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45" windowWidth="12240" windowHeight="4965" tabRatio="785" firstSheet="3" activeTab="3"/>
  </bookViews>
  <sheets>
    <sheet name="Hoja2" sheetId="2" state="hidden" r:id="rId1"/>
    <sheet name="COMP MILLDD  " sheetId="11" r:id="rId2"/>
    <sheet name="COMP PESOS" sheetId="34" r:id="rId3"/>
    <sheet name="COMP DIR COND (PESOS) " sheetId="20" r:id="rId4"/>
    <sheet name="2011" sheetId="30" state="hidden" r:id="rId5"/>
    <sheet name="2012" sheetId="29" state="hidden" r:id="rId6"/>
    <sheet name="Compromisos 3er Trim." sheetId="24" state="hidden" r:id="rId7"/>
    <sheet name="Hoja1" sheetId="25" state="hidden" r:id="rId8"/>
    <sheet name="Envío" sheetId="22" state="hidden" r:id="rId9"/>
    <sheet name="Pasivo Total" sheetId="28" state="hidden" r:id="rId10"/>
    <sheet name="Hoja4" sheetId="32" state="hidden" r:id="rId11"/>
  </sheets>
  <externalReferences>
    <externalReference r:id="rId12"/>
  </externalReferences>
  <definedNames>
    <definedName name="_Ene2001" localSheetId="3">#REF!</definedName>
    <definedName name="_Ene2001" localSheetId="1">#REF!</definedName>
    <definedName name="_Ene2001" localSheetId="2">#REF!</definedName>
    <definedName name="_TC2001" localSheetId="3">#REF!</definedName>
    <definedName name="_TC2001" localSheetId="1">#REF!</definedName>
    <definedName name="_TC2001" localSheetId="2">#REF!</definedName>
    <definedName name="_tdc20012">'[1]Tipos de Cambio'!$C$4</definedName>
    <definedName name="_xlnm.Print_Area" localSheetId="3">'COMP DIR COND (PESOS) '!$A$1:$L$269</definedName>
    <definedName name="_xlnm.Print_Area" localSheetId="1">'COMP MILLDD  '!$B$1:$N$223</definedName>
    <definedName name="_xlnm.Print_Area" localSheetId="2">'COMP PESOS'!$B$1:$N$222</definedName>
    <definedName name="_xlnm.Print_Titles" localSheetId="3">'COMP DIR COND (PESOS) '!$1:$9</definedName>
    <definedName name="_xlnm.Print_Titles" localSheetId="1">'COMP MILLDD  '!$1:$8</definedName>
    <definedName name="_xlnm.Print_Titles" localSheetId="2">'COMP PESOS'!$1:$8</definedName>
  </definedNames>
  <calcPr calcId="145621"/>
</workbook>
</file>

<file path=xl/calcChain.xml><?xml version="1.0" encoding="utf-8"?>
<calcChain xmlns="http://schemas.openxmlformats.org/spreadsheetml/2006/main">
  <c r="K214" i="11" l="1"/>
  <c r="K213" i="11"/>
  <c r="K212" i="11"/>
  <c r="K211" i="11"/>
  <c r="K210" i="11"/>
  <c r="K209" i="11"/>
  <c r="K208" i="11"/>
  <c r="K207" i="11"/>
  <c r="K206" i="11"/>
  <c r="K205" i="11"/>
  <c r="K204" i="11"/>
  <c r="K203" i="11"/>
  <c r="K202" i="11"/>
  <c r="K201" i="11"/>
  <c r="K200" i="11"/>
  <c r="K199" i="11"/>
  <c r="K198" i="11"/>
  <c r="K197" i="1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D2" i="28" l="1"/>
  <c r="J75" i="34"/>
  <c r="I75" i="34"/>
  <c r="F75" i="34"/>
  <c r="E75" i="34"/>
  <c r="D75" i="34"/>
  <c r="D11" i="34"/>
  <c r="L173" i="34"/>
  <c r="J213" i="34"/>
  <c r="I213" i="34"/>
  <c r="F213" i="34"/>
  <c r="E213" i="34"/>
  <c r="D213" i="34"/>
  <c r="J212" i="34"/>
  <c r="I212" i="34"/>
  <c r="F212" i="34"/>
  <c r="E212" i="34"/>
  <c r="D212" i="34"/>
  <c r="D211" i="34"/>
  <c r="E11" i="11"/>
  <c r="G75" i="34" l="1"/>
  <c r="K75" i="34"/>
  <c r="K212" i="34"/>
  <c r="M75" i="34"/>
  <c r="N75" i="34" s="1"/>
  <c r="G213" i="34"/>
  <c r="G212" i="34"/>
  <c r="K213" i="34"/>
  <c r="M13" i="11"/>
  <c r="N13" i="11" s="1"/>
  <c r="M14" i="11"/>
  <c r="N14" i="11" s="1"/>
  <c r="M15" i="11"/>
  <c r="N15" i="11" s="1"/>
  <c r="M16" i="11"/>
  <c r="N16" i="11" s="1"/>
  <c r="M17" i="11"/>
  <c r="N17" i="11" s="1"/>
  <c r="M18" i="11"/>
  <c r="N18" i="11" s="1"/>
  <c r="M19" i="11"/>
  <c r="N19" i="11" s="1"/>
  <c r="M20" i="11"/>
  <c r="N20" i="11" s="1"/>
  <c r="M21" i="11"/>
  <c r="N21" i="11" s="1"/>
  <c r="M22" i="11"/>
  <c r="N22" i="11" s="1"/>
  <c r="M23" i="11"/>
  <c r="N23" i="11" s="1"/>
  <c r="M24" i="11"/>
  <c r="N24" i="11" s="1"/>
  <c r="M25" i="11"/>
  <c r="N25" i="11" s="1"/>
  <c r="M26" i="11"/>
  <c r="N26" i="11" s="1"/>
  <c r="M27" i="11"/>
  <c r="N27" i="11" s="1"/>
  <c r="M28" i="11"/>
  <c r="N28" i="11" s="1"/>
  <c r="M29" i="11"/>
  <c r="N29" i="11" s="1"/>
  <c r="M30" i="11"/>
  <c r="N30" i="11" s="1"/>
  <c r="M31" i="11"/>
  <c r="N31" i="11" s="1"/>
  <c r="M32" i="11"/>
  <c r="N32" i="11" s="1"/>
  <c r="M33" i="11"/>
  <c r="N33" i="11" s="1"/>
  <c r="M34" i="11"/>
  <c r="N34" i="11" s="1"/>
  <c r="M35" i="11"/>
  <c r="N35" i="11" s="1"/>
  <c r="M36" i="11"/>
  <c r="N36" i="11" s="1"/>
  <c r="M37" i="11"/>
  <c r="N37" i="11" s="1"/>
  <c r="M38" i="11"/>
  <c r="N38" i="11" s="1"/>
  <c r="M39" i="11"/>
  <c r="N39" i="11" s="1"/>
  <c r="M40" i="11"/>
  <c r="N40" i="11" s="1"/>
  <c r="M41" i="11"/>
  <c r="N41" i="11" s="1"/>
  <c r="M42" i="11"/>
  <c r="N42" i="11" s="1"/>
  <c r="M43" i="11"/>
  <c r="N43" i="11" s="1"/>
  <c r="M44" i="11"/>
  <c r="N44" i="11" s="1"/>
  <c r="M45" i="11"/>
  <c r="N45" i="11" s="1"/>
  <c r="M46" i="11"/>
  <c r="N46" i="11" s="1"/>
  <c r="M47" i="11"/>
  <c r="N47" i="11" s="1"/>
  <c r="M48" i="11"/>
  <c r="N48" i="11" s="1"/>
  <c r="M49" i="11"/>
  <c r="N49" i="11" s="1"/>
  <c r="M50" i="11"/>
  <c r="N50" i="11" s="1"/>
  <c r="M51" i="11"/>
  <c r="N51" i="11" s="1"/>
  <c r="M52" i="11"/>
  <c r="N52" i="11" s="1"/>
  <c r="M53" i="11"/>
  <c r="N53" i="11" s="1"/>
  <c r="M54" i="11"/>
  <c r="N54" i="11" s="1"/>
  <c r="M55" i="11"/>
  <c r="N55" i="11" s="1"/>
  <c r="M56" i="11"/>
  <c r="N56" i="11" s="1"/>
  <c r="M57" i="11"/>
  <c r="N57" i="11" s="1"/>
  <c r="M58" i="11"/>
  <c r="N58" i="11" s="1"/>
  <c r="M59" i="11"/>
  <c r="N59" i="11" s="1"/>
  <c r="M60" i="11"/>
  <c r="N60" i="11" s="1"/>
  <c r="M61" i="11"/>
  <c r="N61" i="11" s="1"/>
  <c r="M62" i="11"/>
  <c r="N62" i="11" s="1"/>
  <c r="M63" i="11"/>
  <c r="N63" i="11" s="1"/>
  <c r="M64" i="11"/>
  <c r="N64" i="11" s="1"/>
  <c r="M65" i="11"/>
  <c r="N65" i="11" s="1"/>
  <c r="M66" i="11"/>
  <c r="N66" i="11" s="1"/>
  <c r="M67" i="11"/>
  <c r="N67" i="11" s="1"/>
  <c r="M68" i="11"/>
  <c r="N68" i="11" s="1"/>
  <c r="M69" i="11"/>
  <c r="N69" i="11" s="1"/>
  <c r="M70" i="11"/>
  <c r="N70" i="11" s="1"/>
  <c r="M71" i="11"/>
  <c r="N71" i="11" s="1"/>
  <c r="M72" i="11"/>
  <c r="N72" i="11" s="1"/>
  <c r="M73" i="11"/>
  <c r="N73" i="11" s="1"/>
  <c r="M74" i="11"/>
  <c r="N74" i="11" s="1"/>
  <c r="M75" i="11"/>
  <c r="N75" i="11" s="1"/>
  <c r="M76" i="11"/>
  <c r="N76" i="11" s="1"/>
  <c r="M77" i="11"/>
  <c r="N77" i="11" s="1"/>
  <c r="M78" i="11"/>
  <c r="N78" i="11" s="1"/>
  <c r="M79" i="11"/>
  <c r="N79" i="11" s="1"/>
  <c r="M80" i="11"/>
  <c r="N80" i="11" s="1"/>
  <c r="M81" i="11"/>
  <c r="N81" i="11" s="1"/>
  <c r="M82" i="11"/>
  <c r="N82" i="11" s="1"/>
  <c r="M83" i="11"/>
  <c r="N83" i="11" s="1"/>
  <c r="M84" i="11"/>
  <c r="N84" i="11" s="1"/>
  <c r="M85" i="11"/>
  <c r="N85" i="11" s="1"/>
  <c r="M86" i="11"/>
  <c r="N86" i="11" s="1"/>
  <c r="M87" i="11"/>
  <c r="N87" i="11" s="1"/>
  <c r="M88" i="11"/>
  <c r="N88" i="11" s="1"/>
  <c r="M89" i="11"/>
  <c r="N89" i="11" s="1"/>
  <c r="M90" i="11"/>
  <c r="N90" i="11" s="1"/>
  <c r="M91" i="11"/>
  <c r="N91" i="11" s="1"/>
  <c r="M92" i="11"/>
  <c r="N92" i="11" s="1"/>
  <c r="M93" i="11"/>
  <c r="N93" i="11" s="1"/>
  <c r="M94" i="11"/>
  <c r="N94" i="11" s="1"/>
  <c r="M95" i="11"/>
  <c r="N95" i="11" s="1"/>
  <c r="M96" i="11"/>
  <c r="N96" i="11" s="1"/>
  <c r="M97" i="11"/>
  <c r="N97" i="11" s="1"/>
  <c r="M98" i="11"/>
  <c r="N98" i="11" s="1"/>
  <c r="M99" i="11"/>
  <c r="N99" i="11" s="1"/>
  <c r="M100" i="11"/>
  <c r="N100" i="11" s="1"/>
  <c r="M101" i="11"/>
  <c r="N101" i="11" s="1"/>
  <c r="M102" i="11"/>
  <c r="N102" i="11" s="1"/>
  <c r="M103" i="11"/>
  <c r="N103" i="11" s="1"/>
  <c r="M104" i="11"/>
  <c r="N104" i="11" s="1"/>
  <c r="M105" i="11"/>
  <c r="N105" i="11" s="1"/>
  <c r="M106" i="11"/>
  <c r="N106" i="11" s="1"/>
  <c r="M107" i="11"/>
  <c r="N107" i="11" s="1"/>
  <c r="M108" i="11"/>
  <c r="N108" i="11" s="1"/>
  <c r="M109" i="11"/>
  <c r="N109" i="11" s="1"/>
  <c r="M110" i="11"/>
  <c r="N110" i="11" s="1"/>
  <c r="M111" i="11"/>
  <c r="N111" i="11" s="1"/>
  <c r="M112" i="11"/>
  <c r="N112" i="11" s="1"/>
  <c r="M113" i="11"/>
  <c r="N113" i="11" s="1"/>
  <c r="M114" i="11"/>
  <c r="N114" i="11" s="1"/>
  <c r="M115" i="11"/>
  <c r="N115" i="11" s="1"/>
  <c r="M116" i="11"/>
  <c r="N116" i="11" s="1"/>
  <c r="M117" i="11"/>
  <c r="N117" i="11" s="1"/>
  <c r="M118" i="11"/>
  <c r="N118" i="11" s="1"/>
  <c r="M119" i="11"/>
  <c r="N119" i="11" s="1"/>
  <c r="M120" i="11"/>
  <c r="N120" i="11" s="1"/>
  <c r="M121" i="11"/>
  <c r="N121" i="11" s="1"/>
  <c r="M122" i="11"/>
  <c r="N122" i="11" s="1"/>
  <c r="M123" i="11"/>
  <c r="N123" i="11" s="1"/>
  <c r="M124" i="11"/>
  <c r="N124" i="11" s="1"/>
  <c r="M125" i="11"/>
  <c r="N125" i="11" s="1"/>
  <c r="M126" i="11"/>
  <c r="N126" i="11" s="1"/>
  <c r="M127" i="11"/>
  <c r="N127" i="11" s="1"/>
  <c r="M128" i="11"/>
  <c r="N128" i="11" s="1"/>
  <c r="M129" i="11"/>
  <c r="N129" i="11" s="1"/>
  <c r="M130" i="11"/>
  <c r="N130" i="11" s="1"/>
  <c r="M131" i="11"/>
  <c r="N131" i="11" s="1"/>
  <c r="M132" i="11"/>
  <c r="N132" i="11" s="1"/>
  <c r="M133" i="11"/>
  <c r="N133" i="11" s="1"/>
  <c r="M134" i="11"/>
  <c r="N134" i="11" s="1"/>
  <c r="M135" i="11"/>
  <c r="N135" i="11" s="1"/>
  <c r="M136" i="11"/>
  <c r="N136" i="11" s="1"/>
  <c r="M137" i="11"/>
  <c r="N137" i="11" s="1"/>
  <c r="M138" i="11"/>
  <c r="N138" i="11" s="1"/>
  <c r="M139" i="11"/>
  <c r="N139" i="11" s="1"/>
  <c r="M140" i="11"/>
  <c r="N140" i="11" s="1"/>
  <c r="M141" i="11"/>
  <c r="N141" i="11" s="1"/>
  <c r="M142" i="11"/>
  <c r="N142" i="11" s="1"/>
  <c r="M143" i="11"/>
  <c r="N143" i="11" s="1"/>
  <c r="M144" i="11"/>
  <c r="N144" i="11" s="1"/>
  <c r="M145" i="11"/>
  <c r="N145" i="11" s="1"/>
  <c r="M146" i="11"/>
  <c r="N146" i="11" s="1"/>
  <c r="M147" i="11"/>
  <c r="N147" i="11" s="1"/>
  <c r="M148" i="11"/>
  <c r="N148" i="11" s="1"/>
  <c r="M149" i="11"/>
  <c r="N149" i="11" s="1"/>
  <c r="M150" i="11"/>
  <c r="N150" i="11" s="1"/>
  <c r="M151" i="11"/>
  <c r="N151" i="11" s="1"/>
  <c r="M152" i="11"/>
  <c r="N152" i="11" s="1"/>
  <c r="M153" i="11"/>
  <c r="N153" i="11" s="1"/>
  <c r="M154" i="11"/>
  <c r="N154" i="11" s="1"/>
  <c r="M155" i="11"/>
  <c r="N155" i="11" s="1"/>
  <c r="M156" i="11"/>
  <c r="N156" i="11" s="1"/>
  <c r="M157" i="11"/>
  <c r="N157" i="11" s="1"/>
  <c r="M158" i="11"/>
  <c r="N158" i="11" s="1"/>
  <c r="M159" i="11"/>
  <c r="N159" i="11" s="1"/>
  <c r="M160" i="11"/>
  <c r="N160" i="11" s="1"/>
  <c r="M161" i="11"/>
  <c r="N161" i="11" s="1"/>
  <c r="M162" i="11"/>
  <c r="N162" i="11" s="1"/>
  <c r="M163" i="11"/>
  <c r="N163" i="11" s="1"/>
  <c r="M164" i="11"/>
  <c r="N164" i="11" s="1"/>
  <c r="M165" i="11"/>
  <c r="N165" i="11" s="1"/>
  <c r="M166" i="11"/>
  <c r="N166" i="11" s="1"/>
  <c r="M167" i="11"/>
  <c r="N167" i="11" s="1"/>
  <c r="M168" i="11"/>
  <c r="N168" i="11" s="1"/>
  <c r="M169" i="11"/>
  <c r="N169" i="11" s="1"/>
  <c r="M170" i="11"/>
  <c r="N170" i="11" s="1"/>
  <c r="M171" i="11"/>
  <c r="N171" i="11" s="1"/>
  <c r="M172" i="11"/>
  <c r="N172" i="11" s="1"/>
  <c r="K11" i="11"/>
  <c r="J11" i="11"/>
  <c r="I11" i="11"/>
  <c r="G214" i="11"/>
  <c r="M214" i="11" s="1"/>
  <c r="N214" i="11" s="1"/>
  <c r="G210" i="11"/>
  <c r="G211" i="11"/>
  <c r="G212" i="11"/>
  <c r="G213" i="11"/>
  <c r="F174" i="11"/>
  <c r="E174" i="11"/>
  <c r="H174" i="11"/>
  <c r="I174" i="11"/>
  <c r="J174" i="11"/>
  <c r="L174" i="11"/>
  <c r="D174" i="11"/>
  <c r="D11" i="11"/>
  <c r="M212" i="34" l="1"/>
  <c r="N212" i="34" s="1"/>
  <c r="M213" i="34"/>
  <c r="N213" i="34" s="1"/>
  <c r="M213" i="11"/>
  <c r="N213" i="11" s="1"/>
  <c r="D9" i="11" l="1"/>
  <c r="J210" i="34" l="1"/>
  <c r="J208" i="34"/>
  <c r="J209" i="34"/>
  <c r="I208" i="34"/>
  <c r="I209" i="34"/>
  <c r="I210" i="34"/>
  <c r="F208" i="34"/>
  <c r="F209" i="34"/>
  <c r="F210" i="34"/>
  <c r="E208" i="34"/>
  <c r="E209" i="34"/>
  <c r="E210" i="34"/>
  <c r="D209" i="34"/>
  <c r="D210" i="34"/>
  <c r="D208" i="34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M208" i="11" s="1"/>
  <c r="N208" i="11" s="1"/>
  <c r="G209" i="11"/>
  <c r="M209" i="11" s="1"/>
  <c r="N209" i="11" s="1"/>
  <c r="G175" i="11"/>
  <c r="M175" i="11" s="1"/>
  <c r="G174" i="11" l="1"/>
  <c r="M211" i="11"/>
  <c r="N211" i="11" s="1"/>
  <c r="K209" i="34"/>
  <c r="G208" i="34"/>
  <c r="K210" i="34"/>
  <c r="M210" i="11"/>
  <c r="G210" i="34"/>
  <c r="K208" i="34"/>
  <c r="G209" i="34"/>
  <c r="N210" i="11" l="1"/>
  <c r="M208" i="34"/>
  <c r="N208" i="34" s="1"/>
  <c r="M209" i="34"/>
  <c r="N209" i="34" s="1"/>
  <c r="M210" i="34"/>
  <c r="N210" i="34" s="1"/>
  <c r="D174" i="34" l="1"/>
  <c r="F175" i="34"/>
  <c r="F176" i="34"/>
  <c r="F177" i="34"/>
  <c r="F178" i="34"/>
  <c r="F179" i="34"/>
  <c r="F180" i="34"/>
  <c r="F181" i="34"/>
  <c r="F182" i="34"/>
  <c r="F183" i="34"/>
  <c r="F184" i="34"/>
  <c r="F185" i="34"/>
  <c r="F186" i="34"/>
  <c r="F187" i="34"/>
  <c r="F188" i="34"/>
  <c r="F189" i="34"/>
  <c r="F190" i="34"/>
  <c r="F191" i="34"/>
  <c r="F192" i="34"/>
  <c r="F193" i="34"/>
  <c r="F194" i="34"/>
  <c r="F195" i="34"/>
  <c r="F196" i="34"/>
  <c r="F197" i="34"/>
  <c r="F198" i="34"/>
  <c r="F199" i="34"/>
  <c r="F200" i="34"/>
  <c r="F201" i="34"/>
  <c r="F202" i="34"/>
  <c r="F203" i="34"/>
  <c r="F204" i="34"/>
  <c r="F205" i="34"/>
  <c r="F206" i="34"/>
  <c r="F207" i="34"/>
  <c r="F211" i="34"/>
  <c r="E175" i="34"/>
  <c r="E176" i="34"/>
  <c r="E177" i="34"/>
  <c r="E178" i="34"/>
  <c r="E179" i="34"/>
  <c r="E180" i="34"/>
  <c r="E181" i="34"/>
  <c r="E182" i="34"/>
  <c r="E183" i="34"/>
  <c r="E184" i="34"/>
  <c r="E185" i="34"/>
  <c r="E186" i="34"/>
  <c r="E187" i="34"/>
  <c r="E188" i="34"/>
  <c r="E189" i="34"/>
  <c r="E190" i="34"/>
  <c r="E191" i="34"/>
  <c r="E192" i="34"/>
  <c r="E193" i="34"/>
  <c r="E194" i="34"/>
  <c r="E195" i="34"/>
  <c r="E196" i="34"/>
  <c r="E197" i="34"/>
  <c r="E198" i="34"/>
  <c r="E199" i="34"/>
  <c r="E200" i="34"/>
  <c r="E201" i="34"/>
  <c r="E202" i="34"/>
  <c r="E203" i="34"/>
  <c r="E204" i="34"/>
  <c r="E205" i="34"/>
  <c r="E206" i="34"/>
  <c r="E207" i="34"/>
  <c r="E211" i="34"/>
  <c r="D175" i="34"/>
  <c r="D176" i="34"/>
  <c r="D177" i="34"/>
  <c r="D178" i="34"/>
  <c r="D179" i="34"/>
  <c r="D180" i="34"/>
  <c r="D181" i="34"/>
  <c r="D182" i="34"/>
  <c r="D183" i="34"/>
  <c r="D184" i="34"/>
  <c r="D185" i="34"/>
  <c r="D186" i="34"/>
  <c r="D187" i="34"/>
  <c r="D188" i="34"/>
  <c r="D189" i="34"/>
  <c r="D190" i="34"/>
  <c r="D191" i="34"/>
  <c r="D192" i="34"/>
  <c r="D193" i="34"/>
  <c r="D194" i="34"/>
  <c r="D195" i="34"/>
  <c r="D196" i="34"/>
  <c r="D197" i="34"/>
  <c r="D198" i="34"/>
  <c r="D199" i="34"/>
  <c r="D200" i="34"/>
  <c r="D201" i="34"/>
  <c r="D202" i="34"/>
  <c r="D203" i="34"/>
  <c r="D204" i="34"/>
  <c r="D205" i="34"/>
  <c r="D206" i="34"/>
  <c r="D207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J66" i="34"/>
  <c r="J67" i="34"/>
  <c r="J68" i="34"/>
  <c r="J69" i="34"/>
  <c r="J70" i="34"/>
  <c r="J71" i="34"/>
  <c r="J72" i="34"/>
  <c r="J73" i="34"/>
  <c r="J74" i="34"/>
  <c r="J76" i="34"/>
  <c r="J77" i="34"/>
  <c r="J78" i="34"/>
  <c r="J79" i="34"/>
  <c r="J80" i="34"/>
  <c r="J81" i="34"/>
  <c r="J82" i="34"/>
  <c r="J83" i="34"/>
  <c r="J84" i="34"/>
  <c r="J85" i="34"/>
  <c r="J86" i="34"/>
  <c r="J87" i="34"/>
  <c r="J88" i="34"/>
  <c r="J89" i="34"/>
  <c r="J90" i="34"/>
  <c r="J91" i="34"/>
  <c r="J92" i="34"/>
  <c r="J93" i="34"/>
  <c r="J94" i="34"/>
  <c r="J95" i="34"/>
  <c r="J96" i="34"/>
  <c r="J97" i="34"/>
  <c r="J98" i="34"/>
  <c r="J99" i="34"/>
  <c r="J100" i="34"/>
  <c r="J101" i="34"/>
  <c r="J102" i="34"/>
  <c r="J103" i="34"/>
  <c r="J104" i="34"/>
  <c r="J105" i="34"/>
  <c r="J106" i="34"/>
  <c r="J107" i="34"/>
  <c r="J108" i="34"/>
  <c r="J109" i="34"/>
  <c r="J110" i="34"/>
  <c r="J111" i="34"/>
  <c r="J112" i="34"/>
  <c r="J113" i="34"/>
  <c r="J114" i="34"/>
  <c r="J115" i="34"/>
  <c r="J116" i="34"/>
  <c r="J117" i="34"/>
  <c r="J118" i="34"/>
  <c r="J119" i="34"/>
  <c r="J120" i="34"/>
  <c r="J121" i="34"/>
  <c r="J122" i="34"/>
  <c r="J123" i="34"/>
  <c r="J124" i="34"/>
  <c r="J125" i="34"/>
  <c r="J126" i="34"/>
  <c r="J127" i="34"/>
  <c r="J128" i="34"/>
  <c r="J129" i="34"/>
  <c r="J130" i="34"/>
  <c r="J131" i="34"/>
  <c r="J132" i="34"/>
  <c r="J133" i="34"/>
  <c r="J134" i="34"/>
  <c r="J135" i="34"/>
  <c r="J136" i="34"/>
  <c r="J137" i="34"/>
  <c r="J138" i="34"/>
  <c r="J139" i="34"/>
  <c r="J140" i="34"/>
  <c r="J141" i="34"/>
  <c r="J142" i="34"/>
  <c r="J143" i="34"/>
  <c r="J144" i="34"/>
  <c r="J145" i="34"/>
  <c r="J146" i="34"/>
  <c r="J147" i="34"/>
  <c r="J148" i="34"/>
  <c r="J149" i="34"/>
  <c r="J150" i="34"/>
  <c r="J151" i="34"/>
  <c r="J152" i="34"/>
  <c r="J153" i="34"/>
  <c r="J154" i="34"/>
  <c r="J155" i="34"/>
  <c r="J156" i="34"/>
  <c r="J157" i="34"/>
  <c r="J158" i="34"/>
  <c r="J159" i="34"/>
  <c r="J160" i="34"/>
  <c r="J161" i="34"/>
  <c r="J162" i="34"/>
  <c r="J163" i="34"/>
  <c r="J164" i="34"/>
  <c r="J165" i="34"/>
  <c r="J166" i="34"/>
  <c r="J167" i="34"/>
  <c r="J168" i="34"/>
  <c r="J169" i="34"/>
  <c r="J170" i="34"/>
  <c r="J17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53" i="34"/>
  <c r="I54" i="34"/>
  <c r="I55" i="34"/>
  <c r="I56" i="34"/>
  <c r="I57" i="34"/>
  <c r="I58" i="34"/>
  <c r="I59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74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100" i="34"/>
  <c r="I101" i="34"/>
  <c r="I102" i="34"/>
  <c r="I103" i="34"/>
  <c r="I104" i="34"/>
  <c r="I105" i="34"/>
  <c r="I106" i="34"/>
  <c r="I107" i="34"/>
  <c r="I108" i="34"/>
  <c r="I109" i="34"/>
  <c r="I110" i="34"/>
  <c r="I111" i="34"/>
  <c r="I112" i="34"/>
  <c r="I113" i="34"/>
  <c r="I114" i="34"/>
  <c r="I115" i="34"/>
  <c r="I116" i="34"/>
  <c r="I117" i="34"/>
  <c r="I118" i="34"/>
  <c r="I119" i="34"/>
  <c r="I120" i="34"/>
  <c r="I121" i="34"/>
  <c r="I122" i="34"/>
  <c r="I123" i="34"/>
  <c r="I124" i="34"/>
  <c r="I125" i="34"/>
  <c r="I126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69" i="34"/>
  <c r="F70" i="34"/>
  <c r="F71" i="34"/>
  <c r="F72" i="34"/>
  <c r="F73" i="34"/>
  <c r="F74" i="34"/>
  <c r="F76" i="34"/>
  <c r="F77" i="34"/>
  <c r="F78" i="34"/>
  <c r="F79" i="34"/>
  <c r="F80" i="34"/>
  <c r="F81" i="34"/>
  <c r="F82" i="34"/>
  <c r="F83" i="34"/>
  <c r="F84" i="34"/>
  <c r="F85" i="34"/>
  <c r="F86" i="34"/>
  <c r="F87" i="34"/>
  <c r="F88" i="34"/>
  <c r="F89" i="34"/>
  <c r="F90" i="34"/>
  <c r="F91" i="34"/>
  <c r="F92" i="34"/>
  <c r="F93" i="34"/>
  <c r="F94" i="34"/>
  <c r="F95" i="34"/>
  <c r="F96" i="34"/>
  <c r="F97" i="34"/>
  <c r="F98" i="34"/>
  <c r="F99" i="34"/>
  <c r="F100" i="34"/>
  <c r="F101" i="34"/>
  <c r="F102" i="34"/>
  <c r="F103" i="34"/>
  <c r="F104" i="34"/>
  <c r="F105" i="34"/>
  <c r="F106" i="34"/>
  <c r="F107" i="34"/>
  <c r="F108" i="34"/>
  <c r="F109" i="34"/>
  <c r="F110" i="34"/>
  <c r="F111" i="34"/>
  <c r="F112" i="34"/>
  <c r="F113" i="34"/>
  <c r="F114" i="34"/>
  <c r="F115" i="34"/>
  <c r="F116" i="34"/>
  <c r="F117" i="34"/>
  <c r="F118" i="34"/>
  <c r="F119" i="34"/>
  <c r="F120" i="34"/>
  <c r="F121" i="34"/>
  <c r="F122" i="34"/>
  <c r="F123" i="34"/>
  <c r="F124" i="34"/>
  <c r="F125" i="34"/>
  <c r="F126" i="34"/>
  <c r="F127" i="34"/>
  <c r="F128" i="34"/>
  <c r="F129" i="34"/>
  <c r="F130" i="34"/>
  <c r="F131" i="34"/>
  <c r="F132" i="34"/>
  <c r="F133" i="34"/>
  <c r="F134" i="34"/>
  <c r="F135" i="34"/>
  <c r="F136" i="34"/>
  <c r="F137" i="34"/>
  <c r="F138" i="34"/>
  <c r="F139" i="34"/>
  <c r="F140" i="34"/>
  <c r="F141" i="34"/>
  <c r="F142" i="34"/>
  <c r="F143" i="34"/>
  <c r="F144" i="34"/>
  <c r="F145" i="34"/>
  <c r="F146" i="34"/>
  <c r="F147" i="34"/>
  <c r="F148" i="34"/>
  <c r="F149" i="34"/>
  <c r="F150" i="34"/>
  <c r="F151" i="34"/>
  <c r="F152" i="34"/>
  <c r="F153" i="34"/>
  <c r="F154" i="34"/>
  <c r="F155" i="34"/>
  <c r="F156" i="34"/>
  <c r="F157" i="34"/>
  <c r="F158" i="34"/>
  <c r="F159" i="34"/>
  <c r="F160" i="34"/>
  <c r="F161" i="34"/>
  <c r="F162" i="34"/>
  <c r="F163" i="34"/>
  <c r="F164" i="34"/>
  <c r="F165" i="34"/>
  <c r="F166" i="34"/>
  <c r="F167" i="34"/>
  <c r="F168" i="34"/>
  <c r="F169" i="34"/>
  <c r="F170" i="34"/>
  <c r="F17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100" i="34"/>
  <c r="E101" i="34"/>
  <c r="E102" i="34"/>
  <c r="E103" i="34"/>
  <c r="E104" i="34"/>
  <c r="E105" i="34"/>
  <c r="E106" i="34"/>
  <c r="E107" i="34"/>
  <c r="E108" i="34"/>
  <c r="E109" i="34"/>
  <c r="E110" i="34"/>
  <c r="E111" i="34"/>
  <c r="E112" i="34"/>
  <c r="E113" i="34"/>
  <c r="E114" i="34"/>
  <c r="E115" i="34"/>
  <c r="E116" i="34"/>
  <c r="E117" i="34"/>
  <c r="E118" i="34"/>
  <c r="E119" i="34"/>
  <c r="E120" i="34"/>
  <c r="E121" i="34"/>
  <c r="E122" i="34"/>
  <c r="E123" i="34"/>
  <c r="E124" i="34"/>
  <c r="E125" i="34"/>
  <c r="E126" i="34"/>
  <c r="E127" i="34"/>
  <c r="E128" i="34"/>
  <c r="E129" i="34"/>
  <c r="E130" i="34"/>
  <c r="E131" i="34"/>
  <c r="E132" i="34"/>
  <c r="E133" i="34"/>
  <c r="E134" i="34"/>
  <c r="E135" i="34"/>
  <c r="E136" i="34"/>
  <c r="E137" i="34"/>
  <c r="E138" i="34"/>
  <c r="E139" i="34"/>
  <c r="E140" i="34"/>
  <c r="E141" i="34"/>
  <c r="E142" i="34"/>
  <c r="E143" i="34"/>
  <c r="E144" i="34"/>
  <c r="E145" i="34"/>
  <c r="E146" i="34"/>
  <c r="E147" i="34"/>
  <c r="E148" i="34"/>
  <c r="E149" i="34"/>
  <c r="E150" i="34"/>
  <c r="E151" i="34"/>
  <c r="E152" i="34"/>
  <c r="E153" i="34"/>
  <c r="E154" i="34"/>
  <c r="E155" i="34"/>
  <c r="E156" i="34"/>
  <c r="E157" i="34"/>
  <c r="E158" i="34"/>
  <c r="E159" i="34"/>
  <c r="E160" i="34"/>
  <c r="E161" i="34"/>
  <c r="E162" i="34"/>
  <c r="E163" i="34"/>
  <c r="E164" i="34"/>
  <c r="E165" i="34"/>
  <c r="E166" i="34"/>
  <c r="E167" i="34"/>
  <c r="E168" i="34"/>
  <c r="E169" i="34"/>
  <c r="E170" i="34"/>
  <c r="E171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D105" i="34"/>
  <c r="D106" i="34"/>
  <c r="D107" i="34"/>
  <c r="D108" i="34"/>
  <c r="D109" i="34"/>
  <c r="D110" i="34"/>
  <c r="D111" i="34"/>
  <c r="D112" i="34"/>
  <c r="D113" i="34"/>
  <c r="D114" i="34"/>
  <c r="D115" i="34"/>
  <c r="D116" i="34"/>
  <c r="D117" i="34"/>
  <c r="D118" i="34"/>
  <c r="D119" i="34"/>
  <c r="D120" i="34"/>
  <c r="D121" i="34"/>
  <c r="D122" i="34"/>
  <c r="D123" i="34"/>
  <c r="D124" i="34"/>
  <c r="D125" i="34"/>
  <c r="D126" i="34"/>
  <c r="D127" i="34"/>
  <c r="D128" i="34"/>
  <c r="D129" i="34"/>
  <c r="D130" i="34"/>
  <c r="D131" i="34"/>
  <c r="D132" i="34"/>
  <c r="D133" i="34"/>
  <c r="D134" i="34"/>
  <c r="D135" i="34"/>
  <c r="D136" i="34"/>
  <c r="D137" i="34"/>
  <c r="D138" i="34"/>
  <c r="D139" i="34"/>
  <c r="D140" i="34"/>
  <c r="D141" i="34"/>
  <c r="D142" i="34"/>
  <c r="D143" i="34"/>
  <c r="D144" i="34"/>
  <c r="D145" i="34"/>
  <c r="D146" i="34"/>
  <c r="D147" i="34"/>
  <c r="D148" i="34"/>
  <c r="D149" i="34"/>
  <c r="D150" i="34"/>
  <c r="D151" i="34"/>
  <c r="D152" i="34"/>
  <c r="D153" i="34"/>
  <c r="D154" i="34"/>
  <c r="D155" i="34"/>
  <c r="D156" i="34"/>
  <c r="D157" i="34"/>
  <c r="D158" i="34"/>
  <c r="D159" i="34"/>
  <c r="D160" i="34"/>
  <c r="D161" i="34"/>
  <c r="D162" i="34"/>
  <c r="D163" i="34"/>
  <c r="D164" i="34"/>
  <c r="D165" i="34"/>
  <c r="D166" i="34"/>
  <c r="D167" i="34"/>
  <c r="D168" i="34"/>
  <c r="D169" i="34"/>
  <c r="D170" i="34"/>
  <c r="D171" i="34"/>
  <c r="J207" i="34"/>
  <c r="I207" i="34"/>
  <c r="J182" i="34"/>
  <c r="D173" i="34" l="1"/>
  <c r="G205" i="34"/>
  <c r="G201" i="34"/>
  <c r="G197" i="34"/>
  <c r="G193" i="34"/>
  <c r="G189" i="34"/>
  <c r="G185" i="34"/>
  <c r="G181" i="34"/>
  <c r="G177" i="34"/>
  <c r="G170" i="34"/>
  <c r="G166" i="34"/>
  <c r="G162" i="34"/>
  <c r="G158" i="34"/>
  <c r="G154" i="34"/>
  <c r="G150" i="34"/>
  <c r="G146" i="34"/>
  <c r="G142" i="34"/>
  <c r="G138" i="34"/>
  <c r="G134" i="34"/>
  <c r="G130" i="34"/>
  <c r="G126" i="34"/>
  <c r="G122" i="34"/>
  <c r="G118" i="34"/>
  <c r="G114" i="34"/>
  <c r="G110" i="34"/>
  <c r="G106" i="34"/>
  <c r="G102" i="34"/>
  <c r="G98" i="34"/>
  <c r="G94" i="34"/>
  <c r="G90" i="34"/>
  <c r="G86" i="34"/>
  <c r="G82" i="34"/>
  <c r="G78" i="34"/>
  <c r="G73" i="34"/>
  <c r="G69" i="34"/>
  <c r="G65" i="34"/>
  <c r="G61" i="34"/>
  <c r="G57" i="34"/>
  <c r="G53" i="34"/>
  <c r="G49" i="34"/>
  <c r="G45" i="34"/>
  <c r="G41" i="34"/>
  <c r="G37" i="34"/>
  <c r="G33" i="34"/>
  <c r="G29" i="34"/>
  <c r="G25" i="34"/>
  <c r="G21" i="34"/>
  <c r="G17" i="34"/>
  <c r="G13" i="34"/>
  <c r="K168" i="34"/>
  <c r="G203" i="34"/>
  <c r="G199" i="34"/>
  <c r="G195" i="34"/>
  <c r="G191" i="34"/>
  <c r="G187" i="34"/>
  <c r="G183" i="34"/>
  <c r="G179" i="34"/>
  <c r="G175" i="34"/>
  <c r="G211" i="34"/>
  <c r="G204" i="34"/>
  <c r="G200" i="34"/>
  <c r="G196" i="34"/>
  <c r="G192" i="34"/>
  <c r="G188" i="34"/>
  <c r="G184" i="34"/>
  <c r="G180" i="34"/>
  <c r="G176" i="34"/>
  <c r="K164" i="34"/>
  <c r="K160" i="34"/>
  <c r="K156" i="34"/>
  <c r="K152" i="34"/>
  <c r="K148" i="34"/>
  <c r="K144" i="34"/>
  <c r="K140" i="34"/>
  <c r="K136" i="34"/>
  <c r="K132" i="34"/>
  <c r="K128" i="34"/>
  <c r="K124" i="34"/>
  <c r="K120" i="34"/>
  <c r="K116" i="34"/>
  <c r="K112" i="34"/>
  <c r="K108" i="34"/>
  <c r="K104" i="34"/>
  <c r="K100" i="34"/>
  <c r="K96" i="34"/>
  <c r="K92" i="34"/>
  <c r="K88" i="34"/>
  <c r="K84" i="34"/>
  <c r="K80" i="34"/>
  <c r="K76" i="34"/>
  <c r="K71" i="34"/>
  <c r="K67" i="34"/>
  <c r="K63" i="34"/>
  <c r="K59" i="34"/>
  <c r="K55" i="34"/>
  <c r="K51" i="34"/>
  <c r="K47" i="34"/>
  <c r="K43" i="34"/>
  <c r="K39" i="34"/>
  <c r="K35" i="34"/>
  <c r="K31" i="34"/>
  <c r="K27" i="34"/>
  <c r="K23" i="34"/>
  <c r="G206" i="34"/>
  <c r="G202" i="34"/>
  <c r="G198" i="34"/>
  <c r="G194" i="34"/>
  <c r="G190" i="34"/>
  <c r="G186" i="34"/>
  <c r="G182" i="34"/>
  <c r="G178" i="34"/>
  <c r="K19" i="34"/>
  <c r="K15" i="34"/>
  <c r="G169" i="34"/>
  <c r="G165" i="34"/>
  <c r="G161" i="34"/>
  <c r="G157" i="34"/>
  <c r="G153" i="34"/>
  <c r="G149" i="34"/>
  <c r="G145" i="34"/>
  <c r="G141" i="34"/>
  <c r="G137" i="34"/>
  <c r="G133" i="34"/>
  <c r="G129" i="34"/>
  <c r="G125" i="34"/>
  <c r="G121" i="34"/>
  <c r="G117" i="34"/>
  <c r="G113" i="34"/>
  <c r="G109" i="34"/>
  <c r="G105" i="34"/>
  <c r="G101" i="34"/>
  <c r="G97" i="34"/>
  <c r="G93" i="34"/>
  <c r="G89" i="34"/>
  <c r="G85" i="34"/>
  <c r="K171" i="34"/>
  <c r="K167" i="34"/>
  <c r="K163" i="34"/>
  <c r="K159" i="34"/>
  <c r="K155" i="34"/>
  <c r="K151" i="34"/>
  <c r="K147" i="34"/>
  <c r="K143" i="34"/>
  <c r="K139" i="34"/>
  <c r="K135" i="34"/>
  <c r="K131" i="34"/>
  <c r="K127" i="34"/>
  <c r="K123" i="34"/>
  <c r="K119" i="34"/>
  <c r="K115" i="34"/>
  <c r="K111" i="34"/>
  <c r="K107" i="34"/>
  <c r="K103" i="34"/>
  <c r="K99" i="34"/>
  <c r="K95" i="34"/>
  <c r="K91" i="34"/>
  <c r="K87" i="34"/>
  <c r="K83" i="34"/>
  <c r="K79" i="34"/>
  <c r="K74" i="34"/>
  <c r="K70" i="34"/>
  <c r="K66" i="34"/>
  <c r="K62" i="34"/>
  <c r="K58" i="34"/>
  <c r="K54" i="34"/>
  <c r="G81" i="34"/>
  <c r="G77" i="34"/>
  <c r="G72" i="34"/>
  <c r="G68" i="34"/>
  <c r="G64" i="34"/>
  <c r="G60" i="34"/>
  <c r="G56" i="34"/>
  <c r="G52" i="34"/>
  <c r="G48" i="34"/>
  <c r="G44" i="34"/>
  <c r="G40" i="34"/>
  <c r="G36" i="34"/>
  <c r="G32" i="34"/>
  <c r="G28" i="34"/>
  <c r="G24" i="34"/>
  <c r="G20" i="34"/>
  <c r="G16" i="34"/>
  <c r="G12" i="34"/>
  <c r="K50" i="34"/>
  <c r="K46" i="34"/>
  <c r="K42" i="34"/>
  <c r="K38" i="34"/>
  <c r="K34" i="34"/>
  <c r="K30" i="34"/>
  <c r="K26" i="34"/>
  <c r="K22" i="34"/>
  <c r="K18" i="34"/>
  <c r="K14" i="34"/>
  <c r="G168" i="34"/>
  <c r="G164" i="34"/>
  <c r="G160" i="34"/>
  <c r="G156" i="34"/>
  <c r="G152" i="34"/>
  <c r="G148" i="34"/>
  <c r="G144" i="34"/>
  <c r="G140" i="34"/>
  <c r="G136" i="34"/>
  <c r="G132" i="34"/>
  <c r="G128" i="34"/>
  <c r="G124" i="34"/>
  <c r="G120" i="34"/>
  <c r="G116" i="34"/>
  <c r="G112" i="34"/>
  <c r="G108" i="34"/>
  <c r="G104" i="34"/>
  <c r="G100" i="34"/>
  <c r="G96" i="34"/>
  <c r="G92" i="34"/>
  <c r="G88" i="34"/>
  <c r="G84" i="34"/>
  <c r="G80" i="34"/>
  <c r="G76" i="34"/>
  <c r="G71" i="34"/>
  <c r="G67" i="34"/>
  <c r="G63" i="34"/>
  <c r="G59" i="34"/>
  <c r="G55" i="34"/>
  <c r="G51" i="34"/>
  <c r="G47" i="34"/>
  <c r="G43" i="34"/>
  <c r="G39" i="34"/>
  <c r="G35" i="34"/>
  <c r="G31" i="34"/>
  <c r="G27" i="34"/>
  <c r="G23" i="34"/>
  <c r="G19" i="34"/>
  <c r="G15" i="34"/>
  <c r="K170" i="34"/>
  <c r="K166" i="34"/>
  <c r="K162" i="34"/>
  <c r="K158" i="34"/>
  <c r="K154" i="34"/>
  <c r="K150" i="34"/>
  <c r="K146" i="34"/>
  <c r="K142" i="34"/>
  <c r="K138" i="34"/>
  <c r="K134" i="34"/>
  <c r="K130" i="34"/>
  <c r="K126" i="34"/>
  <c r="K122" i="34"/>
  <c r="K118" i="34"/>
  <c r="K114" i="34"/>
  <c r="K110" i="34"/>
  <c r="K106" i="34"/>
  <c r="K102" i="34"/>
  <c r="K98" i="34"/>
  <c r="K94" i="34"/>
  <c r="M94" i="34" s="1"/>
  <c r="N94" i="34" s="1"/>
  <c r="K90" i="34"/>
  <c r="K86" i="34"/>
  <c r="K82" i="34"/>
  <c r="K78" i="34"/>
  <c r="K73" i="34"/>
  <c r="K69" i="34"/>
  <c r="K65" i="34"/>
  <c r="K61" i="34"/>
  <c r="M61" i="34" s="1"/>
  <c r="N61" i="34" s="1"/>
  <c r="K57" i="34"/>
  <c r="K53" i="34"/>
  <c r="K49" i="34"/>
  <c r="K45" i="34"/>
  <c r="K41" i="34"/>
  <c r="K37" i="34"/>
  <c r="K33" i="34"/>
  <c r="K29" i="34"/>
  <c r="M29" i="34" s="1"/>
  <c r="N29" i="34" s="1"/>
  <c r="K25" i="34"/>
  <c r="K21" i="34"/>
  <c r="K17" i="34"/>
  <c r="K13" i="34"/>
  <c r="G171" i="34"/>
  <c r="G167" i="34"/>
  <c r="G163" i="34"/>
  <c r="G159" i="34"/>
  <c r="G155" i="34"/>
  <c r="G151" i="34"/>
  <c r="G147" i="34"/>
  <c r="G143" i="34"/>
  <c r="G139" i="34"/>
  <c r="G135" i="34"/>
  <c r="G131" i="34"/>
  <c r="G127" i="34"/>
  <c r="G123" i="34"/>
  <c r="G119" i="34"/>
  <c r="G115" i="34"/>
  <c r="G111" i="34"/>
  <c r="G107" i="34"/>
  <c r="G103" i="34"/>
  <c r="G99" i="34"/>
  <c r="G95" i="34"/>
  <c r="G91" i="34"/>
  <c r="G87" i="34"/>
  <c r="G83" i="34"/>
  <c r="G79" i="34"/>
  <c r="G74" i="34"/>
  <c r="G70" i="34"/>
  <c r="G66" i="34"/>
  <c r="G62" i="34"/>
  <c r="G58" i="34"/>
  <c r="G54" i="34"/>
  <c r="G50" i="34"/>
  <c r="G46" i="34"/>
  <c r="G42" i="34"/>
  <c r="G38" i="34"/>
  <c r="G34" i="34"/>
  <c r="G30" i="34"/>
  <c r="G26" i="34"/>
  <c r="G22" i="34"/>
  <c r="G18" i="34"/>
  <c r="G14" i="34"/>
  <c r="K169" i="34"/>
  <c r="K165" i="34"/>
  <c r="K161" i="34"/>
  <c r="K157" i="34"/>
  <c r="K153" i="34"/>
  <c r="K149" i="34"/>
  <c r="K145" i="34"/>
  <c r="K141" i="34"/>
  <c r="K137" i="34"/>
  <c r="K133" i="34"/>
  <c r="K129" i="34"/>
  <c r="K125" i="34"/>
  <c r="K121" i="34"/>
  <c r="K117" i="34"/>
  <c r="K113" i="34"/>
  <c r="K109" i="34"/>
  <c r="K105" i="34"/>
  <c r="K101" i="34"/>
  <c r="K97" i="34"/>
  <c r="K93" i="34"/>
  <c r="K89" i="34"/>
  <c r="K85" i="34"/>
  <c r="K81" i="34"/>
  <c r="K77" i="34"/>
  <c r="K72" i="34"/>
  <c r="K68" i="34"/>
  <c r="K64" i="34"/>
  <c r="K60" i="34"/>
  <c r="K56" i="34"/>
  <c r="K52" i="34"/>
  <c r="K48" i="34"/>
  <c r="K44" i="34"/>
  <c r="K40" i="34"/>
  <c r="K36" i="34"/>
  <c r="K32" i="34"/>
  <c r="K28" i="34"/>
  <c r="K24" i="34"/>
  <c r="K20" i="34"/>
  <c r="K16" i="34"/>
  <c r="K12" i="34"/>
  <c r="K207" i="34"/>
  <c r="G207" i="34"/>
  <c r="M25" i="34" l="1"/>
  <c r="N25" i="34" s="1"/>
  <c r="M57" i="34"/>
  <c r="M90" i="34"/>
  <c r="N90" i="34" s="1"/>
  <c r="M122" i="34"/>
  <c r="N122" i="34" s="1"/>
  <c r="M154" i="34"/>
  <c r="N154" i="34" s="1"/>
  <c r="M73" i="34"/>
  <c r="N73" i="34" s="1"/>
  <c r="M106" i="34"/>
  <c r="N106" i="34" s="1"/>
  <c r="M170" i="34"/>
  <c r="N170" i="34" s="1"/>
  <c r="M13" i="34"/>
  <c r="N13" i="34" s="1"/>
  <c r="M45" i="34"/>
  <c r="N45" i="34" s="1"/>
  <c r="M78" i="34"/>
  <c r="M41" i="34"/>
  <c r="N41" i="34" s="1"/>
  <c r="M138" i="34"/>
  <c r="N138" i="34" s="1"/>
  <c r="M164" i="34"/>
  <c r="N164" i="34" s="1"/>
  <c r="M110" i="34"/>
  <c r="N110" i="34" s="1"/>
  <c r="M126" i="34"/>
  <c r="N126" i="34" s="1"/>
  <c r="M142" i="34"/>
  <c r="M158" i="34"/>
  <c r="N158" i="34" s="1"/>
  <c r="M27" i="34"/>
  <c r="N27" i="34" s="1"/>
  <c r="M43" i="34"/>
  <c r="N43" i="34" s="1"/>
  <c r="M59" i="34"/>
  <c r="N59" i="34" s="1"/>
  <c r="M76" i="34"/>
  <c r="N76" i="34" s="1"/>
  <c r="M92" i="34"/>
  <c r="N92" i="34" s="1"/>
  <c r="M108" i="34"/>
  <c r="N108" i="34" s="1"/>
  <c r="M124" i="34"/>
  <c r="N124" i="34" s="1"/>
  <c r="M140" i="34"/>
  <c r="N140" i="34" s="1"/>
  <c r="M156" i="34"/>
  <c r="N156" i="34" s="1"/>
  <c r="M17" i="34"/>
  <c r="N17" i="34" s="1"/>
  <c r="M146" i="34"/>
  <c r="N146" i="34" s="1"/>
  <c r="M168" i="34"/>
  <c r="N168" i="34" s="1"/>
  <c r="M51" i="34"/>
  <c r="N51" i="34" s="1"/>
  <c r="M162" i="34"/>
  <c r="N162" i="34" s="1"/>
  <c r="M33" i="34"/>
  <c r="N33" i="34" s="1"/>
  <c r="M49" i="34"/>
  <c r="N49" i="34" s="1"/>
  <c r="M65" i="34"/>
  <c r="N65" i="34" s="1"/>
  <c r="M82" i="34"/>
  <c r="N82" i="34" s="1"/>
  <c r="M98" i="34"/>
  <c r="N98" i="34" s="1"/>
  <c r="M114" i="34"/>
  <c r="N114" i="34" s="1"/>
  <c r="M130" i="34"/>
  <c r="N130" i="34" s="1"/>
  <c r="M35" i="34"/>
  <c r="N35" i="34" s="1"/>
  <c r="M84" i="34"/>
  <c r="N84" i="34" s="1"/>
  <c r="M116" i="34"/>
  <c r="N116" i="34" s="1"/>
  <c r="M148" i="34"/>
  <c r="N148" i="34" s="1"/>
  <c r="M89" i="34"/>
  <c r="N89" i="34" s="1"/>
  <c r="M37" i="34"/>
  <c r="N37" i="34" s="1"/>
  <c r="M69" i="34"/>
  <c r="N69" i="34" s="1"/>
  <c r="M102" i="34"/>
  <c r="N102" i="34" s="1"/>
  <c r="M134" i="34"/>
  <c r="N134" i="34" s="1"/>
  <c r="M166" i="34"/>
  <c r="N166" i="34" s="1"/>
  <c r="M23" i="34"/>
  <c r="N23" i="34" s="1"/>
  <c r="M55" i="34"/>
  <c r="N55" i="34" s="1"/>
  <c r="M88" i="34"/>
  <c r="N88" i="34" s="1"/>
  <c r="M104" i="34"/>
  <c r="N104" i="34" s="1"/>
  <c r="M136" i="34"/>
  <c r="N136" i="34" s="1"/>
  <c r="M152" i="34"/>
  <c r="N152" i="34" s="1"/>
  <c r="M19" i="34"/>
  <c r="N19" i="34" s="1"/>
  <c r="M105" i="34"/>
  <c r="N105" i="34" s="1"/>
  <c r="M121" i="34"/>
  <c r="N121" i="34" s="1"/>
  <c r="M137" i="34"/>
  <c r="N137" i="34" s="1"/>
  <c r="M153" i="34"/>
  <c r="N153" i="34" s="1"/>
  <c r="M169" i="34"/>
  <c r="N169" i="34" s="1"/>
  <c r="M21" i="34"/>
  <c r="N21" i="34" s="1"/>
  <c r="M53" i="34"/>
  <c r="N53" i="34" s="1"/>
  <c r="M86" i="34"/>
  <c r="N86" i="34" s="1"/>
  <c r="M118" i="34"/>
  <c r="N118" i="34" s="1"/>
  <c r="M150" i="34"/>
  <c r="N150" i="34" s="1"/>
  <c r="M39" i="34"/>
  <c r="N39" i="34" s="1"/>
  <c r="M71" i="34"/>
  <c r="N71" i="34" s="1"/>
  <c r="M120" i="34"/>
  <c r="N120" i="34" s="1"/>
  <c r="M100" i="34"/>
  <c r="N100" i="34" s="1"/>
  <c r="M93" i="34"/>
  <c r="N93" i="34" s="1"/>
  <c r="M109" i="34"/>
  <c r="N109" i="34" s="1"/>
  <c r="M141" i="34"/>
  <c r="N141" i="34" s="1"/>
  <c r="M157" i="34"/>
  <c r="N157" i="34" s="1"/>
  <c r="M14" i="34"/>
  <c r="N14" i="34" s="1"/>
  <c r="M15" i="34"/>
  <c r="N15" i="34" s="1"/>
  <c r="M31" i="34"/>
  <c r="N31" i="34" s="1"/>
  <c r="M47" i="34"/>
  <c r="N47" i="34" s="1"/>
  <c r="M63" i="34"/>
  <c r="N63" i="34" s="1"/>
  <c r="M80" i="34"/>
  <c r="N80" i="34" s="1"/>
  <c r="M96" i="34"/>
  <c r="N96" i="34" s="1"/>
  <c r="M112" i="34"/>
  <c r="N112" i="34" s="1"/>
  <c r="M128" i="34"/>
  <c r="N128" i="34" s="1"/>
  <c r="M144" i="34"/>
  <c r="N144" i="34" s="1"/>
  <c r="M160" i="34"/>
  <c r="N160" i="34" s="1"/>
  <c r="M67" i="34"/>
  <c r="N67" i="34" s="1"/>
  <c r="M132" i="34"/>
  <c r="N132" i="34" s="1"/>
  <c r="M26" i="34"/>
  <c r="N26" i="34" s="1"/>
  <c r="M58" i="34"/>
  <c r="N58" i="34" s="1"/>
  <c r="M91" i="34"/>
  <c r="N91" i="34" s="1"/>
  <c r="M155" i="34"/>
  <c r="N155" i="34" s="1"/>
  <c r="M30" i="34"/>
  <c r="N30" i="34" s="1"/>
  <c r="M46" i="34"/>
  <c r="N46" i="34" s="1"/>
  <c r="M66" i="34"/>
  <c r="N66" i="34" s="1"/>
  <c r="M83" i="34"/>
  <c r="N83" i="34" s="1"/>
  <c r="M99" i="34"/>
  <c r="N99" i="34" s="1"/>
  <c r="M115" i="34"/>
  <c r="N115" i="34" s="1"/>
  <c r="M131" i="34"/>
  <c r="N131" i="34" s="1"/>
  <c r="M147" i="34"/>
  <c r="N147" i="34" s="1"/>
  <c r="M163" i="34"/>
  <c r="N163" i="34" s="1"/>
  <c r="M42" i="34"/>
  <c r="N42" i="34" s="1"/>
  <c r="M62" i="34"/>
  <c r="N62" i="34" s="1"/>
  <c r="M79" i="34"/>
  <c r="N79" i="34" s="1"/>
  <c r="M95" i="34"/>
  <c r="N95" i="34" s="1"/>
  <c r="M111" i="34"/>
  <c r="N111" i="34" s="1"/>
  <c r="M143" i="34"/>
  <c r="N143" i="34" s="1"/>
  <c r="M159" i="34"/>
  <c r="N159" i="34" s="1"/>
  <c r="M107" i="34"/>
  <c r="N107" i="34" s="1"/>
  <c r="M18" i="34"/>
  <c r="N18" i="34" s="1"/>
  <c r="M34" i="34"/>
  <c r="N34" i="34" s="1"/>
  <c r="M50" i="34"/>
  <c r="N50" i="34" s="1"/>
  <c r="M113" i="34"/>
  <c r="N113" i="34" s="1"/>
  <c r="M145" i="34"/>
  <c r="N145" i="34" s="1"/>
  <c r="M22" i="34"/>
  <c r="N22" i="34" s="1"/>
  <c r="M38" i="34"/>
  <c r="N38" i="34" s="1"/>
  <c r="M127" i="34"/>
  <c r="N127" i="34" s="1"/>
  <c r="M165" i="34"/>
  <c r="N165" i="34" s="1"/>
  <c r="M74" i="34"/>
  <c r="N74" i="34" s="1"/>
  <c r="M123" i="34"/>
  <c r="N123" i="34" s="1"/>
  <c r="M139" i="34"/>
  <c r="N139" i="34" s="1"/>
  <c r="M171" i="34"/>
  <c r="N171" i="34" s="1"/>
  <c r="M77" i="34"/>
  <c r="N77" i="34" s="1"/>
  <c r="N78" i="34"/>
  <c r="M44" i="34"/>
  <c r="N44" i="34" s="1"/>
  <c r="M28" i="34"/>
  <c r="N28" i="34" s="1"/>
  <c r="M60" i="34"/>
  <c r="N60" i="34" s="1"/>
  <c r="M54" i="34"/>
  <c r="N54" i="34" s="1"/>
  <c r="M70" i="34"/>
  <c r="N70" i="34" s="1"/>
  <c r="M87" i="34"/>
  <c r="N87" i="34" s="1"/>
  <c r="M103" i="34"/>
  <c r="N103" i="34" s="1"/>
  <c r="M119" i="34"/>
  <c r="N119" i="34" s="1"/>
  <c r="M135" i="34"/>
  <c r="N135" i="34" s="1"/>
  <c r="M151" i="34"/>
  <c r="N151" i="34" s="1"/>
  <c r="M167" i="34"/>
  <c r="N167" i="34" s="1"/>
  <c r="M24" i="34"/>
  <c r="N24" i="34" s="1"/>
  <c r="M40" i="34"/>
  <c r="N40" i="34" s="1"/>
  <c r="M56" i="34"/>
  <c r="N56" i="34" s="1"/>
  <c r="M72" i="34"/>
  <c r="N72" i="34" s="1"/>
  <c r="M85" i="34"/>
  <c r="N85" i="34" s="1"/>
  <c r="M101" i="34"/>
  <c r="N101" i="34" s="1"/>
  <c r="M117" i="34"/>
  <c r="N117" i="34" s="1"/>
  <c r="M133" i="34"/>
  <c r="N133" i="34" s="1"/>
  <c r="M149" i="34"/>
  <c r="N149" i="34" s="1"/>
  <c r="N142" i="34"/>
  <c r="N57" i="34"/>
  <c r="M20" i="34"/>
  <c r="N20" i="34" s="1"/>
  <c r="M36" i="34"/>
  <c r="N36" i="34" s="1"/>
  <c r="M52" i="34"/>
  <c r="N52" i="34" s="1"/>
  <c r="M68" i="34"/>
  <c r="N68" i="34" s="1"/>
  <c r="M16" i="34"/>
  <c r="N16" i="34" s="1"/>
  <c r="M48" i="34"/>
  <c r="N48" i="34" s="1"/>
  <c r="M64" i="34"/>
  <c r="N64" i="34" s="1"/>
  <c r="M81" i="34"/>
  <c r="N81" i="34" s="1"/>
  <c r="M97" i="34"/>
  <c r="N97" i="34" s="1"/>
  <c r="M125" i="34"/>
  <c r="N125" i="34" s="1"/>
  <c r="M161" i="34"/>
  <c r="N161" i="34" s="1"/>
  <c r="M32" i="34"/>
  <c r="N32" i="34" s="1"/>
  <c r="M129" i="34"/>
  <c r="N129" i="34" s="1"/>
  <c r="M207" i="34"/>
  <c r="N207" i="34" s="1"/>
  <c r="B218" i="34" l="1"/>
  <c r="B217" i="34"/>
  <c r="I175" i="34" l="1"/>
  <c r="J175" i="34"/>
  <c r="I176" i="34"/>
  <c r="J176" i="34"/>
  <c r="I177" i="34"/>
  <c r="J177" i="34"/>
  <c r="I178" i="34"/>
  <c r="J178" i="34"/>
  <c r="I179" i="34"/>
  <c r="J179" i="34"/>
  <c r="I180" i="34"/>
  <c r="J180" i="34"/>
  <c r="I181" i="34"/>
  <c r="J181" i="34"/>
  <c r="I182" i="34"/>
  <c r="I183" i="34"/>
  <c r="J183" i="34"/>
  <c r="I184" i="34"/>
  <c r="J184" i="34"/>
  <c r="I185" i="34"/>
  <c r="J185" i="34"/>
  <c r="I186" i="34"/>
  <c r="J186" i="34"/>
  <c r="I187" i="34"/>
  <c r="J187" i="34"/>
  <c r="I188" i="34"/>
  <c r="J188" i="34"/>
  <c r="I189" i="34"/>
  <c r="J189" i="34"/>
  <c r="I190" i="34"/>
  <c r="J190" i="34"/>
  <c r="I191" i="34"/>
  <c r="J191" i="34"/>
  <c r="I192" i="34"/>
  <c r="J192" i="34"/>
  <c r="I193" i="34"/>
  <c r="J193" i="34"/>
  <c r="I194" i="34"/>
  <c r="J194" i="34"/>
  <c r="I195" i="34"/>
  <c r="J195" i="34"/>
  <c r="I196" i="34"/>
  <c r="J196" i="34"/>
  <c r="I197" i="34"/>
  <c r="J197" i="34"/>
  <c r="I198" i="34"/>
  <c r="J198" i="34"/>
  <c r="I199" i="34"/>
  <c r="J199" i="34"/>
  <c r="I200" i="34"/>
  <c r="J200" i="34"/>
  <c r="I201" i="34"/>
  <c r="J201" i="34"/>
  <c r="I202" i="34"/>
  <c r="J202" i="34"/>
  <c r="I203" i="34"/>
  <c r="J203" i="34"/>
  <c r="I204" i="34"/>
  <c r="J204" i="34"/>
  <c r="I205" i="34"/>
  <c r="J205" i="34"/>
  <c r="I206" i="34"/>
  <c r="J206" i="34"/>
  <c r="I211" i="34"/>
  <c r="J211" i="34"/>
  <c r="M179" i="11"/>
  <c r="M181" i="11"/>
  <c r="M182" i="11"/>
  <c r="M183" i="11"/>
  <c r="M186" i="11"/>
  <c r="M187" i="11"/>
  <c r="M188" i="11"/>
  <c r="M189" i="11"/>
  <c r="M190" i="11"/>
  <c r="M191" i="11"/>
  <c r="M192" i="11"/>
  <c r="M193" i="11"/>
  <c r="M194" i="11"/>
  <c r="M195" i="11"/>
  <c r="M196" i="11"/>
  <c r="M198" i="11"/>
  <c r="M199" i="11"/>
  <c r="M200" i="11"/>
  <c r="M201" i="11"/>
  <c r="M202" i="11"/>
  <c r="M203" i="11"/>
  <c r="M204" i="11"/>
  <c r="M205" i="11"/>
  <c r="M206" i="11"/>
  <c r="M207" i="11"/>
  <c r="M177" i="11"/>
  <c r="M178" i="11"/>
  <c r="M185" i="11"/>
  <c r="M197" i="11"/>
  <c r="M184" i="11" l="1"/>
  <c r="N184" i="11" s="1"/>
  <c r="M180" i="11"/>
  <c r="N180" i="11" s="1"/>
  <c r="M212" i="11"/>
  <c r="N205" i="11"/>
  <c r="N201" i="11"/>
  <c r="N197" i="11"/>
  <c r="N193" i="11"/>
  <c r="N189" i="11"/>
  <c r="N185" i="11"/>
  <c r="N181" i="11"/>
  <c r="N177" i="11"/>
  <c r="N206" i="11"/>
  <c r="N202" i="11"/>
  <c r="N198" i="11"/>
  <c r="N194" i="11"/>
  <c r="N190" i="11"/>
  <c r="N186" i="11"/>
  <c r="N182" i="11"/>
  <c r="N178" i="11"/>
  <c r="K182" i="34"/>
  <c r="N183" i="11"/>
  <c r="N207" i="11"/>
  <c r="N203" i="11"/>
  <c r="N199" i="11"/>
  <c r="N195" i="11"/>
  <c r="N191" i="11"/>
  <c r="N187" i="11"/>
  <c r="N179" i="11"/>
  <c r="N204" i="11"/>
  <c r="N200" i="11"/>
  <c r="N196" i="11"/>
  <c r="N192" i="11"/>
  <c r="N188" i="11"/>
  <c r="M176" i="11"/>
  <c r="N176" i="11" s="1"/>
  <c r="K205" i="34"/>
  <c r="K203" i="34"/>
  <c r="K211" i="34"/>
  <c r="K204" i="34"/>
  <c r="K201" i="34"/>
  <c r="K199" i="34"/>
  <c r="K197" i="34"/>
  <c r="K195" i="34"/>
  <c r="K193" i="34"/>
  <c r="K191" i="34"/>
  <c r="K189" i="34"/>
  <c r="K187" i="34"/>
  <c r="K185" i="34"/>
  <c r="K183" i="34"/>
  <c r="K180" i="34"/>
  <c r="K176" i="34"/>
  <c r="K178" i="34"/>
  <c r="K198" i="34"/>
  <c r="K196" i="34"/>
  <c r="K194" i="34"/>
  <c r="K192" i="34"/>
  <c r="K188" i="34"/>
  <c r="K184" i="34"/>
  <c r="K181" i="34"/>
  <c r="K177" i="34"/>
  <c r="K200" i="34"/>
  <c r="K206" i="34"/>
  <c r="K202" i="34"/>
  <c r="M202" i="34" s="1"/>
  <c r="N202" i="34" s="1"/>
  <c r="K190" i="34"/>
  <c r="K186" i="34"/>
  <c r="K179" i="34"/>
  <c r="K175" i="34"/>
  <c r="N212" i="11" l="1"/>
  <c r="M184" i="34"/>
  <c r="N184" i="34" s="1"/>
  <c r="M211" i="34"/>
  <c r="N211" i="34" s="1"/>
  <c r="M183" i="34"/>
  <c r="N183" i="34" s="1"/>
  <c r="M199" i="34"/>
  <c r="N199" i="34" s="1"/>
  <c r="M200" i="34"/>
  <c r="N200" i="34" s="1"/>
  <c r="M196" i="34"/>
  <c r="N196" i="34" s="1"/>
  <c r="M191" i="34"/>
  <c r="N191" i="34" s="1"/>
  <c r="M180" i="34"/>
  <c r="N180" i="34" s="1"/>
  <c r="M187" i="34"/>
  <c r="N187" i="34" s="1"/>
  <c r="M195" i="34"/>
  <c r="N195" i="34" s="1"/>
  <c r="M178" i="34"/>
  <c r="N178" i="34" s="1"/>
  <c r="M185" i="34"/>
  <c r="N185" i="34" s="1"/>
  <c r="M193" i="34"/>
  <c r="N193" i="34" s="1"/>
  <c r="M201" i="34"/>
  <c r="N201" i="34" s="1"/>
  <c r="M182" i="34"/>
  <c r="N182" i="34" s="1"/>
  <c r="M189" i="34"/>
  <c r="N189" i="34" s="1"/>
  <c r="M197" i="34"/>
  <c r="N197" i="34" s="1"/>
  <c r="M203" i="34"/>
  <c r="N203" i="34" s="1"/>
  <c r="M194" i="34"/>
  <c r="N194" i="34" s="1"/>
  <c r="M205" i="34"/>
  <c r="N205" i="34" s="1"/>
  <c r="M175" i="34"/>
  <c r="N175" i="34" s="1"/>
  <c r="M190" i="34"/>
  <c r="N190" i="34" s="1"/>
  <c r="M181" i="34"/>
  <c r="N181" i="34" s="1"/>
  <c r="M198" i="34"/>
  <c r="N198" i="34" s="1"/>
  <c r="M188" i="34"/>
  <c r="N188" i="34" s="1"/>
  <c r="M176" i="34"/>
  <c r="N176" i="34" s="1"/>
  <c r="M204" i="34"/>
  <c r="N204" i="34" s="1"/>
  <c r="M177" i="34"/>
  <c r="N177" i="34" s="1"/>
  <c r="M192" i="34"/>
  <c r="N192" i="34" s="1"/>
  <c r="M186" i="34"/>
  <c r="N186" i="34" s="1"/>
  <c r="M179" i="34"/>
  <c r="N179" i="34" s="1"/>
  <c r="M206" i="34"/>
  <c r="N206" i="34" s="1"/>
  <c r="I174" i="34"/>
  <c r="E174" i="34"/>
  <c r="E173" i="34" s="1"/>
  <c r="D12" i="34"/>
  <c r="D10" i="34" s="1"/>
  <c r="J11" i="34"/>
  <c r="I11" i="34"/>
  <c r="F11" i="34"/>
  <c r="E11" i="34"/>
  <c r="H172" i="11"/>
  <c r="H171" i="11"/>
  <c r="H168" i="11"/>
  <c r="H167" i="11"/>
  <c r="H163" i="11"/>
  <c r="H162" i="11"/>
  <c r="H159" i="11"/>
  <c r="H158" i="11"/>
  <c r="H156" i="11"/>
  <c r="H155" i="11"/>
  <c r="H154" i="11"/>
  <c r="H153" i="11"/>
  <c r="H152" i="11"/>
  <c r="H150" i="11"/>
  <c r="H142" i="11"/>
  <c r="H141" i="11"/>
  <c r="H140" i="11"/>
  <c r="H138" i="11"/>
  <c r="H136" i="11"/>
  <c r="H134" i="11"/>
  <c r="H130" i="11"/>
  <c r="H127" i="11"/>
  <c r="H126" i="11"/>
  <c r="H124" i="11"/>
  <c r="H122" i="11"/>
  <c r="H120" i="11"/>
  <c r="H118" i="11"/>
  <c r="H114" i="11"/>
  <c r="H110" i="11"/>
  <c r="H108" i="11"/>
  <c r="H106" i="11"/>
  <c r="H104" i="11"/>
  <c r="H102" i="11"/>
  <c r="H98" i="11"/>
  <c r="H94" i="11"/>
  <c r="H90" i="11"/>
  <c r="H87" i="11"/>
  <c r="H86" i="11"/>
  <c r="H84" i="11"/>
  <c r="H82" i="11"/>
  <c r="H80" i="11"/>
  <c r="H78" i="11"/>
  <c r="H73" i="11"/>
  <c r="H70" i="11"/>
  <c r="H69" i="11"/>
  <c r="H67" i="11"/>
  <c r="H65" i="11"/>
  <c r="H63" i="11"/>
  <c r="H61" i="11"/>
  <c r="H57" i="11"/>
  <c r="H53" i="11"/>
  <c r="H51" i="11"/>
  <c r="H49" i="11"/>
  <c r="H47" i="11"/>
  <c r="H45" i="11"/>
  <c r="H41" i="11"/>
  <c r="H37" i="11"/>
  <c r="H35" i="11"/>
  <c r="H33" i="11"/>
  <c r="H31" i="11"/>
  <c r="H29" i="11"/>
  <c r="H25" i="11"/>
  <c r="H21" i="11"/>
  <c r="H18" i="11"/>
  <c r="H17" i="11"/>
  <c r="H15" i="11"/>
  <c r="G11" i="11"/>
  <c r="M8" i="32"/>
  <c r="L8" i="32"/>
  <c r="K8" i="32"/>
  <c r="J8" i="32"/>
  <c r="I8" i="32"/>
  <c r="H8" i="32"/>
  <c r="G8" i="32"/>
  <c r="F8" i="32"/>
  <c r="E8" i="32"/>
  <c r="D8" i="32"/>
  <c r="C8" i="32"/>
  <c r="M7" i="32"/>
  <c r="L7" i="32"/>
  <c r="K7" i="32"/>
  <c r="J7" i="32"/>
  <c r="I7" i="32"/>
  <c r="H7" i="32"/>
  <c r="G7" i="32"/>
  <c r="F7" i="32"/>
  <c r="E7" i="32"/>
  <c r="D7" i="32"/>
  <c r="C7" i="32"/>
  <c r="F280" i="30"/>
  <c r="F279" i="30"/>
  <c r="F278" i="30"/>
  <c r="F277" i="30"/>
  <c r="F276" i="30"/>
  <c r="F275" i="30"/>
  <c r="F274" i="30"/>
  <c r="F273" i="30"/>
  <c r="F272" i="30"/>
  <c r="F271" i="30"/>
  <c r="F270" i="30"/>
  <c r="F269" i="30"/>
  <c r="F268" i="30"/>
  <c r="F267" i="30"/>
  <c r="F266" i="30"/>
  <c r="F265" i="30"/>
  <c r="F264" i="30"/>
  <c r="F263" i="30"/>
  <c r="F262" i="30"/>
  <c r="F261" i="30"/>
  <c r="F260" i="30"/>
  <c r="F259" i="30"/>
  <c r="F258" i="30"/>
  <c r="F257" i="30"/>
  <c r="F256" i="30"/>
  <c r="F255" i="30"/>
  <c r="F254" i="30"/>
  <c r="F253" i="30"/>
  <c r="F252" i="30"/>
  <c r="F251" i="30"/>
  <c r="F250" i="30"/>
  <c r="F249" i="30"/>
  <c r="F248" i="30"/>
  <c r="F247" i="30"/>
  <c r="F246" i="30"/>
  <c r="F244" i="30"/>
  <c r="F243" i="30"/>
  <c r="F242" i="30"/>
  <c r="F241" i="30"/>
  <c r="F240" i="30"/>
  <c r="F239" i="30"/>
  <c r="F238" i="30"/>
  <c r="F237" i="30"/>
  <c r="F236" i="30"/>
  <c r="F235" i="30"/>
  <c r="F234" i="30"/>
  <c r="F233" i="30"/>
  <c r="F232" i="30"/>
  <c r="F231" i="30"/>
  <c r="F230" i="30"/>
  <c r="F229" i="30"/>
  <c r="F228" i="30"/>
  <c r="F227" i="30"/>
  <c r="F226" i="30"/>
  <c r="F225" i="30"/>
  <c r="F224" i="30"/>
  <c r="F223" i="30"/>
  <c r="F222" i="30"/>
  <c r="F221" i="30"/>
  <c r="F220" i="30"/>
  <c r="F219" i="30"/>
  <c r="F218" i="30"/>
  <c r="F217" i="30"/>
  <c r="F216" i="30"/>
  <c r="F215" i="30"/>
  <c r="F214" i="30"/>
  <c r="F213" i="30"/>
  <c r="F212" i="30"/>
  <c r="F211" i="30"/>
  <c r="F210" i="30"/>
  <c r="F209" i="30"/>
  <c r="F208" i="30"/>
  <c r="F207" i="30"/>
  <c r="F206" i="30"/>
  <c r="F205" i="30"/>
  <c r="F204" i="30"/>
  <c r="F203" i="30"/>
  <c r="F202" i="30"/>
  <c r="F201" i="30"/>
  <c r="F200" i="30"/>
  <c r="F199" i="30"/>
  <c r="F198" i="30"/>
  <c r="F197" i="30"/>
  <c r="F196" i="30"/>
  <c r="F195" i="30"/>
  <c r="F194" i="30"/>
  <c r="F193" i="30"/>
  <c r="F192" i="30"/>
  <c r="F191" i="30"/>
  <c r="F190" i="30"/>
  <c r="F189" i="30"/>
  <c r="F188" i="30"/>
  <c r="F187" i="30"/>
  <c r="F186" i="30"/>
  <c r="F185" i="30"/>
  <c r="F184" i="30"/>
  <c r="F183" i="30"/>
  <c r="F182" i="30"/>
  <c r="F181" i="30"/>
  <c r="F180" i="30"/>
  <c r="F179" i="30"/>
  <c r="F178" i="30"/>
  <c r="F177" i="30"/>
  <c r="F176" i="30"/>
  <c r="F175" i="30"/>
  <c r="F174" i="30"/>
  <c r="F173" i="30"/>
  <c r="F172" i="30"/>
  <c r="F171" i="30"/>
  <c r="F170" i="30"/>
  <c r="F169" i="30"/>
  <c r="F168" i="30"/>
  <c r="F167" i="30"/>
  <c r="F166" i="30"/>
  <c r="F165" i="30"/>
  <c r="F164" i="30"/>
  <c r="F163" i="30"/>
  <c r="F162" i="30"/>
  <c r="F161" i="30"/>
  <c r="F160" i="30"/>
  <c r="F159" i="30"/>
  <c r="F158" i="30"/>
  <c r="F157" i="30"/>
  <c r="F156" i="30"/>
  <c r="F155" i="30"/>
  <c r="F154" i="30"/>
  <c r="F153" i="30"/>
  <c r="F152" i="30"/>
  <c r="F151" i="30"/>
  <c r="F150" i="30"/>
  <c r="F149" i="30"/>
  <c r="F148" i="30"/>
  <c r="F147" i="30"/>
  <c r="F146" i="30"/>
  <c r="F145" i="30"/>
  <c r="F144" i="30"/>
  <c r="F143" i="30"/>
  <c r="F142" i="30"/>
  <c r="F141" i="30"/>
  <c r="F140" i="30"/>
  <c r="F139" i="30"/>
  <c r="F138" i="30"/>
  <c r="F137" i="30"/>
  <c r="F136" i="30"/>
  <c r="F135" i="30"/>
  <c r="F134" i="30"/>
  <c r="F133" i="30"/>
  <c r="F132" i="30"/>
  <c r="F131" i="30"/>
  <c r="F130" i="30"/>
  <c r="F129" i="30"/>
  <c r="F128" i="30"/>
  <c r="F127" i="30"/>
  <c r="F126" i="30"/>
  <c r="F125" i="30"/>
  <c r="F124" i="30"/>
  <c r="F123" i="30"/>
  <c r="F122" i="30"/>
  <c r="F121" i="30"/>
  <c r="F120" i="30"/>
  <c r="F119" i="30"/>
  <c r="F118" i="30"/>
  <c r="F117" i="30"/>
  <c r="F116" i="30"/>
  <c r="F115" i="30"/>
  <c r="F114" i="30"/>
  <c r="F113" i="30"/>
  <c r="F112" i="30"/>
  <c r="F111" i="30"/>
  <c r="F110" i="30"/>
  <c r="F109" i="30"/>
  <c r="F108" i="30"/>
  <c r="F107" i="30"/>
  <c r="F106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290" i="29"/>
  <c r="F289" i="29"/>
  <c r="F288" i="29"/>
  <c r="F287" i="29"/>
  <c r="F286" i="29"/>
  <c r="F285" i="29"/>
  <c r="F284" i="29"/>
  <c r="F283" i="29"/>
  <c r="F282" i="29"/>
  <c r="F281" i="29"/>
  <c r="F280" i="29"/>
  <c r="F279" i="29"/>
  <c r="F278" i="29"/>
  <c r="F277" i="29"/>
  <c r="F276" i="29"/>
  <c r="F275" i="29"/>
  <c r="F274" i="29"/>
  <c r="F273" i="29"/>
  <c r="F272" i="29"/>
  <c r="F271" i="29"/>
  <c r="F270" i="29"/>
  <c r="F269" i="29"/>
  <c r="F268" i="29"/>
  <c r="F267" i="29"/>
  <c r="F266" i="29"/>
  <c r="F265" i="29"/>
  <c r="F264" i="29"/>
  <c r="F263" i="29"/>
  <c r="F262" i="29"/>
  <c r="F261" i="29"/>
  <c r="F260" i="29"/>
  <c r="F259" i="29"/>
  <c r="F258" i="29"/>
  <c r="F257" i="29"/>
  <c r="F256" i="29"/>
  <c r="F255" i="29"/>
  <c r="F254" i="29"/>
  <c r="F251" i="29"/>
  <c r="F250" i="29"/>
  <c r="F249" i="29"/>
  <c r="F248" i="29"/>
  <c r="F247" i="29"/>
  <c r="F246" i="29"/>
  <c r="F245" i="29"/>
  <c r="F244" i="29"/>
  <c r="F243" i="29"/>
  <c r="F242" i="29"/>
  <c r="F241" i="29"/>
  <c r="F240" i="29"/>
  <c r="F239" i="29"/>
  <c r="F238" i="29"/>
  <c r="F237" i="29"/>
  <c r="F236" i="29"/>
  <c r="F235" i="29"/>
  <c r="F234" i="29"/>
  <c r="F233" i="29"/>
  <c r="F232" i="29"/>
  <c r="F231" i="29"/>
  <c r="F230" i="29"/>
  <c r="F229" i="29"/>
  <c r="F228" i="29"/>
  <c r="F227" i="29"/>
  <c r="F226" i="29"/>
  <c r="F225" i="29"/>
  <c r="F224" i="29"/>
  <c r="F223" i="29"/>
  <c r="F222" i="29"/>
  <c r="F221" i="29"/>
  <c r="F220" i="29"/>
  <c r="F219" i="29"/>
  <c r="F218" i="29"/>
  <c r="F217" i="29"/>
  <c r="F216" i="29"/>
  <c r="F215" i="29"/>
  <c r="F214" i="29"/>
  <c r="F213" i="29"/>
  <c r="F212" i="29"/>
  <c r="F211" i="29"/>
  <c r="F210" i="29"/>
  <c r="F209" i="29"/>
  <c r="F208" i="29"/>
  <c r="F207" i="29"/>
  <c r="F206" i="29"/>
  <c r="F205" i="29"/>
  <c r="F204" i="29"/>
  <c r="F203" i="29"/>
  <c r="F202" i="29"/>
  <c r="F201" i="29"/>
  <c r="F200" i="29"/>
  <c r="F199" i="29"/>
  <c r="F198" i="29"/>
  <c r="F197" i="29"/>
  <c r="F196" i="29"/>
  <c r="F195" i="29"/>
  <c r="F194" i="29"/>
  <c r="F193" i="29"/>
  <c r="F192" i="29"/>
  <c r="F191" i="29"/>
  <c r="F190" i="29"/>
  <c r="F189" i="29"/>
  <c r="F188" i="29"/>
  <c r="F187" i="29"/>
  <c r="F186" i="29"/>
  <c r="F185" i="29"/>
  <c r="F184" i="29"/>
  <c r="F183" i="29"/>
  <c r="F182" i="29"/>
  <c r="F181" i="29"/>
  <c r="F180" i="29"/>
  <c r="F179" i="29"/>
  <c r="F178" i="29"/>
  <c r="F177" i="29"/>
  <c r="F176" i="29"/>
  <c r="F175" i="29"/>
  <c r="F174" i="29"/>
  <c r="F173" i="29"/>
  <c r="F172" i="29"/>
  <c r="F171" i="29"/>
  <c r="F170" i="29"/>
  <c r="F169" i="29"/>
  <c r="F168" i="29"/>
  <c r="F167" i="29"/>
  <c r="F166" i="29"/>
  <c r="F165" i="29"/>
  <c r="F164" i="29"/>
  <c r="F163" i="29"/>
  <c r="F162" i="29"/>
  <c r="F161" i="29"/>
  <c r="F160" i="29"/>
  <c r="F159" i="29"/>
  <c r="F158" i="29"/>
  <c r="F157" i="29"/>
  <c r="F156" i="29"/>
  <c r="F155" i="29"/>
  <c r="F154" i="29"/>
  <c r="F153" i="29"/>
  <c r="F152" i="29"/>
  <c r="F151" i="29"/>
  <c r="F150" i="29"/>
  <c r="F149" i="29"/>
  <c r="F148" i="29"/>
  <c r="F147" i="29"/>
  <c r="F146" i="29"/>
  <c r="F145" i="29"/>
  <c r="F144" i="29"/>
  <c r="F143" i="29"/>
  <c r="F142" i="29"/>
  <c r="F141" i="29"/>
  <c r="F140" i="29"/>
  <c r="F139" i="29"/>
  <c r="F138" i="29"/>
  <c r="F137" i="29"/>
  <c r="F136" i="29"/>
  <c r="F135" i="29"/>
  <c r="F134" i="29"/>
  <c r="F133" i="29"/>
  <c r="F132" i="29"/>
  <c r="F131" i="29"/>
  <c r="F130" i="29"/>
  <c r="F129" i="29"/>
  <c r="F128" i="29"/>
  <c r="F127" i="29"/>
  <c r="F126" i="29"/>
  <c r="F125" i="29"/>
  <c r="F124" i="29"/>
  <c r="F123" i="29"/>
  <c r="F122" i="29"/>
  <c r="F121" i="29"/>
  <c r="F120" i="29"/>
  <c r="F119" i="29"/>
  <c r="F118" i="29"/>
  <c r="F117" i="29"/>
  <c r="F116" i="29"/>
  <c r="F115" i="29"/>
  <c r="F114" i="29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M12" i="34" l="1"/>
  <c r="N12" i="34" s="1"/>
  <c r="D9" i="34"/>
  <c r="H13" i="11"/>
  <c r="H165" i="11"/>
  <c r="H149" i="11"/>
  <c r="H157" i="11"/>
  <c r="H143" i="11"/>
  <c r="H161" i="11"/>
  <c r="H170" i="11"/>
  <c r="H14" i="11"/>
  <c r="H16" i="11"/>
  <c r="H20" i="11"/>
  <c r="H22" i="11"/>
  <c r="H24" i="11"/>
  <c r="H26" i="11"/>
  <c r="H28" i="11"/>
  <c r="H30" i="11"/>
  <c r="H32" i="11"/>
  <c r="H34" i="11"/>
  <c r="H36" i="11"/>
  <c r="H38" i="11"/>
  <c r="H40" i="11"/>
  <c r="H42" i="11"/>
  <c r="H44" i="11"/>
  <c r="H46" i="11"/>
  <c r="H48" i="11"/>
  <c r="H50" i="11"/>
  <c r="H52" i="11"/>
  <c r="H54" i="11"/>
  <c r="H56" i="11"/>
  <c r="H58" i="11"/>
  <c r="H60" i="11"/>
  <c r="H62" i="11"/>
  <c r="H64" i="11"/>
  <c r="H66" i="11"/>
  <c r="H68" i="11"/>
  <c r="H72" i="11"/>
  <c r="H74" i="11"/>
  <c r="H77" i="11"/>
  <c r="H79" i="11"/>
  <c r="H81" i="11"/>
  <c r="H83" i="11"/>
  <c r="H85" i="11"/>
  <c r="H89" i="11"/>
  <c r="H91" i="11"/>
  <c r="H93" i="11"/>
  <c r="H95" i="11"/>
  <c r="H97" i="11"/>
  <c r="H99" i="11"/>
  <c r="H101" i="11"/>
  <c r="H103" i="11"/>
  <c r="H105" i="11"/>
  <c r="H107" i="11"/>
  <c r="H109" i="11"/>
  <c r="H111" i="11"/>
  <c r="H113" i="11"/>
  <c r="H115" i="11"/>
  <c r="H117" i="11"/>
  <c r="H119" i="11"/>
  <c r="H121" i="11"/>
  <c r="H123" i="11"/>
  <c r="H125" i="11"/>
  <c r="H129" i="11"/>
  <c r="H131" i="11"/>
  <c r="H133" i="11"/>
  <c r="H135" i="11"/>
  <c r="H137" i="11"/>
  <c r="H139" i="11"/>
  <c r="H147" i="11"/>
  <c r="H19" i="11"/>
  <c r="H23" i="11"/>
  <c r="H27" i="11"/>
  <c r="H39" i="11"/>
  <c r="H43" i="11"/>
  <c r="H55" i="11"/>
  <c r="H59" i="11"/>
  <c r="H71" i="11"/>
  <c r="H75" i="11"/>
  <c r="H88" i="11"/>
  <c r="H92" i="11"/>
  <c r="H96" i="11"/>
  <c r="H100" i="11"/>
  <c r="H112" i="11"/>
  <c r="H116" i="11"/>
  <c r="H128" i="11"/>
  <c r="H132" i="11"/>
  <c r="H145" i="11"/>
  <c r="H151" i="11"/>
  <c r="K11" i="34"/>
  <c r="H144" i="11"/>
  <c r="H148" i="11"/>
  <c r="H160" i="11"/>
  <c r="H164" i="11"/>
  <c r="H169" i="11"/>
  <c r="G11" i="34"/>
  <c r="I173" i="34"/>
  <c r="E10" i="34"/>
  <c r="I10" i="34"/>
  <c r="M11" i="34" l="1"/>
  <c r="N11" i="34" s="1"/>
  <c r="N10" i="34" s="1"/>
  <c r="E9" i="34"/>
  <c r="I9" i="34"/>
  <c r="R209" i="22" l="1"/>
  <c r="R208" i="22"/>
  <c r="R207" i="22"/>
  <c r="R206" i="22"/>
  <c r="R205" i="22"/>
  <c r="R204" i="22"/>
  <c r="R203" i="22"/>
  <c r="R202" i="22"/>
  <c r="R201" i="22"/>
  <c r="R200" i="22"/>
  <c r="R199" i="22"/>
  <c r="R198" i="22"/>
  <c r="R197" i="22"/>
  <c r="R196" i="22"/>
  <c r="R195" i="22"/>
  <c r="R194" i="22"/>
  <c r="R193" i="22"/>
  <c r="R192" i="22"/>
  <c r="R191" i="22"/>
  <c r="R190" i="22"/>
  <c r="R189" i="22"/>
  <c r="R188" i="22"/>
  <c r="R187" i="22"/>
  <c r="R186" i="22"/>
  <c r="R185" i="22"/>
  <c r="R184" i="22"/>
  <c r="R183" i="22"/>
  <c r="R182" i="22"/>
  <c r="R181" i="22"/>
  <c r="R180" i="22"/>
  <c r="R179" i="22"/>
  <c r="R178" i="22"/>
  <c r="R177" i="22"/>
  <c r="R176" i="22"/>
  <c r="R175" i="22"/>
  <c r="R174" i="22"/>
  <c r="R173" i="22"/>
  <c r="R172" i="22"/>
  <c r="R171" i="22"/>
  <c r="R170" i="22"/>
  <c r="R169" i="22"/>
  <c r="R168" i="22"/>
  <c r="R167" i="22"/>
  <c r="R166" i="22"/>
  <c r="R165" i="22"/>
  <c r="R164" i="22"/>
  <c r="R163" i="22"/>
  <c r="R162" i="22"/>
  <c r="R161" i="22"/>
  <c r="R160" i="22"/>
  <c r="R159" i="22"/>
  <c r="R158" i="22"/>
  <c r="R157" i="22"/>
  <c r="R156" i="22"/>
  <c r="R155" i="22"/>
  <c r="R154" i="22"/>
  <c r="R153" i="22"/>
  <c r="R152" i="22"/>
  <c r="R151" i="22"/>
  <c r="R150" i="22"/>
  <c r="R149" i="22"/>
  <c r="R148" i="22"/>
  <c r="R147" i="22"/>
  <c r="R146" i="22"/>
  <c r="R145" i="22"/>
  <c r="R144" i="22"/>
  <c r="R143" i="22"/>
  <c r="R142" i="22"/>
  <c r="R141" i="22"/>
  <c r="R140" i="22"/>
  <c r="R139" i="22"/>
  <c r="R138" i="22"/>
  <c r="R137" i="22"/>
  <c r="R136" i="22"/>
  <c r="R135" i="22"/>
  <c r="R134" i="22"/>
  <c r="R133" i="22"/>
  <c r="R132" i="22"/>
  <c r="R131" i="22"/>
  <c r="R130" i="22"/>
  <c r="R129" i="22"/>
  <c r="R128" i="22"/>
  <c r="R127" i="22"/>
  <c r="R126" i="22"/>
  <c r="R125" i="22"/>
  <c r="R124" i="22"/>
  <c r="R123" i="22"/>
  <c r="R122" i="22"/>
  <c r="R121" i="22"/>
  <c r="R120" i="22"/>
  <c r="R119" i="22"/>
  <c r="R118" i="22"/>
  <c r="R117" i="22"/>
  <c r="R116" i="22"/>
  <c r="R115" i="22"/>
  <c r="R114" i="22"/>
  <c r="R113" i="22"/>
  <c r="R112" i="22"/>
  <c r="R111" i="22"/>
  <c r="R110" i="22"/>
  <c r="R109" i="22"/>
  <c r="R108" i="22"/>
  <c r="R107" i="22"/>
  <c r="R106" i="22"/>
  <c r="R105" i="22"/>
  <c r="R104" i="22"/>
  <c r="R103" i="22"/>
  <c r="R102" i="22"/>
  <c r="R101" i="22"/>
  <c r="R100" i="22"/>
  <c r="R99" i="22"/>
  <c r="R98" i="22"/>
  <c r="R97" i="22"/>
  <c r="R96" i="22"/>
  <c r="R95" i="22"/>
  <c r="R94" i="22"/>
  <c r="R93" i="22"/>
  <c r="R92" i="22"/>
  <c r="R91" i="22"/>
  <c r="R90" i="22"/>
  <c r="R89" i="22"/>
  <c r="R88" i="22"/>
  <c r="R87" i="22"/>
  <c r="R86" i="22"/>
  <c r="R85" i="22"/>
  <c r="R84" i="22"/>
  <c r="R83" i="22"/>
  <c r="R82" i="22"/>
  <c r="R81" i="22"/>
  <c r="R80" i="22"/>
  <c r="R79" i="22"/>
  <c r="R78" i="22"/>
  <c r="R77" i="22"/>
  <c r="R76" i="22"/>
  <c r="R75" i="22"/>
  <c r="R74" i="22"/>
  <c r="R73" i="22"/>
  <c r="R72" i="22"/>
  <c r="R71" i="22"/>
  <c r="R70" i="22"/>
  <c r="R69" i="22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5" i="22"/>
  <c r="R54" i="22"/>
  <c r="R53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17" i="22"/>
  <c r="R16" i="22"/>
  <c r="J174" i="34" l="1"/>
  <c r="J173" i="34" s="1"/>
  <c r="F174" i="34"/>
  <c r="F173" i="34" s="1"/>
  <c r="G167" i="22"/>
  <c r="G174" i="34" l="1"/>
  <c r="G173" i="34" s="1"/>
  <c r="K174" i="34"/>
  <c r="K173" i="34" s="1"/>
  <c r="F11" i="11"/>
  <c r="G209" i="22"/>
  <c r="H209" i="22" s="1"/>
  <c r="G208" i="22"/>
  <c r="H208" i="22" s="1"/>
  <c r="G207" i="22"/>
  <c r="H207" i="22" s="1"/>
  <c r="G206" i="22"/>
  <c r="H206" i="22" s="1"/>
  <c r="G205" i="22"/>
  <c r="H205" i="22" s="1"/>
  <c r="G204" i="22"/>
  <c r="H204" i="22" s="1"/>
  <c r="G203" i="22"/>
  <c r="H203" i="22" s="1"/>
  <c r="G202" i="22"/>
  <c r="H202" i="22" s="1"/>
  <c r="G201" i="22"/>
  <c r="H201" i="22" s="1"/>
  <c r="G200" i="22"/>
  <c r="H200" i="22" s="1"/>
  <c r="G199" i="22"/>
  <c r="H199" i="22" s="1"/>
  <c r="G198" i="22"/>
  <c r="H198" i="22" s="1"/>
  <c r="G197" i="22"/>
  <c r="H197" i="22" s="1"/>
  <c r="G196" i="22"/>
  <c r="H196" i="22" s="1"/>
  <c r="G195" i="22"/>
  <c r="H195" i="22" s="1"/>
  <c r="G194" i="22"/>
  <c r="H194" i="22" s="1"/>
  <c r="G193" i="22"/>
  <c r="H193" i="22" s="1"/>
  <c r="G192" i="22"/>
  <c r="H192" i="22" s="1"/>
  <c r="G191" i="22"/>
  <c r="H191" i="22" s="1"/>
  <c r="G190" i="22"/>
  <c r="H190" i="22" s="1"/>
  <c r="G189" i="22"/>
  <c r="H189" i="22" s="1"/>
  <c r="G188" i="22"/>
  <c r="H188" i="22" s="1"/>
  <c r="G187" i="22"/>
  <c r="H187" i="22" s="1"/>
  <c r="G186" i="22"/>
  <c r="H186" i="22" s="1"/>
  <c r="G185" i="22"/>
  <c r="H185" i="22" s="1"/>
  <c r="G184" i="22"/>
  <c r="H184" i="22" s="1"/>
  <c r="G183" i="22"/>
  <c r="H183" i="22" s="1"/>
  <c r="G182" i="22"/>
  <c r="H182" i="22" s="1"/>
  <c r="G181" i="22"/>
  <c r="H181" i="22" s="1"/>
  <c r="G180" i="22"/>
  <c r="H180" i="22" s="1"/>
  <c r="G179" i="22"/>
  <c r="H179" i="22" s="1"/>
  <c r="G178" i="22"/>
  <c r="H178" i="22" s="1"/>
  <c r="G177" i="22"/>
  <c r="H177" i="22" s="1"/>
  <c r="G176" i="22"/>
  <c r="H176" i="22" s="1"/>
  <c r="G175" i="22"/>
  <c r="H175" i="22" s="1"/>
  <c r="G174" i="22"/>
  <c r="H174" i="22" s="1"/>
  <c r="G173" i="22"/>
  <c r="H173" i="22" s="1"/>
  <c r="G169" i="22"/>
  <c r="H169" i="22" s="1"/>
  <c r="G168" i="22"/>
  <c r="H168" i="22" s="1"/>
  <c r="H167" i="22"/>
  <c r="G166" i="22"/>
  <c r="H166" i="22" s="1"/>
  <c r="G165" i="22"/>
  <c r="H165" i="22" s="1"/>
  <c r="G164" i="22"/>
  <c r="H164" i="22" s="1"/>
  <c r="G163" i="22"/>
  <c r="H163" i="22" s="1"/>
  <c r="G162" i="22"/>
  <c r="H162" i="22" s="1"/>
  <c r="G161" i="22"/>
  <c r="H161" i="22" s="1"/>
  <c r="G160" i="22"/>
  <c r="H160" i="22" s="1"/>
  <c r="G159" i="22"/>
  <c r="H159" i="22" s="1"/>
  <c r="G158" i="22"/>
  <c r="H158" i="22" s="1"/>
  <c r="G157" i="22"/>
  <c r="H157" i="22" s="1"/>
  <c r="G156" i="22"/>
  <c r="H156" i="22" s="1"/>
  <c r="G155" i="22"/>
  <c r="H155" i="22" s="1"/>
  <c r="G154" i="22"/>
  <c r="H154" i="22" s="1"/>
  <c r="G153" i="22"/>
  <c r="H153" i="22" s="1"/>
  <c r="G152" i="22"/>
  <c r="H152" i="22" s="1"/>
  <c r="G151" i="22"/>
  <c r="H151" i="22" s="1"/>
  <c r="G150" i="22"/>
  <c r="H150" i="22" s="1"/>
  <c r="G149" i="22"/>
  <c r="H149" i="22" s="1"/>
  <c r="G148" i="22"/>
  <c r="H148" i="22" s="1"/>
  <c r="G147" i="22"/>
  <c r="H147" i="22" s="1"/>
  <c r="G146" i="22"/>
  <c r="H146" i="22" s="1"/>
  <c r="G145" i="22"/>
  <c r="H145" i="22" s="1"/>
  <c r="G144" i="22"/>
  <c r="H144" i="22" s="1"/>
  <c r="G143" i="22"/>
  <c r="H143" i="22" s="1"/>
  <c r="G142" i="22"/>
  <c r="H142" i="22" s="1"/>
  <c r="G141" i="22"/>
  <c r="H141" i="22" s="1"/>
  <c r="G140" i="22"/>
  <c r="H140" i="22" s="1"/>
  <c r="G139" i="22"/>
  <c r="H139" i="22" s="1"/>
  <c r="G138" i="22"/>
  <c r="H138" i="22" s="1"/>
  <c r="G137" i="22"/>
  <c r="H137" i="22" s="1"/>
  <c r="G136" i="22"/>
  <c r="H136" i="22" s="1"/>
  <c r="G135" i="22"/>
  <c r="H135" i="22" s="1"/>
  <c r="G134" i="22"/>
  <c r="H134" i="22" s="1"/>
  <c r="G133" i="22"/>
  <c r="H133" i="22" s="1"/>
  <c r="G132" i="22"/>
  <c r="H132" i="22" s="1"/>
  <c r="G131" i="22"/>
  <c r="H131" i="22" s="1"/>
  <c r="G130" i="22"/>
  <c r="H130" i="22" s="1"/>
  <c r="G129" i="22"/>
  <c r="H129" i="22" s="1"/>
  <c r="G128" i="22"/>
  <c r="H128" i="22" s="1"/>
  <c r="G127" i="22"/>
  <c r="H127" i="22" s="1"/>
  <c r="G126" i="22"/>
  <c r="H126" i="22" s="1"/>
  <c r="G125" i="22"/>
  <c r="H125" i="22" s="1"/>
  <c r="G124" i="22"/>
  <c r="H124" i="22" s="1"/>
  <c r="G123" i="22"/>
  <c r="H123" i="22" s="1"/>
  <c r="G122" i="22"/>
  <c r="H122" i="22" s="1"/>
  <c r="G121" i="22"/>
  <c r="H121" i="22" s="1"/>
  <c r="G120" i="22"/>
  <c r="H120" i="22" s="1"/>
  <c r="G119" i="22"/>
  <c r="H119" i="22" s="1"/>
  <c r="G118" i="22"/>
  <c r="H118" i="22" s="1"/>
  <c r="G117" i="22"/>
  <c r="H117" i="22" s="1"/>
  <c r="G116" i="22"/>
  <c r="H116" i="22" s="1"/>
  <c r="G115" i="22"/>
  <c r="H115" i="22" s="1"/>
  <c r="G114" i="22"/>
  <c r="H114" i="22" s="1"/>
  <c r="G113" i="22"/>
  <c r="H113" i="22" s="1"/>
  <c r="G112" i="22"/>
  <c r="H112" i="22" s="1"/>
  <c r="G111" i="22"/>
  <c r="H111" i="22" s="1"/>
  <c r="G110" i="22"/>
  <c r="H110" i="22" s="1"/>
  <c r="G109" i="22"/>
  <c r="H109" i="22" s="1"/>
  <c r="G108" i="22"/>
  <c r="H108" i="22" s="1"/>
  <c r="G107" i="22"/>
  <c r="H107" i="22" s="1"/>
  <c r="G106" i="22"/>
  <c r="H106" i="22" s="1"/>
  <c r="G105" i="22"/>
  <c r="H105" i="22" s="1"/>
  <c r="G104" i="22"/>
  <c r="H104" i="22" s="1"/>
  <c r="G103" i="22"/>
  <c r="H103" i="22" s="1"/>
  <c r="G102" i="22"/>
  <c r="H102" i="22" s="1"/>
  <c r="G101" i="22"/>
  <c r="H101" i="22" s="1"/>
  <c r="G100" i="22"/>
  <c r="H100" i="22" s="1"/>
  <c r="G99" i="22"/>
  <c r="H99" i="22" s="1"/>
  <c r="G98" i="22"/>
  <c r="H98" i="22" s="1"/>
  <c r="G97" i="22"/>
  <c r="H97" i="22" s="1"/>
  <c r="G96" i="22"/>
  <c r="H96" i="22" s="1"/>
  <c r="G95" i="22"/>
  <c r="H95" i="22" s="1"/>
  <c r="G94" i="22"/>
  <c r="H94" i="22" s="1"/>
  <c r="G93" i="22"/>
  <c r="H93" i="22" s="1"/>
  <c r="G92" i="22"/>
  <c r="H92" i="22" s="1"/>
  <c r="G91" i="22"/>
  <c r="H91" i="22" s="1"/>
  <c r="G90" i="22"/>
  <c r="H90" i="22" s="1"/>
  <c r="G89" i="22"/>
  <c r="H89" i="22" s="1"/>
  <c r="G88" i="22"/>
  <c r="H88" i="22" s="1"/>
  <c r="G87" i="22"/>
  <c r="H87" i="22" s="1"/>
  <c r="G86" i="22"/>
  <c r="H86" i="22" s="1"/>
  <c r="G85" i="22"/>
  <c r="H85" i="22" s="1"/>
  <c r="G84" i="22"/>
  <c r="H84" i="22" s="1"/>
  <c r="G83" i="22"/>
  <c r="H83" i="22" s="1"/>
  <c r="G82" i="22"/>
  <c r="H82" i="22" s="1"/>
  <c r="G81" i="22"/>
  <c r="H81" i="22" s="1"/>
  <c r="G80" i="22"/>
  <c r="H80" i="22" s="1"/>
  <c r="G79" i="22"/>
  <c r="H79" i="22" s="1"/>
  <c r="G78" i="22"/>
  <c r="H78" i="22" s="1"/>
  <c r="G77" i="22"/>
  <c r="H77" i="22" s="1"/>
  <c r="G76" i="22"/>
  <c r="H76" i="22" s="1"/>
  <c r="G75" i="22"/>
  <c r="H75" i="22" s="1"/>
  <c r="G74" i="22"/>
  <c r="H74" i="22" s="1"/>
  <c r="G73" i="22"/>
  <c r="H73" i="22" s="1"/>
  <c r="G72" i="22"/>
  <c r="H72" i="22" s="1"/>
  <c r="G71" i="22"/>
  <c r="H71" i="22" s="1"/>
  <c r="G70" i="22"/>
  <c r="H70" i="22" s="1"/>
  <c r="G69" i="22"/>
  <c r="H69" i="22" s="1"/>
  <c r="G68" i="22"/>
  <c r="H68" i="22" s="1"/>
  <c r="G67" i="22"/>
  <c r="H67" i="22" s="1"/>
  <c r="G66" i="22"/>
  <c r="H66" i="22" s="1"/>
  <c r="G65" i="22"/>
  <c r="H65" i="22" s="1"/>
  <c r="G64" i="22"/>
  <c r="H64" i="22" s="1"/>
  <c r="G63" i="22"/>
  <c r="H63" i="22" s="1"/>
  <c r="G62" i="22"/>
  <c r="H62" i="22" s="1"/>
  <c r="G61" i="22"/>
  <c r="H61" i="22" s="1"/>
  <c r="G60" i="22"/>
  <c r="H60" i="22" s="1"/>
  <c r="G59" i="22"/>
  <c r="H59" i="22" s="1"/>
  <c r="G58" i="22"/>
  <c r="H58" i="22" s="1"/>
  <c r="G57" i="22"/>
  <c r="H57" i="22" s="1"/>
  <c r="G56" i="22"/>
  <c r="H56" i="22" s="1"/>
  <c r="G55" i="22"/>
  <c r="H55" i="22" s="1"/>
  <c r="G54" i="22"/>
  <c r="H54" i="22" s="1"/>
  <c r="G53" i="22"/>
  <c r="H53" i="22" s="1"/>
  <c r="G52" i="22"/>
  <c r="H52" i="22" s="1"/>
  <c r="G51" i="22"/>
  <c r="H51" i="22" s="1"/>
  <c r="G50" i="22"/>
  <c r="H50" i="22" s="1"/>
  <c r="G49" i="22"/>
  <c r="H49" i="22" s="1"/>
  <c r="G48" i="22"/>
  <c r="H48" i="22" s="1"/>
  <c r="G47" i="22"/>
  <c r="H47" i="22" s="1"/>
  <c r="G46" i="22"/>
  <c r="H46" i="22" s="1"/>
  <c r="G45" i="22"/>
  <c r="H45" i="22" s="1"/>
  <c r="G44" i="22"/>
  <c r="H44" i="22" s="1"/>
  <c r="G43" i="22"/>
  <c r="H43" i="22" s="1"/>
  <c r="G42" i="22"/>
  <c r="H42" i="22" s="1"/>
  <c r="G41" i="22"/>
  <c r="H41" i="22" s="1"/>
  <c r="G40" i="22"/>
  <c r="H40" i="22" s="1"/>
  <c r="G39" i="22"/>
  <c r="H39" i="22" s="1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M174" i="34" l="1"/>
  <c r="M173" i="34" s="1"/>
  <c r="J10" i="34"/>
  <c r="G10" i="34"/>
  <c r="F10" i="34"/>
  <c r="D209" i="22"/>
  <c r="E209" i="22" s="1"/>
  <c r="D208" i="22"/>
  <c r="E208" i="22" s="1"/>
  <c r="D207" i="22"/>
  <c r="E207" i="22" s="1"/>
  <c r="D206" i="22"/>
  <c r="E206" i="22" s="1"/>
  <c r="D205" i="22"/>
  <c r="E205" i="22" s="1"/>
  <c r="D204" i="22"/>
  <c r="E204" i="22" s="1"/>
  <c r="D203" i="22"/>
  <c r="E203" i="22" s="1"/>
  <c r="D202" i="22"/>
  <c r="E202" i="22" s="1"/>
  <c r="D201" i="22"/>
  <c r="E201" i="22" s="1"/>
  <c r="D200" i="22"/>
  <c r="E200" i="22" s="1"/>
  <c r="D199" i="22"/>
  <c r="E199" i="22" s="1"/>
  <c r="D198" i="22"/>
  <c r="E198" i="22" s="1"/>
  <c r="D197" i="22"/>
  <c r="E197" i="22" s="1"/>
  <c r="D196" i="22"/>
  <c r="E196" i="22" s="1"/>
  <c r="D195" i="22"/>
  <c r="E195" i="22" s="1"/>
  <c r="D194" i="22"/>
  <c r="E194" i="22" s="1"/>
  <c r="D193" i="22"/>
  <c r="E193" i="22" s="1"/>
  <c r="D192" i="22"/>
  <c r="E192" i="22" s="1"/>
  <c r="D191" i="22"/>
  <c r="E191" i="22" s="1"/>
  <c r="D190" i="22"/>
  <c r="E190" i="22" s="1"/>
  <c r="D189" i="22"/>
  <c r="E189" i="22" s="1"/>
  <c r="D188" i="22"/>
  <c r="E188" i="22" s="1"/>
  <c r="D187" i="22"/>
  <c r="E187" i="22" s="1"/>
  <c r="D186" i="22"/>
  <c r="E186" i="22" s="1"/>
  <c r="D185" i="22"/>
  <c r="E185" i="22" s="1"/>
  <c r="D184" i="22"/>
  <c r="E184" i="22" s="1"/>
  <c r="D183" i="22"/>
  <c r="E183" i="22" s="1"/>
  <c r="D182" i="22"/>
  <c r="E182" i="22" s="1"/>
  <c r="D181" i="22"/>
  <c r="E181" i="22" s="1"/>
  <c r="D180" i="22"/>
  <c r="E180" i="22" s="1"/>
  <c r="D179" i="22"/>
  <c r="E179" i="22" s="1"/>
  <c r="D178" i="22"/>
  <c r="E178" i="22" s="1"/>
  <c r="D177" i="22"/>
  <c r="E177" i="22" s="1"/>
  <c r="D176" i="22"/>
  <c r="E176" i="22" s="1"/>
  <c r="D175" i="22"/>
  <c r="E175" i="22" s="1"/>
  <c r="D174" i="22"/>
  <c r="E174" i="22" s="1"/>
  <c r="D173" i="22"/>
  <c r="E173" i="22" s="1"/>
  <c r="D167" i="22"/>
  <c r="E167" i="22" s="1"/>
  <c r="D166" i="22"/>
  <c r="E166" i="22" s="1"/>
  <c r="D164" i="22"/>
  <c r="E164" i="22" s="1"/>
  <c r="D169" i="22"/>
  <c r="E169" i="22" s="1"/>
  <c r="D168" i="22"/>
  <c r="E168" i="22" s="1"/>
  <c r="D165" i="22"/>
  <c r="E165" i="22" s="1"/>
  <c r="D163" i="22"/>
  <c r="E163" i="22" s="1"/>
  <c r="D162" i="22"/>
  <c r="E162" i="22" s="1"/>
  <c r="D161" i="22"/>
  <c r="E161" i="22" s="1"/>
  <c r="D160" i="22"/>
  <c r="E160" i="22" s="1"/>
  <c r="D159" i="22"/>
  <c r="E159" i="22" s="1"/>
  <c r="D158" i="22"/>
  <c r="E158" i="22" s="1"/>
  <c r="D157" i="22"/>
  <c r="E157" i="22" s="1"/>
  <c r="D156" i="22"/>
  <c r="E156" i="22" s="1"/>
  <c r="D155" i="22"/>
  <c r="E155" i="22" s="1"/>
  <c r="D154" i="22"/>
  <c r="E154" i="22" s="1"/>
  <c r="D153" i="22"/>
  <c r="E153" i="22" s="1"/>
  <c r="D152" i="22"/>
  <c r="E152" i="22" s="1"/>
  <c r="D151" i="22"/>
  <c r="E151" i="22" s="1"/>
  <c r="D150" i="22"/>
  <c r="E150" i="22" s="1"/>
  <c r="D149" i="22"/>
  <c r="E149" i="22" s="1"/>
  <c r="D148" i="22"/>
  <c r="E148" i="22" s="1"/>
  <c r="D147" i="22"/>
  <c r="E147" i="22" s="1"/>
  <c r="D146" i="22"/>
  <c r="E146" i="22" s="1"/>
  <c r="D145" i="22"/>
  <c r="E145" i="22" s="1"/>
  <c r="D144" i="22"/>
  <c r="E144" i="22" s="1"/>
  <c r="D143" i="22"/>
  <c r="E143" i="22" s="1"/>
  <c r="D142" i="22"/>
  <c r="E142" i="22" s="1"/>
  <c r="D141" i="22"/>
  <c r="E141" i="22" s="1"/>
  <c r="D140" i="22"/>
  <c r="E140" i="22" s="1"/>
  <c r="D139" i="22"/>
  <c r="E139" i="22" s="1"/>
  <c r="D138" i="22"/>
  <c r="E138" i="22" s="1"/>
  <c r="D137" i="22"/>
  <c r="E137" i="22" s="1"/>
  <c r="D136" i="22"/>
  <c r="E136" i="22" s="1"/>
  <c r="D135" i="22"/>
  <c r="E135" i="22" s="1"/>
  <c r="D134" i="22"/>
  <c r="E134" i="22" s="1"/>
  <c r="D133" i="22"/>
  <c r="E133" i="22" s="1"/>
  <c r="D132" i="22"/>
  <c r="E132" i="22" s="1"/>
  <c r="D131" i="22"/>
  <c r="E131" i="22" s="1"/>
  <c r="D130" i="22"/>
  <c r="E130" i="22" s="1"/>
  <c r="D129" i="22"/>
  <c r="E129" i="22" s="1"/>
  <c r="D128" i="22"/>
  <c r="E128" i="22" s="1"/>
  <c r="D127" i="22"/>
  <c r="E127" i="22" s="1"/>
  <c r="D126" i="22"/>
  <c r="E126" i="22" s="1"/>
  <c r="D125" i="22"/>
  <c r="E125" i="22" s="1"/>
  <c r="D124" i="22"/>
  <c r="E124" i="22" s="1"/>
  <c r="D123" i="22"/>
  <c r="E123" i="22" s="1"/>
  <c r="D122" i="22"/>
  <c r="E122" i="22" s="1"/>
  <c r="D121" i="22"/>
  <c r="E121" i="22" s="1"/>
  <c r="D120" i="22"/>
  <c r="E120" i="22" s="1"/>
  <c r="D119" i="22"/>
  <c r="E119" i="22" s="1"/>
  <c r="D118" i="22"/>
  <c r="E118" i="22" s="1"/>
  <c r="D117" i="22"/>
  <c r="E117" i="22" s="1"/>
  <c r="D116" i="22"/>
  <c r="E116" i="22" s="1"/>
  <c r="D115" i="22"/>
  <c r="E115" i="22" s="1"/>
  <c r="D114" i="22"/>
  <c r="E114" i="22" s="1"/>
  <c r="D113" i="22"/>
  <c r="E113" i="22" s="1"/>
  <c r="D112" i="22"/>
  <c r="E112" i="22" s="1"/>
  <c r="D111" i="22"/>
  <c r="E111" i="22" s="1"/>
  <c r="D110" i="22"/>
  <c r="E110" i="22" s="1"/>
  <c r="D109" i="22"/>
  <c r="E109" i="22" s="1"/>
  <c r="D108" i="22"/>
  <c r="E108" i="22" s="1"/>
  <c r="D107" i="22"/>
  <c r="E107" i="22" s="1"/>
  <c r="D106" i="22"/>
  <c r="E106" i="22" s="1"/>
  <c r="D105" i="22"/>
  <c r="E105" i="22" s="1"/>
  <c r="D104" i="22"/>
  <c r="E104" i="22" s="1"/>
  <c r="D103" i="22"/>
  <c r="E103" i="22" s="1"/>
  <c r="D102" i="22"/>
  <c r="E102" i="22" s="1"/>
  <c r="D101" i="22"/>
  <c r="E101" i="22" s="1"/>
  <c r="D100" i="22"/>
  <c r="E100" i="22" s="1"/>
  <c r="D99" i="22"/>
  <c r="E99" i="22" s="1"/>
  <c r="D98" i="22"/>
  <c r="E98" i="22" s="1"/>
  <c r="D97" i="22"/>
  <c r="E97" i="22" s="1"/>
  <c r="D96" i="22"/>
  <c r="E96" i="22" s="1"/>
  <c r="D95" i="22"/>
  <c r="E95" i="22" s="1"/>
  <c r="D94" i="22"/>
  <c r="E94" i="22" s="1"/>
  <c r="D93" i="22"/>
  <c r="E93" i="22" s="1"/>
  <c r="D92" i="22"/>
  <c r="E92" i="22" s="1"/>
  <c r="D91" i="22"/>
  <c r="E91" i="22" s="1"/>
  <c r="D90" i="22"/>
  <c r="E90" i="22" s="1"/>
  <c r="D89" i="22"/>
  <c r="E89" i="22" s="1"/>
  <c r="D88" i="22"/>
  <c r="E88" i="22" s="1"/>
  <c r="D87" i="22"/>
  <c r="E87" i="22" s="1"/>
  <c r="D86" i="22"/>
  <c r="E86" i="22" s="1"/>
  <c r="D85" i="22"/>
  <c r="E85" i="22" s="1"/>
  <c r="D84" i="22"/>
  <c r="E84" i="22" s="1"/>
  <c r="D83" i="22"/>
  <c r="E83" i="22" s="1"/>
  <c r="D82" i="22"/>
  <c r="E82" i="22" s="1"/>
  <c r="D81" i="22"/>
  <c r="E81" i="22" s="1"/>
  <c r="D80" i="22"/>
  <c r="E80" i="22" s="1"/>
  <c r="D79" i="22"/>
  <c r="E79" i="22" s="1"/>
  <c r="D78" i="22"/>
  <c r="E78" i="22" s="1"/>
  <c r="D77" i="22"/>
  <c r="E77" i="22" s="1"/>
  <c r="D76" i="22"/>
  <c r="E76" i="22" s="1"/>
  <c r="D75" i="22"/>
  <c r="E75" i="22" s="1"/>
  <c r="D74" i="22"/>
  <c r="E74" i="22" s="1"/>
  <c r="D73" i="22"/>
  <c r="E73" i="22" s="1"/>
  <c r="D72" i="22"/>
  <c r="E72" i="22" s="1"/>
  <c r="D71" i="22"/>
  <c r="E71" i="22" s="1"/>
  <c r="D70" i="22"/>
  <c r="E70" i="22" s="1"/>
  <c r="D69" i="22"/>
  <c r="E69" i="22" s="1"/>
  <c r="D68" i="22"/>
  <c r="E68" i="22" s="1"/>
  <c r="D67" i="22"/>
  <c r="E67" i="22" s="1"/>
  <c r="D66" i="22"/>
  <c r="E66" i="22" s="1"/>
  <c r="D65" i="22"/>
  <c r="E65" i="22" s="1"/>
  <c r="D64" i="22"/>
  <c r="E64" i="22" s="1"/>
  <c r="D63" i="22"/>
  <c r="E63" i="22" s="1"/>
  <c r="D62" i="22"/>
  <c r="E62" i="22" s="1"/>
  <c r="D61" i="22"/>
  <c r="E61" i="22" s="1"/>
  <c r="D60" i="22"/>
  <c r="E60" i="22" s="1"/>
  <c r="D59" i="22"/>
  <c r="E59" i="22" s="1"/>
  <c r="D58" i="22"/>
  <c r="E58" i="22" s="1"/>
  <c r="D57" i="22"/>
  <c r="E57" i="22" s="1"/>
  <c r="D56" i="22"/>
  <c r="E56" i="22" s="1"/>
  <c r="D55" i="22"/>
  <c r="E55" i="22" s="1"/>
  <c r="D54" i="22"/>
  <c r="E54" i="22" s="1"/>
  <c r="D53" i="22"/>
  <c r="E53" i="22" s="1"/>
  <c r="D52" i="22"/>
  <c r="E52" i="22" s="1"/>
  <c r="D51" i="22"/>
  <c r="E51" i="22" s="1"/>
  <c r="D50" i="22"/>
  <c r="E50" i="22" s="1"/>
  <c r="D49" i="22"/>
  <c r="E49" i="22" s="1"/>
  <c r="D48" i="22"/>
  <c r="E48" i="22" s="1"/>
  <c r="D47" i="22"/>
  <c r="E47" i="22" s="1"/>
  <c r="D46" i="22"/>
  <c r="E46" i="22" s="1"/>
  <c r="D45" i="22"/>
  <c r="E45" i="22" s="1"/>
  <c r="D44" i="22"/>
  <c r="E44" i="22" s="1"/>
  <c r="D43" i="22"/>
  <c r="E43" i="22" s="1"/>
  <c r="D42" i="22"/>
  <c r="E42" i="22" s="1"/>
  <c r="D41" i="22"/>
  <c r="E41" i="22" s="1"/>
  <c r="D40" i="22"/>
  <c r="E40" i="22" s="1"/>
  <c r="D39" i="22"/>
  <c r="E39" i="22" s="1"/>
  <c r="D38" i="22"/>
  <c r="E38" i="22" s="1"/>
  <c r="D37" i="22"/>
  <c r="E37" i="22" s="1"/>
  <c r="D36" i="22"/>
  <c r="E36" i="22" s="1"/>
  <c r="D35" i="22"/>
  <c r="E35" i="22" s="1"/>
  <c r="D34" i="22"/>
  <c r="E34" i="22" s="1"/>
  <c r="D33" i="22"/>
  <c r="E33" i="22" s="1"/>
  <c r="D32" i="22"/>
  <c r="E32" i="22" s="1"/>
  <c r="D31" i="22"/>
  <c r="E31" i="22" s="1"/>
  <c r="D30" i="22"/>
  <c r="E30" i="22" s="1"/>
  <c r="D29" i="22"/>
  <c r="E29" i="22" s="1"/>
  <c r="D28" i="22"/>
  <c r="E28" i="22" s="1"/>
  <c r="D27" i="22"/>
  <c r="E27" i="22" s="1"/>
  <c r="D26" i="22"/>
  <c r="E26" i="22" s="1"/>
  <c r="D25" i="22"/>
  <c r="E25" i="22" s="1"/>
  <c r="D24" i="22"/>
  <c r="E24" i="22" s="1"/>
  <c r="D23" i="22"/>
  <c r="E23" i="22" s="1"/>
  <c r="D22" i="22"/>
  <c r="E22" i="22" s="1"/>
  <c r="D21" i="22"/>
  <c r="E21" i="22" s="1"/>
  <c r="D20" i="22"/>
  <c r="E20" i="22" s="1"/>
  <c r="D19" i="22"/>
  <c r="E19" i="22" s="1"/>
  <c r="D18" i="22"/>
  <c r="E18" i="22" s="1"/>
  <c r="D17" i="22"/>
  <c r="E17" i="22" s="1"/>
  <c r="D16" i="22"/>
  <c r="E16" i="22" s="1"/>
  <c r="F9" i="34" l="1"/>
  <c r="J9" i="34"/>
  <c r="N174" i="34"/>
  <c r="N173" i="34" s="1"/>
  <c r="G9" i="34"/>
  <c r="M10" i="34"/>
  <c r="K10" i="34"/>
  <c r="K9" i="34" l="1"/>
  <c r="M9" i="34"/>
  <c r="N9" i="34"/>
  <c r="F9" i="11" l="1"/>
  <c r="E9" i="11"/>
  <c r="K174" i="11"/>
  <c r="M12" i="11" l="1"/>
  <c r="M174" i="11"/>
  <c r="I9" i="11"/>
  <c r="J9" i="11"/>
  <c r="N12" i="11" l="1"/>
  <c r="N11" i="11" s="1"/>
  <c r="M11" i="11"/>
  <c r="N175" i="11"/>
  <c r="N174" i="11" s="1"/>
  <c r="K9" i="11"/>
  <c r="G9" i="11"/>
  <c r="N9" i="11" l="1"/>
  <c r="M9" i="11"/>
</calcChain>
</file>

<file path=xl/sharedStrings.xml><?xml version="1.0" encoding="utf-8"?>
<sst xmlns="http://schemas.openxmlformats.org/spreadsheetml/2006/main" count="4137" uniqueCount="2005">
  <si>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</si>
  <si>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</si>
  <si>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</si>
  <si>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</si>
  <si>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</si>
  <si>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</si>
  <si>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</si>
  <si>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</si>
  <si>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</si>
  <si>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</si>
  <si>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</si>
  <si>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</si>
  <si>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</si>
  <si>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</si>
  <si>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</si>
  <si>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</si>
  <si>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</si>
  <si>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</si>
  <si>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</si>
  <si>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221 Occidental</t>
  </si>
  <si>
    <t>Autorizados en 1998</t>
  </si>
  <si>
    <t>301 Centro</t>
  </si>
  <si>
    <t>302 Sureste</t>
  </si>
  <si>
    <t>303 Ixtapa - Pie de la Cuesta</t>
  </si>
  <si>
    <t>305 Centro-Oriente</t>
  </si>
  <si>
    <t>306 Sureste</t>
  </si>
  <si>
    <t>307 Noreste</t>
  </si>
  <si>
    <t>308 Noroeste</t>
  </si>
  <si>
    <t>Autorizados en 1999</t>
  </si>
  <si>
    <t>CH</t>
  </si>
  <si>
    <t>406 Red Asociada a Tuxpan II, III y IV</t>
  </si>
  <si>
    <t>408 Naco-Nogales - Área Noroeste</t>
  </si>
  <si>
    <t>401 Occidental - Central</t>
  </si>
  <si>
    <t>403 Noreste</t>
  </si>
  <si>
    <t>404 Noroeste-Norte</t>
  </si>
  <si>
    <t>405 Compensación Alta Tensión</t>
  </si>
  <si>
    <t>410 Sistema Nacional</t>
  </si>
  <si>
    <t>Autorizados en 2000</t>
  </si>
  <si>
    <t>414 Norte-Occidental</t>
  </si>
  <si>
    <t>412 Compensación Norte</t>
  </si>
  <si>
    <t>503 Oriental</t>
  </si>
  <si>
    <t>Autorizados en 2001</t>
  </si>
  <si>
    <t>Baja California Sur I</t>
  </si>
  <si>
    <t>609 Transmisión Noroeste - Occidental</t>
  </si>
  <si>
    <t>1012 Red de Transmisión Asociada a la CCC Baja California</t>
  </si>
  <si>
    <t>SUV</t>
  </si>
  <si>
    <t>Autorizados en 2002</t>
  </si>
  <si>
    <t>Hermosillo Conversión de TG a CC</t>
  </si>
  <si>
    <t>CCC</t>
  </si>
  <si>
    <t>Presa Reguladora Amata</t>
  </si>
  <si>
    <t>RM</t>
  </si>
  <si>
    <t>Adolfo López Mateos</t>
  </si>
  <si>
    <t>Altamira</t>
  </si>
  <si>
    <t>Botello</t>
  </si>
  <si>
    <t>Carlos Rodríguez Rivero</t>
  </si>
  <si>
    <t>Dos Bocas</t>
  </si>
  <si>
    <t>Francisco Pérez Ríos</t>
  </si>
  <si>
    <t>CT Puerto Libertad</t>
  </si>
  <si>
    <t>Punta Prieta</t>
  </si>
  <si>
    <t>Salamanca</t>
  </si>
  <si>
    <t>CT Valle de México</t>
  </si>
  <si>
    <t>Norte</t>
  </si>
  <si>
    <t>705 Capacitores</t>
  </si>
  <si>
    <t>SLT</t>
  </si>
  <si>
    <t>706 Sistemas Norte</t>
  </si>
  <si>
    <t>Autorizados en 2003</t>
  </si>
  <si>
    <t>Baja California Sur II</t>
  </si>
  <si>
    <t>CCC Tula</t>
  </si>
  <si>
    <t>CGT Cerro Prieto (U5)</t>
  </si>
  <si>
    <t>CT Emilio Portes Gil Unidad 4</t>
  </si>
  <si>
    <t>CT Francisco Pérez Ríos Unidad 5</t>
  </si>
  <si>
    <t>CT Pdte. Plutarco Elías Calles Unidades 1 y 2</t>
  </si>
  <si>
    <t>813 División Bajío</t>
  </si>
  <si>
    <t>801 Altiplano</t>
  </si>
  <si>
    <t>802 Tamaulipas</t>
  </si>
  <si>
    <t>Autorizados en 2004</t>
  </si>
  <si>
    <t>La Venta II</t>
  </si>
  <si>
    <t>Red de Transmisión Asociada a la CE La Venta II</t>
  </si>
  <si>
    <t>912 División Oriente</t>
  </si>
  <si>
    <t>915 Occidental</t>
  </si>
  <si>
    <t>902 Istmo</t>
  </si>
  <si>
    <t>903 Cabo - Norte</t>
  </si>
  <si>
    <t>Autorizados en 2005</t>
  </si>
  <si>
    <t>RFO</t>
  </si>
  <si>
    <t>1005 Noroeste</t>
  </si>
  <si>
    <t>Infiernillo</t>
  </si>
  <si>
    <t>CT Francisco Pérez Ríos Unidades 1 y 2</t>
  </si>
  <si>
    <t>CT Valle de México Unidades 5,6 y 7</t>
  </si>
  <si>
    <t>CCC El Sauz</t>
  </si>
  <si>
    <t>San Lorenzo Conversión de TG a CC</t>
  </si>
  <si>
    <t>Autorizados en 2006</t>
  </si>
  <si>
    <t>Agua Prieta II (con campo solar)</t>
  </si>
  <si>
    <t>CT Puerto Libertad Unidades 2 y 3</t>
  </si>
  <si>
    <t>1116 Transformación del Noreste</t>
  </si>
  <si>
    <t>1120 Noroeste</t>
  </si>
  <si>
    <t>1122 Golfo Norte</t>
  </si>
  <si>
    <t>1123 Norte</t>
  </si>
  <si>
    <t>1127 Sureste</t>
  </si>
  <si>
    <t>Autorizados en 2007</t>
  </si>
  <si>
    <t>1213 COMPENSACION DE REDES</t>
  </si>
  <si>
    <t>1201 Transmisión y Transformación de Baja California</t>
  </si>
  <si>
    <t>CCC El Sauz Paquete 1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</si>
  <si>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</si>
  <si>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</si>
  <si>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</si>
  <si>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</si>
  <si>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Los Humeros II</t>
  </si>
  <si>
    <t>Autorizados en 2008</t>
  </si>
  <si>
    <t>1323 DISTRIBUCION SUR</t>
  </si>
  <si>
    <t>Autorizados en 2009</t>
  </si>
  <si>
    <t>SLT 1404 Subestaciones del Oriente</t>
  </si>
  <si>
    <t>Autorizados en 2010</t>
  </si>
  <si>
    <t>Cogeneración Salamanca Fase I</t>
  </si>
  <si>
    <t>TOTAL</t>
  </si>
  <si>
    <t>Inversión Directa</t>
  </si>
  <si>
    <t xml:space="preserve">Autorizados en 1997 </t>
  </si>
  <si>
    <t>CG Cerro Prieto IV</t>
  </si>
  <si>
    <t>CC Chihuahua</t>
  </si>
  <si>
    <t>CCI Guerrero Negro II</t>
  </si>
  <si>
    <t>0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</si>
  <si>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</si>
  <si>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</si>
  <si>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</si>
  <si>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</si>
  <si>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</si>
  <si>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Sureste-Peninsular</t>
  </si>
  <si>
    <t>LT 216 y 217 Noroeste</t>
  </si>
  <si>
    <t>SE 212 y 213 SF6 Potencia y Distribución</t>
  </si>
  <si>
    <t>SE 218 Noroeste</t>
  </si>
  <si>
    <t>SE 219 Sureste-Peninsular</t>
  </si>
  <si>
    <t>SE 220 Oriental-Centro</t>
  </si>
  <si>
    <t>SE 221 Occidental</t>
  </si>
  <si>
    <t>LT 301 Centro</t>
  </si>
  <si>
    <t>LT 302 Sureste</t>
  </si>
  <si>
    <t>LT 303 Ixtapa-Pie de la Cuesta</t>
  </si>
  <si>
    <t xml:space="preserve">LT 304 Noroeste </t>
  </si>
  <si>
    <t>SE 305 Centro-Oriente</t>
  </si>
  <si>
    <t>SE 306 Sureste</t>
  </si>
  <si>
    <t>SE 307 Noreste</t>
  </si>
  <si>
    <t>SE 308 Noroeste</t>
  </si>
  <si>
    <t>CG Los Azufres II y Campo Geotérmico</t>
  </si>
  <si>
    <t>CH Manuel Moreno Torres (2a. Etapa)</t>
  </si>
  <si>
    <t>LT 406 Red Asociada a Tuxpan II, III y IV</t>
  </si>
  <si>
    <t>LT 407 Red Asociada a Altamira II, III y IV</t>
  </si>
  <si>
    <t>LT 408 Naco-Nogales-Área Noroeste</t>
  </si>
  <si>
    <t>LT 411 Sistema Nacional</t>
  </si>
  <si>
    <t>LT Manuel Moreno Torres Red Asociada (2a. Etapa)</t>
  </si>
  <si>
    <t>SE 401 Occidental-Central</t>
  </si>
  <si>
    <t>SE 402 Oriental-Peninsular</t>
  </si>
  <si>
    <t>SE 403 Noreste</t>
  </si>
  <si>
    <t>SE 404 Noroeste-Norte</t>
  </si>
  <si>
    <t>SE 405 Compensación Alta Tensión</t>
  </si>
  <si>
    <t>SE 410 Sistema Nacional</t>
  </si>
  <si>
    <t>CC El Sauz conversión de TG a CC 4/</t>
  </si>
  <si>
    <t>LT 414 Norte-Occidental</t>
  </si>
  <si>
    <t>LT 502 Oriental-Norte</t>
  </si>
  <si>
    <t>LT 506 Saltillo-Cañada</t>
  </si>
  <si>
    <t>LT Red Asociada de la Central Tamazunchale</t>
  </si>
  <si>
    <t>LT Red Asociada de la Central Río Bravo III</t>
  </si>
  <si>
    <t>SE 412 Compensación Norte</t>
  </si>
  <si>
    <t>SE 413 Noroeste-Occidental</t>
  </si>
  <si>
    <t>SE 503 Oriental</t>
  </si>
  <si>
    <t>SE 504 Norte-Occidental</t>
  </si>
  <si>
    <t>CCI Baja California Sur I</t>
  </si>
  <si>
    <t>LT 609 Transmisión Noroeste-Occidental</t>
  </si>
  <si>
    <t>LT 610 Transmisión Noroeste-Norte</t>
  </si>
  <si>
    <t>LT 612 Subtransmisión Norte-Noreste</t>
  </si>
  <si>
    <t>LT 613 Subtransmisión Occidental</t>
  </si>
  <si>
    <t>LT 614 Subtransmisión Oriental</t>
  </si>
  <si>
    <t>LT 615 Subtransmisión Peninsular</t>
  </si>
  <si>
    <t>LT Red Asociada de Transmisión de la CCI Baja California Sur I</t>
  </si>
  <si>
    <t>LT 1012 Red de Transmisión Asociada a la CCC Baja California</t>
  </si>
  <si>
    <t>SE 607 Sistema Bajio-Oriental</t>
  </si>
  <si>
    <t>SE 611 Subtransmisión Baja California-Noroeste</t>
  </si>
  <si>
    <t>SUV Suministro de vapor a las Centrales de Cerro Prieto</t>
  </si>
  <si>
    <t>CC Hermosillo Conversión de TG a CC 4/</t>
  </si>
  <si>
    <t>CCC Pacífico</t>
  </si>
  <si>
    <t>CH El Cajón</t>
  </si>
  <si>
    <t>LT Líneas Centro</t>
  </si>
  <si>
    <t>LT Red de Transmisión Asociada a la CH el Cajón</t>
  </si>
  <si>
    <t>LT Red de Transmisión Asociada a Altamira V</t>
  </si>
  <si>
    <t>LT Red de Transmisión Asociada a la Laguna II</t>
  </si>
  <si>
    <t>LT Red de Transmisión Asociada a el Pacífico</t>
  </si>
  <si>
    <t>LT 707 Enlace Norte-Sur</t>
  </si>
  <si>
    <t>LT Riviera Maya</t>
  </si>
  <si>
    <t>PR Presa Reguladora Amata</t>
  </si>
  <si>
    <t>RM Adolfo López Mateos</t>
  </si>
  <si>
    <t>RM Altamira</t>
  </si>
  <si>
    <t>RM Botello</t>
  </si>
  <si>
    <t>RM Carbón II</t>
  </si>
  <si>
    <t>RM Carlos Rodríguez Rivero</t>
  </si>
  <si>
    <t>RM Dos Bocas</t>
  </si>
  <si>
    <t>RM Emilio Portes Gil</t>
  </si>
  <si>
    <t>RM Francisco Pérez Ríos</t>
  </si>
  <si>
    <t>RM Gómez Palacio</t>
  </si>
  <si>
    <t>RM Huinalá</t>
  </si>
  <si>
    <t>RM Ixtaczoquitlán</t>
  </si>
  <si>
    <t>RM José Aceves Pozos (Mazatlán II)</t>
  </si>
  <si>
    <t>RM Gral. Manuel Álvarez Moreno (Manzanillo)</t>
  </si>
  <si>
    <t>7</t>
  </si>
  <si>
    <t>RM CT Puerto Libertad</t>
  </si>
  <si>
    <t>RM Punta Prieta</t>
  </si>
  <si>
    <t>RM Salamanca</t>
  </si>
  <si>
    <t>RM Tuxpango</t>
  </si>
  <si>
    <t>RM CT Valle de México</t>
  </si>
  <si>
    <t>SE Norte</t>
  </si>
  <si>
    <t>SE 705 Capacitores</t>
  </si>
  <si>
    <t xml:space="preserve">SE 708 Compensación Dinámicas Oriental-Norte </t>
  </si>
  <si>
    <t>SLT 701 Occidente-Centro</t>
  </si>
  <si>
    <t>SLT 702 Sureste-Peninsular</t>
  </si>
  <si>
    <t>SLT 703 Noreste-Norte</t>
  </si>
  <si>
    <t>SLT 704 Baja California-Noroeste</t>
  </si>
  <si>
    <t>SLT 706 Sistemas Norte</t>
  </si>
  <si>
    <t>SLT 709 Sistemas Sur</t>
  </si>
  <si>
    <t>CC Conversión El Encino de TG aCC</t>
  </si>
  <si>
    <t>CCI Baja California Sur II</t>
  </si>
  <si>
    <t>LT 807 Durango I</t>
  </si>
  <si>
    <t>RM CCC Tula</t>
  </si>
  <si>
    <t>RM CGT Cerro Prieto (U5)</t>
  </si>
  <si>
    <t>RM CT Carbón II Unidades 2 y 4</t>
  </si>
  <si>
    <t>RM CT Emilio Portes Gil Unidad 4</t>
  </si>
  <si>
    <t>RM CT Francisco Pérez Ríos Unidad 5</t>
  </si>
  <si>
    <t>RM CT Pdte. Adolfo López Mateos Unidades 3, 4, 5 y 6</t>
  </si>
  <si>
    <t>RM CT Pdte. Plutarco Elías Calles Unidades 1 y 2</t>
  </si>
  <si>
    <t>SE 811 Noroeste</t>
  </si>
  <si>
    <t>SE 812 Golfo Norte</t>
  </si>
  <si>
    <t>SE 813 División Bajío</t>
  </si>
  <si>
    <t>SE 814 División Jalisco</t>
  </si>
  <si>
    <t>SLT 801 Altiplano</t>
  </si>
  <si>
    <t>SLT 802 Tamaulipas</t>
  </si>
  <si>
    <t>SLT 803 NOINE</t>
  </si>
  <si>
    <t>SLT 805 El Occidente</t>
  </si>
  <si>
    <t>SLT 806 Bajío</t>
  </si>
  <si>
    <t>CCE Pacífico II y III</t>
  </si>
  <si>
    <t>CE La Venta II</t>
  </si>
  <si>
    <t>LT Red de Transmisión Asociada a la CCE del Pacífico II y III</t>
  </si>
  <si>
    <t>LT Red de Transmisión Asociada a la CE La Venta II</t>
  </si>
  <si>
    <t>SE 911 Noreste</t>
  </si>
  <si>
    <t>SE 912 División Oriente</t>
  </si>
  <si>
    <t>SE 914 División Centro Sur</t>
  </si>
  <si>
    <t>SE 915 Occidental</t>
  </si>
  <si>
    <t>SLT 901 Pacífico</t>
  </si>
  <si>
    <t>SLT 902 Istmo</t>
  </si>
  <si>
    <t>SLT 903 Cabo-Norte</t>
  </si>
  <si>
    <t>TRN Terminal de Carbón y Cenizas de la CCE del Pacífico II y III</t>
  </si>
  <si>
    <t>CH La Yesca</t>
  </si>
  <si>
    <t>CCC Baja California</t>
  </si>
  <si>
    <t>RFO Red de Fibra Óptica Proyecto Sur</t>
  </si>
  <si>
    <t>RFO Red de Fibra Óptica Proyecto Centro</t>
  </si>
  <si>
    <t>RFO Red de Fibra Óptica Proyecto Norte</t>
  </si>
  <si>
    <t>SE 1006 Central-Sur</t>
  </si>
  <si>
    <t>SE1005 Noroeste</t>
  </si>
  <si>
    <t>RM Infiernillo</t>
  </si>
  <si>
    <t>RM CT Francisco Pérez Ríos Unidades 1 y 2</t>
  </si>
  <si>
    <t xml:space="preserve">RM CT Puerto Libertad Unidad 4 </t>
  </si>
  <si>
    <t>RM CT Valle de México Unidades 5, 6 y 7</t>
  </si>
  <si>
    <t>RM CCC Samalayuca II</t>
  </si>
  <si>
    <t>6</t>
  </si>
  <si>
    <t>RM CCC El Sauz</t>
  </si>
  <si>
    <t>RM CCC Huinalá II</t>
  </si>
  <si>
    <t>SE 1004 Compensación Dinámica Área Central</t>
  </si>
  <si>
    <t>SE 1003 Subestaciones Eléctricas de Occidente</t>
  </si>
  <si>
    <t>LT Red de Transmisión Asociada a la CC San Lorenzo</t>
  </si>
  <si>
    <t>SLT 1002 Compensación y Transmisión Noreste Sureste</t>
  </si>
  <si>
    <t>CC San Lorenxo Conversión de TG a CC</t>
  </si>
  <si>
    <t>SLT 1001 Red de Transmisión Baja-Nogales</t>
  </si>
  <si>
    <t>LT Red de Transmisión Asociada a la CH La Yesca</t>
  </si>
  <si>
    <t>CC Agua Prieta II (con campo solar)</t>
  </si>
  <si>
    <t>LT Red de Transmisión Asociada a la CC Agua Prieta II</t>
  </si>
  <si>
    <t>LT Red de Transmisión Asociada a la CE La Venta IIII</t>
  </si>
  <si>
    <t>RM CC Huinalá Unidad 6</t>
  </si>
  <si>
    <t>RM CN Laguna Verde</t>
  </si>
  <si>
    <t>RM CT Puerto Libertad Unidades 2 y 3</t>
  </si>
  <si>
    <t>RM CT Punta Prieta Unidad 2</t>
  </si>
  <si>
    <t>SE 1110 Compensación Capacitiva del Norte</t>
  </si>
  <si>
    <t>SE 1116 Transformación del Noreste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</si>
  <si>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</si>
  <si>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</si>
  <si>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</si>
  <si>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</si>
  <si>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</si>
  <si>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</si>
  <si>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</si>
  <si>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1126 Centro Oriente</t>
  </si>
  <si>
    <t>SE 1127 Sureste</t>
  </si>
  <si>
    <t>SE 1128 Centro Sur</t>
  </si>
  <si>
    <t>SE 1129 Compensación redes</t>
  </si>
  <si>
    <t>SLT 1111 Transmisión y Transformación del Central-Occidental</t>
  </si>
  <si>
    <t>SLT 1112 Transmisión y Transformación del Noroeste</t>
  </si>
  <si>
    <t>SLT 1114 Transmisión y Transformación del Oriental</t>
  </si>
  <si>
    <t>SLT 1118 Transmisión y Transformación del Norte</t>
  </si>
  <si>
    <t>SLT 1119 Transmisión y Transformación del Sureste</t>
  </si>
  <si>
    <t>SUV Suministro de 970 T/h a las Centrales de Cerro Prieto</t>
  </si>
  <si>
    <t>SE 1206 Conversión a 400 kV de la LT Mazatlán II-La Higuera</t>
  </si>
  <si>
    <t>SE 1213 COMPENSACIÓN DE REDES</t>
  </si>
  <si>
    <t>SE 1205 Compensación Oriental-Peninsular</t>
  </si>
  <si>
    <t>SE 1212 SUR-PENINSULAR</t>
  </si>
  <si>
    <t>SLT 1204 Conversión a 400 kV del Área Peninsular</t>
  </si>
  <si>
    <t>SLT 1203 Transmisión y Transformación Oriental-Sureste</t>
  </si>
  <si>
    <t>SE 1202 Suministro de Energía a la Zona Manzanillo</t>
  </si>
  <si>
    <t>SE 1211 NORESTE-CENTRAL</t>
  </si>
  <si>
    <t>SE 1210 NORTE-NOROESTE</t>
  </si>
  <si>
    <t>SLT 1201 Transmisión y Transformación de Baja California</t>
  </si>
  <si>
    <t>RM CCC Poza Rica</t>
  </si>
  <si>
    <t>RM CCC El Sauz Paquete 1</t>
  </si>
  <si>
    <t>LT Red de Trans Asoc al proy de temp abierta y Oax. II, III, IV</t>
  </si>
  <si>
    <t>SLT Red de Transmisión Asociada a Manzanillo I U-1 y 2</t>
  </si>
  <si>
    <t>CG Cerro Prieto V</t>
  </si>
  <si>
    <t>LT Red de transmisión asociada a la CG Los Humeros II</t>
  </si>
  <si>
    <t>LT Red de transmisión asociada a la CI Guerrero Negro III</t>
  </si>
  <si>
    <t>CCI CI Guerrero Negro III</t>
  </si>
  <si>
    <t>CG Los Humeros II</t>
  </si>
  <si>
    <t>LT Red de transmisión asociada a la CCC Norte II</t>
  </si>
  <si>
    <t>CT TG Baja California II</t>
  </si>
  <si>
    <t>SLT 1301 Interconexión de Baja California</t>
  </si>
  <si>
    <t>SLT 1304 Transmisión y Transformación del Oriental</t>
  </si>
  <si>
    <t>CH Río Moctezuma</t>
  </si>
  <si>
    <t>SLT 1303 Transmisión y Transformación Baja-Noroeste</t>
  </si>
  <si>
    <t>SLT 1302 Transmisión y Transformación Norte y Occidente</t>
  </si>
  <si>
    <t>CCI Baja California Sur IV</t>
  </si>
  <si>
    <t>CCI Baja California Sur III</t>
  </si>
  <si>
    <t>LT 1313 Red de Transmisión Asociada al CC Baja California III</t>
  </si>
  <si>
    <t>LT Red de Transmisión Asociada al CC Noreste</t>
  </si>
  <si>
    <t>LT Red de transmisión asociada a la CH Río Moctezuma</t>
  </si>
  <si>
    <t>SE 1311 Red de Transmisión Asociada a Valle de México II y III</t>
  </si>
  <si>
    <t>CC Valle de México II y III</t>
  </si>
  <si>
    <t>SE 1323 DISTRIBUCIÓN SUR</t>
  </si>
  <si>
    <t>SE 1322 DISTRIBUCIÓN CENTRO</t>
  </si>
  <si>
    <t>SE 1321 DISTRIBUCIÓN NORESTE</t>
  </si>
  <si>
    <t>SE 1320 DISTRIBUCIÓN NOROESTE</t>
  </si>
  <si>
    <t>RM CGT Cerro Prieto Unidades 3 y 4</t>
  </si>
  <si>
    <t>SLT 1401 SEs y LTs de las Áreas Baja California y Noroeste</t>
  </si>
  <si>
    <t>SLT 1405 SEs y Líneas de Transmisión de las Áreas Sureste</t>
  </si>
  <si>
    <t>SLT 1402 Cambio de Tensión de la LT Culiacán-Los Mochis</t>
  </si>
  <si>
    <t>SE 1421 DISTRIBUCIÓN-SUR</t>
  </si>
  <si>
    <t>SE 1403 Compensación Capacitiva de las Áreas Noroeste-Norte</t>
  </si>
  <si>
    <t>SE 1420 DISTRIBUCIÓN NORTE</t>
  </si>
  <si>
    <t>LT Red de Transmisión Asociada a CC Guadalajara I</t>
  </si>
  <si>
    <t>RM CT Emilio Portes Gil Unidad 3</t>
  </si>
  <si>
    <t>CCI Santa Rosalía II</t>
  </si>
  <si>
    <t>RM CT Altamira Unidades 1 y 2</t>
  </si>
  <si>
    <t>SE 1521 DISTRIBUCIÓN SUR</t>
  </si>
  <si>
    <t>SE 1520 DISTRIBUCIÓN NORTE</t>
  </si>
  <si>
    <t>CCC Cogeneración Salamanca Fase I</t>
  </si>
  <si>
    <t>Inversión Condicionada</t>
  </si>
  <si>
    <t>TRN Terminal de Carbón de la CT Pdte. Plutarco Elías Calles</t>
  </si>
  <si>
    <t>CC Altamira II 4/</t>
  </si>
  <si>
    <t>CC Bajío</t>
  </si>
  <si>
    <t>CC Campeche 4/</t>
  </si>
  <si>
    <t>CC Hermosillo</t>
  </si>
  <si>
    <t>CT Mérida III</t>
  </si>
  <si>
    <t>CC Monterrey III</t>
  </si>
  <si>
    <t>CC Naco-Nogales</t>
  </si>
  <si>
    <t xml:space="preserve">CC Río Bravo II </t>
  </si>
  <si>
    <t xml:space="preserve">CC Mexicali </t>
  </si>
  <si>
    <t>CC Saltillo</t>
  </si>
  <si>
    <t>CC Tuxpan II</t>
  </si>
  <si>
    <t>TRN Gasoducto Cd. Pemex-Valladolid</t>
  </si>
  <si>
    <t>TRN Gasoducto Samalayuca</t>
  </si>
  <si>
    <t>CC Altamira III y IV</t>
  </si>
  <si>
    <t xml:space="preserve">CC Chihuahua III </t>
  </si>
  <si>
    <t>CC La Laguna II 4/</t>
  </si>
  <si>
    <t>CC Río Bravo III</t>
  </si>
  <si>
    <t>CC Tuxpan III y IV</t>
  </si>
  <si>
    <t>CC Altamira V 4/</t>
  </si>
  <si>
    <t xml:space="preserve">CC Tamazunchale </t>
  </si>
  <si>
    <t>CC Río Bravo IV</t>
  </si>
  <si>
    <t>CC Tuxpan V</t>
  </si>
  <si>
    <t>CC Valladolid III 4/</t>
  </si>
  <si>
    <t>CCC Norte II  4/</t>
  </si>
  <si>
    <t>CCC Norte  4/</t>
  </si>
  <si>
    <t>CE La Venta III  4/</t>
  </si>
  <si>
    <t>CE Oaxaca I  4/</t>
  </si>
  <si>
    <t>CE Oaxaca II y CE Oaxaca III y CE Oaxaca IV</t>
  </si>
  <si>
    <t>CC CC Noreste  4/</t>
  </si>
  <si>
    <t>CC Baja California III  4/</t>
  </si>
  <si>
    <t>CC Guadalajara I  4/</t>
  </si>
  <si>
    <t>1/ El año de autorización corresponde al ejercicio fiscal en que el proyecto se incluyó por primera vez en el PEF, en la modalidad de PIDIREGAS.</t>
  </si>
  <si>
    <t>2/ Es la fecha de inicio de operación consignada en el Tomo V del PEF autorizado para el ejercicio fiscal 2010, correspondiente al primer cierre parcial del proyecto.</t>
  </si>
  <si>
    <t>3/ Es la fecha del último pago de amortizaciones de un proyecto.</t>
  </si>
  <si>
    <t>4/ Se rectificaron las fechas de inicio de operaciones, entrega de obra y/o término de obligaciones.</t>
  </si>
  <si>
    <t>TRN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</si>
  <si>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</si>
  <si>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</si>
  <si>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</si>
  <si>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</si>
  <si>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</si>
  <si>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</si>
  <si>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 xml:space="preserve">Río Bravo II </t>
  </si>
  <si>
    <t xml:space="preserve">Mexicali </t>
  </si>
  <si>
    <t>Saltillo</t>
  </si>
  <si>
    <t>Tuxpan II</t>
  </si>
  <si>
    <t>Gasoducto Cd. Pemex-Valladolid</t>
  </si>
  <si>
    <t>Altamira III y IV</t>
  </si>
  <si>
    <t xml:space="preserve">Chihuahua III </t>
  </si>
  <si>
    <t>Río Bravo III</t>
  </si>
  <si>
    <t>Tuxpan III y IV</t>
  </si>
  <si>
    <t>Río Bravo IV</t>
  </si>
  <si>
    <t>Tuxpan V</t>
  </si>
  <si>
    <t>La Venta III</t>
  </si>
  <si>
    <t>Oaxaca I</t>
  </si>
  <si>
    <t xml:space="preserve">CC </t>
  </si>
  <si>
    <t>Comisión Federal de Electricidad</t>
  </si>
  <si>
    <t>(2)</t>
  </si>
  <si>
    <t>(3)</t>
  </si>
  <si>
    <t>SE 1212 SUR - PENINSULAR</t>
  </si>
  <si>
    <t>Nota: Las sumas de los parciales pueden no coincidir con los totales debido al redondeo.</t>
  </si>
  <si>
    <t>En términos de  los artículos 107, fracción I , de la Ley Federal de Presupuesto y Responsabilidad Hacendaria y 205 de su Reglamento</t>
  </si>
  <si>
    <t xml:space="preserve">Comisión Federal de Electricidad </t>
  </si>
  <si>
    <t>Amortización ejercida</t>
  </si>
  <si>
    <t>Pasivo Directo</t>
  </si>
  <si>
    <t>Pasivo</t>
  </si>
  <si>
    <t>Nombre del Proyecto</t>
  </si>
  <si>
    <t>Suma</t>
  </si>
  <si>
    <t xml:space="preserve">Real </t>
  </si>
  <si>
    <t>Legal</t>
  </si>
  <si>
    <t>Contingente</t>
  </si>
  <si>
    <t>Total</t>
  </si>
  <si>
    <t>( 1 )</t>
  </si>
  <si>
    <t>(4=2+3)</t>
  </si>
  <si>
    <t>(5)</t>
  </si>
  <si>
    <t>(6)</t>
  </si>
  <si>
    <t>(7=5+6)</t>
  </si>
  <si>
    <t>(8=1-4-7)</t>
  </si>
  <si>
    <t>(9=7+8)</t>
  </si>
  <si>
    <t>Cierres totales</t>
  </si>
  <si>
    <t xml:space="preserve">CC Chihuahua </t>
  </si>
  <si>
    <t>LT 214 y 215 Sureste - Peninsular</t>
  </si>
  <si>
    <t>SE 219 Sureste - Peninsular</t>
  </si>
  <si>
    <t>SE 220 Oriental - Centro</t>
  </si>
  <si>
    <t>LT 303 Ixtapa - Pie de la Cuesta</t>
  </si>
  <si>
    <t>LT 304 Noroeste</t>
  </si>
  <si>
    <t>SE 305 Centro - Oriente</t>
  </si>
  <si>
    <t>LT 408 Naco - Nogales - Área Noroeste</t>
  </si>
  <si>
    <t>SE 401 Occidental - Central</t>
  </si>
  <si>
    <t>SE 404 Noroeste - Norte</t>
  </si>
  <si>
    <t>LT 414 Norte - Occidental</t>
  </si>
  <si>
    <t xml:space="preserve">LT 615 Subtransmisión Peninsular </t>
  </si>
  <si>
    <t>SE 611 Subtransmisión Baja California Noroeste</t>
  </si>
  <si>
    <t>CC Hermosillo Conversión TG a CC</t>
  </si>
  <si>
    <t>LT Lineas Centro</t>
  </si>
  <si>
    <t>LT Red de Transmisión Asociada a la CH El Cajón</t>
  </si>
  <si>
    <t xml:space="preserve">Red de Transmisión Asociada a La Laguna II  </t>
  </si>
  <si>
    <t xml:space="preserve">LT Riviera Maya  </t>
  </si>
  <si>
    <t>PRR Presa Reguladora Amata</t>
  </si>
  <si>
    <t>RM Adolfo López  Mateos</t>
  </si>
  <si>
    <t>RM Carlos Rodriguez Rivero</t>
  </si>
  <si>
    <t>RM  Dos Bocas</t>
  </si>
  <si>
    <t>RM Francisco Pérez Rios</t>
  </si>
  <si>
    <t>RM Gral. Manuel Alvarez Moreno (Manzanillo)</t>
  </si>
  <si>
    <t>CC Conversión El Encino de TG a CC</t>
  </si>
  <si>
    <t>RM CT Pdte. Plutarco Elias Calles Unidades 1 y 2</t>
  </si>
  <si>
    <t>SE  812 Golfo Norte</t>
  </si>
  <si>
    <t xml:space="preserve">CCC Baja  California </t>
  </si>
  <si>
    <t xml:space="preserve">RM Infiernillo    </t>
  </si>
  <si>
    <t>RM CT Francisco Pérez Rios Unidades 1 y 2</t>
  </si>
  <si>
    <t>RM CT Puerto Libertad Unidad 4</t>
  </si>
  <si>
    <t>SLT 1002 Compensación y Transmisión Noreste - Sureste</t>
  </si>
  <si>
    <t>CC San Lorenzo Conversión de TG a CC</t>
  </si>
  <si>
    <t>LT Red de Transmisión Asociada a la CE La Venta III</t>
  </si>
  <si>
    <t xml:space="preserve">RM CT Puerto Libertad Unidades  2 y 3 </t>
  </si>
  <si>
    <t xml:space="preserve">LT Red de Trans Asoc al proy de temp abierta y Oax. II,III,IV     </t>
  </si>
  <si>
    <t xml:space="preserve">Cierres Parciales </t>
  </si>
  <si>
    <t>CCC  Pacífico</t>
  </si>
  <si>
    <t>SLT 706 Sistemas- Norte</t>
  </si>
  <si>
    <t>SE 1006 Central--Sur</t>
  </si>
  <si>
    <t>SE 1005 Noroeste</t>
  </si>
  <si>
    <t xml:space="preserve">SE 1125 Distribucion </t>
  </si>
  <si>
    <t xml:space="preserve">SLT 1112 Transmisión y Transformación del Noroeste </t>
  </si>
  <si>
    <t>p_/ Cifras preliminares.</t>
  </si>
  <si>
    <t>2_/  Proyectos financiados en pesos y en dólares de Estados Unidos de América.</t>
  </si>
  <si>
    <t>Fuente: Comisión Federal de Electricidad.</t>
  </si>
  <si>
    <t>Proyectos</t>
  </si>
  <si>
    <t>Costo total estimado</t>
  </si>
  <si>
    <t>Monto 
Contratado</t>
  </si>
  <si>
    <t>Comprometido al periodo</t>
  </si>
  <si>
    <t>Montos comprometidos por etapas</t>
  </si>
  <si>
    <t>Variación %</t>
  </si>
  <si>
    <t>Monto</t>
  </si>
  <si>
    <t>Proyectos adjudicados y/o en construcción</t>
  </si>
  <si>
    <t>Proyectos en operación</t>
  </si>
  <si>
    <t>( 2 )</t>
  </si>
  <si>
    <t>( 3=2/1 )</t>
  </si>
  <si>
    <t>( 4 )</t>
  </si>
  <si>
    <t>( 5=7+8 )</t>
  </si>
  <si>
    <t>( 6=5/2 )</t>
  </si>
  <si>
    <t>( 7 )</t>
  </si>
  <si>
    <t>( 8 )</t>
  </si>
  <si>
    <t>Inversión directa</t>
  </si>
  <si>
    <t xml:space="preserve">304 Noroeste </t>
  </si>
  <si>
    <t xml:space="preserve">Red Asociada de la Central Río Bravo III </t>
  </si>
  <si>
    <t xml:space="preserve">615 Subtransmisión Peninsular  </t>
  </si>
  <si>
    <t>611 Subtransmisión Baja California-Noroeste</t>
  </si>
  <si>
    <t>Pacifico</t>
  </si>
  <si>
    <t xml:space="preserve">Lineas Centro </t>
  </si>
  <si>
    <t xml:space="preserve">Riviera Maya  </t>
  </si>
  <si>
    <t>PR</t>
  </si>
  <si>
    <t xml:space="preserve">Emilio Portes Gil    </t>
  </si>
  <si>
    <t>Huinala</t>
  </si>
  <si>
    <t xml:space="preserve">Ixtaczoquitlán </t>
  </si>
  <si>
    <t xml:space="preserve">708 Compensación Dinámicas Oriental -Norte   </t>
  </si>
  <si>
    <t>702 Sureste - Peninsular</t>
  </si>
  <si>
    <t xml:space="preserve">SLT </t>
  </si>
  <si>
    <t>704  Baja California-Noroeste</t>
  </si>
  <si>
    <t>Conversión El Encino de TG a CC</t>
  </si>
  <si>
    <t xml:space="preserve">LT </t>
  </si>
  <si>
    <t xml:space="preserve">RM </t>
  </si>
  <si>
    <t>811  Noroeste</t>
  </si>
  <si>
    <t xml:space="preserve">SE </t>
  </si>
  <si>
    <t>803  NOINE</t>
  </si>
  <si>
    <t>806 Bajio</t>
  </si>
  <si>
    <t xml:space="preserve">CE </t>
  </si>
  <si>
    <t>911  Noreste</t>
  </si>
  <si>
    <t>901 Pacifico</t>
  </si>
  <si>
    <t xml:space="preserve">Baja California </t>
  </si>
  <si>
    <t>CT Puerto Libertad  Unidad 4</t>
  </si>
  <si>
    <t>CC C Samalayuca II</t>
  </si>
  <si>
    <t>CCC Huinalá II</t>
  </si>
  <si>
    <t>Red de Transmisión Asociada  a la CC San Lorenzo</t>
  </si>
  <si>
    <t>1129   Compensación redes</t>
  </si>
  <si>
    <t xml:space="preserve">1119 Transmisión y Transformación del Sureste </t>
  </si>
  <si>
    <t>Suministro de 970 t/h a las Centrales de Cerro Prieto</t>
  </si>
  <si>
    <t>1206 Conversión a 400  KV de la LT Mazatlan II - La Higuera</t>
  </si>
  <si>
    <t xml:space="preserve">1205 Compensación Oriental-Peninsular </t>
  </si>
  <si>
    <t xml:space="preserve">CCC Poza Rica </t>
  </si>
  <si>
    <t>Red de Trans Asoc al proy de temp abierta y Oax II,II,IV</t>
  </si>
  <si>
    <t xml:space="preserve">1322 DISTRIBUCION CENTRO </t>
  </si>
  <si>
    <t>1321  DISTRIBUCIÓN NORESTE</t>
  </si>
  <si>
    <t xml:space="preserve">Inversión condicionada </t>
  </si>
  <si>
    <t>Altamira II</t>
  </si>
  <si>
    <t>Campeche</t>
  </si>
  <si>
    <t>La Laguna II</t>
  </si>
  <si>
    <t>Altamira V</t>
  </si>
  <si>
    <t>Tamazunchale</t>
  </si>
  <si>
    <t>Valladolid III</t>
  </si>
  <si>
    <t xml:space="preserve">LT Red de Transmisión Asociada a El  Pacífico    </t>
  </si>
  <si>
    <t>SE 1003 Subestaciones Electricas de Occidente</t>
  </si>
  <si>
    <t>RM CC C Huinala II</t>
  </si>
  <si>
    <t xml:space="preserve">SUV Suministro de 970 T/H a las Centrales de Cerro Prieto </t>
  </si>
  <si>
    <t>Red de Transmisión asociada a la CC Agua Prieta II</t>
  </si>
  <si>
    <t>1114 Transmisión y Transformación del Oriental</t>
  </si>
  <si>
    <t>Red de transmisión asociada a la CCC Norte II</t>
  </si>
  <si>
    <t>Baja California Sur IV</t>
  </si>
  <si>
    <t>CC CC Repotenciación CT Mazanillo I U-1 y 2</t>
  </si>
  <si>
    <t>PEF 2012</t>
  </si>
  <si>
    <t xml:space="preserve">LT Red de Transmisión Asociada a La Laguna II  </t>
  </si>
  <si>
    <t>SE  1320 DISTRIBUCIÓN NOROESTE</t>
  </si>
  <si>
    <t>Hasta 2011</t>
  </si>
  <si>
    <t>En 2012</t>
  </si>
  <si>
    <t>LT Red de Transmisión asociada a la CG Los Humeros II</t>
  </si>
  <si>
    <t>1601 Transmisióny Transformación Noroeste - Norte</t>
  </si>
  <si>
    <t>Centro</t>
  </si>
  <si>
    <t xml:space="preserve">CT </t>
  </si>
  <si>
    <t>TG Baja California II</t>
  </si>
  <si>
    <t>1420 DISTRIBUCIÓN NORTE</t>
  </si>
  <si>
    <r>
      <t xml:space="preserve">CG Los Azufres II y Campo Geotérmico    </t>
    </r>
    <r>
      <rPr>
        <vertAlign val="superscript"/>
        <sz val="8"/>
        <rFont val="Arial"/>
        <family val="2"/>
      </rPr>
      <t xml:space="preserve"> 2_/</t>
    </r>
  </si>
  <si>
    <r>
      <t xml:space="preserve">CH Manuel Moreno Torres (2a Etapa)    </t>
    </r>
    <r>
      <rPr>
        <vertAlign val="superscript"/>
        <sz val="8"/>
        <rFont val="Arial"/>
        <family val="2"/>
      </rPr>
      <t xml:space="preserve"> 2_/</t>
    </r>
  </si>
  <si>
    <r>
      <t xml:space="preserve">LT 407 Red Asociada a Altamira II, III y IV     </t>
    </r>
    <r>
      <rPr>
        <vertAlign val="superscript"/>
        <sz val="8"/>
        <rFont val="Arial"/>
        <family val="2"/>
      </rPr>
      <t>2_/</t>
    </r>
  </si>
  <si>
    <r>
      <t xml:space="preserve">LT 411 Sistema Nacional    </t>
    </r>
    <r>
      <rPr>
        <vertAlign val="superscript"/>
        <sz val="8"/>
        <rFont val="Arial"/>
        <family val="2"/>
      </rPr>
      <t xml:space="preserve"> 2_/</t>
    </r>
  </si>
  <si>
    <r>
      <t xml:space="preserve">LT Manuel Moreno Torres Red Asociada (2a. Etapa)    </t>
    </r>
    <r>
      <rPr>
        <vertAlign val="superscript"/>
        <sz val="8"/>
        <rFont val="Arial"/>
        <family val="2"/>
      </rPr>
      <t xml:space="preserve"> 2_/</t>
    </r>
  </si>
  <si>
    <r>
      <t xml:space="preserve">SE 402 Oriental-Peninsular    </t>
    </r>
    <r>
      <rPr>
        <vertAlign val="superscript"/>
        <sz val="8"/>
        <rFont val="Arial"/>
        <family val="2"/>
      </rPr>
      <t xml:space="preserve"> 2_/</t>
    </r>
  </si>
  <si>
    <r>
      <t xml:space="preserve">CC El Sauz Conversión de TG a CC     </t>
    </r>
    <r>
      <rPr>
        <vertAlign val="superscript"/>
        <sz val="8"/>
        <rFont val="Arial"/>
        <family val="2"/>
      </rPr>
      <t>2_/</t>
    </r>
  </si>
  <si>
    <r>
      <t xml:space="preserve">LT 502 Oriental - Norte    </t>
    </r>
    <r>
      <rPr>
        <vertAlign val="superscript"/>
        <sz val="8"/>
        <rFont val="Arial"/>
        <family val="2"/>
      </rPr>
      <t xml:space="preserve"> 2_/</t>
    </r>
  </si>
  <si>
    <r>
      <t xml:space="preserve">LT 506 Saltillo - Cañada    </t>
    </r>
    <r>
      <rPr>
        <vertAlign val="superscript"/>
        <sz val="8"/>
        <rFont val="Arial"/>
        <family val="2"/>
      </rPr>
      <t xml:space="preserve"> 2_/</t>
    </r>
  </si>
  <si>
    <r>
      <t xml:space="preserve">SE413 Noroeste - Occidental     </t>
    </r>
    <r>
      <rPr>
        <vertAlign val="superscript"/>
        <sz val="8"/>
        <rFont val="Arial"/>
        <family val="2"/>
      </rPr>
      <t>2_/</t>
    </r>
  </si>
  <si>
    <r>
      <t xml:space="preserve">SE 504 Norte - Occidental    </t>
    </r>
    <r>
      <rPr>
        <vertAlign val="superscript"/>
        <sz val="8"/>
        <rFont val="Arial"/>
        <family val="2"/>
      </rPr>
      <t xml:space="preserve"> 2_/</t>
    </r>
  </si>
  <si>
    <r>
      <t xml:space="preserve">LT 613 Subtransmisión Occidental     </t>
    </r>
    <r>
      <rPr>
        <vertAlign val="superscript"/>
        <sz val="8"/>
        <rFont val="Arial"/>
        <family val="2"/>
      </rPr>
      <t>2_/</t>
    </r>
  </si>
  <si>
    <r>
      <t xml:space="preserve">LT 614 Subtransmisión Oriental    </t>
    </r>
    <r>
      <rPr>
        <vertAlign val="superscript"/>
        <sz val="8"/>
        <rFont val="Arial"/>
        <family val="2"/>
      </rPr>
      <t xml:space="preserve"> 2_/</t>
    </r>
  </si>
  <si>
    <r>
      <t xml:space="preserve">SE 607 Sistema Bajío - Oriental     </t>
    </r>
    <r>
      <rPr>
        <vertAlign val="superscript"/>
        <sz val="8"/>
        <rFont val="Arial"/>
        <family val="2"/>
      </rPr>
      <t>2_/</t>
    </r>
  </si>
  <si>
    <r>
      <t xml:space="preserve">SUV Suministro de vapor a las Centrales de Cerro Prieto    </t>
    </r>
    <r>
      <rPr>
        <vertAlign val="superscript"/>
        <sz val="8"/>
        <rFont val="Arial"/>
        <family val="2"/>
      </rPr>
      <t xml:space="preserve"> 2_/</t>
    </r>
  </si>
  <si>
    <r>
      <t xml:space="preserve">CH El Cajón    </t>
    </r>
    <r>
      <rPr>
        <vertAlign val="superscript"/>
        <sz val="8"/>
        <rFont val="Arial"/>
        <family val="2"/>
      </rPr>
      <t xml:space="preserve"> 2_/</t>
    </r>
  </si>
  <si>
    <r>
      <t xml:space="preserve">LT Red de Transmisión Asociada a Altamira V   </t>
    </r>
    <r>
      <rPr>
        <vertAlign val="superscript"/>
        <sz val="8"/>
        <rFont val="Arial"/>
        <family val="2"/>
      </rPr>
      <t xml:space="preserve"> 2_/</t>
    </r>
  </si>
  <si>
    <r>
      <t xml:space="preserve">RM Carbón II    </t>
    </r>
    <r>
      <rPr>
        <vertAlign val="superscript"/>
        <sz val="8"/>
        <rFont val="Arial"/>
        <family val="2"/>
      </rPr>
      <t xml:space="preserve"> 2_/</t>
    </r>
  </si>
  <si>
    <r>
      <t xml:space="preserve">RM Gomez Palacio     </t>
    </r>
    <r>
      <rPr>
        <vertAlign val="superscript"/>
        <sz val="8"/>
        <rFont val="Arial"/>
        <family val="2"/>
      </rPr>
      <t xml:space="preserve"> 2_/</t>
    </r>
  </si>
  <si>
    <r>
      <t xml:space="preserve">RM Tuxpango     </t>
    </r>
    <r>
      <rPr>
        <vertAlign val="superscript"/>
        <sz val="8"/>
        <rFont val="Arial"/>
        <family val="2"/>
      </rPr>
      <t xml:space="preserve"> 2_/</t>
    </r>
  </si>
  <si>
    <r>
      <t xml:space="preserve">COMPROMISOS DE PROYECTOS DE INFRAESTRUCTURA PRODUCTIVA DE LARGO PLAZO DE INVERSIÓN DIRECTA EN OPERACIÓN      </t>
    </r>
    <r>
      <rPr>
        <b/>
        <vertAlign val="superscript"/>
        <sz val="9"/>
        <color indexed="9"/>
        <rFont val="Arial"/>
        <family val="2"/>
      </rPr>
      <t xml:space="preserve">p_/ </t>
    </r>
  </si>
  <si>
    <r>
      <t xml:space="preserve">(Cifras en millones de dólares con un decimal)        </t>
    </r>
    <r>
      <rPr>
        <b/>
        <vertAlign val="superscript"/>
        <sz val="9"/>
        <color indexed="9"/>
        <rFont val="Arial"/>
        <family val="2"/>
      </rPr>
      <t>1_/</t>
    </r>
  </si>
  <si>
    <t>Costo de cierre</t>
  </si>
  <si>
    <r>
      <t xml:space="preserve">ADJUDICADOS, EN CONSTRUCCIÓN Y OPERACIÓN      </t>
    </r>
    <r>
      <rPr>
        <b/>
        <vertAlign val="superscript"/>
        <sz val="9"/>
        <color indexed="9"/>
        <rFont val="Arial"/>
        <family val="2"/>
      </rPr>
      <t>p_/</t>
    </r>
  </si>
  <si>
    <t xml:space="preserve">LT Red Asociada de la Central Tamazunchale     </t>
  </si>
  <si>
    <t>Red Asociada de la Central Tamazunchale</t>
  </si>
  <si>
    <t>Red de Transmisión Asociada a la CH El Cajón</t>
  </si>
  <si>
    <t>José Aceves Pozos (Mazatlán II)</t>
  </si>
  <si>
    <t>709 Sistemas Sur</t>
  </si>
  <si>
    <t>807 Durango I</t>
  </si>
  <si>
    <t>812 Golfo Norte</t>
  </si>
  <si>
    <t>914 División Centro Sur</t>
  </si>
  <si>
    <t>Red de Fibra Óptica Proyecto Sur</t>
  </si>
  <si>
    <t>Red de Fibra Óptica Proyecto  Centro</t>
  </si>
  <si>
    <t>Red de Fibra Óptica Proyecto  Norte</t>
  </si>
  <si>
    <t>1004  Compensación Dinámica Área Central</t>
  </si>
  <si>
    <t>SE 1004 Compensacion Dinámica Área Central</t>
  </si>
  <si>
    <t xml:space="preserve">1003 Subestaciones Eléctricas de Occidente </t>
  </si>
  <si>
    <t>1002 Compensación y Transmisión Noreste - Sureste</t>
  </si>
  <si>
    <t>1001 Red de Transmisión Baja - Nogales</t>
  </si>
  <si>
    <t>SLT 1001 Red de Transmisión Baja - Nogales</t>
  </si>
  <si>
    <t>Red de Transmisión Asociada a la CE La Venta III</t>
  </si>
  <si>
    <t>CT Punta Prieta Unidad 2</t>
  </si>
  <si>
    <t>1112 Transmisión y Transformación del Noroeste</t>
  </si>
  <si>
    <t>1118 Transmisión y Transformación del Norte</t>
  </si>
  <si>
    <t xml:space="preserve">1203 Transmisión y Transformación Oriental - Sureste </t>
  </si>
  <si>
    <t>CI Guerrero Negro III</t>
  </si>
  <si>
    <t>1303 Transmisión y Transformación Baja - Noroeste</t>
  </si>
  <si>
    <t>1401 SEs y LTs de las Áreas Baja California y Noroeste</t>
  </si>
  <si>
    <t>SLT 1401 SE's y LT's de las Áreas Baja California y Noroeste</t>
  </si>
  <si>
    <t>701 Occidente - Centro</t>
  </si>
  <si>
    <t>SLT 1402 Cambio de Tensión de la LT Culiacán - Los Mochis</t>
  </si>
  <si>
    <t>1402 Cambio de Tensión de la LT Culiacán - Los Mochis</t>
  </si>
  <si>
    <t>1403 Compensación Capacitiva de las Areas Noroeste - Norte</t>
  </si>
  <si>
    <t xml:space="preserve">SE 1403 compensación Capacitiva de las Áreas Noroeste - Norte </t>
  </si>
  <si>
    <t>SLT 1303 Transmisión y Transformación Baja - Noroeste</t>
  </si>
  <si>
    <t>SE 1206 Conversión a 400 KV  de la LT Mazatlan II - La Higuera</t>
  </si>
  <si>
    <t>SLT 903 Cabo - Norte</t>
  </si>
  <si>
    <t>SLT 1111 Transmisión y Transformación del Central - Occidente</t>
  </si>
  <si>
    <t>SLT 1203 Transmisión y Transformación Oriental - Sureste</t>
  </si>
  <si>
    <t>SE 1210  NORTE - NOROESTE</t>
  </si>
  <si>
    <t>LT 610 Transmisión Noroeste - Norte</t>
  </si>
  <si>
    <r>
      <t xml:space="preserve">LT 612 Subtransmisión Norte - Noreste     </t>
    </r>
    <r>
      <rPr>
        <vertAlign val="superscript"/>
        <sz val="8"/>
        <rFont val="Arial"/>
        <family val="2"/>
      </rPr>
      <t>2_/</t>
    </r>
  </si>
  <si>
    <t>SE 708 Compensación Dinámicas Oriental - Norte</t>
  </si>
  <si>
    <t>SLT 701 Occidente - Centro</t>
  </si>
  <si>
    <t>SLT 703 Noreste - Norte</t>
  </si>
  <si>
    <t>SLT 704 Baja California - Noroeste</t>
  </si>
  <si>
    <t xml:space="preserve">RFO Red de Fibra Óptica Proyecto Sur </t>
  </si>
  <si>
    <t xml:space="preserve">SE 1205 Compensación Oriental - Peninsular </t>
  </si>
  <si>
    <t>SE 1211 NORESTE - CENTRAL</t>
  </si>
  <si>
    <t>219 Sureste - Peninsular</t>
  </si>
  <si>
    <t>220 Oriental - Centro</t>
  </si>
  <si>
    <t>703 Noreste - Norte</t>
  </si>
  <si>
    <t>1111 Transmisión y Transformación del Central - Occidental</t>
  </si>
  <si>
    <t>SLT 1204 Conversión  a 400 KV Área Peninsular</t>
  </si>
  <si>
    <t>SE  1110 Compensación Capacitiva del Norte</t>
  </si>
  <si>
    <t>COMPROMISOS DE PROYECTOS DE INVERSION FINANCIADA Y CONDICIONADA RESPECTO A SU COSTO TOTAL</t>
  </si>
  <si>
    <t>COMPROMISOS DE PROYECTOS DE INFRAESTRUCTURA PRODUCTIVA DE LARGO PLAZO DE INVERSIÓN DIRECTA EN OPERACIÓN</t>
  </si>
  <si>
    <t>En términos del artículo 67 fracción IX del Presupuesto de Egresos de la Federación 2004</t>
  </si>
  <si>
    <t xml:space="preserve">COMISIÓN FEDERAL DE ELECTRICIDAD </t>
  </si>
  <si>
    <t>AL 31 DE DICIEMBRE DE 2012</t>
  </si>
  <si>
    <t>(Cifras en millones de dólares)</t>
  </si>
  <si>
    <t>Amortización Ejercida</t>
  </si>
  <si>
    <t>Nombre del proyecto</t>
  </si>
  <si>
    <t>Real</t>
  </si>
  <si>
    <t>( 3 )</t>
  </si>
  <si>
    <t>( 4 = 2 + 3 )</t>
  </si>
  <si>
    <t>( 5 )</t>
  </si>
  <si>
    <t>( 6 )</t>
  </si>
  <si>
    <t>( 7 = 5 + 6 )</t>
  </si>
  <si>
    <t>( 8 = 1 - 4 - 7 )</t>
  </si>
  <si>
    <t>( 9 = 7 + 8 )</t>
  </si>
  <si>
    <t>Cierres Totales</t>
  </si>
  <si>
    <t>CAT 001 (009 96 009 ) CG CERRO PRIETO IV</t>
  </si>
  <si>
    <t>CAT 002 (006 96 006 ) CC CHIHUAHUA</t>
  </si>
  <si>
    <t>CAT 004 (007 96 007 ) CC MONTERREY II</t>
  </si>
  <si>
    <t>CAT 005 (022 97 022 ) CD PUERTO SAN CARLOS II</t>
  </si>
  <si>
    <t>CAT 006 (008 96 008 ) CC ROSARITO III (UNIDADES 8 Y 9)</t>
  </si>
  <si>
    <t>CAT 007 (000 97 999 ) CT SAMALAYUCA II</t>
  </si>
  <si>
    <t>CAT 009 (017 96 017 ) LT 211 CABLE SUBMARINO</t>
  </si>
  <si>
    <t>CAT 010 (011 96 011 ) LT 214 Y 215 SURESTE - PENINSULAR</t>
  </si>
  <si>
    <t>CAT 011 (012 96 012 ) LT 216 Y 217 NOROESTE</t>
  </si>
  <si>
    <t>CAT 012 (016 96 016 ) SE 212 Y 213 SF6 POTENCIA Y DISTRIBUCION</t>
  </si>
  <si>
    <t>CAT 013 (013 96 013 ) SE 218 NOROESTE</t>
  </si>
  <si>
    <t>CAT 014 (015 09 015 ) SE 219 SURESTE - PENINSULAR</t>
  </si>
  <si>
    <t>CAT 015 (010 96 010 ) SE 220 ORIENTAL - CENTRO</t>
  </si>
  <si>
    <t>CAT 016 (014 96 014 ) SE 221 OCCIDENTAL</t>
  </si>
  <si>
    <t xml:space="preserve">     OPF 003 (021 97 021 ) CCI GUERRERO NEGRO II</t>
  </si>
  <si>
    <t xml:space="preserve">     OPF 017 (001 98 001 ) LT 301 CENTRO</t>
  </si>
  <si>
    <t xml:space="preserve">     OPF 018 (008 97 008 ) LT 302 SURESTE</t>
  </si>
  <si>
    <t xml:space="preserve">     OPF 019 (005 97 005 ) LT 303 IXTAPA - PIE DE LA CUESTA</t>
  </si>
  <si>
    <t xml:space="preserve">     OPF 020 (007 97 007 ) LT 304 NOROESTE</t>
  </si>
  <si>
    <t xml:space="preserve">     OPF 021 (003 98 003 ) SE 305 CENTRO - ORIENTE</t>
  </si>
  <si>
    <t xml:space="preserve">     OPF 022 (012 97 012 ) SE 306 SURESTE</t>
  </si>
  <si>
    <t xml:space="preserve">     OPF 023 (004 98 004 ) SE 307 NORESTE</t>
  </si>
  <si>
    <t xml:space="preserve">     OPF 024 (011 97 011 ) SE 308 NOROESTE</t>
  </si>
  <si>
    <t xml:space="preserve">     OPF 025 (155 99 155 ) CG LOS AZUFRES II Y CAMPO GEOTERMICO</t>
  </si>
  <si>
    <t xml:space="preserve">     OPF 026 (156 99 156 ) CH MANUEL MORENO TORRES (2A. ETAPA)</t>
  </si>
  <si>
    <t xml:space="preserve">     OPF 027 (046 00 046 ) LT 406 RED ASOCIADA A TUXPAN II, III Y IV</t>
  </si>
  <si>
    <t xml:space="preserve">     OPF 028 (161 99 161 ) LT 407 RED ASOCIADA A ALTAMIRA II, III Y IV</t>
  </si>
  <si>
    <t xml:space="preserve">     OPF 029 (165 99 165 ) LT 408 NACO - NOGALES - AREA NOROESTE</t>
  </si>
  <si>
    <t xml:space="preserve">     OPF 030 (189 00 188 ) LT 411 SISTEMA NACIONAL</t>
  </si>
  <si>
    <t xml:space="preserve">     OPF 031 (202 99 202 ) LT 409 MANUEL MORENO TORRES RED ASOCIADA (2A. ETAPA)</t>
  </si>
  <si>
    <t xml:space="preserve">     OPF 032 (190 00 189 ) SE 401 OCCIDENTAL - CENTRAL</t>
  </si>
  <si>
    <t xml:space="preserve">     OPF 033 (186 00 185 ) SE 402 ORIENTAL - PENINSULAR</t>
  </si>
  <si>
    <t xml:space="preserve">     OPF 034 (187 00 186 ) SE 403 NORESTE</t>
  </si>
  <si>
    <t xml:space="preserve">     OPF 035 (159 99 159 ) SE 404 NOROESTE - NORTE</t>
  </si>
  <si>
    <t xml:space="preserve">     OPF 036 (188 00 187 ) SE 405 COMPENSACION ALTA TENSION</t>
  </si>
  <si>
    <t xml:space="preserve">     OPF 037 (191 00 190 ) SE 410 SISTEMA NACIONAL</t>
  </si>
  <si>
    <t xml:space="preserve">     OPF 038 (303 00 301 ) CC EL SAUZ CONVERSION DE TG A CC</t>
  </si>
  <si>
    <t xml:space="preserve">     OPF 039 (229 99 229 ) LT 414 NORTE - OCCIDENTAL</t>
  </si>
  <si>
    <t xml:space="preserve">     OPF 040 (285 00 284 ) LT 502 ORIENTAL - NORTE</t>
  </si>
  <si>
    <t xml:space="preserve">     OPF 041 (214 99 214 ) LT 506 SALTILLO - CAÑADA</t>
  </si>
  <si>
    <t xml:space="preserve">     OPF 042 (217 99 217 ) LT 715 RED ASOCIADA DE LA CENTRAL TAMAZUNCHALE</t>
  </si>
  <si>
    <t xml:space="preserve">     OPF 043 (166 99 166 ) LT 509 RED ASOCIADA DE LA CENTRAL RIO BRAVO III</t>
  </si>
  <si>
    <t xml:space="preserve">     OPF 044 (227 99 227 ) SE 412 COMPENSACION NORTE</t>
  </si>
  <si>
    <t xml:space="preserve">     OPF 045 (228 99 228 ) SE 413 NOROESTE - OCCIDENTAL</t>
  </si>
  <si>
    <t xml:space="preserve">     OPF 046 (286 00 285 ) SE 503 ORIENTAL</t>
  </si>
  <si>
    <t xml:space="preserve">     OPF 047 (287 00 286 ) SE 504 NORTE - OCCIDENTAL</t>
  </si>
  <si>
    <t xml:space="preserve">     OPF 048 (050 00 049 ) CCI BAJA CALIFORNIA SUR I</t>
  </si>
  <si>
    <t xml:space="preserve">     OPF 049 (305 00 303 ) LT 609 TRANSMISION NOROESTE - OCCIDENTAL</t>
  </si>
  <si>
    <t xml:space="preserve">     OPF 050 (306 00 304 ) LT 610 TRANSMISION NOROESTE - NORTE</t>
  </si>
  <si>
    <t xml:space="preserve">     OPF 051 (308 00 306 ) LT 612 SUBTRANSMISION NORTE - NORESTE</t>
  </si>
  <si>
    <t xml:space="preserve">     OPF 052 (309 00 307 ) LT 613 SUBTRANSMISION OCCIDENTAL</t>
  </si>
  <si>
    <t xml:space="preserve">     OPF 053 (310 00 308 ) LT 614 SUBTRANSMISION ORIENTAL</t>
  </si>
  <si>
    <t xml:space="preserve">     OPF 054 (311 00 309 ) LT 615 SUBTRANSMISION PENINSULAR</t>
  </si>
  <si>
    <t xml:space="preserve">     OPF 055 (059 00 058 ) LT 712 RED ASOCIADA DE TRANSM. DE LA CCI BAJA CALIFORNIA S</t>
  </si>
  <si>
    <t xml:space="preserve">     OPF 057 (060 00 059 ) LT 1012 RED DE TRANSM. ASOCIADA A LA CCC BAJA CALIFORNIA</t>
  </si>
  <si>
    <t xml:space="preserve">     OPF 058 (304 00 302 ) SE 607 SISTEMA BAJIO - ORIENTAL</t>
  </si>
  <si>
    <t xml:space="preserve">     OPF 059 (307 00 305 ) SE 611 SUBTRANSMISION BAJA CALIFORNIA - NOROESTE</t>
  </si>
  <si>
    <t xml:space="preserve">     OPF 060 (057 00 056 ) SUV SUMINISTRO DE VAPOR A LAS CENTRALES DE CERRO PRIETO</t>
  </si>
  <si>
    <t xml:space="preserve">     OPF 061 (028 02 028 ) CC HERMOSILLO CONVERSION DE TG A CC</t>
  </si>
  <si>
    <t xml:space="preserve">     OPF 063 (030 02 030 ) CH EL CAJON</t>
  </si>
  <si>
    <t xml:space="preserve">     OPF 064 (026 02 026 ) LT 723 LINEAS CENTRO</t>
  </si>
  <si>
    <t xml:space="preserve">     OPF 065 (031 02 031 ) LT 714 RED DE TRANSMISION ASOCIADA A LA CH EL CAJON</t>
  </si>
  <si>
    <t xml:space="preserve">     OPF 066 (032 02 032 ) LT 710 RED DE TRANSMISION ASOCIADA A ALTAMIRA V</t>
  </si>
  <si>
    <t xml:space="preserve">     OPF 067 (033 02 033 ) LT 711 RED DE TRANSMISION ASOCIADA A LA LAGUNA II</t>
  </si>
  <si>
    <t xml:space="preserve">     OPF 069 (035 02 035 ) LT 707 ENLACE NORTE-SUR</t>
  </si>
  <si>
    <t xml:space="preserve">     OPF 070 (036 02 036 ) LT 717 RIVIERA MAYA</t>
  </si>
  <si>
    <t xml:space="preserve">     OPF 071 (037 02 037 ) PRR PRESA REGULADORA AMATA</t>
  </si>
  <si>
    <t xml:space="preserve">     OPF 072 (003 02 003 ) RM ADOLFO LOPEZ MATEOS</t>
  </si>
  <si>
    <t xml:space="preserve">     OPF 073 (004 02 004 ) RM ALTAMIRA</t>
  </si>
  <si>
    <t xml:space="preserve">     OPF 074 (005 02 005 ) RM BOTELLO</t>
  </si>
  <si>
    <t xml:space="preserve">     OPF 075 (006 02 006 ) RM CARBON II</t>
  </si>
  <si>
    <t xml:space="preserve">     OPF 076 (007 02 007 ) RM CARLOS RODRIGUEZ RIVERO</t>
  </si>
  <si>
    <t xml:space="preserve">     OPF 077 (008 02 008 ) RM DOS BOCAS</t>
  </si>
  <si>
    <t xml:space="preserve">     OPF 078 (009 02 009 ) RM EMILIO PORTES GIL</t>
  </si>
  <si>
    <t xml:space="preserve">     OPF 079 (010 02 010 ) RM FRANCISCO PEREZ RIOS</t>
  </si>
  <si>
    <t xml:space="preserve">     OPF 080 (011 02 011 ) RM GOMEZ PALACIO</t>
  </si>
  <si>
    <t xml:space="preserve">     OPF 082 (013 02 013 ) RM HUINALA</t>
  </si>
  <si>
    <t xml:space="preserve">     OPF 083 (014 02 014 ) RM IXTACZOQUITLAN</t>
  </si>
  <si>
    <t xml:space="preserve">     OPF 084 (015 02 015 ) RM JOSE ACEVES POZOS (MAZATLAN II)</t>
  </si>
  <si>
    <t xml:space="preserve">     OPF 087 (018 02 018 ) RM GRAL. MANUEL ALVAREZ MORENO (MANZANILLO)</t>
  </si>
  <si>
    <t xml:space="preserve">     OPF 090 (021 02 021 ) RM CT PUERTO LIBERTAD</t>
  </si>
  <si>
    <t xml:space="preserve">     OPF 091 (022 02 022 ) RM PUNTA PRIETA</t>
  </si>
  <si>
    <t xml:space="preserve">     OPF 092 (023 02 023 ) RM SALAMANCA</t>
  </si>
  <si>
    <t xml:space="preserve">     OPF 093 (024 02 024 ) RM TUXPANGO</t>
  </si>
  <si>
    <t xml:space="preserve">     OPF 094 (025 02 025 ) RM CT VALLE DE MEXICO</t>
  </si>
  <si>
    <t xml:space="preserve">     OPF 095 (027 02 027 ) SE 722 NORTE</t>
  </si>
  <si>
    <t xml:space="preserve">     OPF 098 (040 02 040 ) SE 705 CAPACITORES</t>
  </si>
  <si>
    <t xml:space="preserve">     OPF 099 (041 02 041 ) SE 708 COMPENSACION DINAMICAS ORIENTAL - NORTE</t>
  </si>
  <si>
    <t xml:space="preserve">     OPF 100 (042 02 042 ) SLT 701 OCCIDENTE - CENTRO</t>
  </si>
  <si>
    <t xml:space="preserve">     OPF 102 (044 02 044 ) SLT 703 NORESTE - NORTE</t>
  </si>
  <si>
    <t xml:space="preserve">     OPF 103 (045 02 045 ) SLT 704 BAJA CALIFORNIA - NOROESTE</t>
  </si>
  <si>
    <t xml:space="preserve">     OPF 105 (047 02 047 ) SLT 709 SISTEMAS SUR</t>
  </si>
  <si>
    <t xml:space="preserve">     OPF 106 (065 02 065 ) CC CONVERSION EL ENCINO DE TG A CC</t>
  </si>
  <si>
    <t xml:space="preserve">     OPF 107 (066 02 066 ) CCI BAJA CALIFORNIA SUR II</t>
  </si>
  <si>
    <t xml:space="preserve">     OPF 108 (073 02 073 ) LT 807 DURANGO I</t>
  </si>
  <si>
    <t xml:space="preserve">     OPF 110 (052 02 052 ) RM CCC TULA</t>
  </si>
  <si>
    <t xml:space="preserve">     OPF 112 (056 02 056 ) RM CT CARBON II UNIDADES 2 Y 4</t>
  </si>
  <si>
    <t xml:space="preserve">     OPF 113 (058 02 058 ) RM CT EMILIO PORTES GIL UNIDAD 4</t>
  </si>
  <si>
    <t xml:space="preserve">     OPF 114 (053 02 053 ) RM CT FRANCISCO PEREZ RIOS UNIDAD 5</t>
  </si>
  <si>
    <t xml:space="preserve">     OPF 117 (051 02 051 ) RM CT PDTE. ADOLFO LOPEZ MATEOS UNIDADES 3, 4, 5 Y 6</t>
  </si>
  <si>
    <t xml:space="preserve">     OPF 118 (049 02 049 ) RM CT PDTE. PLUTARCO ELIAS CALLES UNIDADES 1 Y 2</t>
  </si>
  <si>
    <t xml:space="preserve">     OPF 122 (060 02 060 ) SE 811 NOROESTE</t>
  </si>
  <si>
    <t xml:space="preserve">     OPF 123 (061 02 061 ) SE 812 GOLFO NORTE</t>
  </si>
  <si>
    <t xml:space="preserve">     OPF 124 (062 02 062 ) SE 813 DIVISION BAJIO</t>
  </si>
  <si>
    <t xml:space="preserve">     OPF 126 (067 02 067 ) SLT 801 ALTIPLANO</t>
  </si>
  <si>
    <t xml:space="preserve">     OPF 127 (068 02 068 ) SLT 802 TAMAULIPAS</t>
  </si>
  <si>
    <t xml:space="preserve">     OPF 130 (072 02 072 ) SLT 806 BAJIO</t>
  </si>
  <si>
    <t xml:space="preserve">     OPF 132 (002 03 002 ) CE LA VENTA II</t>
  </si>
  <si>
    <t xml:space="preserve">     OPF 136 (006 03 006 ) LT 904 RED DE TRANSMISION ASOCIADA A LA CE LA VENTA II</t>
  </si>
  <si>
    <t xml:space="preserve">     OPF 138 (008 03 008 ) SE 911 NORESTE</t>
  </si>
  <si>
    <t xml:space="preserve">     OPF 141 (011 03 011 ) SE 915 OCCIDENTAL</t>
  </si>
  <si>
    <t xml:space="preserve">     OPF 143 (013 03 013 ) SLT 902 ISTMO</t>
  </si>
  <si>
    <t xml:space="preserve">     OPF 144 (014 03 014 ) SLT 903 CABO - NORTE</t>
  </si>
  <si>
    <t xml:space="preserve">     OPF 147 (0418TOQ0138) CCC BAJA CALIFORNIA</t>
  </si>
  <si>
    <t xml:space="preserve">     OPF 148 (0318TOQ0204) RFO RED DE FIBRA OPTICA PROYECTO SUR</t>
  </si>
  <si>
    <t xml:space="preserve">     OPF 149 (0318TOQ0205) RFO RED DE FIBRA OPTICA PROYECTO CENTRO</t>
  </si>
  <si>
    <t xml:space="preserve">     OPF 150 (0318TOQ0203) RFO RED DE FIBRA OPTICA PROYECTO NORTE</t>
  </si>
  <si>
    <t xml:space="preserve">     OPF 156 (0418TOQ0083) RM INFIERNILLO</t>
  </si>
  <si>
    <t xml:space="preserve">     OPF 157 (0418TOQ0084) RM CT FRANCISCO PEREZ RIOS UNIDADES 1 Y 2</t>
  </si>
  <si>
    <t xml:space="preserve">     OPF 158 (0418TOQ0091) RM CT PUERTO LIBERTAD UNIDAD 4</t>
  </si>
  <si>
    <t xml:space="preserve">     OPF 159 (0418TOQ0085) RM CT VALLE DE MEXICO UNIDADES 5, 6 Y 7</t>
  </si>
  <si>
    <t xml:space="preserve">     OPF 160 (0418TOQ0086) RM CCC SAMALAYUCA II</t>
  </si>
  <si>
    <t xml:space="preserve">     OPF 161 (0418TOQ0097) RM CCC EL SAUZ</t>
  </si>
  <si>
    <t xml:space="preserve">     OPF 162 (0418TOQ0088) RM CCC HUINALA II</t>
  </si>
  <si>
    <t xml:space="preserve">     OPF 163 (0418TOQ0089) SE 1004 COMPENSACION DINAMICA AREA CENTRAL</t>
  </si>
  <si>
    <t xml:space="preserve">     OPF 165 (0418TOQ0096) LT 1011 RED DE TRANSMISION ASOCIADA A LA CC SAN LORENZO</t>
  </si>
  <si>
    <t xml:space="preserve">     OPF 166 (0418TOQ0092) SLT 1002 COMPENSACION Y TRANSMISION NORESTE - SURESTE</t>
  </si>
  <si>
    <t xml:space="preserve">     OPF 167 (0418TOQ0060) CC SAN LORENZO CONVERSION DE TG A CC</t>
  </si>
  <si>
    <t xml:space="preserve">     OPF 168 (0418TOQ0062) SLT 1001 RED DE TRANSMISION BAJA - NOGALES</t>
  </si>
  <si>
    <t xml:space="preserve">     OPF 170 (0418TOQ0141) LT RED DE TRANSMISION ASOCIADA A LA CH LA YESCA</t>
  </si>
  <si>
    <t xml:space="preserve">     OPF 177 (0518TOQ0064) LT RED DE TRANSMISION ASOCIADA A LA CE LA VENTA III</t>
  </si>
  <si>
    <t xml:space="preserve">     OPF 181 (0518TOQ0043) RM CN LAGUNA VERDE</t>
  </si>
  <si>
    <t xml:space="preserve">     OPF 182 (0518TOQ0039) RM CT PUERTO LIBERTAD UNIDADES 2 Y 3</t>
  </si>
  <si>
    <t xml:space="preserve">     OPF 183 (0518TOQ0041) RM CT PUNTA PRIETA UNIDAD 2</t>
  </si>
  <si>
    <t xml:space="preserve">     OPF 189 (0518TOQ0061) SE 1117 TRANSFORMACION DE GUAYMAS</t>
  </si>
  <si>
    <t xml:space="preserve">     OPF 191 (0518TOQ0034) SE 1121 BAJA CALIFORNIA</t>
  </si>
  <si>
    <t xml:space="preserve">     OPF 197 (0518TOQ0033) SE 1127 SURESTE</t>
  </si>
  <si>
    <t xml:space="preserve">     OPF 199 (0518TOQ0037) SE 1129 COMPENSACION REDES</t>
  </si>
  <si>
    <t xml:space="preserve">     OPF 203 (0518TOQ0062) SLT 1118 TRANSMISION Y TRANSFORMACION DEL NORTE</t>
  </si>
  <si>
    <t xml:space="preserve">     OPF 205 (0518TOQ0038) SUV SUMINISTRO DE 970 T/H A LAS CENTRALES DE CERRO PRIETO</t>
  </si>
  <si>
    <t xml:space="preserve">     OPF 206 (0618TOQ0028) SE 1206 CONV. A 400 KV DE LA LT MAZATLAN II - LA HIGUERA</t>
  </si>
  <si>
    <t xml:space="preserve">     OPF 207 (0618TOQ0029) SE 1213 COMPENSACION DE REDES</t>
  </si>
  <si>
    <t xml:space="preserve">     OPF 208 (0618TOQ0030) SE 1205 COMPENSACION ORIENTAL - PENINSULAR</t>
  </si>
  <si>
    <t xml:space="preserve">     OPF 210 (0618TOQ0032) SLT 1204 CONVERSION A 400 KV DEL AREA PENINSULAR</t>
  </si>
  <si>
    <t xml:space="preserve">     OPF 218 (0618TOQ0042) LT 1220 RED DE TR ASOC AL PR DE TEMP ABIERTA Y OAX. II, I</t>
  </si>
  <si>
    <t xml:space="preserve">     OPF 219 (0618TOQ0054) SLT RED DE TRANSMISION ASOCIADA A MANZANILLO I U-1 Y 2</t>
  </si>
  <si>
    <t xml:space="preserve">     OPF 223 (0618TOQ0046) LT RED DE TRANSMISION ASOCIADA A LA CG LOS HUMEROS II</t>
  </si>
  <si>
    <t xml:space="preserve">     OPF 225 (0618TOQ0048) LT RED DE TRANSMISION ASOCIADA A LA CI GUERRERO NEGRO III</t>
  </si>
  <si>
    <t xml:space="preserve">     OPF 228 (0618TOQ0052) LT RED DE TRANSMISION ASOCIADA A LA CCC NORTE II</t>
  </si>
  <si>
    <t xml:space="preserve">     OPF 233 (0718TOQ0035) SLT 1303 TRANSMISION Y TRANSFORMACION BAJA - NOROESTE</t>
  </si>
  <si>
    <t xml:space="preserve">     OPF 236 (0718TOQ0023) CCI BAJA CALIFORNIA SUR III</t>
  </si>
  <si>
    <t xml:space="preserve">     OPF 248 (0818TOQ0093) SLT 1401 SES Y LTS DE LAS AREAS BAJA CALIFORNIA Y NOROESTE</t>
  </si>
  <si>
    <t xml:space="preserve">     OPF 250 (0818TOQ0069) SLT 1402 CAMBIO DE TENSION DE LA LT CULIACAN - LOS MOCHIS</t>
  </si>
  <si>
    <t xml:space="preserve">     OPF 252 (0818TOQ0070) SE 1403 COMPENS. CAPACITIVA DE LAS AREAS NOROESTE - NORTE</t>
  </si>
  <si>
    <t>Cierres Parciales</t>
  </si>
  <si>
    <t xml:space="preserve">     OPF 062 (029 02 029 ) CCE PACIFICO</t>
  </si>
  <si>
    <t xml:space="preserve">     OPF 068 (034 02 034 ) LT 718 RED DE TRANSMISION ASOCIADA A EL PACIFICO</t>
  </si>
  <si>
    <t xml:space="preserve">     OPF 101 (043 02 043 ) SLT 702 SURESTE - PENINSULAR</t>
  </si>
  <si>
    <t xml:space="preserve">     OPF 104 (046 02 046 ) SLT 706 SISTEMAS NORTE</t>
  </si>
  <si>
    <t xml:space="preserve">     OPF 111 (059 02 059 ) RM CG CERRO PRIETO (U5)</t>
  </si>
  <si>
    <t xml:space="preserve">     OPF 128 (069 02 069 ) SLT 803 NOINE</t>
  </si>
  <si>
    <t xml:space="preserve">     OPF 139 (009 03 009 ) SE 912 DIVISION ORIENTE</t>
  </si>
  <si>
    <t xml:space="preserve">     OPF 140 (010 03 010 ) SE 914 DIVISION CENTRO SUR</t>
  </si>
  <si>
    <t xml:space="preserve">     OPF 142 (012 03 012 ) SLT 901 PACIFICO</t>
  </si>
  <si>
    <t xml:space="preserve">     OPF 146 (0418TOQ0140) CH LA YESCA</t>
  </si>
  <si>
    <t xml:space="preserve">     OPF 151 (0418TOQ0087) SE 1006 CENTRAL SUR</t>
  </si>
  <si>
    <t xml:space="preserve">     OPF 152 (0418TOQ0063) SE 1005 NOROESTE</t>
  </si>
  <si>
    <t xml:space="preserve">     OPF 164 (0418TOQ0090) SE 1003 SUBESTACIONES ELECTRICAS DE OCCIDENTE</t>
  </si>
  <si>
    <t xml:space="preserve">     OPF 176 (0518TOQ0048) LT RED DE TRANSMISION ASOCIADA A LA CC AGUA PRIETA II</t>
  </si>
  <si>
    <t xml:space="preserve">     OPF 185 (0518TOQ0054) SE 1110 COMPENSACION CAPACITIVA DEL NORTE</t>
  </si>
  <si>
    <t xml:space="preserve">     OPF 188 (0518TOQ0060) SE 1116 TRANSFORMACION DEL NORESTE</t>
  </si>
  <si>
    <t xml:space="preserve">     OPF 190 (0518TOQ0035) SE 1120 NOROESTE</t>
  </si>
  <si>
    <t xml:space="preserve">     OPF 192 (0518TOQ0032) SE 1122 GOLFO NORTE</t>
  </si>
  <si>
    <t xml:space="preserve">     OPF 193 (0518TOQ0031) SE 1123 NORTE</t>
  </si>
  <si>
    <t xml:space="preserve">     OPF 194 (0518TOQ0029) SE 1124 BAJIO CENTRO</t>
  </si>
  <si>
    <t xml:space="preserve">     OPF 195 (0518TOQ0028) SE 1125 DISTRIBUCION</t>
  </si>
  <si>
    <t xml:space="preserve">     OPF 198 (0518TOQ0030) SE 1128 CENTRO SUR</t>
  </si>
  <si>
    <t xml:space="preserve">     OPF 200 (0518TOQ0055) SLT 1111 TRANSMISION Y TRANSFORMACION DEL CENTRAL - OCCIDE</t>
  </si>
  <si>
    <t xml:space="preserve">     OPF 201 (0518TOQ0056) SLT 1112 TRANSMISION Y TRANSFORMACION DEL NOROESTE</t>
  </si>
  <si>
    <t xml:space="preserve">     OPF 204 (0518TOQ0063) SLT 1119 TRANSMISION Y TRANSFORMACION DEL SURESTE</t>
  </si>
  <si>
    <t xml:space="preserve">     OPF 209 (0618TOQ0031) SE 1212 SUR - PENINSULAR</t>
  </si>
  <si>
    <t xml:space="preserve">     OPF 211 (0618TOQ0033) SLT 1203 TRANSMISION Y TRANSFORMACION ORIENTAL - SURESTE</t>
  </si>
  <si>
    <t xml:space="preserve">     OPF 212 (0618TOQ0034) SE 1202 SUMINISTRO DE ENERGIA A LA ZONA MANZANILLO</t>
  </si>
  <si>
    <t xml:space="preserve">     OPF 213 (0618TOQ0035) SE 1211 NORESTE - CENTRAL</t>
  </si>
  <si>
    <t xml:space="preserve">     OPF 214 (0618TOQ0036) SE 1210 NORTE - NOROESTE</t>
  </si>
  <si>
    <t xml:space="preserve">     OPF 215 (0618TOQ0037) SLT 1201 TRANSMISION Y TRANSFORMACION DE BAJA CALIFORNIA</t>
  </si>
  <si>
    <t xml:space="preserve">     OPF 222 (0618TOQ0050) CC CC REPOTENCIACION CT MANZANILLO I U-1 Y 2</t>
  </si>
  <si>
    <t xml:space="preserve">     OPF 231 (0718TOQ0036) SLT 1304 TRANSMISION Y TRANSFORMACION DEL ORIENTAL</t>
  </si>
  <si>
    <t xml:space="preserve">     OPF 242 (0718TOQ0037) SE 1323 DISTRIBUCION SUR</t>
  </si>
  <si>
    <t xml:space="preserve">     OPF 243 (0718TOQ0038) SE 1322 DISTRIBUCION CENTRO</t>
  </si>
  <si>
    <t xml:space="preserve">     OPF 244 (0718TOQ0032) SE 1321 DISTRIBUCION NORESTE</t>
  </si>
  <si>
    <t xml:space="preserve">     OPF 245 (0718TOQ0033) SE 1320 DISTRIBUCION NOROESTE</t>
  </si>
  <si>
    <t xml:space="preserve">Notas: El financiamiento de diversos proyectos considera dólares, pesos y UDIs o su combinación. Las cifras de este reporte pueden variar con respecto de las tablas de amortización originales, debido a la fluctuación de los tipos de cambio . </t>
  </si>
  <si>
    <t>Fuente: Gerencia de Créditos de la Comisión Federal de Electricidad.</t>
  </si>
  <si>
    <t>costo de cierre</t>
  </si>
  <si>
    <t>Columna1</t>
  </si>
  <si>
    <t>Columna2</t>
  </si>
  <si>
    <t>Columna3</t>
  </si>
  <si>
    <t>Columna4</t>
  </si>
  <si>
    <t>CG Los Azufres II y Campo Geotérmico     2_/</t>
  </si>
  <si>
    <t>CH Manuel Moreno Torres (2a Etapa)     2_/</t>
  </si>
  <si>
    <t>LT 407 Red Asociada a Altamira II, III y IV     2_/</t>
  </si>
  <si>
    <t>LT 411 Sistema Nacional     2_/</t>
  </si>
  <si>
    <t>LT Manuel Moreno Torres Red Asociada (2a. Etapa)     2_/</t>
  </si>
  <si>
    <t>SE 402 Oriental-Peninsular     2_/</t>
  </si>
  <si>
    <t>CC El Sauz Conversión de TG a CC     2_/</t>
  </si>
  <si>
    <t>LT 502 Oriental - Norte     2_/</t>
  </si>
  <si>
    <t>LT 506 Saltillo - Cañada     2_/</t>
  </si>
  <si>
    <t>LT Red Asociada de la Central Río Bravo III     2_/</t>
  </si>
  <si>
    <t>SE413 Noroeste - Occidental     2_/</t>
  </si>
  <si>
    <t>SE 504 Norte - Occidental     2_/</t>
  </si>
  <si>
    <t>LT 612 Subtransmisión Norte - Noreste     2_/</t>
  </si>
  <si>
    <t>LT 613 Subtransmisión Occidental     2_/</t>
  </si>
  <si>
    <t>LT 614 Subtransmisión Oriental     2_/</t>
  </si>
  <si>
    <t>SE 607 Sistema Bajío - Oriental     2_/</t>
  </si>
  <si>
    <t>SUV Suministro de vapor a las Centrales de Cerro Prieto     2_/</t>
  </si>
  <si>
    <t>CH El Cajón     2_/</t>
  </si>
  <si>
    <t>LT Red de Transmisión Asociada a Altamira V    2_/</t>
  </si>
  <si>
    <t xml:space="preserve"> LT 707 Enlace Norte-Sur      2_/</t>
  </si>
  <si>
    <t>RM Carbón II     2_/</t>
  </si>
  <si>
    <t>RM Gomez Palacio      2_/</t>
  </si>
  <si>
    <t>RM Tuxpango      2_/</t>
  </si>
  <si>
    <t>RM CT Carbón II Unidades 2 y 4   4_/</t>
  </si>
  <si>
    <t>SLT 806 Bajío   4_/</t>
  </si>
  <si>
    <t xml:space="preserve">LT Red de Transmisión Asociada a la CH La Yesca   3_/ </t>
  </si>
  <si>
    <t>RM CN Laguna Verde   4_/</t>
  </si>
  <si>
    <t>SE 1129 Compensación Redes   4_/</t>
  </si>
  <si>
    <t>SE 1213 COMPENSACION DE REDES   4_/</t>
  </si>
  <si>
    <t>amortización hasta 2011</t>
  </si>
  <si>
    <t>LT Red de Transmisión Asociada a la CCC Norte II</t>
  </si>
  <si>
    <t>Amortización en 2012</t>
  </si>
  <si>
    <t>Pasivo Legal</t>
  </si>
  <si>
    <t>SE 1129 Compensación Redes</t>
  </si>
  <si>
    <t>SE 1213 COMPENSACION DE REDES</t>
  </si>
  <si>
    <t>Notas: Las sumas de los parciales pueden no coincidir con los totales debido al redondeo.</t>
  </si>
  <si>
    <t>SE 1520 DISTRIBUCION NORTE</t>
  </si>
  <si>
    <t>1620 Distribución Valle de México</t>
  </si>
  <si>
    <t>Los Azufres III (Fase I)</t>
  </si>
  <si>
    <t>CE</t>
  </si>
  <si>
    <t>Sureste I</t>
  </si>
  <si>
    <t>LT 301 Centro     4_/</t>
  </si>
  <si>
    <t>SE 403 Noreste     4_/</t>
  </si>
  <si>
    <t>Pasivo total</t>
  </si>
  <si>
    <t>total</t>
  </si>
  <si>
    <t>parcial</t>
  </si>
  <si>
    <t>CC Hermosillo Conversión de TG a CC</t>
  </si>
  <si>
    <t>NO.</t>
  </si>
  <si>
    <t>TIPO</t>
  </si>
  <si>
    <t>NOMBRE DEL PROYECTO</t>
  </si>
  <si>
    <t>CLAVE DE IDENTIFICACION</t>
  </si>
  <si>
    <t>INVERSION FINANCIADA</t>
  </si>
  <si>
    <t>009 96 009</t>
  </si>
  <si>
    <t>Mexicali</t>
  </si>
  <si>
    <t>Baja California</t>
  </si>
  <si>
    <t>006 96 006</t>
  </si>
  <si>
    <t>021 97 021</t>
  </si>
  <si>
    <t>007 96 007</t>
  </si>
  <si>
    <t>022 97 022</t>
  </si>
  <si>
    <t>008 96 008</t>
  </si>
  <si>
    <t>000 97 999</t>
  </si>
  <si>
    <t>017 96 017</t>
  </si>
  <si>
    <t>011 96 011</t>
  </si>
  <si>
    <t>012 96 012</t>
  </si>
  <si>
    <t>016 96 016</t>
  </si>
  <si>
    <t>013 96 013</t>
  </si>
  <si>
    <t>219 Sureste-Peninsular</t>
  </si>
  <si>
    <t>015 09 015</t>
  </si>
  <si>
    <t>220 Oriental-Centro</t>
  </si>
  <si>
    <t>010 96 010</t>
  </si>
  <si>
    <t>014 96 014</t>
  </si>
  <si>
    <t>001 98 001</t>
  </si>
  <si>
    <t>008 97 008</t>
  </si>
  <si>
    <t>005 97 005</t>
  </si>
  <si>
    <t>304 Noroeste</t>
  </si>
  <si>
    <t>007 97 007</t>
  </si>
  <si>
    <t>003 98 003</t>
  </si>
  <si>
    <t>012 97 012</t>
  </si>
  <si>
    <t>004 98 004</t>
  </si>
  <si>
    <t>011 97 011</t>
  </si>
  <si>
    <t>Los Azufres II y Campo Geotérmico</t>
  </si>
  <si>
    <t>155 99 155</t>
  </si>
  <si>
    <t>Manuel Moreno Torres (2a. Etapa)</t>
  </si>
  <si>
    <t>156 99 156</t>
  </si>
  <si>
    <t>046 00 046</t>
  </si>
  <si>
    <t>407 Red Asociada a Altamira II, III y IV</t>
  </si>
  <si>
    <t>161 99 161</t>
  </si>
  <si>
    <t>165 99 165</t>
  </si>
  <si>
    <t>411 Sistema Nacional</t>
  </si>
  <si>
    <t>189 00 188</t>
  </si>
  <si>
    <t>Manuel Moreno Torres Red Asociada (2a. Etapa)</t>
  </si>
  <si>
    <t>202 99 202</t>
  </si>
  <si>
    <t>190 00 189</t>
  </si>
  <si>
    <t>402 Oriental - Peninsular</t>
  </si>
  <si>
    <t>186 00 185</t>
  </si>
  <si>
    <t>187 00 186</t>
  </si>
  <si>
    <t>159 99 159</t>
  </si>
  <si>
    <t>188 00 187</t>
  </si>
  <si>
    <t>191 00 190</t>
  </si>
  <si>
    <t>El Sauz conversión de TG a CC</t>
  </si>
  <si>
    <t>303 00 301</t>
  </si>
  <si>
    <t>229 99 229</t>
  </si>
  <si>
    <t>502 Oriental - Norte</t>
  </si>
  <si>
    <t>285 00 284</t>
  </si>
  <si>
    <t>506 Saltillo-Cañada</t>
  </si>
  <si>
    <t>214 99 214</t>
  </si>
  <si>
    <t>217 99 217</t>
  </si>
  <si>
    <t>Red Asociada de la Central Río Bravo III</t>
  </si>
  <si>
    <t>166 99 166</t>
  </si>
  <si>
    <t>227 99 227</t>
  </si>
  <si>
    <t>413 Noroeste - Occidental</t>
  </si>
  <si>
    <t>228 99 228</t>
  </si>
  <si>
    <t>286 00 285</t>
  </si>
  <si>
    <t>504 Norte - Occidental</t>
  </si>
  <si>
    <t>287 00 286</t>
  </si>
  <si>
    <t>050 00 049</t>
  </si>
  <si>
    <t>305 00 303</t>
  </si>
  <si>
    <t>610 Transmisión Noroeste - Norte</t>
  </si>
  <si>
    <t>306 00 304</t>
  </si>
  <si>
    <t>612 Subtransmisión Norte - Noreste</t>
  </si>
  <si>
    <t>308 00 306</t>
  </si>
  <si>
    <t>613 Subtransmisión Occidental</t>
  </si>
  <si>
    <t>309 00 307</t>
  </si>
  <si>
    <t>614 Subtransmisión Oriental</t>
  </si>
  <si>
    <t>310 00 308</t>
  </si>
  <si>
    <t>615 Subtransmisión Peninsular</t>
  </si>
  <si>
    <t>311 00 309</t>
  </si>
  <si>
    <t>Red Asociada de Transmisión de la CCI Baja California Sur I</t>
  </si>
  <si>
    <t>059 00 058</t>
  </si>
  <si>
    <t>060 00 059</t>
  </si>
  <si>
    <t>607 Sistema Bajio - Oriental</t>
  </si>
  <si>
    <t>304 00 302</t>
  </si>
  <si>
    <t>611 Subtransmisión Baja California - Noroeste</t>
  </si>
  <si>
    <t>307 00 305</t>
  </si>
  <si>
    <t>Suministro de vapor a las Centrales de Cerro Prieto</t>
  </si>
  <si>
    <t>057 00 056</t>
  </si>
  <si>
    <t>028 02 028</t>
  </si>
  <si>
    <t>Pacífico</t>
  </si>
  <si>
    <t>029 02 029</t>
  </si>
  <si>
    <t>El Cajón</t>
  </si>
  <si>
    <t>030 02 030</t>
  </si>
  <si>
    <t>La Yesca</t>
  </si>
  <si>
    <t>Lineas Centro</t>
  </si>
  <si>
    <t>026 02 026</t>
  </si>
  <si>
    <t>Red de Transmisión Asociada a la CH el Cajón</t>
  </si>
  <si>
    <t>031 02 031</t>
  </si>
  <si>
    <t>Red de Transmisión Asociada a Altamira V</t>
  </si>
  <si>
    <t>032 02 032</t>
  </si>
  <si>
    <t>Red de Transmisión Asociada a la Laguna II</t>
  </si>
  <si>
    <t>033 02 033</t>
  </si>
  <si>
    <t>Red de Transmisión Asociada a el Pacífico</t>
  </si>
  <si>
    <t>034 02 034</t>
  </si>
  <si>
    <t>707 Enlace Norte-Sur</t>
  </si>
  <si>
    <t>035 02 035</t>
  </si>
  <si>
    <t>Riviera Maya</t>
  </si>
  <si>
    <t>036 02 036</t>
  </si>
  <si>
    <t>PRR</t>
  </si>
  <si>
    <t>037 02 037</t>
  </si>
  <si>
    <t>003 02 003</t>
  </si>
  <si>
    <t>004 02 004</t>
  </si>
  <si>
    <t>005 02 005</t>
  </si>
  <si>
    <t>Carbón II</t>
  </si>
  <si>
    <t>006 02 006</t>
  </si>
  <si>
    <t>007 02 007</t>
  </si>
  <si>
    <t>008 02 008</t>
  </si>
  <si>
    <t>Emilio Portes Gil</t>
  </si>
  <si>
    <t>009 02 009</t>
  </si>
  <si>
    <t>010 02 010</t>
  </si>
  <si>
    <t>Gomez Palacio</t>
  </si>
  <si>
    <t>011 02 011</t>
  </si>
  <si>
    <t>Huinalá</t>
  </si>
  <si>
    <t>013 02 013</t>
  </si>
  <si>
    <t>Ixtaczoquitlán</t>
  </si>
  <si>
    <t>014 02 014</t>
  </si>
  <si>
    <t>015 02 015</t>
  </si>
  <si>
    <t>Gral. Manuel Alvarez Moreno (Manzanillo)</t>
  </si>
  <si>
    <t>018 02 018</t>
  </si>
  <si>
    <t>021 02 021</t>
  </si>
  <si>
    <t>022 02 022</t>
  </si>
  <si>
    <t>023 02 023</t>
  </si>
  <si>
    <t>Tuxpango</t>
  </si>
  <si>
    <t>024 02 024</t>
  </si>
  <si>
    <t>025 02 025</t>
  </si>
  <si>
    <t>027 02 027</t>
  </si>
  <si>
    <t>040 02 040</t>
  </si>
  <si>
    <t>708 Compensación Dinámicas Oriental -Norte</t>
  </si>
  <si>
    <t>041 02 041</t>
  </si>
  <si>
    <t>701 Occidente-Centro</t>
  </si>
  <si>
    <t>042 02 042</t>
  </si>
  <si>
    <t>702 Sureste-Peninsular</t>
  </si>
  <si>
    <t>043 02 043</t>
  </si>
  <si>
    <t>703 Noreste-Norte</t>
  </si>
  <si>
    <t>044 02 044</t>
  </si>
  <si>
    <t>704 Baja California -Noroeste</t>
  </si>
  <si>
    <t>045 02 045</t>
  </si>
  <si>
    <t>046 02 046</t>
  </si>
  <si>
    <t>047 02 047</t>
  </si>
  <si>
    <t>Conversión El Encino de TG aCC</t>
  </si>
  <si>
    <t>065 02 065</t>
  </si>
  <si>
    <t>066 02 066</t>
  </si>
  <si>
    <t>073 02 073</t>
  </si>
  <si>
    <t>052 02 052</t>
  </si>
  <si>
    <t>059 02 059</t>
  </si>
  <si>
    <t>CT Carbón II Unidades 2 y 4</t>
  </si>
  <si>
    <t>056 02 056</t>
  </si>
  <si>
    <t>058 02 058</t>
  </si>
  <si>
    <t>053 02 053</t>
  </si>
  <si>
    <t>CT Pdte. Adolfo López Mateos Unidades 3, 4, 5 y 6</t>
  </si>
  <si>
    <t>051 02 051</t>
  </si>
  <si>
    <t>049 02 049</t>
  </si>
  <si>
    <t>811 Noroeste</t>
  </si>
  <si>
    <t>060 02 060</t>
  </si>
  <si>
    <t>061 02 061</t>
  </si>
  <si>
    <t>062 02 062</t>
  </si>
  <si>
    <t>067 02 067</t>
  </si>
  <si>
    <t>068 02 068</t>
  </si>
  <si>
    <t>803 NOINE</t>
  </si>
  <si>
    <t>069 02 069</t>
  </si>
  <si>
    <t>805 El Occidente</t>
  </si>
  <si>
    <t>071 02 071</t>
  </si>
  <si>
    <t>806 Bajío</t>
  </si>
  <si>
    <t>072 02 072</t>
  </si>
  <si>
    <t>002 03 002</t>
  </si>
  <si>
    <t>006 03 006</t>
  </si>
  <si>
    <t>911 Noreste</t>
  </si>
  <si>
    <t>008 03 008</t>
  </si>
  <si>
    <t>009 03 009</t>
  </si>
  <si>
    <t>010 03 010</t>
  </si>
  <si>
    <t>011 03 011</t>
  </si>
  <si>
    <t>901 Pacífico</t>
  </si>
  <si>
    <t>012 03 012</t>
  </si>
  <si>
    <t>013 03 013</t>
  </si>
  <si>
    <t>014 03 014</t>
  </si>
  <si>
    <t>0418TOQ0140</t>
  </si>
  <si>
    <t>0418TOQ0138</t>
  </si>
  <si>
    <t>Red de Fibra Optica Proyecto Sur</t>
  </si>
  <si>
    <t>0318TOQ0204</t>
  </si>
  <si>
    <t>Red de Fibra Optica Proyecto Centro</t>
  </si>
  <si>
    <t>0318TOQ0205</t>
  </si>
  <si>
    <t>Red de Fibra Optica Proyecto Norte</t>
  </si>
  <si>
    <t>0318TOQ0203</t>
  </si>
  <si>
    <t>1006 Central----Sur</t>
  </si>
  <si>
    <t>0418TOQ0087</t>
  </si>
  <si>
    <t>0418TOQ0063</t>
  </si>
  <si>
    <t>0418TOQ0083</t>
  </si>
  <si>
    <t>0418TOQ0084</t>
  </si>
  <si>
    <t>CT Puerto Libertad Unidad 4</t>
  </si>
  <si>
    <t>0418TOQ0091</t>
  </si>
  <si>
    <t>0418TOQ0085</t>
  </si>
  <si>
    <t>CCC Samalayuca II</t>
  </si>
  <si>
    <t>0418TOQ0086</t>
  </si>
  <si>
    <t>0418TOQ0097</t>
  </si>
  <si>
    <t>CCC Huinala II</t>
  </si>
  <si>
    <t>0418TOQ0088</t>
  </si>
  <si>
    <t>1004 Compensación Dinámica Área Central</t>
  </si>
  <si>
    <t>0418TOQ0089</t>
  </si>
  <si>
    <t>1003 Subestaciones Eléctricas de Occidente</t>
  </si>
  <si>
    <t>0418TOQ0090</t>
  </si>
  <si>
    <t>Red de Transmisión Asociada a la CC San Lorenzo</t>
  </si>
  <si>
    <t>0418TOQ0096</t>
  </si>
  <si>
    <t>0418TOQ0092</t>
  </si>
  <si>
    <t>0418TOQ0060</t>
  </si>
  <si>
    <t>1001 Red de Transmisión Baja -- Nogales</t>
  </si>
  <si>
    <t>0418TOQ0062</t>
  </si>
  <si>
    <t>Red de Transmisión Asociada a la CH La Yesca</t>
  </si>
  <si>
    <t>0418TOQ0141</t>
  </si>
  <si>
    <t>0518TOQ0047</t>
  </si>
  <si>
    <t>Red de transmisión asociada a la CC Agua Prieta II</t>
  </si>
  <si>
    <t>0518TOQ0048</t>
  </si>
  <si>
    <t>0518TOQ0064</t>
  </si>
  <si>
    <t>CCC Huinalá Unidad 6</t>
  </si>
  <si>
    <t>0518TOQ0042</t>
  </si>
  <si>
    <t>CN Laguna Verde</t>
  </si>
  <si>
    <t>0518TOQ0043</t>
  </si>
  <si>
    <t>0518TOQ0039</t>
  </si>
  <si>
    <t>0518TOQ0041</t>
  </si>
  <si>
    <t>1110 Compensación Capacitiva del Norte</t>
  </si>
  <si>
    <t>0518TOQ0054</t>
  </si>
  <si>
    <t>0518TOQ0060</t>
  </si>
  <si>
    <t>1117 Transformación de Guaymas</t>
  </si>
  <si>
    <t>0518TOQ0061</t>
  </si>
  <si>
    <t>0518TOQ0035</t>
  </si>
  <si>
    <t>1121 Baja California</t>
  </si>
  <si>
    <t>0518TOQ0034</t>
  </si>
  <si>
    <t>0518TOQ0032</t>
  </si>
  <si>
    <t>0518TOQ0031</t>
  </si>
  <si>
    <t>1124 Bajío Centro</t>
  </si>
  <si>
    <t>0518TOQ0029</t>
  </si>
  <si>
    <t>1125 Distribución</t>
  </si>
  <si>
    <t>0518TOQ0028</t>
  </si>
  <si>
    <t>1126 Centro Oriente</t>
  </si>
  <si>
    <t>0518TOQ0036</t>
  </si>
  <si>
    <t>0518TOQ0033</t>
  </si>
  <si>
    <t>1128 Centro Sur</t>
  </si>
  <si>
    <t>0518TOQ0030</t>
  </si>
  <si>
    <t>1129 Compensación redes</t>
  </si>
  <si>
    <t>0518TOQ0037</t>
  </si>
  <si>
    <t>0518TOQ0055</t>
  </si>
  <si>
    <t>0518TOQ0056</t>
  </si>
  <si>
    <t>0518TOQ0058</t>
  </si>
  <si>
    <t>0518TOQ0062</t>
  </si>
  <si>
    <t>1119 Transmisión y Transformación del Sureste</t>
  </si>
  <si>
    <t>0518TOQ0063</t>
  </si>
  <si>
    <t>Suministro de 970 T/h a las Centrales de Cerro Prieto</t>
  </si>
  <si>
    <t>0518TOQ0038</t>
  </si>
  <si>
    <t>1206 Conversión a 400 kV de la LT Mazatlan II - La Higuera</t>
  </si>
  <si>
    <t>0618TOQ0028</t>
  </si>
  <si>
    <t>0618TOQ0029</t>
  </si>
  <si>
    <t>1205 Compensación Oriental - Peninsular</t>
  </si>
  <si>
    <t>0618TOQ0030</t>
  </si>
  <si>
    <t>1212 SUR - PENINSULAR</t>
  </si>
  <si>
    <t>0618TOQ0031</t>
  </si>
  <si>
    <t>1204 Conversión a 400 kV del Área Peninsular</t>
  </si>
  <si>
    <t>0618TOQ0032</t>
  </si>
  <si>
    <t>1203 Transmisión y Transformación Oriental - Sureste</t>
  </si>
  <si>
    <t>0618TOQ0033</t>
  </si>
  <si>
    <t>1202 Suministro de Energía a la Zona Manzanillo</t>
  </si>
  <si>
    <t>0618TOQ0034</t>
  </si>
  <si>
    <t>1211 NORESTE - CENTRAL</t>
  </si>
  <si>
    <t>0618TOQ0035</t>
  </si>
  <si>
    <t>1210 NORTE - NOROESTE</t>
  </si>
  <si>
    <t>0618TOQ0036</t>
  </si>
  <si>
    <t>0618TOQ0037</t>
  </si>
  <si>
    <t>CCC Poza Rica</t>
  </si>
  <si>
    <t>0618TOQ0038</t>
  </si>
  <si>
    <t>0618TOQ0039</t>
  </si>
  <si>
    <t>Red de Trans Asoc al proy de temp abierta y Oax. II, III, IV</t>
  </si>
  <si>
    <t>0618TOQ0042</t>
  </si>
  <si>
    <t>0618TOQ0054</t>
  </si>
  <si>
    <t>0618TOQ0050</t>
  </si>
  <si>
    <t>0618TOQ0046</t>
  </si>
  <si>
    <t>0618TOQ0048</t>
  </si>
  <si>
    <t>0618TOQ0049</t>
  </si>
  <si>
    <t>0618TOQ0051</t>
  </si>
  <si>
    <t>0618TOQ0052</t>
  </si>
  <si>
    <t>0618TOQ0053</t>
  </si>
  <si>
    <t>1301 Interconexión de Baja California</t>
  </si>
  <si>
    <t>0718TOQ0019</t>
  </si>
  <si>
    <t>1304 Transmisión y Transformación del Oriental</t>
  </si>
  <si>
    <t>0718TOQ0036</t>
  </si>
  <si>
    <t>0718TOQ0035</t>
  </si>
  <si>
    <t>1302 Transmisión y Transformación Norte y Occidente</t>
  </si>
  <si>
    <t>0718TOQ0034</t>
  </si>
  <si>
    <t>0718TOQ0022</t>
  </si>
  <si>
    <t>Baja California Sur III</t>
  </si>
  <si>
    <t>0718TOQ0023</t>
  </si>
  <si>
    <t>1313 Red de Transmisión Asociada al CC Baja California III</t>
  </si>
  <si>
    <t>0718TOQ0027</t>
  </si>
  <si>
    <t>0718TOQ0037</t>
  </si>
  <si>
    <t>1322 DISTRIBUCION CENTRO</t>
  </si>
  <si>
    <t>0718TOQ0038</t>
  </si>
  <si>
    <t>1321 DISTRIBUCION NORESTE</t>
  </si>
  <si>
    <t>0718TOQ0032</t>
  </si>
  <si>
    <t>1320 DISTRIBUCION NOROESTE</t>
  </si>
  <si>
    <t>0718TOQ0033</t>
  </si>
  <si>
    <t>0818TOQ0071</t>
  </si>
  <si>
    <t>0818TOQ0093</t>
  </si>
  <si>
    <t>1405 Subest y Líneas de Transmisión de las Áreas Sureste</t>
  </si>
  <si>
    <t>0818TOQ0072</t>
  </si>
  <si>
    <t>0818TOQ0069</t>
  </si>
  <si>
    <t>1421 DISTRIBUCIÓN SUR</t>
  </si>
  <si>
    <t>0818TOQ0073</t>
  </si>
  <si>
    <t>1403 Compensación Capacitiva de las Áreas Noroeste - Norte</t>
  </si>
  <si>
    <t>0818TOQ0070</t>
  </si>
  <si>
    <t>0818TOQ0074</t>
  </si>
  <si>
    <t>Santa Rosalía II</t>
  </si>
  <si>
    <t>0818TOQ0084</t>
  </si>
  <si>
    <t>CT Altamira Unidades 1 y 2</t>
  </si>
  <si>
    <t>0818TOQ0076</t>
  </si>
  <si>
    <t>0918TOQ0018</t>
  </si>
  <si>
    <t>0918TOQ0019</t>
  </si>
  <si>
    <t>0918TOQ0020</t>
  </si>
  <si>
    <t>1601 Transmisión y Transformación Noroeste - Norte</t>
  </si>
  <si>
    <t>1018TOQ0038</t>
  </si>
  <si>
    <t>1602 Transmisión La Paz entronque Tuxpan - Texcoco</t>
  </si>
  <si>
    <t>1018TOQ0042</t>
  </si>
  <si>
    <t>1018TOQ0050</t>
  </si>
  <si>
    <t>1603 Subestación Lago</t>
  </si>
  <si>
    <t>1018TOQ0040</t>
  </si>
  <si>
    <t>1604 Transmisión Ayotla-Chalco</t>
  </si>
  <si>
    <t>1018TOQ0043</t>
  </si>
  <si>
    <t>Guerrero Negro IV</t>
  </si>
  <si>
    <t>1018TOQ0046</t>
  </si>
  <si>
    <t>Red de Transmisión Asociada a la CI Guerrero Negro IV</t>
  </si>
  <si>
    <t>1018TOQ0056</t>
  </si>
  <si>
    <t>Red de Transmisión Asociada al CC Occidental I (Bajío)</t>
  </si>
  <si>
    <t>1018TOQ0045</t>
  </si>
  <si>
    <t>Santa Rosalía III</t>
  </si>
  <si>
    <t>1018TOQ0047</t>
  </si>
  <si>
    <t>Red de Transmisión Asociada a la CI Santa Rosalia III</t>
  </si>
  <si>
    <t>1018TOQ0049</t>
  </si>
  <si>
    <t>1621 Distribución Norte-Sur</t>
  </si>
  <si>
    <t>1018TOQ0048</t>
  </si>
  <si>
    <t>1018TOQ0039</t>
  </si>
  <si>
    <t>1018TOQ0037</t>
  </si>
  <si>
    <t>La Parota</t>
  </si>
  <si>
    <t>1018TOQ0054</t>
  </si>
  <si>
    <t>Red de transmisión asociada a la CH La Parota</t>
  </si>
  <si>
    <t>1018TOQ0053</t>
  </si>
  <si>
    <t>CT José López Portillo</t>
  </si>
  <si>
    <t>1118TOQ0016</t>
  </si>
  <si>
    <t>Red de Transmisión Asociada al CC Noroeste</t>
  </si>
  <si>
    <t>1118TOQ0029</t>
  </si>
  <si>
    <t>1721 DISTRIBUCIÓN NORTE</t>
  </si>
  <si>
    <t>1118TOQ0026</t>
  </si>
  <si>
    <t>Red de Transmisión Asociada al CC Noreste</t>
  </si>
  <si>
    <t>1118TOQ0015</t>
  </si>
  <si>
    <t>1720 Distribución Valle de México</t>
  </si>
  <si>
    <t>1118TOQ0025</t>
  </si>
  <si>
    <t>Red de Transmisión Asociada al CC Norte III</t>
  </si>
  <si>
    <t>1118TOQ0021</t>
  </si>
  <si>
    <t>Los Humeros III</t>
  </si>
  <si>
    <t>1118TOQ0014</t>
  </si>
  <si>
    <t>Centro II</t>
  </si>
  <si>
    <t>1118TOQ0022</t>
  </si>
  <si>
    <t>Baja California Sur V</t>
  </si>
  <si>
    <t>1118TOQ0013</t>
  </si>
  <si>
    <t>Red de transmisión asociada a la CE Rumorosa I, II y III</t>
  </si>
  <si>
    <t>1118TOQ0033</t>
  </si>
  <si>
    <t>1722 Distribución Sur</t>
  </si>
  <si>
    <t>1118TOQ0027</t>
  </si>
  <si>
    <t>Chicoasén II</t>
  </si>
  <si>
    <t>1118TOQ0023</t>
  </si>
  <si>
    <t>Red de transmisión asociada a la CH Chicoasén II</t>
  </si>
  <si>
    <t>1118TOQ0024</t>
  </si>
  <si>
    <t>1705 Transmisión del Occidental</t>
  </si>
  <si>
    <t>1118TOQ0019</t>
  </si>
  <si>
    <t>1701 Subestación Chimalpa Dos</t>
  </si>
  <si>
    <t>1118TOQ0017</t>
  </si>
  <si>
    <t>1703  Conversión a 400 kV de la Riviera Maya</t>
  </si>
  <si>
    <t>1118TOQ0020</t>
  </si>
  <si>
    <t>1702 Transmisión y Transformación Baja - Noine</t>
  </si>
  <si>
    <t>1118TOQ0018</t>
  </si>
  <si>
    <t>1704 Interconexión sist aislados Guerrero Negro Sta Rosalía</t>
  </si>
  <si>
    <t>1118TOQ0028</t>
  </si>
  <si>
    <t>002 97 002</t>
  </si>
  <si>
    <t>111 98 111</t>
  </si>
  <si>
    <t>016 97 016</t>
  </si>
  <si>
    <t>112 98 112</t>
  </si>
  <si>
    <t>017 97 017</t>
  </si>
  <si>
    <t>000 98 999</t>
  </si>
  <si>
    <t>113 98 113</t>
  </si>
  <si>
    <t>114 98 114</t>
  </si>
  <si>
    <t>Río Bravo II</t>
  </si>
  <si>
    <t>018 97 018</t>
  </si>
  <si>
    <t>115 98 115</t>
  </si>
  <si>
    <t>019 97 019</t>
  </si>
  <si>
    <t>116 98 116</t>
  </si>
  <si>
    <t>000 98 998</t>
  </si>
  <si>
    <t>Gasoducto Samalayuca</t>
  </si>
  <si>
    <t>000 98 997</t>
  </si>
  <si>
    <t>150 99 150</t>
  </si>
  <si>
    <t>Chihuahua III</t>
  </si>
  <si>
    <t>151 99 151</t>
  </si>
  <si>
    <t>152 99 152</t>
  </si>
  <si>
    <t>153 99 153</t>
  </si>
  <si>
    <t>154 99 154</t>
  </si>
  <si>
    <t>206 99 206</t>
  </si>
  <si>
    <t>055 00 054</t>
  </si>
  <si>
    <t>056 00 055</t>
  </si>
  <si>
    <t>054 00 053</t>
  </si>
  <si>
    <t>048 02 048</t>
  </si>
  <si>
    <t>Norte II</t>
  </si>
  <si>
    <t>0418TOQ0144</t>
  </si>
  <si>
    <t>0418TOQ0145</t>
  </si>
  <si>
    <t>0518TOQ0065</t>
  </si>
  <si>
    <t>0618TOQ0044</t>
  </si>
  <si>
    <t>Oaxaca II y CE Oaxaca III y CE Oaxaca IV</t>
  </si>
  <si>
    <t>0718TOQ0031</t>
  </si>
  <si>
    <t>Baja California III</t>
  </si>
  <si>
    <t>0718TOQ0030</t>
  </si>
  <si>
    <t>Norte III (Juárez)</t>
  </si>
  <si>
    <t>1018TOQ0041</t>
  </si>
  <si>
    <t>Occidental I (Bajío)</t>
  </si>
  <si>
    <t>1018TOQ0044</t>
  </si>
  <si>
    <t>1018TOQ0051</t>
  </si>
  <si>
    <t>Sureste II</t>
  </si>
  <si>
    <t>1018TOQ0052</t>
  </si>
  <si>
    <t>Noroeste</t>
  </si>
  <si>
    <t>1118TOQ0030</t>
  </si>
  <si>
    <t>Noreste</t>
  </si>
  <si>
    <t>1118TOQ0031</t>
  </si>
  <si>
    <t>Rumorosa I, II y III</t>
  </si>
  <si>
    <t>1118TOQ0032</t>
  </si>
  <si>
    <t>pesos</t>
  </si>
  <si>
    <t>mdd</t>
  </si>
  <si>
    <t>Columna5</t>
  </si>
  <si>
    <t>Columna6</t>
  </si>
  <si>
    <t xml:space="preserve"> NO. </t>
  </si>
  <si>
    <t xml:space="preserve"> TIPO </t>
  </si>
  <si>
    <t xml:space="preserve"> NOMBRE DEL PROYECTO </t>
  </si>
  <si>
    <t xml:space="preserve"> CLAVE DE IDENTIFICACION </t>
  </si>
  <si>
    <t xml:space="preserve"> INVERSION FINANCIADA </t>
  </si>
  <si>
    <t xml:space="preserve"> CG </t>
  </si>
  <si>
    <t xml:space="preserve"> Cerro Prieto IV </t>
  </si>
  <si>
    <t xml:space="preserve"> 009 96 009 </t>
  </si>
  <si>
    <t xml:space="preserve"> Mexicali </t>
  </si>
  <si>
    <t xml:space="preserve"> Baja California </t>
  </si>
  <si>
    <t xml:space="preserve"> CC </t>
  </si>
  <si>
    <t xml:space="preserve"> Chihuahua </t>
  </si>
  <si>
    <t xml:space="preserve"> 006 96 006 </t>
  </si>
  <si>
    <t xml:space="preserve"> CCI </t>
  </si>
  <si>
    <t xml:space="preserve"> Guerrero Negro II </t>
  </si>
  <si>
    <t xml:space="preserve"> 021 97 021 </t>
  </si>
  <si>
    <t xml:space="preserve"> Monterrey II </t>
  </si>
  <si>
    <t xml:space="preserve"> 007 96 007 </t>
  </si>
  <si>
    <t xml:space="preserve"> CD </t>
  </si>
  <si>
    <t xml:space="preserve"> Puerto San Carlos II </t>
  </si>
  <si>
    <t xml:space="preserve"> 022 97 022 </t>
  </si>
  <si>
    <t xml:space="preserve"> Rosarito III (Unidades 8 y 9) </t>
  </si>
  <si>
    <t xml:space="preserve"> 008 96 008 </t>
  </si>
  <si>
    <t xml:space="preserve"> CT </t>
  </si>
  <si>
    <t xml:space="preserve"> Samalayuca II </t>
  </si>
  <si>
    <t xml:space="preserve"> 000 97 999 </t>
  </si>
  <si>
    <t xml:space="preserve"> LT </t>
  </si>
  <si>
    <t xml:space="preserve"> 211 Cable Submarino </t>
  </si>
  <si>
    <t xml:space="preserve"> 017 96 017 </t>
  </si>
  <si>
    <t xml:space="preserve"> 214 y 215 Sureste-Peninsular </t>
  </si>
  <si>
    <t xml:space="preserve"> 011 96 011 </t>
  </si>
  <si>
    <t xml:space="preserve"> 216 y 217 Noroeste </t>
  </si>
  <si>
    <t xml:space="preserve"> 012 96 012 </t>
  </si>
  <si>
    <t xml:space="preserve"> SE </t>
  </si>
  <si>
    <t xml:space="preserve"> 212 y 213 SF6 Potencia y Distribución </t>
  </si>
  <si>
    <t xml:space="preserve"> 016 96 016 </t>
  </si>
  <si>
    <t xml:space="preserve"> 218 Noroeste </t>
  </si>
  <si>
    <t xml:space="preserve"> 013 96 013 </t>
  </si>
  <si>
    <t xml:space="preserve"> 219 Sureste-Peninsular </t>
  </si>
  <si>
    <t xml:space="preserve"> 015 09 015 </t>
  </si>
  <si>
    <t xml:space="preserve"> 220 Oriental-Centro </t>
  </si>
  <si>
    <t xml:space="preserve"> 010 96 010 </t>
  </si>
  <si>
    <t xml:space="preserve"> 221 Occidental </t>
  </si>
  <si>
    <t xml:space="preserve"> 014 96 014 </t>
  </si>
  <si>
    <t xml:space="preserve"> 301 Centro </t>
  </si>
  <si>
    <t xml:space="preserve"> 001 98 001 </t>
  </si>
  <si>
    <t xml:space="preserve"> 302 Sureste </t>
  </si>
  <si>
    <t xml:space="preserve"> 008 97 008 </t>
  </si>
  <si>
    <t xml:space="preserve"> 303 Ixtapa - Pie de la Cuesta </t>
  </si>
  <si>
    <t xml:space="preserve"> 005 97 005 </t>
  </si>
  <si>
    <t xml:space="preserve"> 304 Noroeste </t>
  </si>
  <si>
    <t xml:space="preserve"> 007 97 007 </t>
  </si>
  <si>
    <t xml:space="preserve"> 305 Centro-Oriente </t>
  </si>
  <si>
    <t xml:space="preserve"> 003 98 003 </t>
  </si>
  <si>
    <t xml:space="preserve"> 306 Sureste </t>
  </si>
  <si>
    <t xml:space="preserve"> 012 97 012 </t>
  </si>
  <si>
    <t xml:space="preserve"> 307 Noreste </t>
  </si>
  <si>
    <t xml:space="preserve"> 004 98 004 </t>
  </si>
  <si>
    <t xml:space="preserve"> 308 Noroeste </t>
  </si>
  <si>
    <t xml:space="preserve"> 011 97 011 </t>
  </si>
  <si>
    <t xml:space="preserve"> Los Azufres II y Campo Geotérmico </t>
  </si>
  <si>
    <t xml:space="preserve"> 155 99 155 </t>
  </si>
  <si>
    <t xml:space="preserve"> CH </t>
  </si>
  <si>
    <t xml:space="preserve"> Manuel Moreno Torres (2a. Etapa) </t>
  </si>
  <si>
    <t xml:space="preserve"> 156 99 156 </t>
  </si>
  <si>
    <t xml:space="preserve"> 406 Red Asociada a Tuxpan II, III y IV </t>
  </si>
  <si>
    <t xml:space="preserve"> 046 00 046 </t>
  </si>
  <si>
    <t xml:space="preserve"> 407 Red Asociada a Altamira II, III y IV </t>
  </si>
  <si>
    <t xml:space="preserve"> 161 99 161 </t>
  </si>
  <si>
    <t xml:space="preserve"> 408 Naco-Nogales - Área Noroeste </t>
  </si>
  <si>
    <t xml:space="preserve"> 165 99 165 </t>
  </si>
  <si>
    <t xml:space="preserve"> 411 Sistema Nacional </t>
  </si>
  <si>
    <t xml:space="preserve"> 189 00 188 </t>
  </si>
  <si>
    <t xml:space="preserve"> Manuel Moreno Torres Red Asociada (2a. Etapa) </t>
  </si>
  <si>
    <t xml:space="preserve"> 202 99 202 </t>
  </si>
  <si>
    <t xml:space="preserve"> 401 Occidental - Central </t>
  </si>
  <si>
    <t xml:space="preserve"> 190 00 189 </t>
  </si>
  <si>
    <t xml:space="preserve"> 402 Oriental - Peninsular </t>
  </si>
  <si>
    <t xml:space="preserve"> 186 00 185 </t>
  </si>
  <si>
    <t xml:space="preserve"> 403 Noreste </t>
  </si>
  <si>
    <t xml:space="preserve"> 187 00 186 </t>
  </si>
  <si>
    <t xml:space="preserve"> 404 Noroeste-Norte </t>
  </si>
  <si>
    <t xml:space="preserve"> 159 99 159 </t>
  </si>
  <si>
    <t xml:space="preserve"> 405 Compensación Alta Tensión </t>
  </si>
  <si>
    <t xml:space="preserve"> 188 00 187 </t>
  </si>
  <si>
    <t xml:space="preserve"> 410 Sistema Nacional </t>
  </si>
  <si>
    <t xml:space="preserve"> 191 00 190 </t>
  </si>
  <si>
    <t xml:space="preserve"> El Sauz conversión de TG a CC </t>
  </si>
  <si>
    <t xml:space="preserve"> 303 00 301 </t>
  </si>
  <si>
    <t xml:space="preserve"> 414 Norte-Occidental </t>
  </si>
  <si>
    <t xml:space="preserve"> 229 99 229 </t>
  </si>
  <si>
    <t xml:space="preserve"> 502 Oriental - Norte </t>
  </si>
  <si>
    <t xml:space="preserve"> 285 00 284 </t>
  </si>
  <si>
    <t xml:space="preserve"> 506 Saltillo-Cañada </t>
  </si>
  <si>
    <t xml:space="preserve"> 214 99 214 </t>
  </si>
  <si>
    <t xml:space="preserve"> Red Asociada de la Central Tamazunchale </t>
  </si>
  <si>
    <t xml:space="preserve"> 217 99 217 </t>
  </si>
  <si>
    <t xml:space="preserve"> Red Asociada de la Central Río Bravo III </t>
  </si>
  <si>
    <t xml:space="preserve"> 166 99 166 </t>
  </si>
  <si>
    <t xml:space="preserve"> 412 Compensación Norte </t>
  </si>
  <si>
    <t xml:space="preserve"> 227 99 227 </t>
  </si>
  <si>
    <t xml:space="preserve"> 413 Noroeste - Occidental </t>
  </si>
  <si>
    <t xml:space="preserve"> 228 99 228 </t>
  </si>
  <si>
    <t xml:space="preserve"> 503 Oriental </t>
  </si>
  <si>
    <t xml:space="preserve"> 286 00 285 </t>
  </si>
  <si>
    <t xml:space="preserve"> 504 Norte - Occidental </t>
  </si>
  <si>
    <t xml:space="preserve"> 287 00 286 </t>
  </si>
  <si>
    <t xml:space="preserve"> Baja California Sur I </t>
  </si>
  <si>
    <t xml:space="preserve"> 050 00 049 </t>
  </si>
  <si>
    <t xml:space="preserve"> 609 Transmisión Noroeste - Occidental </t>
  </si>
  <si>
    <t xml:space="preserve"> 305 00 303 </t>
  </si>
  <si>
    <t xml:space="preserve"> 610 Transmisión Noroeste - Norte </t>
  </si>
  <si>
    <t xml:space="preserve"> 306 00 304 </t>
  </si>
  <si>
    <t xml:space="preserve"> 612 Subtransmisión Norte - Noreste </t>
  </si>
  <si>
    <t xml:space="preserve"> 308 00 306 </t>
  </si>
  <si>
    <t xml:space="preserve"> 613 Subtransmisión Occidental </t>
  </si>
  <si>
    <t xml:space="preserve"> 309 00 307 </t>
  </si>
  <si>
    <t xml:space="preserve"> 614 Subtransmisión Oriental </t>
  </si>
  <si>
    <t xml:space="preserve"> 310 00 308 </t>
  </si>
  <si>
    <t xml:space="preserve"> 615 Subtransmisión Peninsular </t>
  </si>
  <si>
    <t xml:space="preserve"> 311 00 309 </t>
  </si>
  <si>
    <t xml:space="preserve"> Red Asociada de Transmisión de la CCI Baja California Sur I </t>
  </si>
  <si>
    <t xml:space="preserve"> 059 00 058 </t>
  </si>
  <si>
    <t xml:space="preserve"> 1012 Red de Transmisión Asociada a la CCC Baja California </t>
  </si>
  <si>
    <t xml:space="preserve"> 060 00 059 </t>
  </si>
  <si>
    <t xml:space="preserve"> 607 Sistema Bajio - Oriental </t>
  </si>
  <si>
    <t xml:space="preserve"> 304 00 302 </t>
  </si>
  <si>
    <t xml:space="preserve"> 611 Subtransmisión Baja California - Noroeste </t>
  </si>
  <si>
    <t xml:space="preserve"> 307 00 305 </t>
  </si>
  <si>
    <t xml:space="preserve"> SUV </t>
  </si>
  <si>
    <t xml:space="preserve"> Suministro de vapor a las Centrales de Cerro Prieto </t>
  </si>
  <si>
    <t xml:space="preserve"> 057 00 056 </t>
  </si>
  <si>
    <t xml:space="preserve"> Hermosillo Conversión de TG a CC </t>
  </si>
  <si>
    <t xml:space="preserve"> 028 02 028 </t>
  </si>
  <si>
    <t xml:space="preserve"> Hermosillo </t>
  </si>
  <si>
    <t xml:space="preserve"> CCC </t>
  </si>
  <si>
    <t xml:space="preserve"> Pacífico </t>
  </si>
  <si>
    <t xml:space="preserve"> 029 02 029 </t>
  </si>
  <si>
    <t xml:space="preserve"> El Cajón </t>
  </si>
  <si>
    <t xml:space="preserve"> 030 02 030 </t>
  </si>
  <si>
    <t xml:space="preserve"> La Yesca </t>
  </si>
  <si>
    <t xml:space="preserve"> Lineas Centro </t>
  </si>
  <si>
    <t xml:space="preserve"> 026 02 026 </t>
  </si>
  <si>
    <t xml:space="preserve"> Red de Transmisión Asociada a la CH el Cajón </t>
  </si>
  <si>
    <t xml:space="preserve"> 031 02 031 </t>
  </si>
  <si>
    <t xml:space="preserve"> Red de Transmisión Asociada a Altamira V </t>
  </si>
  <si>
    <t xml:space="preserve"> 032 02 032 </t>
  </si>
  <si>
    <t xml:space="preserve"> Red de Transmisión Asociada a la Laguna II </t>
  </si>
  <si>
    <t xml:space="preserve"> 033 02 033 </t>
  </si>
  <si>
    <t xml:space="preserve"> Red de Transmisión Asociada a el Pacífico </t>
  </si>
  <si>
    <t xml:space="preserve"> 034 02 034 </t>
  </si>
  <si>
    <t xml:space="preserve"> 707 Enlace Norte-Sur </t>
  </si>
  <si>
    <t xml:space="preserve"> 035 02 035 </t>
  </si>
  <si>
    <t xml:space="preserve"> Riviera Maya </t>
  </si>
  <si>
    <t xml:space="preserve"> 036 02 036 </t>
  </si>
  <si>
    <t xml:space="preserve"> PRR </t>
  </si>
  <si>
    <t xml:space="preserve"> Presa Reguladora Amata </t>
  </si>
  <si>
    <t xml:space="preserve"> 037 02 037 </t>
  </si>
  <si>
    <t xml:space="preserve"> RM </t>
  </si>
  <si>
    <t xml:space="preserve"> Adolfo López Mateos </t>
  </si>
  <si>
    <t xml:space="preserve"> 003 02 003 </t>
  </si>
  <si>
    <t xml:space="preserve"> Altamira </t>
  </si>
  <si>
    <t xml:space="preserve"> 004 02 004 </t>
  </si>
  <si>
    <t xml:space="preserve"> Botello </t>
  </si>
  <si>
    <t xml:space="preserve"> 005 02 005 </t>
  </si>
  <si>
    <t xml:space="preserve"> Carbón II </t>
  </si>
  <si>
    <t xml:space="preserve"> 006 02 006 </t>
  </si>
  <si>
    <t xml:space="preserve"> Carlos Rodríguez Rivero </t>
  </si>
  <si>
    <t xml:space="preserve"> 007 02 007 </t>
  </si>
  <si>
    <t xml:space="preserve"> Dos Bocas </t>
  </si>
  <si>
    <t xml:space="preserve"> 008 02 008 </t>
  </si>
  <si>
    <t xml:space="preserve"> Emilio Portes Gil </t>
  </si>
  <si>
    <t xml:space="preserve"> 009 02 009 </t>
  </si>
  <si>
    <t xml:space="preserve"> Francisco Pérez Ríos </t>
  </si>
  <si>
    <t xml:space="preserve"> 010 02 010 </t>
  </si>
  <si>
    <t xml:space="preserve"> Gomez Palacio </t>
  </si>
  <si>
    <t xml:space="preserve"> 011 02 011 </t>
  </si>
  <si>
    <t xml:space="preserve"> Huinalá </t>
  </si>
  <si>
    <t xml:space="preserve"> 013 02 013 </t>
  </si>
  <si>
    <t xml:space="preserve"> Ixtaczoquitlán </t>
  </si>
  <si>
    <t xml:space="preserve"> 014 02 014 </t>
  </si>
  <si>
    <t xml:space="preserve"> José Aceves Pozos (Mazatlán II) </t>
  </si>
  <si>
    <t xml:space="preserve"> 015 02 015 </t>
  </si>
  <si>
    <t xml:space="preserve"> Gral. Manuel Alvarez Moreno (Manzanillo) </t>
  </si>
  <si>
    <t xml:space="preserve"> 018 02 018 </t>
  </si>
  <si>
    <t xml:space="preserve"> CT Puerto Libertad </t>
  </si>
  <si>
    <t xml:space="preserve"> 021 02 021 </t>
  </si>
  <si>
    <t xml:space="preserve"> Punta Prieta </t>
  </si>
  <si>
    <t xml:space="preserve"> 022 02 022 </t>
  </si>
  <si>
    <t xml:space="preserve"> Salamanca </t>
  </si>
  <si>
    <t xml:space="preserve"> 023 02 023 </t>
  </si>
  <si>
    <t xml:space="preserve"> Tuxpango </t>
  </si>
  <si>
    <t xml:space="preserve"> 024 02 024 </t>
  </si>
  <si>
    <t xml:space="preserve"> CT Valle de México </t>
  </si>
  <si>
    <t xml:space="preserve"> 025 02 025 </t>
  </si>
  <si>
    <t xml:space="preserve"> Norte </t>
  </si>
  <si>
    <t xml:space="preserve"> 027 02 027 </t>
  </si>
  <si>
    <t xml:space="preserve"> 705 Capacitores </t>
  </si>
  <si>
    <t xml:space="preserve"> 040 02 040 </t>
  </si>
  <si>
    <t xml:space="preserve"> 708 Compensación Dinámicas Oriental -Norte </t>
  </si>
  <si>
    <t xml:space="preserve"> 041 02 041 </t>
  </si>
  <si>
    <t xml:space="preserve"> SLT </t>
  </si>
  <si>
    <t xml:space="preserve"> 701 Occidente-Centro </t>
  </si>
  <si>
    <t xml:space="preserve"> 042 02 042 </t>
  </si>
  <si>
    <t xml:space="preserve"> 702 Sureste-Peninsular </t>
  </si>
  <si>
    <t xml:space="preserve"> 043 02 043 </t>
  </si>
  <si>
    <t xml:space="preserve"> 703 Noreste-Norte </t>
  </si>
  <si>
    <t xml:space="preserve"> 044 02 044 </t>
  </si>
  <si>
    <t xml:space="preserve"> 704 Baja California -Noroeste </t>
  </si>
  <si>
    <t xml:space="preserve"> 045 02 045 </t>
  </si>
  <si>
    <t xml:space="preserve"> 706 Sistemas Norte </t>
  </si>
  <si>
    <t xml:space="preserve"> 046 02 046 </t>
  </si>
  <si>
    <t xml:space="preserve"> 709 Sistemas Sur </t>
  </si>
  <si>
    <t xml:space="preserve"> 047 02 047 </t>
  </si>
  <si>
    <t xml:space="preserve"> Conversión El Encino de TG aCC </t>
  </si>
  <si>
    <t xml:space="preserve"> 065 02 065 </t>
  </si>
  <si>
    <t xml:space="preserve"> Baja California Sur II </t>
  </si>
  <si>
    <t xml:space="preserve"> 066 02 066 </t>
  </si>
  <si>
    <t xml:space="preserve"> 807 Durango I </t>
  </si>
  <si>
    <t xml:space="preserve"> 073 02 073 </t>
  </si>
  <si>
    <t xml:space="preserve"> CCC Tula </t>
  </si>
  <si>
    <t xml:space="preserve"> 052 02 052 </t>
  </si>
  <si>
    <t xml:space="preserve"> CGT Cerro Prieto (U5) </t>
  </si>
  <si>
    <t xml:space="preserve"> 059 02 059 </t>
  </si>
  <si>
    <t xml:space="preserve"> CT Carbón II Unidades 2 y 4 </t>
  </si>
  <si>
    <t xml:space="preserve"> 056 02 056 </t>
  </si>
  <si>
    <t xml:space="preserve"> CT Emilio Portes Gil Unidad 4 </t>
  </si>
  <si>
    <t xml:space="preserve"> 058 02 058 </t>
  </si>
  <si>
    <t xml:space="preserve"> CT Francisco Pérez Ríos Unidad 5 </t>
  </si>
  <si>
    <t xml:space="preserve"> 053 02 053 </t>
  </si>
  <si>
    <t xml:space="preserve"> CT Pdte. Adolfo López Mateos Unidades 3, 4, 5 y 6 </t>
  </si>
  <si>
    <t xml:space="preserve"> 051 02 051 </t>
  </si>
  <si>
    <t xml:space="preserve"> CT Pdte. Plutarco Elías Calles Unidades 1 y 2 </t>
  </si>
  <si>
    <t xml:space="preserve"> 049 02 049 </t>
  </si>
  <si>
    <t xml:space="preserve"> 811 Noroeste </t>
  </si>
  <si>
    <t xml:space="preserve"> 060 02 060 </t>
  </si>
  <si>
    <t xml:space="preserve"> 812 Golfo Norte </t>
  </si>
  <si>
    <t xml:space="preserve"> 061 02 061 </t>
  </si>
  <si>
    <t xml:space="preserve"> 813 División Bajío </t>
  </si>
  <si>
    <t xml:space="preserve"> 062 02 062 </t>
  </si>
  <si>
    <t xml:space="preserve"> 801 Altiplano </t>
  </si>
  <si>
    <t xml:space="preserve"> 067 02 067 </t>
  </si>
  <si>
    <t xml:space="preserve"> 802 Tamaulipas </t>
  </si>
  <si>
    <t xml:space="preserve"> 068 02 068 </t>
  </si>
  <si>
    <t xml:space="preserve"> 803 NOINE </t>
  </si>
  <si>
    <t xml:space="preserve"> 069 02 069 </t>
  </si>
  <si>
    <t xml:space="preserve"> 805 El Occidente </t>
  </si>
  <si>
    <t xml:space="preserve"> 071 02 071 </t>
  </si>
  <si>
    <t xml:space="preserve"> 806 Bajío </t>
  </si>
  <si>
    <t xml:space="preserve"> 072 02 072 </t>
  </si>
  <si>
    <t xml:space="preserve"> CE </t>
  </si>
  <si>
    <t xml:space="preserve"> La Venta II </t>
  </si>
  <si>
    <t xml:space="preserve"> 002 03 002 </t>
  </si>
  <si>
    <t xml:space="preserve"> Red de Transmisión Asociada a la CE La Venta II </t>
  </si>
  <si>
    <t xml:space="preserve"> 006 03 006 </t>
  </si>
  <si>
    <t xml:space="preserve"> 911 Noreste </t>
  </si>
  <si>
    <t xml:space="preserve"> 008 03 008 </t>
  </si>
  <si>
    <t xml:space="preserve"> 912 División Oriente </t>
  </si>
  <si>
    <t xml:space="preserve"> 009 03 009 </t>
  </si>
  <si>
    <t xml:space="preserve"> 914 División Centro Sur </t>
  </si>
  <si>
    <t xml:space="preserve"> 010 03 010 </t>
  </si>
  <si>
    <t xml:space="preserve"> 915 Occidental </t>
  </si>
  <si>
    <t xml:space="preserve"> 011 03 011 </t>
  </si>
  <si>
    <t xml:space="preserve"> 901 Pacífico </t>
  </si>
  <si>
    <t xml:space="preserve"> 012 03 012 </t>
  </si>
  <si>
    <t xml:space="preserve"> 902 Istmo </t>
  </si>
  <si>
    <t xml:space="preserve"> 013 03 013 </t>
  </si>
  <si>
    <t xml:space="preserve"> 903 Cabo - Norte </t>
  </si>
  <si>
    <t xml:space="preserve"> 014 03 014 </t>
  </si>
  <si>
    <t xml:space="preserve"> 0418TOQ0140 </t>
  </si>
  <si>
    <t xml:space="preserve"> 0418TOQ0138 </t>
  </si>
  <si>
    <t xml:space="preserve"> RFO </t>
  </si>
  <si>
    <t xml:space="preserve"> Red de Fibra Optica Proyecto Sur </t>
  </si>
  <si>
    <t xml:space="preserve"> 0318TOQ0204 </t>
  </si>
  <si>
    <t xml:space="preserve"> Red de Fibra Optica Proyecto Centro </t>
  </si>
  <si>
    <t xml:space="preserve"> 0318TOQ0205 </t>
  </si>
  <si>
    <t xml:space="preserve"> Red de Fibra Optica Proyecto Norte </t>
  </si>
  <si>
    <t xml:space="preserve"> 0318TOQ0203 </t>
  </si>
  <si>
    <t xml:space="preserve"> 1006 Central----Sur </t>
  </si>
  <si>
    <t xml:space="preserve"> 0418TOQ0087 </t>
  </si>
  <si>
    <t xml:space="preserve"> 1005 Noroeste </t>
  </si>
  <si>
    <t xml:space="preserve"> 0418TOQ0063 </t>
  </si>
  <si>
    <t xml:space="preserve"> Infiernillo </t>
  </si>
  <si>
    <t xml:space="preserve"> 0418TOQ0083 </t>
  </si>
  <si>
    <t xml:space="preserve"> CT Francisco Pérez Ríos Unidades 1 y 2 </t>
  </si>
  <si>
    <t xml:space="preserve"> 0418TOQ0084 </t>
  </si>
  <si>
    <t xml:space="preserve"> CT Puerto Libertad Unidad 4 </t>
  </si>
  <si>
    <t xml:space="preserve"> 0418TOQ0091 </t>
  </si>
  <si>
    <t xml:space="preserve"> CT Valle de México Unidades 5,6 y 7 </t>
  </si>
  <si>
    <t xml:space="preserve"> 0418TOQ0085 </t>
  </si>
  <si>
    <t xml:space="preserve"> CCC Samalayuca II </t>
  </si>
  <si>
    <t xml:space="preserve"> 0418TOQ0086 </t>
  </si>
  <si>
    <t xml:space="preserve"> CCC El Sauz </t>
  </si>
  <si>
    <t xml:space="preserve"> 0418TOQ0097 </t>
  </si>
  <si>
    <t xml:space="preserve"> CCC Huinala II </t>
  </si>
  <si>
    <t xml:space="preserve"> 0418TOQ0088 </t>
  </si>
  <si>
    <t xml:space="preserve"> 1004 Compensación Dinámica Área Central </t>
  </si>
  <si>
    <t xml:space="preserve"> 0418TOQ0089 </t>
  </si>
  <si>
    <t xml:space="preserve"> 1003 Subestaciones Eléctricas de Occidente </t>
  </si>
  <si>
    <t xml:space="preserve"> 0418TOQ0090 </t>
  </si>
  <si>
    <t xml:space="preserve"> Red de Transmisión Asociada a la CC San Lorenzo </t>
  </si>
  <si>
    <t xml:space="preserve"> 0418TOQ0096 </t>
  </si>
  <si>
    <t xml:space="preserve"> 1002 Compensación y Transmisión Noreste - Sureste </t>
  </si>
  <si>
    <t xml:space="preserve"> 0418TOQ0092 </t>
  </si>
  <si>
    <t xml:space="preserve"> San Lorenzo Conversión de TG a CC </t>
  </si>
  <si>
    <t xml:space="preserve"> 0418TOQ0060 </t>
  </si>
  <si>
    <t xml:space="preserve"> 1001 Red de Transmisión Baja -- Nogales </t>
  </si>
  <si>
    <t xml:space="preserve"> 0418TOQ0062 </t>
  </si>
  <si>
    <t xml:space="preserve"> Red de Transmisión Asociada a la CH La Yesca </t>
  </si>
  <si>
    <t xml:space="preserve"> 0418TOQ0141 </t>
  </si>
  <si>
    <t xml:space="preserve"> Agua Prieta II (con campo solar) </t>
  </si>
  <si>
    <t xml:space="preserve"> 0518TOQ0047 </t>
  </si>
  <si>
    <t xml:space="preserve"> Red de transmisión asociada a la CC Agua Prieta II </t>
  </si>
  <si>
    <t xml:space="preserve"> 0518TOQ0048 </t>
  </si>
  <si>
    <t xml:space="preserve"> Red de Transmisión Asociada a la CE La Venta III </t>
  </si>
  <si>
    <t xml:space="preserve"> 0518TOQ0064 </t>
  </si>
  <si>
    <t xml:space="preserve"> CCC Huinalá Unidad 6 </t>
  </si>
  <si>
    <t xml:space="preserve"> 0518TOQ0042 </t>
  </si>
  <si>
    <t xml:space="preserve"> CN Laguna Verde </t>
  </si>
  <si>
    <t xml:space="preserve"> 0518TOQ0043 </t>
  </si>
  <si>
    <t xml:space="preserve"> CT Puerto Libertad Unidades 2 y 3 </t>
  </si>
  <si>
    <t xml:space="preserve"> 0518TOQ0039 </t>
  </si>
  <si>
    <t xml:space="preserve"> CT Punta Prieta Unidad 2 </t>
  </si>
  <si>
    <t xml:space="preserve"> 0518TOQ0041 </t>
  </si>
  <si>
    <t xml:space="preserve"> 1110 Compensación Capacitiva del Norte </t>
  </si>
  <si>
    <t xml:space="preserve"> 0518TOQ0054 </t>
  </si>
  <si>
    <t xml:space="preserve"> 1116 Transformación del Noreste </t>
  </si>
  <si>
    <t xml:space="preserve"> 0518TOQ0060 </t>
  </si>
  <si>
    <t xml:space="preserve"> 1117 Transformación de Guaymas </t>
  </si>
  <si>
    <t xml:space="preserve"> 0518TOQ0061 </t>
  </si>
  <si>
    <t xml:space="preserve"> 1120 Noroeste </t>
  </si>
  <si>
    <t xml:space="preserve"> 0518TOQ0035 </t>
  </si>
  <si>
    <t xml:space="preserve"> 1121 Baja California </t>
  </si>
  <si>
    <t xml:space="preserve"> 0518TOQ0034 </t>
  </si>
  <si>
    <t xml:space="preserve"> 1122 Golfo Norte </t>
  </si>
  <si>
    <t xml:space="preserve"> 0518TOQ0032 </t>
  </si>
  <si>
    <t xml:space="preserve"> 1123 Norte </t>
  </si>
  <si>
    <t xml:space="preserve"> 0518TOQ0031 </t>
  </si>
  <si>
    <t xml:space="preserve"> 1124 Bajío Centro </t>
  </si>
  <si>
    <t xml:space="preserve"> 0518TOQ0029 </t>
  </si>
  <si>
    <t xml:space="preserve"> 1125 Distribución </t>
  </si>
  <si>
    <t xml:space="preserve"> 0518TOQ0028 </t>
  </si>
  <si>
    <t xml:space="preserve"> 1126 Centro Oriente </t>
  </si>
  <si>
    <t xml:space="preserve"> 0518TOQ0036 </t>
  </si>
  <si>
    <t xml:space="preserve"> 1127 Sureste </t>
  </si>
  <si>
    <t xml:space="preserve"> 0518TOQ0033 </t>
  </si>
  <si>
    <t xml:space="preserve"> 1128 Centro Sur </t>
  </si>
  <si>
    <t xml:space="preserve"> 0518TOQ0030 </t>
  </si>
  <si>
    <t xml:space="preserve"> 1129 Compensación redes </t>
  </si>
  <si>
    <t xml:space="preserve"> 0518TOQ0037 </t>
  </si>
  <si>
    <t xml:space="preserve"> 1111 Transmisión y Transformación del Central - Occidental </t>
  </si>
  <si>
    <t xml:space="preserve"> 0518TOQ0055 </t>
  </si>
  <si>
    <t xml:space="preserve"> 1112 Transmisión y Transformación del Noroeste </t>
  </si>
  <si>
    <t xml:space="preserve"> 0518TOQ0056 </t>
  </si>
  <si>
    <t xml:space="preserve"> 1114 Transmisión y Transformación del Oriental </t>
  </si>
  <si>
    <t xml:space="preserve"> 0518TOQ0058 </t>
  </si>
  <si>
    <t xml:space="preserve"> 1118 Transmisión y Transformación del Norte </t>
  </si>
  <si>
    <t xml:space="preserve"> 0518TOQ0062 </t>
  </si>
  <si>
    <t xml:space="preserve"> 1119 Transmisión y Transformación del Sureste </t>
  </si>
  <si>
    <t xml:space="preserve"> 0518TOQ0063 </t>
  </si>
  <si>
    <t xml:space="preserve"> Suministro de 970 T/h a las Centrales de Cerro Prieto </t>
  </si>
  <si>
    <t xml:space="preserve"> 0518TOQ0038 </t>
  </si>
  <si>
    <t xml:space="preserve"> 1206 Conversión a 400 kV de la LT Mazatlan II - La Higuera </t>
  </si>
  <si>
    <t xml:space="preserve"> 0618TOQ0028 </t>
  </si>
  <si>
    <t xml:space="preserve"> 1213 COMPENSACION DE REDES </t>
  </si>
  <si>
    <t xml:space="preserve"> 0618TOQ0029 </t>
  </si>
  <si>
    <t xml:space="preserve"> 1205 Compensación Oriental - Peninsular </t>
  </si>
  <si>
    <t xml:space="preserve"> 0618TOQ0030 </t>
  </si>
  <si>
    <t xml:space="preserve"> 1212 SUR - PENINSULAR </t>
  </si>
  <si>
    <t xml:space="preserve"> 0618TOQ0031 </t>
  </si>
  <si>
    <t xml:space="preserve"> 1204 Conversión a 400 kV del Área Peninsular </t>
  </si>
  <si>
    <t xml:space="preserve"> 0618TOQ0032 </t>
  </si>
  <si>
    <t xml:space="preserve"> 1203 Transmisión y Transformación Oriental - Sureste </t>
  </si>
  <si>
    <t xml:space="preserve"> 0618TOQ0033 </t>
  </si>
  <si>
    <t xml:space="preserve"> 1202 Suministro de Energía a la Zona Manzanillo </t>
  </si>
  <si>
    <t xml:space="preserve"> 0618TOQ0034 </t>
  </si>
  <si>
    <t xml:space="preserve"> 1211 NORESTE - CENTRAL </t>
  </si>
  <si>
    <t xml:space="preserve"> 0618TOQ0035 </t>
  </si>
  <si>
    <t xml:space="preserve"> 1210 NORTE - NOROESTE </t>
  </si>
  <si>
    <t xml:space="preserve"> 0618TOQ0036 </t>
  </si>
  <si>
    <t xml:space="preserve"> 1201 Transmisión y Transformación de Baja California </t>
  </si>
  <si>
    <t xml:space="preserve"> 0618TOQ0037 </t>
  </si>
  <si>
    <t xml:space="preserve"> CCC Poza Rica </t>
  </si>
  <si>
    <t xml:space="preserve"> 0618TOQ0038 </t>
  </si>
  <si>
    <t xml:space="preserve"> CCC El Sauz Paquete 1 </t>
  </si>
  <si>
    <t xml:space="preserve"> 0618TOQ0039 </t>
  </si>
  <si>
    <t xml:space="preserve"> Red de Trans Asoc al proy de temp abierta y Oax. II, III, IV </t>
  </si>
  <si>
    <t xml:space="preserve"> 0618TOQ0042 </t>
  </si>
  <si>
    <t xml:space="preserve"> Red de Transmisión Asociada a Manzanillo I U-1 y 2 </t>
  </si>
  <si>
    <t xml:space="preserve"> 0618TOQ0054 </t>
  </si>
  <si>
    <t xml:space="preserve"> Cerro Prieto V </t>
  </si>
  <si>
    <t xml:space="preserve"> 0618TOQ0045 </t>
  </si>
  <si>
    <t xml:space="preserve"> CC Repotenciación CT Manzanillo I U-1 y 2 </t>
  </si>
  <si>
    <t xml:space="preserve"> 0618TOQ0050 </t>
  </si>
  <si>
    <t xml:space="preserve"> Red de transmisión asociada a la CG Los Humeros II </t>
  </si>
  <si>
    <t xml:space="preserve"> 0618TOQ0046 </t>
  </si>
  <si>
    <t xml:space="preserve"> Red de transmisión asociada a la CI Guerrero Negro III </t>
  </si>
  <si>
    <t xml:space="preserve"> 0618TOQ0048 </t>
  </si>
  <si>
    <t xml:space="preserve"> CI Guerrero Negro III </t>
  </si>
  <si>
    <t xml:space="preserve"> 0618TOQ0049 </t>
  </si>
  <si>
    <t xml:space="preserve"> Los Humeros II </t>
  </si>
  <si>
    <t xml:space="preserve"> 0618TOQ0051 </t>
  </si>
  <si>
    <t xml:space="preserve"> Red de transmisión asociada a la CCC Norte II </t>
  </si>
  <si>
    <t xml:space="preserve"> 0618TOQ0052 </t>
  </si>
  <si>
    <t xml:space="preserve"> TG Baja California II </t>
  </si>
  <si>
    <t xml:space="preserve"> 0618TOQ0053 </t>
  </si>
  <si>
    <t xml:space="preserve"> 1301 Interconexión de Baja California </t>
  </si>
  <si>
    <t xml:space="preserve"> 0718TOQ0019 </t>
  </si>
  <si>
    <t xml:space="preserve"> 1304 Transmisión y Transformación del Oriental </t>
  </si>
  <si>
    <t xml:space="preserve"> 0718TOQ0036 </t>
  </si>
  <si>
    <t xml:space="preserve"> Río Moctezuma </t>
  </si>
  <si>
    <t xml:space="preserve"> 0718TOQ0020 </t>
  </si>
  <si>
    <t xml:space="preserve"> 1303 Transmisión y Transformación Baja - Noroeste </t>
  </si>
  <si>
    <t xml:space="preserve"> 0718TOQ0035 </t>
  </si>
  <si>
    <t xml:space="preserve"> 1302 Transmisión y Transformación Norte y Occidente </t>
  </si>
  <si>
    <t xml:space="preserve"> 0718TOQ0034 </t>
  </si>
  <si>
    <t xml:space="preserve"> Baja California Sur IV </t>
  </si>
  <si>
    <t xml:space="preserve"> 0718TOQ0022 </t>
  </si>
  <si>
    <t xml:space="preserve"> Baja California Sur III </t>
  </si>
  <si>
    <t xml:space="preserve"> 0718TOQ0023 </t>
  </si>
  <si>
    <t xml:space="preserve"> 1313 Red de Transmisión Asociada al CC Baja California III </t>
  </si>
  <si>
    <t xml:space="preserve"> 0718TOQ0027 </t>
  </si>
  <si>
    <t xml:space="preserve"> Red de transmisión asociada a la CH Río Moctezuma </t>
  </si>
  <si>
    <t xml:space="preserve"> 0718TOQ0021 </t>
  </si>
  <si>
    <t xml:space="preserve"> 1311 Red de Transmisión Asociada a Valle de México II y III </t>
  </si>
  <si>
    <t xml:space="preserve"> 0718TOQ0026 </t>
  </si>
  <si>
    <t xml:space="preserve"> Valle de México II y III </t>
  </si>
  <si>
    <t xml:space="preserve"> 0718TOQ0025 </t>
  </si>
  <si>
    <t xml:space="preserve"> 1323 DISTRIBUCION SUR </t>
  </si>
  <si>
    <t xml:space="preserve"> 0718TOQ0037 </t>
  </si>
  <si>
    <t xml:space="preserve"> 1322 DISTRIBUCION CENTRO </t>
  </si>
  <si>
    <t xml:space="preserve"> 0718TOQ0038 </t>
  </si>
  <si>
    <t xml:space="preserve"> 1321 DISTRIBUCION NORESTE </t>
  </si>
  <si>
    <t xml:space="preserve"> 0718TOQ0032 </t>
  </si>
  <si>
    <t xml:space="preserve"> 1320 DISTRIBUCION NOROESTE </t>
  </si>
  <si>
    <t xml:space="preserve"> 0718TOQ0033 </t>
  </si>
  <si>
    <t xml:space="preserve"> CGT Cerro Prieto Unidades 3 y 4 </t>
  </si>
  <si>
    <t xml:space="preserve"> 0718TOQ0024 </t>
  </si>
  <si>
    <t xml:space="preserve"> SLT 1404 Subestaciones del Oriente </t>
  </si>
  <si>
    <t xml:space="preserve"> 0818TOQ0071 </t>
  </si>
  <si>
    <t xml:space="preserve"> 1401 SEs y LTs de las Áreas Baja California y Noroeste </t>
  </si>
  <si>
    <t xml:space="preserve"> 0818TOQ0093 </t>
  </si>
  <si>
    <t xml:space="preserve"> 1405 Subest y Líneas de Transmisión de las Áreas Sureste </t>
  </si>
  <si>
    <t xml:space="preserve"> 0818TOQ0072 </t>
  </si>
  <si>
    <t xml:space="preserve"> 1402 Cambio de Tensión de la LT Culiacán - Los Mochis </t>
  </si>
  <si>
    <t xml:space="preserve"> 0818TOQ0069 </t>
  </si>
  <si>
    <t xml:space="preserve"> 1421 DISTRIBUCIÓN SUR </t>
  </si>
  <si>
    <t xml:space="preserve"> 0818TOQ0073 </t>
  </si>
  <si>
    <t xml:space="preserve"> 1403 Compensación Capacitiva de las Áreas Noroeste - Norte </t>
  </si>
  <si>
    <t xml:space="preserve"> 0818TOQ0070 </t>
  </si>
  <si>
    <t xml:space="preserve"> 1420 DISTRIBUCIÓN NORTE </t>
  </si>
  <si>
    <t xml:space="preserve"> 0818TOQ0074 </t>
  </si>
  <si>
    <t xml:space="preserve"> Red de Transmisión Asociada a CC Guadalajara I </t>
  </si>
  <si>
    <t xml:space="preserve"> 0818TOQ0077 </t>
  </si>
  <si>
    <t xml:space="preserve"> CT Emilio Portes Gil Unidad 3 </t>
  </si>
  <si>
    <t xml:space="preserve"> 0818TOQ0075 </t>
  </si>
  <si>
    <t xml:space="preserve"> Santa Rosalía II </t>
  </si>
  <si>
    <t xml:space="preserve"> 0818TOQ0084 </t>
  </si>
  <si>
    <t xml:space="preserve"> CT Altamira Unidades 1 y 2 </t>
  </si>
  <si>
    <t xml:space="preserve"> 0818TOQ0076 </t>
  </si>
  <si>
    <t xml:space="preserve"> SE 1521 DISTRIBUCIÓN SUR </t>
  </si>
  <si>
    <t xml:space="preserve"> 0918TOQ0018 </t>
  </si>
  <si>
    <t xml:space="preserve"> SE 1520 DISTRIBUCION NORTE </t>
  </si>
  <si>
    <t xml:space="preserve"> 0918TOQ0019 </t>
  </si>
  <si>
    <t xml:space="preserve"> Cogeneración Salamanca Fase I </t>
  </si>
  <si>
    <t xml:space="preserve"> 0918TOQ0020 </t>
  </si>
  <si>
    <t xml:space="preserve"> 1601 Transmisión y Transformación Noroeste - Norte </t>
  </si>
  <si>
    <t xml:space="preserve"> 1018TOQ0038 </t>
  </si>
  <si>
    <t xml:space="preserve"> 1602 Transmisión La Paz entronque Tuxpan - Texcoco </t>
  </si>
  <si>
    <t xml:space="preserve"> 1018TOQ0042 </t>
  </si>
  <si>
    <t xml:space="preserve"> Centro </t>
  </si>
  <si>
    <t xml:space="preserve"> 1018TOQ0050 </t>
  </si>
  <si>
    <t xml:space="preserve"> Red de Transmisión Asociada al CC Centro </t>
  </si>
  <si>
    <t xml:space="preserve"> 1018TOQ0055 </t>
  </si>
  <si>
    <t xml:space="preserve"> 1603 Subestación Lago </t>
  </si>
  <si>
    <t xml:space="preserve"> 1018TOQ0040 </t>
  </si>
  <si>
    <t xml:space="preserve"> 1604 Transmisión Ayotla-Chalco </t>
  </si>
  <si>
    <t xml:space="preserve"> 1018TOQ0043 </t>
  </si>
  <si>
    <t xml:space="preserve"> Guerrero Negro IV </t>
  </si>
  <si>
    <t xml:space="preserve"> 1018TOQ0046 </t>
  </si>
  <si>
    <t xml:space="preserve"> Red de Transmisión Asociada a la CI Guerrero Negro IV </t>
  </si>
  <si>
    <t xml:space="preserve"> 1018TOQ0056 </t>
  </si>
  <si>
    <t xml:space="preserve"> Red de Transmisión Asociada al CC Occidental I (Bajío) </t>
  </si>
  <si>
    <t xml:space="preserve"> 1018TOQ0045 </t>
  </si>
  <si>
    <t xml:space="preserve"> Santa Rosalía III </t>
  </si>
  <si>
    <t xml:space="preserve"> 1018TOQ0047 </t>
  </si>
  <si>
    <t xml:space="preserve"> Red de Transmisión Asociada a la CI Santa Rosalia III </t>
  </si>
  <si>
    <t xml:space="preserve"> 1018TOQ0049 </t>
  </si>
  <si>
    <t xml:space="preserve"> 1621 Distribución Norte-Sur </t>
  </si>
  <si>
    <t xml:space="preserve"> 1018TOQ0048 </t>
  </si>
  <si>
    <t xml:space="preserve"> 1620 Distribución Valle de México </t>
  </si>
  <si>
    <t xml:space="preserve"> 1018TOQ0039 </t>
  </si>
  <si>
    <t xml:space="preserve"> Los Azufres III (Fase I) </t>
  </si>
  <si>
    <t xml:space="preserve"> 1018TOQ0037 </t>
  </si>
  <si>
    <t xml:space="preserve"> La Parota </t>
  </si>
  <si>
    <t xml:space="preserve"> 1018TOQ0054 </t>
  </si>
  <si>
    <t xml:space="preserve"> Red de transmisión asociada a la CH La Parota </t>
  </si>
  <si>
    <t xml:space="preserve"> 1018TOQ0053 </t>
  </si>
  <si>
    <t xml:space="preserve"> TRN </t>
  </si>
  <si>
    <t xml:space="preserve"> Terminal de Carbón de la CT Pdte. Plutarco Elías Calles </t>
  </si>
  <si>
    <t xml:space="preserve"> 002 97 002 </t>
  </si>
  <si>
    <t xml:space="preserve"> Altamira II </t>
  </si>
  <si>
    <t xml:space="preserve"> 111 98 111 </t>
  </si>
  <si>
    <t xml:space="preserve"> Bajío </t>
  </si>
  <si>
    <t xml:space="preserve"> 016 97 016 </t>
  </si>
  <si>
    <t xml:space="preserve"> Campeche </t>
  </si>
  <si>
    <t xml:space="preserve"> 112 98 112 </t>
  </si>
  <si>
    <t xml:space="preserve"> 017 97 017 </t>
  </si>
  <si>
    <t xml:space="preserve"> Mérida III </t>
  </si>
  <si>
    <t xml:space="preserve"> 000 98 999 </t>
  </si>
  <si>
    <t xml:space="preserve"> Monterrey III </t>
  </si>
  <si>
    <t xml:space="preserve"> 113 98 113 </t>
  </si>
  <si>
    <t xml:space="preserve"> Naco-Nogales </t>
  </si>
  <si>
    <t xml:space="preserve"> 114 98 114 </t>
  </si>
  <si>
    <t xml:space="preserve"> Río Bravo II </t>
  </si>
  <si>
    <t xml:space="preserve"> 018 97 018 </t>
  </si>
  <si>
    <t xml:space="preserve"> 115 98 115 </t>
  </si>
  <si>
    <t xml:space="preserve"> Saltillo </t>
  </si>
  <si>
    <t xml:space="preserve"> 019 97 019 </t>
  </si>
  <si>
    <t xml:space="preserve"> Tuxpan II </t>
  </si>
  <si>
    <t xml:space="preserve"> 116 98 116 </t>
  </si>
  <si>
    <t xml:space="preserve"> Gasoducto Cd. Pemex-Valladolid </t>
  </si>
  <si>
    <t xml:space="preserve"> 000 98 998 </t>
  </si>
  <si>
    <t xml:space="preserve"> Gasoducto Samalayuca </t>
  </si>
  <si>
    <t xml:space="preserve"> 000 98 997 </t>
  </si>
  <si>
    <t xml:space="preserve"> Altamira III y IV </t>
  </si>
  <si>
    <t xml:space="preserve"> 150 99 150 </t>
  </si>
  <si>
    <t xml:space="preserve"> Chihuahua III </t>
  </si>
  <si>
    <t xml:space="preserve"> 151 99 151 </t>
  </si>
  <si>
    <t xml:space="preserve"> La Laguna II </t>
  </si>
  <si>
    <t xml:space="preserve"> 152 99 152 </t>
  </si>
  <si>
    <t xml:space="preserve"> Río Bravo III </t>
  </si>
  <si>
    <t xml:space="preserve"> 153 99 153 </t>
  </si>
  <si>
    <t xml:space="preserve"> Tuxpan III y IV </t>
  </si>
  <si>
    <t xml:space="preserve"> 154 99 154 </t>
  </si>
  <si>
    <t xml:space="preserve"> Altamira V </t>
  </si>
  <si>
    <t xml:space="preserve"> 206 99 206 </t>
  </si>
  <si>
    <t xml:space="preserve"> Tamazunchale </t>
  </si>
  <si>
    <t xml:space="preserve"> 055 00 054 </t>
  </si>
  <si>
    <t xml:space="preserve"> Río Bravo IV </t>
  </si>
  <si>
    <t xml:space="preserve"> 056 00 055 </t>
  </si>
  <si>
    <t xml:space="preserve"> Tuxpan V </t>
  </si>
  <si>
    <t xml:space="preserve"> 054 00 053 </t>
  </si>
  <si>
    <t xml:space="preserve"> Valladolid III </t>
  </si>
  <si>
    <t xml:space="preserve"> 048 02 048 </t>
  </si>
  <si>
    <t xml:space="preserve"> Norte II </t>
  </si>
  <si>
    <t xml:space="preserve"> 0418TOQ0144 </t>
  </si>
  <si>
    <t xml:space="preserve"> 0418TOQ0145 </t>
  </si>
  <si>
    <t xml:space="preserve"> La Venta III </t>
  </si>
  <si>
    <t xml:space="preserve"> 0518TOQ0065 </t>
  </si>
  <si>
    <t xml:space="preserve"> Oaxaca I </t>
  </si>
  <si>
    <t xml:space="preserve"> 0618TOQ0044 </t>
  </si>
  <si>
    <t xml:space="preserve"> Oaxaca II y CE Oaxaca III y CE Oaxaca IV </t>
  </si>
  <si>
    <t xml:space="preserve"> 0718TOQ0031 </t>
  </si>
  <si>
    <t xml:space="preserve"> Baja California III </t>
  </si>
  <si>
    <t xml:space="preserve"> 0718TOQ0030 </t>
  </si>
  <si>
    <t xml:space="preserve"> Guadalajara I </t>
  </si>
  <si>
    <t xml:space="preserve"> 0818TOQ0078 </t>
  </si>
  <si>
    <t xml:space="preserve"> Norte III (Juárez) </t>
  </si>
  <si>
    <t xml:space="preserve"> 1018TOQ0041 </t>
  </si>
  <si>
    <t xml:space="preserve"> Occidental I (Bajío) </t>
  </si>
  <si>
    <t xml:space="preserve"> 1018TOQ0044 </t>
  </si>
  <si>
    <t xml:space="preserve"> Sureste I </t>
  </si>
  <si>
    <t xml:space="preserve"> 1018TOQ0051 </t>
  </si>
  <si>
    <t xml:space="preserve"> Sureste II </t>
  </si>
  <si>
    <t xml:space="preserve"> 1018TOQ0052 </t>
  </si>
  <si>
    <t xml:space="preserve">SLT 1114 Transmisión y Transformación del Oriental </t>
  </si>
  <si>
    <t xml:space="preserve">RM CCC Poza Rica </t>
  </si>
  <si>
    <t>SLT 1601 Transmisión y Transformación Noroeste-Norte</t>
  </si>
  <si>
    <t>Hasta 2012</t>
  </si>
  <si>
    <t>En 2013</t>
  </si>
  <si>
    <t>PEF 2013</t>
  </si>
  <si>
    <t>1704 Interconexión Sist. Aislados Guerrero Negro Sta Rosalia</t>
  </si>
  <si>
    <t>% Respecto PEF 2013</t>
  </si>
  <si>
    <t>La información correspondiente a Amortización ejercida hasta 2012 difiere con lo reportado al cierre de 2012, debido a que se modificó la metodología de dolarización para que la información sea consistente con las tablas</t>
  </si>
  <si>
    <t>de amortización originales.</t>
  </si>
  <si>
    <t xml:space="preserve">LT Red de Transmisión Asociada a la CH La Yesca    </t>
  </si>
  <si>
    <t xml:space="preserve">LT 301 Centro     </t>
  </si>
  <si>
    <t xml:space="preserve">SE 403 Noreste     </t>
  </si>
  <si>
    <r>
      <t xml:space="preserve">(Cifras en millones de pesos con un decimal a precios de 2013)        </t>
    </r>
    <r>
      <rPr>
        <b/>
        <vertAlign val="superscript"/>
        <sz val="9"/>
        <color indexed="9"/>
        <rFont val="Arial"/>
        <family val="2"/>
      </rPr>
      <t>1_/</t>
    </r>
  </si>
  <si>
    <t xml:space="preserve">1110 Compensación Capacitiva del Norte   </t>
  </si>
  <si>
    <t xml:space="preserve">1125 Distribución   </t>
  </si>
  <si>
    <t xml:space="preserve">1128 Centro Sur   </t>
  </si>
  <si>
    <t xml:space="preserve">1202 Suministro De  Energía a la Zona Manzanillo   </t>
  </si>
  <si>
    <t xml:space="preserve">1304 Transmisión y Transformación  del Oriental   </t>
  </si>
  <si>
    <t>3_/  Se modificó el Monto Contratado, ya que el reportado en el PEF 2013 es menor al Monto Comprometido al periodo.</t>
  </si>
  <si>
    <t>CT Presidente Adolfo López Mateos Unidades 3, 4, 5 y 6</t>
  </si>
  <si>
    <t>CT Valle de México Unidades 5, 6 y 7</t>
  </si>
  <si>
    <t xml:space="preserve">Oaxaca II, CE Oaxaca III y CE Oaxaca IV </t>
  </si>
  <si>
    <r>
      <t xml:space="preserve">(Cifras en millones de pesos con un decimal a precios de 2013)      </t>
    </r>
    <r>
      <rPr>
        <b/>
        <vertAlign val="superscript"/>
        <sz val="9"/>
        <color indexed="9"/>
        <rFont val="Arial"/>
        <family val="2"/>
      </rPr>
      <t>1_/</t>
    </r>
  </si>
  <si>
    <t>4_/ Proyecto con ajuste en Costo Total, cuya variación está permitida dentro de la Normatividad.</t>
  </si>
  <si>
    <t>5_/ Se amplió el Techo autorizado para efectuar los pagos correspondientes para el cierre de las obras.</t>
  </si>
  <si>
    <t>6_/ Se registró corrida financiera en el PEF 2013 para justificar la actualización del Costo Total del proyecto. En el PEF 2014 se actualizará en Análisis Costo Beneficio.</t>
  </si>
  <si>
    <t>SE 1421 DISTRIBUCION SUR (3a Fase)</t>
  </si>
  <si>
    <t xml:space="preserve">LT Red Asociada de la Central Río Bravo III    </t>
  </si>
  <si>
    <r>
      <t xml:space="preserve">LT 610 Transmisión Noroeste - Norte </t>
    </r>
    <r>
      <rPr>
        <vertAlign val="superscript"/>
        <sz val="8"/>
        <rFont val="Arial"/>
        <family val="2"/>
      </rPr>
      <t>2_/</t>
    </r>
  </si>
  <si>
    <t xml:space="preserve"> LT 707 Enlace Norte-Sur      </t>
  </si>
  <si>
    <r>
      <t xml:space="preserve">RM CT Carbón II Unidades 2 y 4 </t>
    </r>
    <r>
      <rPr>
        <vertAlign val="superscript"/>
        <sz val="8"/>
        <color indexed="8"/>
        <rFont val="Arial"/>
        <family val="2"/>
      </rPr>
      <t>2_/</t>
    </r>
  </si>
  <si>
    <r>
      <t xml:space="preserve">CCC  Pacífico </t>
    </r>
    <r>
      <rPr>
        <vertAlign val="superscript"/>
        <sz val="8"/>
        <rFont val="Arial"/>
        <family val="2"/>
      </rPr>
      <t>2_/</t>
    </r>
  </si>
  <si>
    <r>
      <t xml:space="preserve">CC CC Repotenciación CT Mazanillo I U-1 y 2 </t>
    </r>
    <r>
      <rPr>
        <vertAlign val="superscript"/>
        <sz val="8"/>
        <rFont val="Arial"/>
        <family val="2"/>
      </rPr>
      <t>2_/</t>
    </r>
  </si>
  <si>
    <r>
      <t xml:space="preserve">CC CC Repotenciación CT Mazanillo I U-1 y 2   </t>
    </r>
    <r>
      <rPr>
        <vertAlign val="superscript"/>
        <sz val="8"/>
        <rFont val="Arial"/>
        <family val="2"/>
      </rPr>
      <t>2_/</t>
    </r>
  </si>
  <si>
    <t xml:space="preserve">LT Red Asociada de la Central Río Bravo III     </t>
  </si>
  <si>
    <r>
      <t xml:space="preserve">LT 610 Transmisión Noroeste - Norte  </t>
    </r>
    <r>
      <rPr>
        <vertAlign val="superscript"/>
        <sz val="8"/>
        <rFont val="Arial"/>
        <family val="2"/>
      </rPr>
      <t>2_/</t>
    </r>
  </si>
  <si>
    <t xml:space="preserve">Gral. Manuel Alvarez Moreno (Manzanillo)    </t>
  </si>
  <si>
    <t>SE 1421 DISTRIBUCION SUR</t>
  </si>
  <si>
    <t xml:space="preserve">1703 Conversión a 400 kV de la Riviera Maya </t>
  </si>
  <si>
    <t>1621 Distribución Norte-Sur (1a Fase)</t>
  </si>
  <si>
    <t>SE 1620 DISTRIBUCION VALLE DE MEXICO</t>
  </si>
  <si>
    <t xml:space="preserve"> SLT 1702 TRANSMISION Y TRANSFORMACION BAJA - NOINE</t>
  </si>
  <si>
    <t>Enero -Diciembre   de 2013</t>
  </si>
  <si>
    <t xml:space="preserve">CCI </t>
  </si>
  <si>
    <t>Los Humeros III Fase A</t>
  </si>
  <si>
    <t xml:space="preserve">1604 Transmisión Ayotla-Chalco </t>
  </si>
  <si>
    <t>1801 Subestaciones Baja-Noroeste</t>
  </si>
  <si>
    <t>N.A</t>
  </si>
  <si>
    <t>Enero - Diciembre  de 2013</t>
  </si>
  <si>
    <t>1_/  El tipo de cambio utilizado para la presentación de la información en pesos es de $13.0765 el cual corresponde al cierre de diciembre de 2013.</t>
  </si>
  <si>
    <t>1_/  El tipo de cambio utilizado para la presentación de la información en pesos es de $13.0765  el cual corresponde al cierre de diciembre de 2013.</t>
  </si>
  <si>
    <t>1421 DISTRIBUCION SUR (3a fase)   3_/</t>
  </si>
  <si>
    <t>Los Azufres II y Campo Geotérmico      2_/</t>
  </si>
  <si>
    <t>Manuel Moreno Torres (2a Etapa)     2_/</t>
  </si>
  <si>
    <t xml:space="preserve"> 407 Red Asociada a Altamira II, III y IV     2_/</t>
  </si>
  <si>
    <t>411 Sistema Nacional     2_/</t>
  </si>
  <si>
    <t>Manuel Moreno Torres Red Asociada (2a. Etapa)     2_/</t>
  </si>
  <si>
    <t>402 Oriental - Peninsular      2_/</t>
  </si>
  <si>
    <t>El Sauz Conversión de TG a CC      2_/</t>
  </si>
  <si>
    <t>502 Oriental - Norte     2_/</t>
  </si>
  <si>
    <t>506 Saltillo - Cañada     2_/</t>
  </si>
  <si>
    <t>413 Noroeste - Occidental      2_/</t>
  </si>
  <si>
    <t>504 Norte - Occidental      2_/</t>
  </si>
  <si>
    <t>610 Transmisión Noroeste - Norte     2_/</t>
  </si>
  <si>
    <t>612 Subtransmisión Norte - Noreste     2_/</t>
  </si>
  <si>
    <t>613 Subtransmisión Occidental     2_/</t>
  </si>
  <si>
    <t>614 Subtransmisión Oriental      2_/</t>
  </si>
  <si>
    <t>Red Asociada de Transmisión de la CCI Baja California Sur I     2_/</t>
  </si>
  <si>
    <t>607 Sistema Bajío - Oriental      2_/</t>
  </si>
  <si>
    <t>Suministro de Vapor a las centrales de Cerro Prieto      2_/</t>
  </si>
  <si>
    <t>El Cajón      2_/</t>
  </si>
  <si>
    <t>Red de Transmisión Asociada a Altamira V      2_/</t>
  </si>
  <si>
    <t>Red  de Transmisión Asociada a el Pacifico   5_/</t>
  </si>
  <si>
    <t xml:space="preserve">707 Enlace Norte - Sur     </t>
  </si>
  <si>
    <t>Carbón II      2_/</t>
  </si>
  <si>
    <t>Gómez Palacio     2_/</t>
  </si>
  <si>
    <t>Tuxpango       2_/</t>
  </si>
  <si>
    <t>CT Carbón II Unidades 2 y 4      2_/</t>
  </si>
  <si>
    <t>La Yesca   3_/    5_/</t>
  </si>
  <si>
    <t>1006 Central-Sur   3_/</t>
  </si>
  <si>
    <t>Red de Transmisión Asociada a la CH La Yesca   4_/</t>
  </si>
  <si>
    <t>CN Laguna Verde   4_/</t>
  </si>
  <si>
    <t>1117 Transformación de Guaymas   4_/</t>
  </si>
  <si>
    <t>1121 Baja California   4_/</t>
  </si>
  <si>
    <t>1124 Bajio Centro   3_/</t>
  </si>
  <si>
    <t>1111 Transmisión y Transformación del Central - Occidental   3_/</t>
  </si>
  <si>
    <t>1213 COMPENSACION DE REDES   6_/</t>
  </si>
  <si>
    <t>1212 SUR-PENINSULAR   3_/</t>
  </si>
  <si>
    <t>1204 Conversión a 400 kv del Área Peninsular   6_/</t>
  </si>
  <si>
    <t>1211 NORESTE-CENTRAL   3_/</t>
  </si>
  <si>
    <t>1210 NORTE-NOROESTE   3_/</t>
  </si>
  <si>
    <t>Red de Transmisión Asociada a Manzanillo I U-1 y 2   6_/</t>
  </si>
  <si>
    <t>CC  Repotenciación CT Manzanillo I U-1 y 2   2_/</t>
  </si>
  <si>
    <t>Red de transmisión asociada a la CG Los Humeros II   6_/</t>
  </si>
  <si>
    <t>Red de transmisión asociada a la CCC Norte II   4_/</t>
  </si>
  <si>
    <t>Baja California Sur III   4_/</t>
  </si>
  <si>
    <t>1320  DISTRIBUCIÓN NOROESTE   3_/</t>
  </si>
  <si>
    <t>1404 Subestaciones del Oriente   4_/</t>
  </si>
  <si>
    <t>1402 Cambio de Tensión de la LT Culiacán - Los Mochis   6_/</t>
  </si>
  <si>
    <t>1420 DISTRIBUCIÓN NORTE   3_/</t>
  </si>
  <si>
    <t>1521 DISTRIBUCIÓN SUR (1ra fase)   4_/</t>
  </si>
  <si>
    <t>1620 Distribución Valle de México   4_/</t>
  </si>
  <si>
    <t>1702 Transmisión y Transformación Baja-Noine (1a Fase)   4_/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</si>
</sst>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,##0.0"/>
    <numFmt numFmtId="165" formatCode="#,##0.0_);[Red]\(#,##0.0\)"/>
    <numFmt numFmtId="166" formatCode="#,##0.0_);\(#,##0.0\)"/>
    <numFmt numFmtId="167" formatCode="#,###.0_);\(#,###.0\)"/>
    <numFmt numFmtId="168" formatCode="_-* #,##0.0_-;\-* #,##0.0_-;_-* &quot;-&quot;??_-;_-@_-"/>
    <numFmt numFmtId="169" formatCode="_(* #,##0.00_);_(* \(#,##0.00\);_(* &quot;-&quot;??_);_(@_)"/>
    <numFmt numFmtId="170" formatCode="#,##0.0_ ;[Red]\-#,##0.0\ "/>
    <numFmt numFmtId="171" formatCode="#,##0.00;[Red]\(#,##0.00\)"/>
    <numFmt numFmtId="172" formatCode="#,##0.0;[Red]\(#,##0.0\)"/>
    <numFmt numFmtId="173" formatCode="_-* #,##0.0000_-;\-* #,##0.0000_-;_-* &quot;-&quot;??_-;_-@_-"/>
    <numFmt numFmtId="174" formatCode="#,##0.00_ ;[Red]\-#,##0.00\ 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8"/>
      <name val="Arial"/>
      <family val="2"/>
    </font>
    <font>
      <b/>
      <vertAlign val="superscript"/>
      <sz val="9"/>
      <color indexed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9"/>
      <color theme="0" tint="-0.3499862666707357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808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5" fillId="0" borderId="0"/>
    <xf numFmtId="0" fontId="1" fillId="0" borderId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270">
    <xf numFmtId="0" fontId="0" fillId="0" borderId="0" xfId="0"/>
    <xf numFmtId="0" fontId="2" fillId="0" borderId="1" xfId="0" quotePrefix="1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166" fontId="3" fillId="0" borderId="1" xfId="0" applyNumberFormat="1" applyFont="1" applyFill="1" applyBorder="1" applyAlignment="1">
      <alignment vertical="top"/>
    </xf>
    <xf numFmtId="166" fontId="3" fillId="0" borderId="1" xfId="0" quotePrefix="1" applyNumberFormat="1" applyFont="1" applyFill="1" applyBorder="1" applyAlignment="1">
      <alignment vertical="top"/>
    </xf>
    <xf numFmtId="167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left" vertical="top"/>
    </xf>
    <xf numFmtId="15" fontId="3" fillId="0" borderId="1" xfId="0" applyNumberFormat="1" applyFont="1" applyFill="1" applyBorder="1" applyAlignment="1">
      <alignment horizontal="center" vertical="top"/>
    </xf>
    <xf numFmtId="15" fontId="2" fillId="0" borderId="3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2" fillId="0" borderId="0" xfId="0" applyFont="1"/>
    <xf numFmtId="49" fontId="2" fillId="0" borderId="0" xfId="0" applyNumberFormat="1" applyFont="1" applyFill="1" applyBorder="1" applyAlignment="1">
      <alignment vertical="top"/>
    </xf>
    <xf numFmtId="0" fontId="12" fillId="0" borderId="0" xfId="0" applyNumberFormat="1" applyFont="1" applyAlignment="1">
      <alignment vertical="top"/>
    </xf>
    <xf numFmtId="0" fontId="2" fillId="0" borderId="2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2" fillId="0" borderId="4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vertical="top"/>
    </xf>
    <xf numFmtId="167" fontId="3" fillId="0" borderId="6" xfId="0" applyNumberFormat="1" applyFont="1" applyFill="1" applyBorder="1" applyAlignment="1">
      <alignment vertical="top"/>
    </xf>
    <xf numFmtId="1" fontId="3" fillId="0" borderId="6" xfId="0" applyNumberFormat="1" applyFont="1" applyFill="1" applyBorder="1" applyAlignment="1">
      <alignment horizontal="center" vertical="top"/>
    </xf>
    <xf numFmtId="37" fontId="2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2" fillId="0" borderId="0" xfId="14" applyFont="1" applyAlignment="1">
      <alignment vertical="center"/>
    </xf>
    <xf numFmtId="164" fontId="0" fillId="0" borderId="0" xfId="0" applyNumberFormat="1"/>
    <xf numFmtId="0" fontId="1" fillId="0" borderId="0" xfId="14" applyFont="1" applyAlignment="1">
      <alignment vertical="center"/>
    </xf>
    <xf numFmtId="0" fontId="9" fillId="0" borderId="0" xfId="14" applyFont="1" applyAlignment="1">
      <alignment vertical="center"/>
    </xf>
    <xf numFmtId="0" fontId="9" fillId="0" borderId="0" xfId="14" applyFont="1" applyFill="1" applyAlignment="1">
      <alignment vertical="center"/>
    </xf>
    <xf numFmtId="164" fontId="2" fillId="0" borderId="0" xfId="14" applyNumberFormat="1" applyFont="1" applyFill="1" applyAlignment="1">
      <alignment vertical="center"/>
    </xf>
    <xf numFmtId="0" fontId="2" fillId="0" borderId="0" xfId="14" applyFont="1" applyFill="1" applyBorder="1" applyAlignment="1">
      <alignment vertical="center"/>
    </xf>
    <xf numFmtId="0" fontId="1" fillId="0" borderId="0" xfId="14" applyFont="1" applyFill="1" applyAlignment="1">
      <alignment vertical="center"/>
    </xf>
    <xf numFmtId="165" fontId="8" fillId="0" borderId="8" xfId="14" applyNumberFormat="1" applyFont="1" applyFill="1" applyBorder="1" applyAlignment="1">
      <alignment vertical="center"/>
    </xf>
    <xf numFmtId="168" fontId="1" fillId="0" borderId="0" xfId="3" applyNumberFormat="1" applyFont="1" applyAlignment="1">
      <alignment vertical="center"/>
    </xf>
    <xf numFmtId="168" fontId="1" fillId="0" borderId="0" xfId="3" applyNumberFormat="1" applyFont="1" applyFill="1" applyAlignment="1">
      <alignment vertical="center"/>
    </xf>
    <xf numFmtId="168" fontId="2" fillId="0" borderId="0" xfId="3" applyNumberFormat="1" applyFont="1" applyFill="1" applyAlignment="1">
      <alignment vertical="center"/>
    </xf>
    <xf numFmtId="168" fontId="9" fillId="0" borderId="0" xfId="3" applyNumberFormat="1" applyFont="1" applyAlignment="1">
      <alignment vertical="center"/>
    </xf>
    <xf numFmtId="168" fontId="9" fillId="0" borderId="0" xfId="3" applyNumberFormat="1" applyFont="1" applyFill="1" applyAlignment="1">
      <alignment vertical="center"/>
    </xf>
    <xf numFmtId="0" fontId="8" fillId="0" borderId="0" xfId="14" applyFont="1" applyAlignment="1">
      <alignment vertical="center"/>
    </xf>
    <xf numFmtId="170" fontId="2" fillId="0" borderId="0" xfId="14" applyNumberFormat="1" applyFont="1" applyFill="1" applyBorder="1" applyAlignment="1">
      <alignment horizontal="right" vertical="center"/>
    </xf>
    <xf numFmtId="0" fontId="2" fillId="0" borderId="0" xfId="14" applyFont="1" applyFill="1" applyBorder="1" applyAlignment="1">
      <alignment horizontal="center" vertical="center"/>
    </xf>
    <xf numFmtId="0" fontId="2" fillId="0" borderId="0" xfId="14" applyFont="1" applyFill="1" applyBorder="1" applyAlignment="1">
      <alignment vertical="center" wrapText="1"/>
    </xf>
    <xf numFmtId="170" fontId="3" fillId="0" borderId="0" xfId="14" applyNumberFormat="1" applyFont="1" applyFill="1" applyBorder="1" applyAlignment="1">
      <alignment horizontal="right" vertical="center"/>
    </xf>
    <xf numFmtId="0" fontId="3" fillId="0" borderId="0" xfId="14" applyFont="1" applyFill="1" applyBorder="1" applyAlignment="1">
      <alignment vertical="center" wrapText="1"/>
    </xf>
    <xf numFmtId="170" fontId="2" fillId="0" borderId="0" xfId="14" applyNumberFormat="1" applyFont="1" applyFill="1" applyBorder="1" applyAlignment="1">
      <alignment vertical="center"/>
    </xf>
    <xf numFmtId="0" fontId="2" fillId="0" borderId="0" xfId="14" applyFont="1" applyFill="1" applyBorder="1" applyAlignment="1">
      <alignment horizontal="left" vertical="center"/>
    </xf>
    <xf numFmtId="164" fontId="2" fillId="0" borderId="0" xfId="14" applyNumberFormat="1" applyFont="1" applyFill="1" applyBorder="1" applyAlignment="1">
      <alignment vertical="center"/>
    </xf>
    <xf numFmtId="170" fontId="2" fillId="0" borderId="7" xfId="14" applyNumberFormat="1" applyFont="1" applyFill="1" applyBorder="1" applyAlignment="1">
      <alignment horizontal="right" vertical="center"/>
    </xf>
    <xf numFmtId="170" fontId="3" fillId="0" borderId="7" xfId="14" applyNumberFormat="1" applyFont="1" applyFill="1" applyBorder="1" applyAlignment="1">
      <alignment horizontal="right" vertical="center"/>
    </xf>
    <xf numFmtId="165" fontId="2" fillId="0" borderId="0" xfId="14" applyNumberFormat="1" applyFont="1" applyFill="1" applyBorder="1" applyAlignment="1">
      <alignment vertical="center"/>
    </xf>
    <xf numFmtId="0" fontId="2" fillId="0" borderId="9" xfId="14" applyFont="1" applyFill="1" applyBorder="1" applyAlignment="1">
      <alignment horizontal="center" vertical="center"/>
    </xf>
    <xf numFmtId="0" fontId="7" fillId="4" borderId="7" xfId="14" applyFont="1" applyFill="1" applyBorder="1" applyAlignment="1">
      <alignment horizontal="center" vertical="center"/>
    </xf>
    <xf numFmtId="0" fontId="4" fillId="2" borderId="0" xfId="14" applyFont="1" applyFill="1" applyAlignment="1">
      <alignment vertical="center"/>
    </xf>
    <xf numFmtId="0" fontId="4" fillId="2" borderId="0" xfId="14" applyFont="1" applyFill="1" applyAlignment="1">
      <alignment vertical="center" wrapText="1"/>
    </xf>
    <xf numFmtId="0" fontId="13" fillId="0" borderId="0" xfId="14" applyFont="1" applyAlignment="1">
      <alignment vertical="center"/>
    </xf>
    <xf numFmtId="0" fontId="4" fillId="5" borderId="0" xfId="14" applyFont="1" applyFill="1" applyAlignment="1">
      <alignment vertical="center"/>
    </xf>
    <xf numFmtId="168" fontId="2" fillId="0" borderId="0" xfId="3" applyNumberFormat="1" applyFont="1" applyFill="1" applyBorder="1" applyAlignment="1">
      <alignment vertical="center"/>
    </xf>
    <xf numFmtId="168" fontId="10" fillId="0" borderId="0" xfId="3" applyNumberFormat="1" applyFont="1" applyFill="1" applyBorder="1" applyAlignment="1">
      <alignment vertical="center"/>
    </xf>
    <xf numFmtId="0" fontId="10" fillId="0" borderId="0" xfId="14" applyFont="1" applyFill="1" applyBorder="1" applyAlignment="1">
      <alignment vertical="center"/>
    </xf>
    <xf numFmtId="0" fontId="3" fillId="0" borderId="0" xfId="14" applyFont="1" applyFill="1" applyBorder="1" applyAlignment="1">
      <alignment horizontal="left" vertical="center"/>
    </xf>
    <xf numFmtId="0" fontId="14" fillId="0" borderId="0" xfId="14" applyFont="1" applyFill="1" applyBorder="1" applyAlignment="1">
      <alignment vertical="center"/>
    </xf>
    <xf numFmtId="0" fontId="15" fillId="0" borderId="0" xfId="14" applyFont="1" applyFill="1" applyBorder="1" applyAlignment="1">
      <alignment vertical="center" wrapText="1"/>
    </xf>
    <xf numFmtId="164" fontId="15" fillId="0" borderId="0" xfId="14" applyNumberFormat="1" applyFont="1" applyFill="1" applyBorder="1" applyAlignment="1">
      <alignment vertical="center" wrapText="1"/>
    </xf>
    <xf numFmtId="168" fontId="14" fillId="0" borderId="0" xfId="3" applyNumberFormat="1" applyFont="1" applyFill="1" applyBorder="1" applyAlignment="1">
      <alignment vertical="center"/>
    </xf>
    <xf numFmtId="0" fontId="14" fillId="0" borderId="0" xfId="14" applyFont="1" applyAlignment="1">
      <alignment vertical="center"/>
    </xf>
    <xf numFmtId="164" fontId="15" fillId="0" borderId="9" xfId="14" applyNumberFormat="1" applyFont="1" applyFill="1" applyBorder="1" applyAlignment="1">
      <alignment horizontal="right" vertical="center"/>
    </xf>
    <xf numFmtId="0" fontId="14" fillId="0" borderId="0" xfId="14" applyFont="1" applyFill="1" applyAlignment="1">
      <alignment vertical="center"/>
    </xf>
    <xf numFmtId="0" fontId="15" fillId="0" borderId="0" xfId="14" applyFont="1" applyFill="1" applyBorder="1" applyAlignment="1">
      <alignment vertical="center"/>
    </xf>
    <xf numFmtId="168" fontId="14" fillId="0" borderId="0" xfId="3" applyNumberFormat="1" applyFont="1" applyFill="1" applyAlignment="1">
      <alignment vertical="center"/>
    </xf>
    <xf numFmtId="164" fontId="14" fillId="0" borderId="0" xfId="14" applyNumberFormat="1" applyFont="1" applyFill="1" applyAlignment="1">
      <alignment vertical="center"/>
    </xf>
    <xf numFmtId="0" fontId="16" fillId="0" borderId="7" xfId="14" quotePrefix="1" applyFont="1" applyFill="1" applyBorder="1" applyAlignment="1">
      <alignment horizontal="center" vertical="center"/>
    </xf>
    <xf numFmtId="1" fontId="2" fillId="0" borderId="0" xfId="14" applyNumberFormat="1" applyFont="1" applyFill="1" applyBorder="1" applyAlignment="1">
      <alignment horizontal="center" vertical="center"/>
    </xf>
    <xf numFmtId="0" fontId="14" fillId="0" borderId="0" xfId="14" applyFont="1" applyFill="1" applyBorder="1" applyAlignment="1">
      <alignment horizontal="center" vertical="center"/>
    </xf>
    <xf numFmtId="0" fontId="4" fillId="5" borderId="0" xfId="14" applyFont="1" applyFill="1" applyBorder="1" applyAlignment="1">
      <alignment vertical="center"/>
    </xf>
    <xf numFmtId="164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Border="1" applyAlignment="1">
      <alignment horizontal="right" vertical="center"/>
    </xf>
    <xf numFmtId="0" fontId="1" fillId="3" borderId="0" xfId="14" applyFont="1" applyFill="1" applyAlignment="1">
      <alignment vertical="center"/>
    </xf>
    <xf numFmtId="0" fontId="2" fillId="0" borderId="0" xfId="14" applyNumberFormat="1" applyFont="1" applyFill="1" applyBorder="1" applyAlignment="1">
      <alignment vertical="center"/>
    </xf>
    <xf numFmtId="0" fontId="2" fillId="0" borderId="0" xfId="14" applyNumberFormat="1" applyFont="1" applyFill="1" applyBorder="1" applyAlignment="1">
      <alignment horizontal="left" vertical="center"/>
    </xf>
    <xf numFmtId="0" fontId="2" fillId="0" borderId="0" xfId="7" applyNumberFormat="1" applyFont="1" applyFill="1" applyBorder="1" applyAlignment="1">
      <alignment horizontal="left" vertical="center"/>
    </xf>
    <xf numFmtId="0" fontId="2" fillId="0" borderId="0" xfId="6" applyNumberFormat="1" applyFont="1" applyFill="1" applyBorder="1" applyAlignment="1">
      <alignment horizontal="left" vertical="center"/>
    </xf>
    <xf numFmtId="0" fontId="2" fillId="0" borderId="0" xfId="14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/>
    </xf>
    <xf numFmtId="0" fontId="3" fillId="0" borderId="0" xfId="14" applyNumberFormat="1" applyFont="1" applyFill="1" applyBorder="1" applyAlignment="1">
      <alignment vertical="center"/>
    </xf>
    <xf numFmtId="0" fontId="3" fillId="0" borderId="0" xfId="14" applyNumberFormat="1" applyFont="1" applyFill="1" applyBorder="1" applyAlignment="1">
      <alignment horizontal="left" vertical="center" wrapText="1"/>
    </xf>
    <xf numFmtId="0" fontId="2" fillId="0" borderId="0" xfId="6" applyNumberFormat="1" applyFont="1" applyFill="1" applyBorder="1" applyAlignment="1">
      <alignment horizontal="left" vertical="center" wrapText="1"/>
    </xf>
    <xf numFmtId="0" fontId="15" fillId="0" borderId="0" xfId="14" applyNumberFormat="1" applyFont="1" applyFill="1" applyBorder="1" applyAlignment="1">
      <alignment horizontal="left" vertical="center" wrapText="1"/>
    </xf>
    <xf numFmtId="164" fontId="15" fillId="0" borderId="0" xfId="14" applyNumberFormat="1" applyFont="1" applyFill="1" applyBorder="1" applyAlignment="1">
      <alignment horizontal="right" vertical="center"/>
    </xf>
    <xf numFmtId="1" fontId="3" fillId="0" borderId="0" xfId="14" applyNumberFormat="1" applyFont="1" applyFill="1" applyBorder="1" applyAlignment="1">
      <alignment horizontal="center" vertical="center"/>
    </xf>
    <xf numFmtId="1" fontId="2" fillId="0" borderId="7" xfId="14" applyNumberFormat="1" applyFont="1" applyFill="1" applyBorder="1" applyAlignment="1">
      <alignment horizontal="center" vertical="center"/>
    </xf>
    <xf numFmtId="0" fontId="2" fillId="0" borderId="7" xfId="14" applyNumberFormat="1" applyFont="1" applyFill="1" applyBorder="1" applyAlignment="1">
      <alignment horizontal="left" vertical="center" wrapText="1"/>
    </xf>
    <xf numFmtId="164" fontId="2" fillId="0" borderId="7" xfId="14" applyNumberFormat="1" applyFont="1" applyFill="1" applyBorder="1" applyAlignment="1">
      <alignment vertical="center"/>
    </xf>
    <xf numFmtId="164" fontId="19" fillId="0" borderId="7" xfId="0" applyNumberFormat="1" applyFont="1" applyFill="1" applyBorder="1" applyAlignment="1">
      <alignment vertical="center"/>
    </xf>
    <xf numFmtId="164" fontId="19" fillId="0" borderId="9" xfId="0" applyNumberFormat="1" applyFont="1" applyFill="1" applyBorder="1" applyAlignment="1">
      <alignment vertical="center"/>
    </xf>
    <xf numFmtId="0" fontId="3" fillId="0" borderId="7" xfId="14" applyNumberFormat="1" applyFont="1" applyFill="1" applyBorder="1" applyAlignment="1">
      <alignment horizontal="left" vertical="center" wrapText="1"/>
    </xf>
    <xf numFmtId="0" fontId="3" fillId="0" borderId="7" xfId="14" applyNumberFormat="1" applyFont="1" applyFill="1" applyBorder="1" applyAlignment="1">
      <alignment horizontal="left" vertical="center"/>
    </xf>
    <xf numFmtId="165" fontId="2" fillId="0" borderId="7" xfId="14" applyNumberFormat="1" applyFont="1" applyFill="1" applyBorder="1" applyAlignment="1">
      <alignment vertical="center"/>
    </xf>
    <xf numFmtId="0" fontId="3" fillId="0" borderId="9" xfId="14" applyNumberFormat="1" applyFont="1" applyFill="1" applyBorder="1" applyAlignment="1">
      <alignment horizontal="left" vertical="center"/>
    </xf>
    <xf numFmtId="165" fontId="2" fillId="0" borderId="9" xfId="14" applyNumberFormat="1" applyFont="1" applyFill="1" applyBorder="1" applyAlignment="1">
      <alignment vertical="center"/>
    </xf>
    <xf numFmtId="0" fontId="20" fillId="0" borderId="0" xfId="14" applyFont="1" applyFill="1" applyAlignment="1">
      <alignment vertical="center"/>
    </xf>
    <xf numFmtId="0" fontId="16" fillId="0" borderId="7" xfId="14" applyFont="1" applyFill="1" applyBorder="1" applyAlignment="1">
      <alignment horizontal="center" vertical="center"/>
    </xf>
    <xf numFmtId="170" fontId="2" fillId="0" borderId="0" xfId="14" applyNumberFormat="1" applyFont="1" applyFill="1" applyAlignment="1">
      <alignment vertical="center"/>
    </xf>
    <xf numFmtId="0" fontId="7" fillId="4" borderId="7" xfId="14" quotePrefix="1" applyFont="1" applyFill="1" applyBorder="1" applyAlignment="1">
      <alignment horizontal="center" vertical="center"/>
    </xf>
    <xf numFmtId="0" fontId="7" fillId="4" borderId="7" xfId="14" applyFont="1" applyFill="1" applyBorder="1" applyAlignment="1">
      <alignment horizontal="center" vertical="center" wrapText="1"/>
    </xf>
    <xf numFmtId="0" fontId="8" fillId="0" borderId="0" xfId="14" applyFont="1" applyFill="1" applyAlignment="1">
      <alignment vertical="center"/>
    </xf>
    <xf numFmtId="164" fontId="22" fillId="0" borderId="0" xfId="14" applyNumberFormat="1" applyFont="1" applyFill="1" applyAlignment="1">
      <alignment horizontal="right" vertical="center" wrapText="1"/>
    </xf>
    <xf numFmtId="170" fontId="22" fillId="0" borderId="0" xfId="14" applyNumberFormat="1" applyFont="1" applyFill="1" applyBorder="1" applyAlignment="1">
      <alignment horizontal="right" vertical="center"/>
    </xf>
    <xf numFmtId="0" fontId="2" fillId="0" borderId="0" xfId="14" applyNumberFormat="1" applyFont="1" applyFill="1" applyBorder="1" applyAlignment="1" applyProtection="1">
      <alignment vertical="center"/>
    </xf>
    <xf numFmtId="164" fontId="2" fillId="0" borderId="0" xfId="14" applyNumberFormat="1" applyFont="1" applyFill="1" applyBorder="1" applyAlignment="1">
      <alignment horizontal="right" vertical="center"/>
    </xf>
    <xf numFmtId="0" fontId="3" fillId="0" borderId="0" xfId="14" applyFont="1" applyFill="1" applyBorder="1" applyAlignment="1">
      <alignment horizontal="center" vertical="center"/>
    </xf>
    <xf numFmtId="0" fontId="2" fillId="0" borderId="0" xfId="14" applyFont="1" applyFill="1" applyAlignment="1">
      <alignment vertical="center"/>
    </xf>
    <xf numFmtId="0" fontId="14" fillId="0" borderId="9" xfId="14" applyFont="1" applyFill="1" applyBorder="1" applyAlignment="1">
      <alignment vertical="center"/>
    </xf>
    <xf numFmtId="0" fontId="15" fillId="0" borderId="9" xfId="14" applyFont="1" applyFill="1" applyBorder="1" applyAlignment="1">
      <alignment horizontal="center" vertical="center"/>
    </xf>
    <xf numFmtId="164" fontId="19" fillId="0" borderId="0" xfId="3" applyNumberFormat="1" applyFont="1" applyFill="1" applyBorder="1" applyAlignment="1">
      <alignment vertical="center"/>
    </xf>
    <xf numFmtId="0" fontId="8" fillId="0" borderId="8" xfId="14" applyFont="1" applyFill="1" applyBorder="1" applyAlignment="1">
      <alignment horizontal="center" vertical="center"/>
    </xf>
    <xf numFmtId="0" fontId="8" fillId="0" borderId="8" xfId="14" applyFont="1" applyFill="1" applyBorder="1" applyAlignment="1">
      <alignment vertical="center" wrapText="1"/>
    </xf>
    <xf numFmtId="4" fontId="8" fillId="0" borderId="8" xfId="14" applyNumberFormat="1" applyFont="1" applyFill="1" applyBorder="1" applyAlignment="1">
      <alignment horizontal="right" vertical="center"/>
    </xf>
    <xf numFmtId="0" fontId="9" fillId="0" borderId="0" xfId="14" applyFont="1" applyFill="1" applyBorder="1" applyAlignment="1">
      <alignment horizontal="center" vertical="center"/>
    </xf>
    <xf numFmtId="0" fontId="9" fillId="0" borderId="0" xfId="14" applyFont="1" applyFill="1" applyBorder="1" applyAlignment="1">
      <alignment vertical="center" wrapText="1"/>
    </xf>
    <xf numFmtId="165" fontId="8" fillId="0" borderId="0" xfId="14" applyNumberFormat="1" applyFont="1" applyFill="1" applyBorder="1" applyAlignment="1">
      <alignment vertical="center"/>
    </xf>
    <xf numFmtId="4" fontId="9" fillId="0" borderId="0" xfId="14" applyNumberFormat="1" applyFont="1" applyFill="1" applyBorder="1" applyAlignment="1">
      <alignment horizontal="right" vertical="center"/>
    </xf>
    <xf numFmtId="164" fontId="9" fillId="0" borderId="0" xfId="14" applyNumberFormat="1" applyFont="1" applyFill="1" applyBorder="1" applyAlignment="1">
      <alignment horizontal="right" vertical="center"/>
    </xf>
    <xf numFmtId="164" fontId="9" fillId="0" borderId="0" xfId="14" applyNumberFormat="1" applyFont="1" applyFill="1" applyBorder="1" applyAlignment="1">
      <alignment vertical="center" wrapText="1"/>
    </xf>
    <xf numFmtId="1" fontId="2" fillId="0" borderId="0" xfId="14" applyNumberFormat="1" applyFont="1" applyFill="1" applyBorder="1" applyAlignment="1">
      <alignment horizontal="center" vertical="center" wrapText="1"/>
    </xf>
    <xf numFmtId="164" fontId="3" fillId="0" borderId="0" xfId="14" applyNumberFormat="1" applyFont="1" applyFill="1" applyBorder="1" applyAlignment="1">
      <alignment horizontal="right" vertical="center"/>
    </xf>
    <xf numFmtId="1" fontId="3" fillId="0" borderId="0" xfId="14" applyNumberFormat="1" applyFont="1" applyFill="1" applyBorder="1" applyAlignment="1">
      <alignment horizontal="center" vertical="center" wrapText="1"/>
    </xf>
    <xf numFmtId="0" fontId="3" fillId="0" borderId="0" xfId="14" applyNumberFormat="1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left" vertical="center"/>
    </xf>
    <xf numFmtId="0" fontId="15" fillId="0" borderId="0" xfId="14" applyNumberFormat="1" applyFont="1" applyFill="1" applyBorder="1" applyAlignment="1">
      <alignment vertical="center"/>
    </xf>
    <xf numFmtId="170" fontId="14" fillId="0" borderId="0" xfId="14" applyNumberFormat="1" applyFont="1" applyFill="1" applyAlignment="1">
      <alignment vertical="center"/>
    </xf>
    <xf numFmtId="0" fontId="21" fillId="4" borderId="0" xfId="14" applyFont="1" applyFill="1" applyBorder="1" applyAlignment="1">
      <alignment horizontal="center" vertical="center" wrapText="1"/>
    </xf>
    <xf numFmtId="1" fontId="2" fillId="0" borderId="7" xfId="14" applyNumberFormat="1" applyFont="1" applyFill="1" applyBorder="1" applyAlignment="1">
      <alignment horizontal="center" vertical="center" wrapText="1"/>
    </xf>
    <xf numFmtId="0" fontId="2" fillId="0" borderId="7" xfId="14" applyNumberFormat="1" applyFont="1" applyFill="1" applyBorder="1" applyAlignment="1">
      <alignment vertical="center"/>
    </xf>
    <xf numFmtId="164" fontId="2" fillId="0" borderId="7" xfId="14" applyNumberFormat="1" applyFont="1" applyFill="1" applyBorder="1" applyAlignment="1">
      <alignment horizontal="right" vertical="center"/>
    </xf>
    <xf numFmtId="164" fontId="3" fillId="0" borderId="7" xfId="14" applyNumberFormat="1" applyFont="1" applyFill="1" applyBorder="1" applyAlignment="1">
      <alignment horizontal="right" vertical="center"/>
    </xf>
    <xf numFmtId="1" fontId="3" fillId="0" borderId="7" xfId="14" applyNumberFormat="1" applyFont="1" applyFill="1" applyBorder="1" applyAlignment="1">
      <alignment horizontal="center" vertical="center" wrapText="1"/>
    </xf>
    <xf numFmtId="0" fontId="3" fillId="0" borderId="7" xfId="14" applyNumberFormat="1" applyFont="1" applyFill="1" applyBorder="1" applyAlignment="1">
      <alignment vertical="center"/>
    </xf>
    <xf numFmtId="0" fontId="23" fillId="2" borderId="0" xfId="14" applyFont="1" applyFill="1" applyAlignment="1">
      <alignment vertical="center"/>
    </xf>
    <xf numFmtId="0" fontId="23" fillId="2" borderId="0" xfId="14" applyFont="1" applyFill="1" applyAlignment="1">
      <alignment vertical="center" wrapText="1"/>
    </xf>
    <xf numFmtId="0" fontId="25" fillId="0" borderId="0" xfId="14" applyNumberFormat="1" applyFont="1" applyFill="1" applyBorder="1" applyAlignment="1">
      <alignment vertical="center"/>
    </xf>
    <xf numFmtId="0" fontId="2" fillId="0" borderId="0" xfId="14" applyNumberFormat="1" applyFont="1" applyFill="1" applyBorder="1" applyAlignment="1">
      <alignment horizontal="center" vertical="center"/>
    </xf>
    <xf numFmtId="0" fontId="2" fillId="0" borderId="7" xfId="14" applyNumberFormat="1" applyFont="1" applyFill="1" applyBorder="1" applyAlignment="1">
      <alignment horizontal="center" vertical="center"/>
    </xf>
    <xf numFmtId="0" fontId="3" fillId="0" borderId="7" xfId="14" applyNumberFormat="1" applyFont="1" applyFill="1" applyBorder="1" applyAlignment="1">
      <alignment horizontal="center" vertical="center"/>
    </xf>
    <xf numFmtId="172" fontId="3" fillId="0" borderId="0" xfId="14" applyNumberFormat="1" applyFont="1" applyFill="1" applyBorder="1" applyAlignment="1">
      <alignment horizontal="right" vertical="center"/>
    </xf>
    <xf numFmtId="172" fontId="3" fillId="0" borderId="7" xfId="14" applyNumberFormat="1" applyFont="1" applyFill="1" applyBorder="1" applyAlignment="1">
      <alignment horizontal="right" vertical="center"/>
    </xf>
    <xf numFmtId="172" fontId="22" fillId="0" borderId="0" xfId="14" applyNumberFormat="1" applyFont="1" applyFill="1" applyBorder="1" applyAlignment="1">
      <alignment horizontal="right" vertical="center"/>
    </xf>
    <xf numFmtId="171" fontId="3" fillId="0" borderId="0" xfId="14" applyNumberFormat="1" applyFont="1" applyFill="1" applyBorder="1" applyAlignment="1">
      <alignment horizontal="right" vertical="center" wrapText="1"/>
    </xf>
    <xf numFmtId="171" fontId="22" fillId="0" borderId="0" xfId="14" applyNumberFormat="1" applyFont="1" applyFill="1" applyBorder="1" applyAlignment="1">
      <alignment horizontal="right" vertical="center" wrapText="1"/>
    </xf>
    <xf numFmtId="172" fontId="3" fillId="0" borderId="0" xfId="14" applyNumberFormat="1" applyFont="1" applyFill="1" applyBorder="1" applyAlignment="1">
      <alignment horizontal="right" vertical="center" wrapText="1"/>
    </xf>
    <xf numFmtId="172" fontId="3" fillId="0" borderId="7" xfId="14" applyNumberFormat="1" applyFont="1" applyFill="1" applyBorder="1" applyAlignment="1">
      <alignment horizontal="right" vertical="center" wrapText="1"/>
    </xf>
    <xf numFmtId="0" fontId="27" fillId="4" borderId="0" xfId="16" applyNumberFormat="1" applyFont="1" applyFill="1" applyBorder="1"/>
    <xf numFmtId="0" fontId="27" fillId="4" borderId="0" xfId="16" applyFont="1" applyFill="1" applyBorder="1"/>
    <xf numFmtId="0" fontId="29" fillId="7" borderId="0" xfId="27" applyNumberFormat="1" applyFont="1" applyFill="1" applyBorder="1" applyAlignment="1">
      <alignment vertical="center"/>
    </xf>
    <xf numFmtId="168" fontId="27" fillId="0" borderId="0" xfId="27" applyNumberFormat="1" applyFont="1" applyFill="1" applyBorder="1" applyAlignment="1">
      <alignment vertical="center"/>
    </xf>
    <xf numFmtId="168" fontId="29" fillId="7" borderId="0" xfId="27" applyNumberFormat="1" applyFont="1" applyFill="1" applyBorder="1" applyAlignment="1">
      <alignment vertical="center"/>
    </xf>
    <xf numFmtId="0" fontId="30" fillId="7" borderId="0" xfId="27" applyNumberFormat="1" applyFont="1" applyFill="1" applyBorder="1" applyAlignment="1">
      <alignment vertical="center"/>
    </xf>
    <xf numFmtId="168" fontId="31" fillId="0" borderId="0" xfId="27" applyNumberFormat="1" applyFont="1" applyFill="1" applyBorder="1" applyAlignment="1">
      <alignment vertical="center"/>
    </xf>
    <xf numFmtId="168" fontId="31" fillId="0" borderId="0" xfId="27" applyNumberFormat="1" applyFont="1" applyFill="1" applyBorder="1" applyAlignment="1">
      <alignment horizontal="center" vertical="center"/>
    </xf>
    <xf numFmtId="168" fontId="30" fillId="7" borderId="0" xfId="27" applyNumberFormat="1" applyFont="1" applyFill="1" applyBorder="1" applyAlignment="1">
      <alignment vertical="center"/>
    </xf>
    <xf numFmtId="0" fontId="30" fillId="7" borderId="0" xfId="27" applyNumberFormat="1" applyFont="1" applyFill="1" applyBorder="1" applyAlignment="1">
      <alignment horizontal="center" vertical="center"/>
    </xf>
    <xf numFmtId="168" fontId="31" fillId="0" borderId="0" xfId="27" applyNumberFormat="1" applyFont="1" applyFill="1" applyBorder="1" applyAlignment="1">
      <alignment horizontal="center" vertical="center" wrapText="1"/>
    </xf>
    <xf numFmtId="168" fontId="30" fillId="7" borderId="0" xfId="27" applyNumberFormat="1" applyFont="1" applyFill="1" applyBorder="1" applyAlignment="1">
      <alignment horizontal="center" vertical="center"/>
    </xf>
    <xf numFmtId="168" fontId="27" fillId="0" borderId="8" xfId="27" applyNumberFormat="1" applyFont="1" applyFill="1" applyBorder="1" applyAlignment="1">
      <alignment vertical="center"/>
    </xf>
    <xf numFmtId="168" fontId="27" fillId="0" borderId="8" xfId="27" applyNumberFormat="1" applyFont="1" applyFill="1" applyBorder="1" applyAlignment="1">
      <alignment horizontal="center" vertical="center"/>
    </xf>
    <xf numFmtId="168" fontId="27" fillId="0" borderId="8" xfId="27" quotePrefix="1" applyNumberFormat="1" applyFont="1" applyFill="1" applyBorder="1" applyAlignment="1">
      <alignment horizontal="center" vertical="center"/>
    </xf>
    <xf numFmtId="43" fontId="31" fillId="0" borderId="0" xfId="27" applyNumberFormat="1" applyFont="1" applyFill="1" applyBorder="1" applyAlignment="1">
      <alignment vertical="center"/>
    </xf>
    <xf numFmtId="168" fontId="32" fillId="0" borderId="0" xfId="27" applyNumberFormat="1" applyFont="1" applyFill="1" applyBorder="1" applyAlignment="1">
      <alignment vertical="center"/>
    </xf>
    <xf numFmtId="43" fontId="34" fillId="0" borderId="0" xfId="28" quotePrefix="1" applyFont="1"/>
    <xf numFmtId="165" fontId="27" fillId="0" borderId="0" xfId="16" applyNumberFormat="1" applyFont="1" applyFill="1" applyBorder="1" applyAlignment="1">
      <alignment vertical="top"/>
    </xf>
    <xf numFmtId="168" fontId="29" fillId="4" borderId="0" xfId="27" applyNumberFormat="1" applyFont="1" applyFill="1" applyBorder="1" applyAlignment="1">
      <alignment vertical="center"/>
    </xf>
    <xf numFmtId="43" fontId="34" fillId="0" borderId="0" xfId="28" quotePrefix="1" applyFont="1" applyFill="1"/>
    <xf numFmtId="43" fontId="34" fillId="0" borderId="0" xfId="28" applyFont="1" applyFill="1" applyBorder="1"/>
    <xf numFmtId="165" fontId="31" fillId="0" borderId="0" xfId="16" applyNumberFormat="1" applyFont="1" applyFill="1" applyBorder="1" applyAlignment="1">
      <alignment vertical="top"/>
    </xf>
    <xf numFmtId="43" fontId="31" fillId="0" borderId="0" xfId="28" applyFont="1" applyFill="1" applyBorder="1" applyAlignment="1">
      <alignment vertical="top"/>
    </xf>
    <xf numFmtId="168" fontId="29" fillId="0" borderId="0" xfId="27" applyNumberFormat="1" applyFont="1" applyFill="1" applyBorder="1" applyAlignment="1">
      <alignment vertical="center"/>
    </xf>
    <xf numFmtId="0" fontId="27" fillId="0" borderId="8" xfId="16" applyFont="1" applyFill="1" applyBorder="1"/>
    <xf numFmtId="165" fontId="27" fillId="0" borderId="8" xfId="16" applyNumberFormat="1" applyFont="1" applyFill="1" applyBorder="1" applyAlignment="1">
      <alignment vertical="top"/>
    </xf>
    <xf numFmtId="168" fontId="29" fillId="7" borderId="8" xfId="27" applyNumberFormat="1" applyFont="1" applyFill="1" applyBorder="1" applyAlignment="1">
      <alignment vertical="center"/>
    </xf>
    <xf numFmtId="168" fontId="29" fillId="8" borderId="0" xfId="27" applyNumberFormat="1" applyFont="1" applyFill="1" applyBorder="1" applyAlignment="1">
      <alignment vertical="center"/>
    </xf>
    <xf numFmtId="168" fontId="0" fillId="0" borderId="0" xfId="3" applyNumberFormat="1" applyFont="1"/>
    <xf numFmtId="0" fontId="0" fillId="0" borderId="0" xfId="0" applyAlignment="1">
      <alignment horizontal="center"/>
    </xf>
    <xf numFmtId="168" fontId="26" fillId="0" borderId="0" xfId="3" applyNumberFormat="1" applyFont="1" applyAlignment="1">
      <alignment horizontal="center" wrapText="1"/>
    </xf>
    <xf numFmtId="0" fontId="29" fillId="10" borderId="0" xfId="27" applyNumberFormat="1" applyFont="1" applyFill="1" applyBorder="1" applyAlignment="1">
      <alignment vertical="center"/>
    </xf>
    <xf numFmtId="43" fontId="34" fillId="9" borderId="0" xfId="28" quotePrefix="1" applyFont="1" applyFill="1"/>
    <xf numFmtId="165" fontId="27" fillId="9" borderId="0" xfId="16" applyNumberFormat="1" applyFont="1" applyFill="1" applyBorder="1" applyAlignment="1">
      <alignment vertical="top"/>
    </xf>
    <xf numFmtId="0" fontId="29" fillId="11" borderId="0" xfId="27" applyNumberFormat="1" applyFont="1" applyFill="1" applyBorder="1" applyAlignment="1">
      <alignment vertical="center"/>
    </xf>
    <xf numFmtId="43" fontId="34" fillId="12" borderId="0" xfId="28" quotePrefix="1" applyFont="1" applyFill="1"/>
    <xf numFmtId="165" fontId="27" fillId="12" borderId="0" xfId="16" applyNumberFormat="1" applyFont="1" applyFill="1" applyBorder="1" applyAlignment="1">
      <alignment vertical="top"/>
    </xf>
    <xf numFmtId="0" fontId="0" fillId="0" borderId="0" xfId="0" applyAlignment="1">
      <alignment horizontal="center" vertical="center" wrapText="1"/>
    </xf>
    <xf numFmtId="165" fontId="35" fillId="0" borderId="0" xfId="14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vertical="center"/>
    </xf>
    <xf numFmtId="0" fontId="8" fillId="0" borderId="0" xfId="14" applyFont="1" applyFill="1" applyBorder="1" applyAlignment="1">
      <alignment vertical="center"/>
    </xf>
    <xf numFmtId="0" fontId="8" fillId="0" borderId="0" xfId="14" applyFont="1" applyFill="1" applyBorder="1" applyAlignment="1">
      <alignment horizontal="left" vertical="center"/>
    </xf>
    <xf numFmtId="0" fontId="8" fillId="4" borderId="0" xfId="14" applyFont="1" applyFill="1" applyBorder="1" applyAlignment="1">
      <alignment horizontal="left" vertical="center"/>
    </xf>
    <xf numFmtId="0" fontId="2" fillId="0" borderId="0" xfId="14" applyFont="1" applyFill="1" applyAlignment="1">
      <alignment vertical="center"/>
    </xf>
    <xf numFmtId="0" fontId="2" fillId="0" borderId="0" xfId="14" applyFont="1" applyFill="1" applyBorder="1" applyAlignment="1">
      <alignment horizontal="justify" vertical="center"/>
    </xf>
    <xf numFmtId="0" fontId="2" fillId="0" borderId="0" xfId="14" applyFont="1" applyFill="1" applyAlignment="1">
      <alignment horizontal="justify" vertical="center"/>
    </xf>
    <xf numFmtId="168" fontId="26" fillId="0" borderId="0" xfId="3" applyNumberFormat="1" applyFont="1"/>
    <xf numFmtId="0" fontId="8" fillId="0" borderId="0" xfId="14" applyFont="1" applyFill="1" applyAlignment="1">
      <alignment horizontal="left" vertical="center"/>
    </xf>
    <xf numFmtId="0" fontId="29" fillId="0" borderId="0" xfId="27" applyNumberFormat="1" applyFont="1" applyFill="1" applyBorder="1" applyAlignment="1">
      <alignment vertical="center"/>
    </xf>
    <xf numFmtId="164" fontId="1" fillId="0" borderId="0" xfId="14" applyNumberFormat="1" applyFont="1" applyFill="1" applyAlignment="1">
      <alignment vertical="center"/>
    </xf>
    <xf numFmtId="165" fontId="14" fillId="0" borderId="0" xfId="16" applyNumberFormat="1" applyFont="1" applyFill="1" applyAlignment="1">
      <alignment vertical="center"/>
    </xf>
    <xf numFmtId="168" fontId="9" fillId="0" borderId="0" xfId="3" applyNumberFormat="1" applyFont="1" applyFill="1" applyBorder="1" applyAlignment="1">
      <alignment vertical="center"/>
    </xf>
    <xf numFmtId="168" fontId="1" fillId="0" borderId="0" xfId="3" applyNumberFormat="1" applyFont="1" applyFill="1" applyBorder="1" applyAlignment="1">
      <alignment vertical="center"/>
    </xf>
    <xf numFmtId="3" fontId="2" fillId="0" borderId="0" xfId="14" applyNumberFormat="1" applyFont="1" applyFill="1" applyBorder="1" applyAlignment="1">
      <alignment vertical="center"/>
    </xf>
    <xf numFmtId="0" fontId="3" fillId="0" borderId="0" xfId="14" applyFont="1" applyFill="1" applyBorder="1" applyAlignment="1">
      <alignment horizontal="center" vertical="center"/>
    </xf>
    <xf numFmtId="0" fontId="8" fillId="0" borderId="0" xfId="14" applyFont="1" applyFill="1" applyAlignment="1">
      <alignment vertical="center"/>
    </xf>
    <xf numFmtId="0" fontId="3" fillId="0" borderId="0" xfId="14" applyFont="1" applyFill="1" applyBorder="1" applyAlignment="1">
      <alignment horizontal="center" vertical="center"/>
    </xf>
    <xf numFmtId="43" fontId="14" fillId="0" borderId="0" xfId="14" applyNumberFormat="1" applyFont="1" applyFill="1" applyAlignment="1">
      <alignment vertical="center"/>
    </xf>
    <xf numFmtId="170" fontId="0" fillId="0" borderId="0" xfId="3" applyNumberFormat="1" applyFont="1"/>
    <xf numFmtId="170" fontId="37" fillId="0" borderId="0" xfId="3" applyNumberFormat="1" applyFont="1"/>
    <xf numFmtId="0" fontId="0" fillId="0" borderId="0" xfId="0" applyFill="1"/>
    <xf numFmtId="0" fontId="21" fillId="4" borderId="0" xfId="14" applyFont="1" applyFill="1" applyBorder="1" applyAlignment="1">
      <alignment horizontal="center" vertical="center" wrapText="1"/>
    </xf>
    <xf numFmtId="43" fontId="2" fillId="0" borderId="0" xfId="3" applyFont="1" applyFill="1" applyAlignment="1">
      <alignment vertical="center"/>
    </xf>
    <xf numFmtId="0" fontId="21" fillId="4" borderId="0" xfId="14" applyFont="1" applyFill="1" applyBorder="1" applyAlignment="1">
      <alignment horizontal="center" vertical="center" wrapText="1"/>
    </xf>
    <xf numFmtId="43" fontId="2" fillId="0" borderId="0" xfId="14" applyNumberFormat="1" applyFont="1" applyFill="1" applyAlignment="1">
      <alignment vertical="center"/>
    </xf>
    <xf numFmtId="174" fontId="2" fillId="0" borderId="0" xfId="14" applyNumberFormat="1" applyFont="1" applyFill="1" applyAlignment="1">
      <alignment vertical="center"/>
    </xf>
    <xf numFmtId="173" fontId="38" fillId="0" borderId="0" xfId="3" applyNumberFormat="1" applyFont="1" applyAlignment="1">
      <alignment vertical="center"/>
    </xf>
    <xf numFmtId="1" fontId="2" fillId="0" borderId="9" xfId="14" applyNumberFormat="1" applyFont="1" applyFill="1" applyBorder="1" applyAlignment="1">
      <alignment horizontal="center" vertical="center"/>
    </xf>
    <xf numFmtId="0" fontId="3" fillId="0" borderId="9" xfId="14" applyNumberFormat="1" applyFont="1" applyFill="1" applyBorder="1" applyAlignment="1">
      <alignment horizontal="left" vertical="center" wrapText="1"/>
    </xf>
    <xf numFmtId="171" fontId="2" fillId="0" borderId="0" xfId="14" applyNumberFormat="1" applyFont="1" applyFill="1" applyBorder="1" applyAlignment="1">
      <alignment vertical="center"/>
    </xf>
    <xf numFmtId="171" fontId="2" fillId="0" borderId="7" xfId="14" applyNumberFormat="1" applyFont="1" applyFill="1" applyBorder="1" applyAlignment="1">
      <alignment vertical="center"/>
    </xf>
    <xf numFmtId="171" fontId="19" fillId="0" borderId="0" xfId="0" applyNumberFormat="1" applyFont="1" applyFill="1" applyBorder="1" applyAlignment="1">
      <alignment vertical="center"/>
    </xf>
    <xf numFmtId="0" fontId="8" fillId="0" borderId="0" xfId="14" applyFont="1" applyFill="1" applyAlignment="1">
      <alignment vertical="center"/>
    </xf>
    <xf numFmtId="0" fontId="22" fillId="0" borderId="0" xfId="14" applyFont="1" applyFill="1" applyBorder="1" applyAlignment="1">
      <alignment vertical="center"/>
    </xf>
    <xf numFmtId="0" fontId="1" fillId="0" borderId="0" xfId="3" applyNumberFormat="1" applyFont="1" applyAlignment="1">
      <alignment vertical="center"/>
    </xf>
    <xf numFmtId="0" fontId="2" fillId="0" borderId="0" xfId="3" applyNumberFormat="1" applyFont="1" applyFill="1" applyAlignment="1">
      <alignment vertical="center"/>
    </xf>
    <xf numFmtId="0" fontId="9" fillId="0" borderId="0" xfId="3" applyNumberFormat="1" applyFont="1" applyFill="1" applyAlignment="1">
      <alignment vertical="center"/>
    </xf>
    <xf numFmtId="0" fontId="14" fillId="0" borderId="0" xfId="3" applyNumberFormat="1" applyFont="1" applyFill="1" applyAlignment="1">
      <alignment vertical="center"/>
    </xf>
    <xf numFmtId="0" fontId="2" fillId="0" borderId="0" xfId="3" applyNumberFormat="1" applyFont="1" applyFill="1" applyBorder="1" applyAlignment="1">
      <alignment vertical="center"/>
    </xf>
    <xf numFmtId="0" fontId="14" fillId="0" borderId="0" xfId="3" applyNumberFormat="1" applyFont="1" applyFill="1" applyBorder="1" applyAlignment="1">
      <alignment vertical="center"/>
    </xf>
    <xf numFmtId="0" fontId="1" fillId="0" borderId="0" xfId="3" applyNumberFormat="1" applyFont="1" applyFill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3" applyNumberFormat="1" applyFont="1" applyAlignment="1">
      <alignment vertical="center"/>
    </xf>
    <xf numFmtId="168" fontId="1" fillId="0" borderId="0" xfId="14" applyNumberFormat="1" applyFont="1" applyFill="1" applyAlignment="1">
      <alignment vertical="center"/>
    </xf>
    <xf numFmtId="164" fontId="22" fillId="0" borderId="0" xfId="14" applyNumberFormat="1" applyFont="1" applyFill="1" applyAlignment="1">
      <alignment horizontal="right" vertical="center"/>
    </xf>
    <xf numFmtId="165" fontId="22" fillId="0" borderId="0" xfId="14" applyNumberFormat="1" applyFont="1" applyFill="1" applyBorder="1" applyAlignment="1">
      <alignment horizontal="right" vertical="center"/>
    </xf>
    <xf numFmtId="0" fontId="24" fillId="0" borderId="0" xfId="14" applyFont="1" applyFill="1" applyBorder="1" applyAlignment="1">
      <alignment vertical="center"/>
    </xf>
    <xf numFmtId="164" fontId="22" fillId="0" borderId="0" xfId="14" applyNumberFormat="1" applyFont="1" applyFill="1" applyBorder="1" applyAlignment="1">
      <alignment horizontal="right" vertical="center"/>
    </xf>
    <xf numFmtId="164" fontId="22" fillId="0" borderId="0" xfId="14" applyNumberFormat="1" applyFont="1" applyFill="1" applyBorder="1" applyAlignment="1">
      <alignment horizontal="right" vertical="center" wrapText="1"/>
    </xf>
    <xf numFmtId="0" fontId="39" fillId="0" borderId="0" xfId="14" applyFont="1" applyFill="1" applyAlignment="1">
      <alignment vertical="center"/>
    </xf>
    <xf numFmtId="0" fontId="15" fillId="0" borderId="0" xfId="14" applyFont="1" applyFill="1" applyBorder="1" applyAlignment="1">
      <alignment horizontal="center" vertical="center"/>
    </xf>
    <xf numFmtId="168" fontId="36" fillId="0" borderId="0" xfId="27" applyNumberFormat="1" applyFont="1" applyFill="1" applyBorder="1" applyAlignment="1">
      <alignment vertical="center"/>
    </xf>
    <xf numFmtId="0" fontId="2" fillId="0" borderId="7" xfId="14" applyNumberFormat="1" applyFont="1" applyFill="1" applyBorder="1" applyAlignment="1">
      <alignment horizontal="left" vertical="center"/>
    </xf>
    <xf numFmtId="0" fontId="2" fillId="0" borderId="7" xfId="7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left" vertical="center"/>
    </xf>
    <xf numFmtId="0" fontId="8" fillId="0" borderId="0" xfId="14" applyFont="1" applyFill="1" applyAlignment="1">
      <alignment vertical="center"/>
    </xf>
    <xf numFmtId="0" fontId="3" fillId="0" borderId="7" xfId="14" applyFont="1" applyFill="1" applyBorder="1" applyAlignment="1">
      <alignment horizontal="center" vertical="center"/>
    </xf>
    <xf numFmtId="0" fontId="3" fillId="0" borderId="0" xfId="14" applyFont="1" applyFill="1" applyBorder="1" applyAlignment="1">
      <alignment horizontal="center" vertical="center" wrapText="1"/>
    </xf>
    <xf numFmtId="0" fontId="3" fillId="0" borderId="0" xfId="14" applyFont="1" applyFill="1" applyBorder="1" applyAlignment="1">
      <alignment horizontal="center" vertical="center"/>
    </xf>
    <xf numFmtId="0" fontId="8" fillId="0" borderId="0" xfId="14" applyFont="1" applyFill="1" applyAlignment="1">
      <alignment vertical="center"/>
    </xf>
    <xf numFmtId="0" fontId="8" fillId="0" borderId="0" xfId="14" applyFont="1" applyFill="1" applyBorder="1" applyAlignment="1">
      <alignment horizontal="justify" vertical="center"/>
    </xf>
    <xf numFmtId="0" fontId="8" fillId="0" borderId="0" xfId="14" applyFont="1" applyFill="1" applyAlignment="1">
      <alignment horizontal="justify" vertical="center"/>
    </xf>
    <xf numFmtId="0" fontId="22" fillId="0" borderId="0" xfId="14" applyFont="1" applyFill="1" applyBorder="1" applyAlignment="1">
      <alignment horizontal="center" vertical="center"/>
    </xf>
    <xf numFmtId="0" fontId="8" fillId="0" borderId="0" xfId="14" applyFont="1" applyFill="1" applyAlignment="1">
      <alignment horizontal="left" vertical="center"/>
    </xf>
    <xf numFmtId="0" fontId="21" fillId="4" borderId="0" xfId="14" applyFont="1" applyFill="1" applyBorder="1" applyAlignment="1">
      <alignment horizontal="center" vertical="center"/>
    </xf>
    <xf numFmtId="0" fontId="21" fillId="4" borderId="7" xfId="14" applyFont="1" applyFill="1" applyBorder="1" applyAlignment="1">
      <alignment horizontal="center" vertical="center"/>
    </xf>
    <xf numFmtId="0" fontId="21" fillId="4" borderId="7" xfId="14" applyFont="1" applyFill="1" applyBorder="1" applyAlignment="1">
      <alignment horizontal="center" vertical="center" wrapText="1"/>
    </xf>
    <xf numFmtId="0" fontId="21" fillId="4" borderId="0" xfId="14" applyFont="1" applyFill="1" applyBorder="1" applyAlignment="1">
      <alignment horizontal="center" vertical="center" wrapText="1"/>
    </xf>
    <xf numFmtId="0" fontId="7" fillId="0" borderId="0" xfId="14" applyFont="1" applyFill="1" applyAlignment="1">
      <alignment vertical="center"/>
    </xf>
    <xf numFmtId="0" fontId="28" fillId="6" borderId="0" xfId="16" applyFont="1" applyFill="1" applyBorder="1" applyAlignment="1">
      <alignment horizontal="center" vertical="top"/>
    </xf>
    <xf numFmtId="0" fontId="28" fillId="6" borderId="0" xfId="16" applyFont="1" applyFill="1" applyBorder="1" applyAlignment="1">
      <alignment horizontal="left" vertical="top" indent="1"/>
    </xf>
    <xf numFmtId="17" fontId="28" fillId="6" borderId="0" xfId="16" applyNumberFormat="1" applyFont="1" applyFill="1" applyBorder="1" applyAlignment="1">
      <alignment horizontal="center" vertical="top"/>
    </xf>
    <xf numFmtId="168" fontId="31" fillId="0" borderId="7" xfId="27" applyNumberFormat="1" applyFont="1" applyFill="1" applyBorder="1" applyAlignment="1">
      <alignment horizontal="center" vertical="center"/>
    </xf>
    <xf numFmtId="0" fontId="27" fillId="4" borderId="0" xfId="16" applyFont="1" applyFill="1" applyBorder="1" applyAlignment="1">
      <alignment horizontal="center"/>
    </xf>
    <xf numFmtId="0" fontId="27" fillId="4" borderId="0" xfId="16" applyFont="1" applyFill="1" applyBorder="1" applyAlignment="1">
      <alignment horizontal="left" vertical="center" wrapText="1"/>
    </xf>
  </cellXfs>
  <cellStyles count="29">
    <cellStyle name="=C:\WINNT\SYSTEM32\COMMAND.COM" xfId="1"/>
    <cellStyle name="Euro" xfId="2"/>
    <cellStyle name="Millares" xfId="3" builtinId="3"/>
    <cellStyle name="Millares 2" xfId="4"/>
    <cellStyle name="Millares 2 2" xfId="5"/>
    <cellStyle name="Millares 2 2 2" xfId="6"/>
    <cellStyle name="Millares 2 2 3" xfId="27"/>
    <cellStyle name="Millares 2_Avance f y f CFE dlls" xfId="7"/>
    <cellStyle name="Millares 3" xfId="8"/>
    <cellStyle name="Millares 4" xfId="28"/>
    <cellStyle name="Normal" xfId="0" builtinId="0"/>
    <cellStyle name="Normal 14" xfId="9"/>
    <cellStyle name="Normal 15" xfId="10"/>
    <cellStyle name="Normal 16" xfId="11"/>
    <cellStyle name="Normal 17" xfId="12"/>
    <cellStyle name="Normal 18" xfId="13"/>
    <cellStyle name="Normal 2" xfId="14"/>
    <cellStyle name="Normal 2 2" xfId="15"/>
    <cellStyle name="Normal 2 2 2" xfId="16"/>
    <cellStyle name="Normal 2_Hoja1" xfId="17"/>
    <cellStyle name="Normal 20" xfId="18"/>
    <cellStyle name="Normal 22" xfId="19"/>
    <cellStyle name="Normal 23" xfId="20"/>
    <cellStyle name="Normal 24" xfId="21"/>
    <cellStyle name="Normal 25" xfId="22"/>
    <cellStyle name="Normal 26" xfId="23"/>
    <cellStyle name="Normal 3" xfId="24"/>
    <cellStyle name="Porcentual 2" xfId="25"/>
    <cellStyle name="Porcentual 2 2" xfId="2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_ ;[Red]\-#,##0.0\ 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</dxfs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6" name="directaa" displayName="directaa" ref="A4:F242" totalsRowShown="0">
  <autoFilter ref="A4:F242"/>
  <tableColumns count="6">
    <tableColumn id="1" name="Columna1"/>
    <tableColumn id="2" name="Columna2"/>
    <tableColumn id="3" name="Columna3"/>
    <tableColumn id="4" name="Columna4"/>
    <tableColumn id="5" name="Columna5" dataDxfId="17" dataCellStyle="Millares"/>
    <tableColumn id="6" name="Columna6" dataDxfId="16" dataCellStyle="Millares">
      <calculatedColumnFormula>E5/12.9/1000000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7" name="condd" displayName="condd" ref="A245:F280" totalsRowShown="0">
  <autoFilter ref="A245:F280"/>
  <tableColumns count="6">
    <tableColumn id="1" name="Columna1"/>
    <tableColumn id="2" name="Columna2"/>
    <tableColumn id="3" name="Columna3"/>
    <tableColumn id="4" name="Columna4"/>
    <tableColumn id="5" name="Columna5" dataDxfId="15" dataCellStyle="Millares"/>
    <tableColumn id="6" name="Columna6" dataDxfId="14" dataCellStyle="Millares">
      <calculatedColumnFormula>E246/12.9/1000000</calculatedColumnFormula>
    </tableColumn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3" name="directa" displayName="directa" ref="A4:F251" totalsRowShown="0">
  <autoFilter ref="A4:F251"/>
  <tableColumns count="6">
    <tableColumn id="1" name="Columna1"/>
    <tableColumn id="2" name="Columna2"/>
    <tableColumn id="3" name="Columna3"/>
    <tableColumn id="4" name="Columna4"/>
    <tableColumn id="5" name="Columna5" dataDxfId="13" dataCellStyle="Millares"/>
    <tableColumn id="6" name="Columna6" dataDxfId="12" dataCellStyle="Millares">
      <calculatedColumnFormula>E5/12.2/1000000</calculatedColumnFormula>
    </tableColumn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8" name="cond" displayName="cond" ref="A253:F290" totalsRowShown="0">
  <autoFilter ref="A253:F290"/>
  <tableColumns count="6">
    <tableColumn id="1" name="Columna1"/>
    <tableColumn id="2" name="Columna2"/>
    <tableColumn id="3" name="Columna3"/>
    <tableColumn id="4" name="Columna4"/>
    <tableColumn id="5" name="Columna5" dataDxfId="11" dataCellStyle="Millares"/>
    <tableColumn id="6" name="Columna6" dataDxfId="10" dataCellStyle="Millares">
      <calculatedColumnFormula>E254/12.2/1000000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otales" displayName="totales" ref="A3:D154" totalsRowShown="0">
  <autoFilter ref="A3:D154"/>
  <tableColumns count="4">
    <tableColumn id="1" name="Columna1"/>
    <tableColumn id="2" name="Columna2"/>
    <tableColumn id="3" name="Columna3" dataDxfId="9" dataCellStyle="Millares"/>
    <tableColumn id="4" name="Columna4" dataDxfId="8" dataCellStyle="Millares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5" name="parciales" displayName="parciales" ref="A156:D192" totalsRowShown="0">
  <autoFilter ref="A156:D192"/>
  <tableColumns count="4">
    <tableColumn id="1" name="Columna1"/>
    <tableColumn id="2" name="Columna2"/>
    <tableColumn id="3" name="Columna3" dataDxfId="7" dataCellStyle="Millares"/>
    <tableColumn id="4" name="Columna4" dataDxfId="6" dataCellStyle="Millares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id="1" name="datos" displayName="datos" ref="A2:D193" totalsRowShown="0">
  <autoFilter ref="A2:D193"/>
  <tableColumns count="4">
    <tableColumn id="1" name="Columna1"/>
    <tableColumn id="2" name="Columna2"/>
    <tableColumn id="3" name="Columna3" dataDxfId="5" dataCellStyle="Millares"/>
    <tableColumn id="4" name="Columna4" dataDxfId="4" dataCellStyle="Millares"/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id="2" name="pasivo" displayName="pasivo" ref="B3:E214" totalsRowShown="0">
  <tableColumns count="4">
    <tableColumn id="1" name="Columna1"/>
    <tableColumn id="2" name="Columna2">
      <calculatedColumnFormula>CONCATENATE(#REF!," ",#REF!)</calculatedColumnFormula>
    </tableColumn>
    <tableColumn id="3" name="Columna3" dataDxfId="0" dataCellStyle="Millares"/>
    <tableColumn id="4" name="Columna4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719"/>
  <sheetViews>
    <sheetView topLeftCell="A34" workbookViewId="0">
      <selection activeCell="A263" sqref="A263"/>
    </sheetView>
  </sheetViews>
  <sheetFormatPr baseColWidth="10" defaultRowHeight="15" x14ac:dyDescent="0.25"/>
  <sheetData>
    <row r="1" spans="1:13" x14ac:dyDescent="0.25">
      <c r="A1" s="1"/>
      <c r="B1" s="2"/>
      <c r="C1" s="3"/>
      <c r="D1" s="4"/>
      <c r="E1" s="5"/>
      <c r="F1" s="5"/>
      <c r="G1" s="6"/>
      <c r="H1" s="7"/>
      <c r="I1" s="7"/>
      <c r="J1" s="7"/>
      <c r="K1" s="8"/>
      <c r="L1" s="8"/>
      <c r="M1" s="5"/>
    </row>
    <row r="2" spans="1:13" x14ac:dyDescent="0.25">
      <c r="A2" s="1"/>
      <c r="B2" s="2"/>
      <c r="C2" s="9" t="s">
        <v>113</v>
      </c>
      <c r="D2" s="4"/>
      <c r="E2" s="5">
        <v>853054.45695521845</v>
      </c>
      <c r="F2" s="5">
        <v>853054.45695521845</v>
      </c>
      <c r="G2" s="6">
        <v>853054.45695521845</v>
      </c>
      <c r="H2" s="7"/>
      <c r="I2" s="7"/>
      <c r="J2" s="7"/>
      <c r="K2" s="8"/>
      <c r="L2" s="8"/>
      <c r="M2" s="5"/>
    </row>
    <row r="3" spans="1:13" x14ac:dyDescent="0.25">
      <c r="A3" s="1"/>
      <c r="B3" s="2"/>
      <c r="C3" s="3"/>
      <c r="D3" s="4"/>
      <c r="E3" s="5"/>
      <c r="F3" s="5"/>
      <c r="G3" s="6"/>
      <c r="H3" s="7"/>
      <c r="I3" s="7"/>
      <c r="J3" s="7"/>
      <c r="K3" s="8"/>
      <c r="L3" s="8"/>
      <c r="M3" s="5"/>
    </row>
    <row r="4" spans="1:13" x14ac:dyDescent="0.25">
      <c r="A4" s="1"/>
      <c r="B4" s="2"/>
      <c r="C4" s="10" t="s">
        <v>114</v>
      </c>
      <c r="D4" s="4"/>
      <c r="E4" s="5">
        <v>727599.09690576373</v>
      </c>
      <c r="F4" s="5">
        <v>727599.09690576373</v>
      </c>
      <c r="G4" s="6">
        <v>727599.09690576373</v>
      </c>
      <c r="H4" s="7"/>
      <c r="I4" s="7"/>
      <c r="J4" s="7"/>
      <c r="K4" s="8"/>
      <c r="L4" s="8"/>
      <c r="M4" s="5"/>
    </row>
    <row r="5" spans="1:13" x14ac:dyDescent="0.25">
      <c r="A5" s="1"/>
      <c r="B5" s="2"/>
      <c r="C5" s="10"/>
      <c r="D5" s="4"/>
      <c r="E5" s="5"/>
      <c r="F5" s="5"/>
      <c r="G5" s="6"/>
      <c r="H5" s="7"/>
      <c r="I5" s="7"/>
      <c r="J5" s="7"/>
      <c r="K5" s="8"/>
      <c r="L5" s="8"/>
      <c r="M5" s="5"/>
    </row>
    <row r="6" spans="1:13" x14ac:dyDescent="0.25">
      <c r="A6" s="1"/>
      <c r="B6" s="2"/>
      <c r="C6" s="10" t="s">
        <v>115</v>
      </c>
      <c r="D6" s="4"/>
      <c r="E6" s="5">
        <v>44373.030306756678</v>
      </c>
      <c r="F6" s="5">
        <v>44373.030306756678</v>
      </c>
      <c r="G6" s="6">
        <v>44373.030306756678</v>
      </c>
      <c r="H6" s="7"/>
      <c r="I6" s="7"/>
      <c r="J6" s="7"/>
      <c r="K6" s="8"/>
      <c r="L6" s="8"/>
      <c r="M6" s="5"/>
    </row>
    <row r="7" spans="1:13" x14ac:dyDescent="0.25">
      <c r="A7" s="1">
        <v>1</v>
      </c>
      <c r="B7" s="2"/>
      <c r="C7" s="10" t="s">
        <v>116</v>
      </c>
      <c r="D7" s="4"/>
      <c r="E7" s="5">
        <v>3079.7683371941675</v>
      </c>
      <c r="F7" s="5">
        <v>3079.7683371941675</v>
      </c>
      <c r="G7" s="6">
        <v>3079.7683371941675</v>
      </c>
      <c r="H7" s="11">
        <v>36732</v>
      </c>
      <c r="I7" s="11">
        <v>36732</v>
      </c>
      <c r="J7" s="11">
        <v>42309</v>
      </c>
      <c r="K7" s="8">
        <v>15</v>
      </c>
      <c r="L7" s="8">
        <v>3</v>
      </c>
      <c r="M7" s="5"/>
    </row>
    <row r="8" spans="1:13" x14ac:dyDescent="0.25">
      <c r="A8" s="1">
        <v>2</v>
      </c>
      <c r="B8" s="2"/>
      <c r="C8" s="10" t="s">
        <v>117</v>
      </c>
      <c r="D8" s="4"/>
      <c r="E8" s="5">
        <v>7945.1989113038399</v>
      </c>
      <c r="F8" s="5">
        <v>7945.1989113038399</v>
      </c>
      <c r="G8" s="6">
        <v>7945.1989113038399</v>
      </c>
      <c r="H8" s="11">
        <v>37019</v>
      </c>
      <c r="I8" s="11">
        <v>37019</v>
      </c>
      <c r="J8" s="11">
        <v>42690</v>
      </c>
      <c r="K8" s="8">
        <v>14</v>
      </c>
      <c r="L8" s="8">
        <v>11</v>
      </c>
      <c r="M8" s="5"/>
    </row>
    <row r="9" spans="1:13" x14ac:dyDescent="0.25">
      <c r="A9" s="1">
        <v>3</v>
      </c>
      <c r="B9" s="2"/>
      <c r="C9" s="10" t="s">
        <v>118</v>
      </c>
      <c r="D9" s="4"/>
      <c r="E9" s="5">
        <v>90.552752322838657</v>
      </c>
      <c r="F9" s="5">
        <v>90.552752322838657</v>
      </c>
      <c r="G9" s="6">
        <v>90.552752322838657</v>
      </c>
      <c r="H9" s="11">
        <v>38080</v>
      </c>
      <c r="I9" s="11">
        <v>38080</v>
      </c>
      <c r="J9" s="11">
        <v>41759</v>
      </c>
      <c r="K9" s="8">
        <v>10</v>
      </c>
      <c r="L9" s="8" t="s">
        <v>119</v>
      </c>
      <c r="M9" s="5"/>
    </row>
    <row r="10" spans="1:13" x14ac:dyDescent="0.25">
      <c r="A10" s="1">
        <v>4</v>
      </c>
      <c r="B10" s="2"/>
      <c r="C10" s="10" t="s">
        <v>120</v>
      </c>
      <c r="D10" s="4"/>
      <c r="E10" s="5">
        <v>4712.960153424111</v>
      </c>
      <c r="F10" s="5">
        <v>4712.960153424111</v>
      </c>
      <c r="G10" s="6">
        <v>4712.960153424111</v>
      </c>
      <c r="H10" s="11">
        <v>36786</v>
      </c>
      <c r="I10" s="11">
        <v>36786</v>
      </c>
      <c r="J10" s="11">
        <v>42309</v>
      </c>
      <c r="K10" s="8">
        <v>15</v>
      </c>
      <c r="L10" s="8" t="s">
        <v>119</v>
      </c>
      <c r="M10" s="5"/>
    </row>
    <row r="11" spans="1:13" x14ac:dyDescent="0.25">
      <c r="A11" s="1">
        <v>5</v>
      </c>
      <c r="B11" s="2"/>
      <c r="C11" s="10" t="s">
        <v>121</v>
      </c>
      <c r="D11" s="4"/>
      <c r="E11" s="5">
        <v>542.86482906477568</v>
      </c>
      <c r="F11" s="5">
        <v>542.86482906477568</v>
      </c>
      <c r="G11" s="6">
        <v>542.86482906477568</v>
      </c>
      <c r="H11" s="11">
        <v>37248</v>
      </c>
      <c r="I11" s="11">
        <v>37248</v>
      </c>
      <c r="J11" s="11">
        <v>40816</v>
      </c>
      <c r="K11" s="8">
        <v>9</v>
      </c>
      <c r="L11" s="8">
        <v>2</v>
      </c>
      <c r="M11" s="5"/>
    </row>
    <row r="12" spans="1:13" x14ac:dyDescent="0.25">
      <c r="A12" s="1">
        <v>6</v>
      </c>
      <c r="B12" s="2"/>
      <c r="C12" s="10" t="s">
        <v>122</v>
      </c>
      <c r="D12" s="4"/>
      <c r="E12" s="5">
        <v>5536.7855692359672</v>
      </c>
      <c r="F12" s="5">
        <v>5536.7855692359672</v>
      </c>
      <c r="G12" s="6">
        <v>5536.7855692359672</v>
      </c>
      <c r="H12" s="11">
        <v>37076</v>
      </c>
      <c r="I12" s="11">
        <v>37076</v>
      </c>
      <c r="J12" s="11">
        <v>42521</v>
      </c>
      <c r="K12" s="8">
        <v>14</v>
      </c>
      <c r="L12" s="8">
        <v>6</v>
      </c>
      <c r="M12" s="5"/>
    </row>
    <row r="13" spans="1:13" x14ac:dyDescent="0.25">
      <c r="A13" s="1">
        <v>7</v>
      </c>
      <c r="B13" s="2"/>
      <c r="C13" s="10" t="s">
        <v>123</v>
      </c>
      <c r="D13" s="4"/>
      <c r="E13" s="5">
        <v>3899.7527034321988</v>
      </c>
      <c r="F13" s="5">
        <v>3899.7527034321988</v>
      </c>
      <c r="G13" s="6">
        <v>3899.7527034321988</v>
      </c>
      <c r="H13" s="11">
        <v>36168</v>
      </c>
      <c r="I13" s="11">
        <v>36168</v>
      </c>
      <c r="J13" s="11">
        <v>43770</v>
      </c>
      <c r="K13" s="8">
        <v>16</v>
      </c>
      <c r="L13" s="8">
        <v>11</v>
      </c>
      <c r="M13" s="5"/>
    </row>
    <row r="14" spans="1:13" x14ac:dyDescent="0.25">
      <c r="A14" s="1">
        <v>9</v>
      </c>
      <c r="B14" s="2"/>
      <c r="C14" s="10" t="s">
        <v>124</v>
      </c>
      <c r="D14" s="4"/>
      <c r="E14" s="5">
        <v>3870.605811094058</v>
      </c>
      <c r="F14" s="5">
        <v>3870.605811094058</v>
      </c>
      <c r="G14" s="6">
        <v>3870.605811094058</v>
      </c>
      <c r="H14" s="11">
        <v>36433</v>
      </c>
      <c r="I14" s="11">
        <v>36372</v>
      </c>
      <c r="J14" s="11">
        <v>40101</v>
      </c>
      <c r="K14" s="8">
        <v>10</v>
      </c>
      <c r="L14" s="8" t="s">
        <v>119</v>
      </c>
      <c r="M14" s="5"/>
    </row>
    <row r="15" spans="1:13" x14ac:dyDescent="0.25">
      <c r="A15" s="1">
        <v>10</v>
      </c>
      <c r="B15" s="2"/>
      <c r="C15" s="10" t="s">
        <v>125</v>
      </c>
      <c r="D15" s="4"/>
      <c r="E15" s="5">
        <v>2236.8530877949729</v>
      </c>
      <c r="F15" s="5">
        <v>2236.8530877949729</v>
      </c>
      <c r="G15" s="6">
        <v>2236.8530877949729</v>
      </c>
      <c r="H15" s="11">
        <v>36742</v>
      </c>
      <c r="I15" s="11">
        <v>36483</v>
      </c>
      <c r="J15" s="11">
        <v>42292</v>
      </c>
      <c r="K15" s="8">
        <v>15</v>
      </c>
      <c r="L15" s="8">
        <v>3</v>
      </c>
      <c r="M15" s="5"/>
    </row>
    <row r="16" spans="1:13" x14ac:dyDescent="0.25">
      <c r="A16" s="1">
        <v>11</v>
      </c>
      <c r="B16" s="2"/>
      <c r="C16" s="10" t="s">
        <v>126</v>
      </c>
      <c r="D16" s="4"/>
      <c r="E16" s="5">
        <v>2357.6786134472609</v>
      </c>
      <c r="F16" s="5">
        <v>2357.6786134472609</v>
      </c>
      <c r="G16" s="6">
        <v>2357.6786134472609</v>
      </c>
      <c r="H16" s="11">
        <v>36692</v>
      </c>
      <c r="I16" s="11">
        <v>36314</v>
      </c>
      <c r="J16" s="11">
        <v>40101</v>
      </c>
      <c r="K16" s="8">
        <v>10</v>
      </c>
      <c r="L16" s="8" t="s">
        <v>119</v>
      </c>
      <c r="M16" s="5"/>
    </row>
    <row r="17" spans="1:13" x14ac:dyDescent="0.25">
      <c r="A17" s="1">
        <v>12</v>
      </c>
      <c r="B17" s="2"/>
      <c r="C17" s="10" t="s">
        <v>127</v>
      </c>
      <c r="D17" s="4"/>
      <c r="E17" s="5">
        <v>2475.5967651986598</v>
      </c>
      <c r="F17" s="5">
        <v>2475.5967651986598</v>
      </c>
      <c r="G17" s="6">
        <v>2475.5967651986598</v>
      </c>
      <c r="H17" s="11">
        <v>36748</v>
      </c>
      <c r="I17" s="11">
        <v>36348</v>
      </c>
      <c r="J17" s="11">
        <v>42004</v>
      </c>
      <c r="K17" s="8">
        <v>15</v>
      </c>
      <c r="L17" s="8">
        <v>2</v>
      </c>
      <c r="M17" s="5"/>
    </row>
    <row r="18" spans="1:13" x14ac:dyDescent="0.25">
      <c r="A18" s="1">
        <v>13</v>
      </c>
      <c r="B18" s="2"/>
      <c r="C18" s="10" t="s">
        <v>128</v>
      </c>
      <c r="D18" s="4"/>
      <c r="E18" s="5">
        <v>2251.0056572303838</v>
      </c>
      <c r="F18" s="5">
        <v>2251.0056572303838</v>
      </c>
      <c r="G18" s="6">
        <v>2251.0056572303838</v>
      </c>
      <c r="H18" s="11">
        <v>36341</v>
      </c>
      <c r="I18" s="11">
        <v>36341</v>
      </c>
      <c r="J18" s="11">
        <v>42292</v>
      </c>
      <c r="K18" s="8">
        <v>15</v>
      </c>
      <c r="L18" s="8">
        <v>9</v>
      </c>
      <c r="M18" s="5"/>
    </row>
    <row r="19" spans="1:13" x14ac:dyDescent="0.25">
      <c r="A19" s="1">
        <v>14</v>
      </c>
      <c r="B19" s="2"/>
      <c r="C19" s="10" t="s">
        <v>129</v>
      </c>
      <c r="D19" s="4"/>
      <c r="E19" s="5">
        <v>2034.3722721957754</v>
      </c>
      <c r="F19" s="5">
        <v>2034.3722721957754</v>
      </c>
      <c r="G19" s="6">
        <v>2034.3722721957754</v>
      </c>
      <c r="H19" s="11">
        <v>36402</v>
      </c>
      <c r="I19" s="11">
        <v>36402</v>
      </c>
      <c r="J19" s="11">
        <v>40101</v>
      </c>
      <c r="K19" s="8">
        <v>10</v>
      </c>
      <c r="L19" s="8" t="s">
        <v>119</v>
      </c>
      <c r="M19" s="5"/>
    </row>
    <row r="20" spans="1:13" x14ac:dyDescent="0.25">
      <c r="A20" s="1">
        <v>15</v>
      </c>
      <c r="B20" s="2"/>
      <c r="C20" s="10" t="s">
        <v>130</v>
      </c>
      <c r="D20" s="4"/>
      <c r="E20" s="5">
        <v>1379.9269898942175</v>
      </c>
      <c r="F20" s="5">
        <v>1379.9269898942175</v>
      </c>
      <c r="G20" s="6">
        <v>1379.9269898942175</v>
      </c>
      <c r="H20" s="11">
        <v>36707</v>
      </c>
      <c r="I20" s="11">
        <v>36294</v>
      </c>
      <c r="J20" s="11">
        <v>40101</v>
      </c>
      <c r="K20" s="8">
        <v>10</v>
      </c>
      <c r="L20" s="8" t="s">
        <v>119</v>
      </c>
      <c r="M20" s="5"/>
    </row>
    <row r="21" spans="1:13" x14ac:dyDescent="0.25">
      <c r="A21" s="1">
        <v>16</v>
      </c>
      <c r="B21" s="2"/>
      <c r="C21" s="10" t="s">
        <v>131</v>
      </c>
      <c r="D21" s="4"/>
      <c r="E21" s="5">
        <v>1959.1078539234522</v>
      </c>
      <c r="F21" s="5">
        <v>1959.1078539234522</v>
      </c>
      <c r="G21" s="6">
        <v>1959.1078539234522</v>
      </c>
      <c r="H21" s="11">
        <v>36433</v>
      </c>
      <c r="I21" s="11">
        <v>36433</v>
      </c>
      <c r="J21" s="11">
        <v>41927</v>
      </c>
      <c r="K21" s="8">
        <v>15</v>
      </c>
      <c r="L21" s="8" t="s">
        <v>119</v>
      </c>
      <c r="M21" s="5"/>
    </row>
    <row r="22" spans="1:13" x14ac:dyDescent="0.25">
      <c r="A22" s="1"/>
      <c r="B22" s="2"/>
      <c r="C22" s="10"/>
      <c r="D22" s="4"/>
      <c r="E22" s="5"/>
      <c r="F22" s="5"/>
      <c r="G22" s="6"/>
      <c r="H22" s="11"/>
      <c r="I22" s="11"/>
      <c r="J22" s="11"/>
      <c r="K22" s="8"/>
      <c r="L22" s="8"/>
      <c r="M22" s="5"/>
    </row>
    <row r="23" spans="1:13" x14ac:dyDescent="0.25">
      <c r="A23" s="1"/>
      <c r="B23" s="2"/>
      <c r="C23" s="10" t="s">
        <v>20</v>
      </c>
      <c r="D23" s="4"/>
      <c r="E23" s="5">
        <v>13438.27969673997</v>
      </c>
      <c r="F23" s="5">
        <v>13438.27969673997</v>
      </c>
      <c r="G23" s="6">
        <v>13438.27969673997</v>
      </c>
      <c r="H23" s="11"/>
      <c r="I23" s="11"/>
      <c r="J23" s="11"/>
      <c r="K23" s="8"/>
      <c r="L23" s="8"/>
      <c r="M23" s="5"/>
    </row>
    <row r="24" spans="1:13" x14ac:dyDescent="0.25">
      <c r="A24" s="1">
        <v>17</v>
      </c>
      <c r="B24" s="2"/>
      <c r="C24" s="10" t="s">
        <v>132</v>
      </c>
      <c r="D24" s="4"/>
      <c r="E24" s="5">
        <v>1310.9253194455403</v>
      </c>
      <c r="F24" s="5">
        <v>1310.9253194455403</v>
      </c>
      <c r="G24" s="6">
        <v>1310.9253194455403</v>
      </c>
      <c r="H24" s="11">
        <v>37498</v>
      </c>
      <c r="I24" s="11">
        <v>37075</v>
      </c>
      <c r="J24" s="11">
        <v>40907</v>
      </c>
      <c r="K24" s="8">
        <v>10</v>
      </c>
      <c r="L24" s="8">
        <v>2</v>
      </c>
      <c r="M24" s="5"/>
    </row>
    <row r="25" spans="1:13" x14ac:dyDescent="0.25">
      <c r="A25" s="1">
        <v>18</v>
      </c>
      <c r="B25" s="2"/>
      <c r="C25" s="10" t="s">
        <v>133</v>
      </c>
      <c r="D25" s="4"/>
      <c r="E25" s="5">
        <v>834.98019624317737</v>
      </c>
      <c r="F25" s="5">
        <v>834.98019624317737</v>
      </c>
      <c r="G25" s="6">
        <v>834.98019624317737</v>
      </c>
      <c r="H25" s="11">
        <v>37398</v>
      </c>
      <c r="I25" s="11">
        <v>37106</v>
      </c>
      <c r="J25" s="11">
        <v>41274</v>
      </c>
      <c r="K25" s="8">
        <v>10</v>
      </c>
      <c r="L25" s="8">
        <v>11</v>
      </c>
      <c r="M25" s="5"/>
    </row>
    <row r="26" spans="1:13" x14ac:dyDescent="0.25">
      <c r="A26" s="1">
        <v>19</v>
      </c>
      <c r="B26" s="2"/>
      <c r="C26" s="10" t="s">
        <v>134</v>
      </c>
      <c r="D26" s="4"/>
      <c r="E26" s="5">
        <v>1132.7456555937772</v>
      </c>
      <c r="F26" s="5">
        <v>1132.7456555937772</v>
      </c>
      <c r="G26" s="6">
        <v>1132.7456555937772</v>
      </c>
      <c r="H26" s="11">
        <v>37188</v>
      </c>
      <c r="I26" s="11">
        <v>37105</v>
      </c>
      <c r="J26" s="11">
        <v>40739</v>
      </c>
      <c r="K26" s="8">
        <v>9</v>
      </c>
      <c r="L26" s="8">
        <v>9</v>
      </c>
      <c r="M26" s="5"/>
    </row>
    <row r="27" spans="1:13" x14ac:dyDescent="0.25">
      <c r="A27" s="1">
        <v>20</v>
      </c>
      <c r="B27" s="2"/>
      <c r="C27" s="10" t="s">
        <v>135</v>
      </c>
      <c r="D27" s="4"/>
      <c r="E27" s="5">
        <v>413.94420769517455</v>
      </c>
      <c r="F27" s="5">
        <v>413.94420769517455</v>
      </c>
      <c r="G27" s="6">
        <v>413.94420769517455</v>
      </c>
      <c r="H27" s="11">
        <v>37103</v>
      </c>
      <c r="I27" s="11">
        <v>37022</v>
      </c>
      <c r="J27" s="11">
        <v>40725</v>
      </c>
      <c r="K27" s="8">
        <v>10</v>
      </c>
      <c r="L27" s="8">
        <v>2</v>
      </c>
      <c r="M27" s="5"/>
    </row>
    <row r="28" spans="1:13" x14ac:dyDescent="0.25">
      <c r="A28" s="1">
        <v>21</v>
      </c>
      <c r="B28" s="2"/>
      <c r="C28" s="10" t="s">
        <v>136</v>
      </c>
      <c r="D28" s="4"/>
      <c r="E28" s="5">
        <v>2406.0619539116105</v>
      </c>
      <c r="F28" s="5">
        <v>2406.0619539116105</v>
      </c>
      <c r="G28" s="6">
        <v>2406.0619539116105</v>
      </c>
      <c r="H28" s="11">
        <v>37134</v>
      </c>
      <c r="I28" s="11">
        <v>37075</v>
      </c>
      <c r="J28" s="11">
        <v>40786</v>
      </c>
      <c r="K28" s="8">
        <v>10</v>
      </c>
      <c r="L28" s="8">
        <v>1</v>
      </c>
      <c r="M28" s="5"/>
    </row>
    <row r="29" spans="1:13" x14ac:dyDescent="0.25">
      <c r="A29" s="1">
        <v>22</v>
      </c>
      <c r="B29" s="2"/>
      <c r="C29" s="10" t="s">
        <v>137</v>
      </c>
      <c r="D29" s="4"/>
      <c r="E29" s="5">
        <v>2061.248897446857</v>
      </c>
      <c r="F29" s="5">
        <v>2061.248897446857</v>
      </c>
      <c r="G29" s="6">
        <v>2061.248897446857</v>
      </c>
      <c r="H29" s="11">
        <v>37200</v>
      </c>
      <c r="I29" s="11">
        <v>37134</v>
      </c>
      <c r="J29" s="11">
        <v>40739</v>
      </c>
      <c r="K29" s="8">
        <v>9</v>
      </c>
      <c r="L29" s="8">
        <v>11</v>
      </c>
      <c r="M29" s="5"/>
    </row>
    <row r="30" spans="1:13" x14ac:dyDescent="0.25">
      <c r="A30" s="1">
        <v>23</v>
      </c>
      <c r="B30" s="2"/>
      <c r="C30" s="10" t="s">
        <v>138</v>
      </c>
      <c r="D30" s="4"/>
      <c r="E30" s="5">
        <v>1601.6793218346518</v>
      </c>
      <c r="F30" s="5">
        <v>1601.6793218346518</v>
      </c>
      <c r="G30" s="6">
        <v>1601.6793218346518</v>
      </c>
      <c r="H30" s="11">
        <v>36999</v>
      </c>
      <c r="I30" s="11">
        <v>36999</v>
      </c>
      <c r="J30" s="11">
        <v>40816</v>
      </c>
      <c r="K30" s="8">
        <v>9</v>
      </c>
      <c r="L30" s="8">
        <v>11</v>
      </c>
      <c r="M30" s="5"/>
    </row>
    <row r="31" spans="1:13" x14ac:dyDescent="0.25">
      <c r="A31" s="1">
        <v>24</v>
      </c>
      <c r="B31" s="2"/>
      <c r="C31" s="10" t="s">
        <v>139</v>
      </c>
      <c r="D31" s="4"/>
      <c r="E31" s="5">
        <v>3676.6941445691814</v>
      </c>
      <c r="F31" s="5">
        <v>3676.6941445691814</v>
      </c>
      <c r="G31" s="6">
        <v>3676.6941445691814</v>
      </c>
      <c r="H31" s="11">
        <v>37314</v>
      </c>
      <c r="I31" s="11">
        <v>37022</v>
      </c>
      <c r="J31" s="11">
        <v>41105</v>
      </c>
      <c r="K31" s="8">
        <v>10</v>
      </c>
      <c r="L31" s="8">
        <v>9</v>
      </c>
      <c r="M31" s="5"/>
    </row>
    <row r="32" spans="1:13" x14ac:dyDescent="0.25">
      <c r="A32" s="1"/>
      <c r="B32" s="2"/>
      <c r="C32" s="10"/>
      <c r="D32" s="4"/>
      <c r="E32" s="5"/>
      <c r="F32" s="5"/>
      <c r="G32" s="6"/>
      <c r="H32" s="11"/>
      <c r="I32" s="11"/>
      <c r="J32" s="11"/>
      <c r="K32" s="8"/>
      <c r="L32" s="8"/>
      <c r="M32" s="5"/>
    </row>
    <row r="33" spans="1:13" x14ac:dyDescent="0.25">
      <c r="A33" s="1"/>
      <c r="B33" s="2"/>
      <c r="C33" s="10" t="s">
        <v>28</v>
      </c>
      <c r="D33" s="4"/>
      <c r="E33" s="5">
        <v>67133.196666046017</v>
      </c>
      <c r="F33" s="5">
        <v>67133.196666046017</v>
      </c>
      <c r="G33" s="6">
        <v>67133.196666046017</v>
      </c>
      <c r="H33" s="11"/>
      <c r="I33" s="11"/>
      <c r="J33" s="11"/>
      <c r="K33" s="8"/>
      <c r="L33" s="8"/>
      <c r="M33" s="5"/>
    </row>
    <row r="34" spans="1:13" x14ac:dyDescent="0.25">
      <c r="A34" s="1">
        <v>25</v>
      </c>
      <c r="B34" s="2"/>
      <c r="C34" s="10" t="s">
        <v>140</v>
      </c>
      <c r="D34" s="4"/>
      <c r="E34" s="5">
        <v>1839.9452026067752</v>
      </c>
      <c r="F34" s="5">
        <v>1839.9452026067752</v>
      </c>
      <c r="G34" s="6">
        <v>1839.9452026067752</v>
      </c>
      <c r="H34" s="11">
        <v>37823</v>
      </c>
      <c r="I34" s="11">
        <v>37581</v>
      </c>
      <c r="J34" s="11">
        <v>41813</v>
      </c>
      <c r="K34" s="8">
        <v>11</v>
      </c>
      <c r="L34" s="8">
        <v>5</v>
      </c>
      <c r="M34" s="5"/>
    </row>
    <row r="35" spans="1:13" x14ac:dyDescent="0.25">
      <c r="A35" s="1">
        <v>26</v>
      </c>
      <c r="B35" s="2"/>
      <c r="C35" s="10" t="s">
        <v>141</v>
      </c>
      <c r="D35" s="4"/>
      <c r="E35" s="5">
        <v>6713.1097623372389</v>
      </c>
      <c r="F35" s="5">
        <v>6713.1097623372389</v>
      </c>
      <c r="G35" s="6">
        <v>6713.1097623372389</v>
      </c>
      <c r="H35" s="11">
        <v>38380</v>
      </c>
      <c r="I35" s="11">
        <v>38380</v>
      </c>
      <c r="J35" s="11">
        <v>42552</v>
      </c>
      <c r="K35" s="8">
        <v>11</v>
      </c>
      <c r="L35" s="8" t="s">
        <v>119</v>
      </c>
      <c r="M35" s="5"/>
    </row>
    <row r="36" spans="1:13" x14ac:dyDescent="0.25">
      <c r="A36" s="1">
        <v>27</v>
      </c>
      <c r="B36" s="2"/>
      <c r="C36" s="10" t="s">
        <v>142</v>
      </c>
      <c r="D36" s="4"/>
      <c r="E36" s="5">
        <v>2792.1261932513835</v>
      </c>
      <c r="F36" s="5">
        <v>2792.1261932513835</v>
      </c>
      <c r="G36" s="6">
        <v>2792.1261932513835</v>
      </c>
      <c r="H36" s="11">
        <v>37863</v>
      </c>
      <c r="I36" s="11">
        <v>37105</v>
      </c>
      <c r="J36" s="11">
        <v>41975</v>
      </c>
      <c r="K36" s="8">
        <v>13</v>
      </c>
      <c r="L36" s="8">
        <v>2</v>
      </c>
      <c r="M36" s="5"/>
    </row>
    <row r="37" spans="1:13" x14ac:dyDescent="0.25">
      <c r="A37" s="1">
        <v>28</v>
      </c>
      <c r="B37" s="2"/>
      <c r="C37" s="10" t="s">
        <v>143</v>
      </c>
      <c r="D37" s="4"/>
      <c r="E37" s="5">
        <v>4341.7639013129856</v>
      </c>
      <c r="F37" s="5">
        <v>4341.7639013129856</v>
      </c>
      <c r="G37" s="6">
        <v>4341.7639013129856</v>
      </c>
      <c r="H37" s="11">
        <v>38060</v>
      </c>
      <c r="I37" s="11">
        <v>37188</v>
      </c>
      <c r="J37" s="11">
        <v>41730</v>
      </c>
      <c r="K37" s="8">
        <v>12</v>
      </c>
      <c r="L37" s="8" t="s">
        <v>119</v>
      </c>
      <c r="M37" s="5"/>
    </row>
    <row r="38" spans="1:13" x14ac:dyDescent="0.25">
      <c r="A38" s="1">
        <v>29</v>
      </c>
      <c r="B38" s="2"/>
      <c r="C38" s="10" t="s">
        <v>144</v>
      </c>
      <c r="D38" s="4"/>
      <c r="E38" s="5">
        <v>760.03659480887359</v>
      </c>
      <c r="F38" s="5">
        <v>760.03659480887359</v>
      </c>
      <c r="G38" s="6">
        <v>760.03659480887359</v>
      </c>
      <c r="H38" s="11">
        <v>37739</v>
      </c>
      <c r="I38" s="11">
        <v>37550</v>
      </c>
      <c r="J38" s="11">
        <v>41365</v>
      </c>
      <c r="K38" s="8">
        <v>10</v>
      </c>
      <c r="L38" s="8">
        <v>6</v>
      </c>
      <c r="M38" s="5"/>
    </row>
    <row r="39" spans="1:13" x14ac:dyDescent="0.25">
      <c r="A39" s="1">
        <v>30</v>
      </c>
      <c r="B39" s="2"/>
      <c r="C39" s="10" t="s">
        <v>145</v>
      </c>
      <c r="D39" s="4"/>
      <c r="E39" s="5">
        <v>7380.3225854143748</v>
      </c>
      <c r="F39" s="5">
        <v>7380.3225854143748</v>
      </c>
      <c r="G39" s="6">
        <v>7380.3225854143748</v>
      </c>
      <c r="H39" s="11">
        <v>37977</v>
      </c>
      <c r="I39" s="11">
        <v>37484</v>
      </c>
      <c r="J39" s="11">
        <v>41905</v>
      </c>
      <c r="K39" s="8">
        <v>11</v>
      </c>
      <c r="L39" s="8">
        <v>11</v>
      </c>
      <c r="M39" s="5"/>
    </row>
    <row r="40" spans="1:13" x14ac:dyDescent="0.25">
      <c r="A40" s="1">
        <v>31</v>
      </c>
      <c r="B40" s="2"/>
      <c r="C40" s="10" t="s">
        <v>146</v>
      </c>
      <c r="D40" s="4"/>
      <c r="E40" s="5">
        <v>10258.214304337274</v>
      </c>
      <c r="F40" s="5">
        <v>10258.214304337274</v>
      </c>
      <c r="G40" s="6">
        <v>10258.214304337274</v>
      </c>
      <c r="H40" s="11">
        <v>37931</v>
      </c>
      <c r="I40" s="11">
        <v>37931</v>
      </c>
      <c r="J40" s="11">
        <v>41949</v>
      </c>
      <c r="K40" s="8">
        <v>11</v>
      </c>
      <c r="L40" s="8" t="s">
        <v>119</v>
      </c>
      <c r="M40" s="5"/>
    </row>
    <row r="41" spans="1:13" x14ac:dyDescent="0.25">
      <c r="A41" s="1">
        <v>32</v>
      </c>
      <c r="B41" s="2"/>
      <c r="C41" s="10" t="s">
        <v>147</v>
      </c>
      <c r="D41" s="4"/>
      <c r="E41" s="5">
        <v>3545.4544901346935</v>
      </c>
      <c r="F41" s="5">
        <v>3545.4544901346935</v>
      </c>
      <c r="G41" s="6">
        <v>3545.4544901346935</v>
      </c>
      <c r="H41" s="11">
        <v>37579</v>
      </c>
      <c r="I41" s="11">
        <v>37579</v>
      </c>
      <c r="J41" s="11">
        <v>41627</v>
      </c>
      <c r="K41" s="8">
        <v>11</v>
      </c>
      <c r="L41" s="8" t="s">
        <v>119</v>
      </c>
      <c r="M41" s="5"/>
    </row>
    <row r="42" spans="1:13" x14ac:dyDescent="0.25">
      <c r="A42" s="1">
        <v>33</v>
      </c>
      <c r="B42" s="2"/>
      <c r="C42" s="10" t="s">
        <v>148</v>
      </c>
      <c r="D42" s="4"/>
      <c r="E42" s="5">
        <v>3321.0340911284056</v>
      </c>
      <c r="F42" s="5">
        <v>3321.0340911284056</v>
      </c>
      <c r="G42" s="6">
        <v>3321.0340911284056</v>
      </c>
      <c r="H42" s="11">
        <v>38518</v>
      </c>
      <c r="I42" s="11">
        <v>37603</v>
      </c>
      <c r="J42" s="11">
        <v>42156</v>
      </c>
      <c r="K42" s="8">
        <v>12</v>
      </c>
      <c r="L42" s="8" t="s">
        <v>119</v>
      </c>
      <c r="M42" s="5"/>
    </row>
    <row r="43" spans="1:13" x14ac:dyDescent="0.25">
      <c r="A43" s="1">
        <v>34</v>
      </c>
      <c r="B43" s="2"/>
      <c r="C43" s="10" t="s">
        <v>149</v>
      </c>
      <c r="D43" s="4"/>
      <c r="E43" s="5">
        <v>2670.2271834529929</v>
      </c>
      <c r="F43" s="5">
        <v>2670.2271834529929</v>
      </c>
      <c r="G43" s="6">
        <v>2670.2271834529929</v>
      </c>
      <c r="H43" s="11">
        <v>37572</v>
      </c>
      <c r="I43" s="11">
        <v>37307</v>
      </c>
      <c r="J43" s="11">
        <v>41590</v>
      </c>
      <c r="K43" s="8">
        <v>11</v>
      </c>
      <c r="L43" s="8">
        <v>9</v>
      </c>
      <c r="M43" s="5"/>
    </row>
    <row r="44" spans="1:13" x14ac:dyDescent="0.25">
      <c r="A44" s="1">
        <v>35</v>
      </c>
      <c r="B44" s="2"/>
      <c r="C44" s="10" t="s">
        <v>150</v>
      </c>
      <c r="D44" s="4"/>
      <c r="E44" s="5">
        <v>1556.3896633982972</v>
      </c>
      <c r="F44" s="5">
        <v>1556.3896633982972</v>
      </c>
      <c r="G44" s="6">
        <v>1556.3896633982972</v>
      </c>
      <c r="H44" s="11">
        <v>37448</v>
      </c>
      <c r="I44" s="11">
        <v>37386</v>
      </c>
      <c r="J44" s="11">
        <v>40725</v>
      </c>
      <c r="K44" s="8">
        <v>9</v>
      </c>
      <c r="L44" s="8">
        <v>2</v>
      </c>
      <c r="M44" s="5"/>
    </row>
    <row r="45" spans="1:13" x14ac:dyDescent="0.25">
      <c r="A45" s="1">
        <v>36</v>
      </c>
      <c r="B45" s="2"/>
      <c r="C45" s="10" t="s">
        <v>151</v>
      </c>
      <c r="D45" s="4"/>
      <c r="E45" s="5">
        <v>8300.3667044142949</v>
      </c>
      <c r="F45" s="5">
        <v>8300.3667044142949</v>
      </c>
      <c r="G45" s="6">
        <v>8300.3667044142949</v>
      </c>
      <c r="H45" s="11">
        <v>37865</v>
      </c>
      <c r="I45" s="11">
        <v>37732</v>
      </c>
      <c r="J45" s="11">
        <v>41638</v>
      </c>
      <c r="K45" s="8">
        <v>10</v>
      </c>
      <c r="L45" s="8" t="s">
        <v>119</v>
      </c>
      <c r="M45" s="5"/>
    </row>
    <row r="46" spans="1:13" x14ac:dyDescent="0.25">
      <c r="A46" s="1">
        <v>37</v>
      </c>
      <c r="B46" s="2"/>
      <c r="C46" s="10" t="s">
        <v>152</v>
      </c>
      <c r="D46" s="4"/>
      <c r="E46" s="5">
        <v>13654.205989448426</v>
      </c>
      <c r="F46" s="5">
        <v>13654.205989448426</v>
      </c>
      <c r="G46" s="6">
        <v>13654.205989448426</v>
      </c>
      <c r="H46" s="11">
        <v>37603</v>
      </c>
      <c r="I46" s="11">
        <v>37489</v>
      </c>
      <c r="J46" s="11">
        <v>41639</v>
      </c>
      <c r="K46" s="8">
        <v>11</v>
      </c>
      <c r="L46" s="8">
        <v>2</v>
      </c>
      <c r="M46" s="5"/>
    </row>
    <row r="47" spans="1:13" x14ac:dyDescent="0.25">
      <c r="A47" s="1"/>
      <c r="B47" s="2"/>
      <c r="C47" s="10"/>
      <c r="D47" s="4"/>
      <c r="E47" s="5"/>
      <c r="F47" s="5"/>
      <c r="G47" s="6"/>
      <c r="H47" s="11"/>
      <c r="I47" s="11"/>
      <c r="J47" s="11"/>
      <c r="K47" s="8"/>
      <c r="L47" s="8"/>
      <c r="M47" s="5"/>
    </row>
    <row r="48" spans="1:13" x14ac:dyDescent="0.25">
      <c r="A48" s="1"/>
      <c r="B48" s="2"/>
      <c r="C48" s="10" t="s">
        <v>37</v>
      </c>
      <c r="D48" s="4"/>
      <c r="E48" s="5">
        <v>24922.906939035183</v>
      </c>
      <c r="F48" s="5">
        <v>24922.906939035183</v>
      </c>
      <c r="G48" s="6">
        <v>24922.906939035183</v>
      </c>
      <c r="H48" s="11"/>
      <c r="I48" s="11"/>
      <c r="J48" s="11"/>
      <c r="K48" s="8"/>
      <c r="L48" s="8"/>
      <c r="M48" s="5"/>
    </row>
    <row r="49" spans="1:13" x14ac:dyDescent="0.25">
      <c r="A49" s="1">
        <v>38</v>
      </c>
      <c r="B49" s="2"/>
      <c r="C49" s="10" t="s">
        <v>153</v>
      </c>
      <c r="D49" s="4"/>
      <c r="E49" s="5">
        <v>6917.2557919212395</v>
      </c>
      <c r="F49" s="5">
        <v>6917.2557919212395</v>
      </c>
      <c r="G49" s="6">
        <v>6917.2557919212395</v>
      </c>
      <c r="H49" s="11">
        <v>37958</v>
      </c>
      <c r="I49" s="11">
        <v>37957</v>
      </c>
      <c r="J49" s="11">
        <v>42356</v>
      </c>
      <c r="K49" s="8">
        <v>11</v>
      </c>
      <c r="L49" s="8">
        <v>11</v>
      </c>
      <c r="M49" s="5"/>
    </row>
    <row r="50" spans="1:13" x14ac:dyDescent="0.25">
      <c r="A50" s="1">
        <v>39</v>
      </c>
      <c r="B50" s="2"/>
      <c r="C50" s="10" t="s">
        <v>154</v>
      </c>
      <c r="D50" s="4"/>
      <c r="E50" s="5">
        <v>1581.8622333680573</v>
      </c>
      <c r="F50" s="5">
        <v>1581.8622333680573</v>
      </c>
      <c r="G50" s="6">
        <v>1581.8622333680573</v>
      </c>
      <c r="H50" s="11">
        <v>37851</v>
      </c>
      <c r="I50" s="11">
        <v>37795</v>
      </c>
      <c r="J50" s="11">
        <v>41940</v>
      </c>
      <c r="K50" s="8">
        <v>11</v>
      </c>
      <c r="L50" s="8" t="s">
        <v>119</v>
      </c>
      <c r="M50" s="5"/>
    </row>
    <row r="51" spans="1:13" x14ac:dyDescent="0.25">
      <c r="A51" s="1">
        <v>40</v>
      </c>
      <c r="B51" s="2"/>
      <c r="C51" s="10" t="s">
        <v>155</v>
      </c>
      <c r="D51" s="4"/>
      <c r="E51" s="5">
        <v>688.79492408736769</v>
      </c>
      <c r="F51" s="5">
        <v>688.79492408736769</v>
      </c>
      <c r="G51" s="6">
        <v>688.79492408736769</v>
      </c>
      <c r="H51" s="11">
        <v>38366</v>
      </c>
      <c r="I51" s="11">
        <v>38200</v>
      </c>
      <c r="J51" s="11">
        <v>42215</v>
      </c>
      <c r="K51" s="8">
        <v>10</v>
      </c>
      <c r="L51" s="8">
        <v>11</v>
      </c>
      <c r="M51" s="5"/>
    </row>
    <row r="52" spans="1:13" x14ac:dyDescent="0.25">
      <c r="A52" s="1">
        <v>41</v>
      </c>
      <c r="B52" s="2"/>
      <c r="C52" s="10" t="s">
        <v>156</v>
      </c>
      <c r="D52" s="4"/>
      <c r="E52" s="5">
        <v>6240.8121065701871</v>
      </c>
      <c r="F52" s="5">
        <v>6240.8121065701871</v>
      </c>
      <c r="G52" s="6">
        <v>6240.8121065701871</v>
      </c>
      <c r="H52" s="11">
        <v>37966</v>
      </c>
      <c r="I52" s="11">
        <v>37966</v>
      </c>
      <c r="J52" s="11">
        <v>41882</v>
      </c>
      <c r="K52" s="8">
        <v>10</v>
      </c>
      <c r="L52" s="8">
        <v>2</v>
      </c>
      <c r="M52" s="5"/>
    </row>
    <row r="53" spans="1:13" x14ac:dyDescent="0.25">
      <c r="A53" s="1">
        <v>42</v>
      </c>
      <c r="B53" s="2"/>
      <c r="C53" s="10" t="s">
        <v>157</v>
      </c>
      <c r="D53" s="4"/>
      <c r="E53" s="5">
        <v>1045.0088426178343</v>
      </c>
      <c r="F53" s="5">
        <v>1045.0088426178343</v>
      </c>
      <c r="G53" s="6">
        <v>1045.0088426178343</v>
      </c>
      <c r="H53" s="11">
        <v>39113</v>
      </c>
      <c r="I53" s="11">
        <v>38958</v>
      </c>
      <c r="J53" s="11">
        <v>42583</v>
      </c>
      <c r="K53" s="8">
        <v>9</v>
      </c>
      <c r="L53" s="8">
        <v>6</v>
      </c>
      <c r="M53" s="5"/>
    </row>
    <row r="54" spans="1:13" x14ac:dyDescent="0.25">
      <c r="A54" s="1">
        <v>43</v>
      </c>
      <c r="B54" s="2"/>
      <c r="C54" s="10" t="s">
        <v>158</v>
      </c>
      <c r="D54" s="4"/>
      <c r="E54" s="5">
        <v>600.56448284169574</v>
      </c>
      <c r="F54" s="5">
        <v>600.56448284169574</v>
      </c>
      <c r="G54" s="6">
        <v>600.56448284169574</v>
      </c>
      <c r="H54" s="11">
        <v>38121</v>
      </c>
      <c r="I54" s="11">
        <v>37904</v>
      </c>
      <c r="J54" s="11">
        <v>42003</v>
      </c>
      <c r="K54" s="8">
        <v>11</v>
      </c>
      <c r="L54" s="8" t="s">
        <v>119</v>
      </c>
      <c r="M54" s="5"/>
    </row>
    <row r="55" spans="1:13" x14ac:dyDescent="0.25">
      <c r="A55" s="1">
        <v>44</v>
      </c>
      <c r="B55" s="2"/>
      <c r="C55" s="10" t="s">
        <v>159</v>
      </c>
      <c r="D55" s="4"/>
      <c r="E55" s="5">
        <v>1177.8773700219238</v>
      </c>
      <c r="F55" s="5">
        <v>1177.8773700219238</v>
      </c>
      <c r="G55" s="6">
        <v>1177.8773700219238</v>
      </c>
      <c r="H55" s="11">
        <v>37750</v>
      </c>
      <c r="I55" s="11">
        <v>37750</v>
      </c>
      <c r="J55" s="11">
        <v>41421</v>
      </c>
      <c r="K55" s="8">
        <v>9</v>
      </c>
      <c r="L55" s="8">
        <v>6</v>
      </c>
      <c r="M55" s="5"/>
    </row>
    <row r="56" spans="1:13" x14ac:dyDescent="0.25">
      <c r="A56" s="1">
        <v>45</v>
      </c>
      <c r="B56" s="2"/>
      <c r="C56" s="10" t="s">
        <v>160</v>
      </c>
      <c r="D56" s="4"/>
      <c r="E56" s="5">
        <v>3894.3113838201125</v>
      </c>
      <c r="F56" s="5">
        <v>3894.3113838201125</v>
      </c>
      <c r="G56" s="6">
        <v>3894.3113838201125</v>
      </c>
      <c r="H56" s="11">
        <v>38231</v>
      </c>
      <c r="I56" s="11">
        <v>37995</v>
      </c>
      <c r="J56" s="11">
        <v>42003</v>
      </c>
      <c r="K56" s="8">
        <v>10</v>
      </c>
      <c r="L56" s="8" t="s">
        <v>119</v>
      </c>
      <c r="M56" s="5"/>
    </row>
    <row r="57" spans="1:13" x14ac:dyDescent="0.25">
      <c r="A57" s="1">
        <v>46</v>
      </c>
      <c r="B57" s="2"/>
      <c r="C57" s="10" t="s">
        <v>161</v>
      </c>
      <c r="D57" s="4"/>
      <c r="E57" s="5">
        <v>1224.3195046394635</v>
      </c>
      <c r="F57" s="5">
        <v>1224.3195046394635</v>
      </c>
      <c r="G57" s="6">
        <v>1224.3195046394635</v>
      </c>
      <c r="H57" s="11">
        <v>37742</v>
      </c>
      <c r="I57" s="11">
        <v>38082</v>
      </c>
      <c r="J57" s="11">
        <v>41395</v>
      </c>
      <c r="K57" s="8">
        <v>10</v>
      </c>
      <c r="L57" s="8">
        <v>1</v>
      </c>
      <c r="M57" s="5"/>
    </row>
    <row r="58" spans="1:13" x14ac:dyDescent="0.25">
      <c r="A58" s="1">
        <v>47</v>
      </c>
      <c r="B58" s="2"/>
      <c r="C58" s="10" t="s">
        <v>162</v>
      </c>
      <c r="D58" s="4"/>
      <c r="E58" s="5">
        <v>1552.1002991472994</v>
      </c>
      <c r="F58" s="5">
        <v>1552.1002991472994</v>
      </c>
      <c r="G58" s="6">
        <v>1552.1002991472994</v>
      </c>
      <c r="H58" s="11">
        <v>37895</v>
      </c>
      <c r="I58" s="11">
        <v>37685</v>
      </c>
      <c r="J58" s="11">
        <v>41670</v>
      </c>
      <c r="K58" s="8">
        <v>10</v>
      </c>
      <c r="L58" s="8">
        <v>3</v>
      </c>
      <c r="M58" s="5"/>
    </row>
    <row r="59" spans="1:13" x14ac:dyDescent="0.25">
      <c r="A59" s="1"/>
      <c r="B59" s="2"/>
      <c r="C59" s="10"/>
      <c r="D59" s="4"/>
      <c r="E59" s="5"/>
      <c r="F59" s="5"/>
      <c r="G59" s="6"/>
      <c r="H59" s="11"/>
      <c r="I59" s="11"/>
      <c r="J59" s="11"/>
      <c r="K59" s="8"/>
      <c r="L59" s="8"/>
      <c r="M59" s="5"/>
    </row>
    <row r="60" spans="1:13" x14ac:dyDescent="0.25">
      <c r="A60" s="1"/>
      <c r="B60" s="2"/>
      <c r="C60" s="10"/>
      <c r="D60" s="4"/>
      <c r="E60" s="5"/>
      <c r="F60" s="5"/>
      <c r="G60" s="6"/>
      <c r="H60" s="11"/>
      <c r="I60" s="11"/>
      <c r="J60" s="11"/>
      <c r="K60" s="8"/>
      <c r="L60" s="8"/>
      <c r="M60" s="5"/>
    </row>
    <row r="61" spans="1:13" x14ac:dyDescent="0.25">
      <c r="A61" s="1"/>
      <c r="B61" s="2"/>
      <c r="C61" s="10" t="s">
        <v>41</v>
      </c>
      <c r="D61" s="4"/>
      <c r="E61" s="5">
        <v>35040.042764727703</v>
      </c>
      <c r="F61" s="5">
        <v>35040.042764727703</v>
      </c>
      <c r="G61" s="6">
        <v>35040.042764727703</v>
      </c>
      <c r="H61" s="11"/>
      <c r="I61" s="11"/>
      <c r="J61" s="11"/>
      <c r="K61" s="8"/>
      <c r="L61" s="8"/>
      <c r="M61" s="5"/>
    </row>
    <row r="62" spans="1:13" x14ac:dyDescent="0.25">
      <c r="A62" s="1">
        <v>48</v>
      </c>
      <c r="B62" s="2"/>
      <c r="C62" s="10" t="s">
        <v>163</v>
      </c>
      <c r="D62" s="4"/>
      <c r="E62" s="5">
        <v>4645.4964517858498</v>
      </c>
      <c r="F62" s="5">
        <v>4645.4964517858498</v>
      </c>
      <c r="G62" s="6">
        <v>4645.4964517858498</v>
      </c>
      <c r="H62" s="11">
        <v>38562</v>
      </c>
      <c r="I62" s="11">
        <v>38562</v>
      </c>
      <c r="J62" s="11">
        <v>42948</v>
      </c>
      <c r="K62" s="8">
        <v>12</v>
      </c>
      <c r="L62" s="8" t="s">
        <v>119</v>
      </c>
      <c r="M62" s="5"/>
    </row>
    <row r="63" spans="1:13" x14ac:dyDescent="0.25">
      <c r="A63" s="1">
        <v>49</v>
      </c>
      <c r="B63" s="2"/>
      <c r="C63" s="10" t="s">
        <v>164</v>
      </c>
      <c r="D63" s="4"/>
      <c r="E63" s="5">
        <v>7010.5801666763218</v>
      </c>
      <c r="F63" s="5">
        <v>7010.5801666763218</v>
      </c>
      <c r="G63" s="6">
        <v>7010.5801666763218</v>
      </c>
      <c r="H63" s="11">
        <v>38546</v>
      </c>
      <c r="I63" s="11">
        <v>38546</v>
      </c>
      <c r="J63" s="11">
        <v>42005</v>
      </c>
      <c r="K63" s="8">
        <v>9</v>
      </c>
      <c r="L63" s="8" t="s">
        <v>119</v>
      </c>
      <c r="M63" s="5"/>
    </row>
    <row r="64" spans="1:13" x14ac:dyDescent="0.25">
      <c r="A64" s="1">
        <v>50</v>
      </c>
      <c r="B64" s="2"/>
      <c r="C64" s="10" t="s">
        <v>165</v>
      </c>
      <c r="D64" s="4"/>
      <c r="E64" s="5">
        <v>2923.6897172145532</v>
      </c>
      <c r="F64" s="5">
        <v>2923.6897172145532</v>
      </c>
      <c r="G64" s="6">
        <v>2923.6897172145532</v>
      </c>
      <c r="H64" s="11">
        <v>39538</v>
      </c>
      <c r="I64" s="11">
        <v>38275</v>
      </c>
      <c r="J64" s="11">
        <v>43815</v>
      </c>
      <c r="K64" s="8">
        <v>15</v>
      </c>
      <c r="L64" s="8" t="s">
        <v>119</v>
      </c>
      <c r="M64" s="5"/>
    </row>
    <row r="65" spans="1:13" x14ac:dyDescent="0.25">
      <c r="A65" s="1">
        <v>51</v>
      </c>
      <c r="B65" s="2"/>
      <c r="C65" s="10" t="s">
        <v>166</v>
      </c>
      <c r="D65" s="4"/>
      <c r="E65" s="5">
        <v>2240.7787318439714</v>
      </c>
      <c r="F65" s="5">
        <v>2240.7787318439714</v>
      </c>
      <c r="G65" s="6">
        <v>2240.7787318439714</v>
      </c>
      <c r="H65" s="11">
        <v>39798</v>
      </c>
      <c r="I65" s="11">
        <v>39854</v>
      </c>
      <c r="J65" s="11">
        <v>45642</v>
      </c>
      <c r="K65" s="8">
        <v>19</v>
      </c>
      <c r="L65" s="8" t="s">
        <v>119</v>
      </c>
      <c r="M65" s="5"/>
    </row>
    <row r="66" spans="1:13" x14ac:dyDescent="0.25">
      <c r="A66" s="1">
        <v>52</v>
      </c>
      <c r="B66" s="2"/>
      <c r="C66" s="10" t="s">
        <v>167</v>
      </c>
      <c r="D66" s="4"/>
      <c r="E66" s="5">
        <v>2186.0140622448089</v>
      </c>
      <c r="F66" s="5">
        <v>2186.0140622448089</v>
      </c>
      <c r="G66" s="6">
        <v>2186.0140622448089</v>
      </c>
      <c r="H66" s="11">
        <v>38327</v>
      </c>
      <c r="I66" s="11">
        <v>38200</v>
      </c>
      <c r="J66" s="11">
        <v>42368</v>
      </c>
      <c r="K66" s="8">
        <v>11</v>
      </c>
      <c r="L66" s="8" t="s">
        <v>119</v>
      </c>
      <c r="M66" s="5"/>
    </row>
    <row r="67" spans="1:13" x14ac:dyDescent="0.25">
      <c r="A67" s="1">
        <v>53</v>
      </c>
      <c r="B67" s="2"/>
      <c r="C67" s="10" t="s">
        <v>168</v>
      </c>
      <c r="D67" s="4"/>
      <c r="E67" s="5">
        <v>1133.0759533579758</v>
      </c>
      <c r="F67" s="5">
        <v>1133.0759533579758</v>
      </c>
      <c r="G67" s="6">
        <v>1133.0759533579758</v>
      </c>
      <c r="H67" s="11">
        <v>38504</v>
      </c>
      <c r="I67" s="11">
        <v>38353</v>
      </c>
      <c r="J67" s="11">
        <v>42674</v>
      </c>
      <c r="K67" s="8">
        <v>11</v>
      </c>
      <c r="L67" s="8">
        <v>7</v>
      </c>
      <c r="M67" s="5"/>
    </row>
    <row r="68" spans="1:13" x14ac:dyDescent="0.25">
      <c r="A68" s="1">
        <v>54</v>
      </c>
      <c r="B68" s="2"/>
      <c r="C68" s="10" t="s">
        <v>169</v>
      </c>
      <c r="D68" s="4"/>
      <c r="E68" s="5">
        <v>1720.6286918075357</v>
      </c>
      <c r="F68" s="5">
        <v>1720.6286918075357</v>
      </c>
      <c r="G68" s="6">
        <v>1720.6286918075357</v>
      </c>
      <c r="H68" s="11">
        <v>38777</v>
      </c>
      <c r="I68" s="11">
        <v>38279</v>
      </c>
      <c r="J68" s="11">
        <v>42644</v>
      </c>
      <c r="K68" s="8">
        <v>12</v>
      </c>
      <c r="L68" s="8" t="s">
        <v>119</v>
      </c>
      <c r="M68" s="5"/>
    </row>
    <row r="69" spans="1:13" x14ac:dyDescent="0.25">
      <c r="A69" s="1">
        <v>55</v>
      </c>
      <c r="B69" s="2"/>
      <c r="C69" s="10" t="s">
        <v>170</v>
      </c>
      <c r="D69" s="4"/>
      <c r="E69" s="5">
        <v>95.719033981277377</v>
      </c>
      <c r="F69" s="5">
        <v>95.719033981277377</v>
      </c>
      <c r="G69" s="6">
        <v>95.719033981277377</v>
      </c>
      <c r="H69" s="11">
        <v>38026</v>
      </c>
      <c r="I69" s="11">
        <v>38026</v>
      </c>
      <c r="J69" s="11">
        <v>41679</v>
      </c>
      <c r="K69" s="8">
        <v>10</v>
      </c>
      <c r="L69" s="8" t="s">
        <v>119</v>
      </c>
      <c r="M69" s="5"/>
    </row>
    <row r="70" spans="1:13" x14ac:dyDescent="0.25">
      <c r="A70" s="1">
        <v>57</v>
      </c>
      <c r="B70" s="2"/>
      <c r="C70" s="10" t="s">
        <v>171</v>
      </c>
      <c r="D70" s="4"/>
      <c r="E70" s="5">
        <v>156.82776041055544</v>
      </c>
      <c r="F70" s="5">
        <v>156.82776041055544</v>
      </c>
      <c r="G70" s="6">
        <v>156.82776041055544</v>
      </c>
      <c r="H70" s="11">
        <v>39677</v>
      </c>
      <c r="I70" s="11">
        <v>39677</v>
      </c>
      <c r="J70" s="11">
        <v>43739</v>
      </c>
      <c r="K70" s="8">
        <v>10</v>
      </c>
      <c r="L70" s="8">
        <v>1</v>
      </c>
      <c r="M70" s="5"/>
    </row>
    <row r="71" spans="1:13" x14ac:dyDescent="0.25">
      <c r="A71" s="1">
        <v>58</v>
      </c>
      <c r="B71" s="2"/>
      <c r="C71" s="10" t="s">
        <v>172</v>
      </c>
      <c r="D71" s="4"/>
      <c r="E71" s="5">
        <v>5418.0433430571611</v>
      </c>
      <c r="F71" s="5">
        <v>5418.0433430571611</v>
      </c>
      <c r="G71" s="6">
        <v>5418.0433430571611</v>
      </c>
      <c r="H71" s="11">
        <v>38037</v>
      </c>
      <c r="I71" s="11">
        <v>38037</v>
      </c>
      <c r="J71" s="11">
        <v>41690</v>
      </c>
      <c r="K71" s="8">
        <v>10</v>
      </c>
      <c r="L71" s="8" t="s">
        <v>119</v>
      </c>
      <c r="M71" s="5"/>
    </row>
    <row r="72" spans="1:13" x14ac:dyDescent="0.25">
      <c r="A72" s="1">
        <v>59</v>
      </c>
      <c r="B72" s="2"/>
      <c r="C72" s="10" t="s">
        <v>173</v>
      </c>
      <c r="D72" s="4"/>
      <c r="E72" s="5">
        <v>1011.7799403013777</v>
      </c>
      <c r="F72" s="5">
        <v>1011.7799403013777</v>
      </c>
      <c r="G72" s="6">
        <v>1011.7799403013777</v>
      </c>
      <c r="H72" s="11">
        <v>39188</v>
      </c>
      <c r="I72" s="11">
        <v>38650</v>
      </c>
      <c r="J72" s="11">
        <v>43098</v>
      </c>
      <c r="K72" s="8">
        <v>11</v>
      </c>
      <c r="L72" s="8">
        <v>11</v>
      </c>
      <c r="M72" s="5"/>
    </row>
    <row r="73" spans="1:13" x14ac:dyDescent="0.25">
      <c r="A73" s="1">
        <v>60</v>
      </c>
      <c r="B73" s="2"/>
      <c r="C73" s="10" t="s">
        <v>174</v>
      </c>
      <c r="D73" s="4"/>
      <c r="E73" s="5">
        <v>6497.4089120463123</v>
      </c>
      <c r="F73" s="5">
        <v>6497.4089120463123</v>
      </c>
      <c r="G73" s="6">
        <v>6497.4089120463123</v>
      </c>
      <c r="H73" s="11">
        <v>39745</v>
      </c>
      <c r="I73" s="11">
        <v>38163</v>
      </c>
      <c r="J73" s="11">
        <v>42381</v>
      </c>
      <c r="K73" s="8">
        <v>11</v>
      </c>
      <c r="L73" s="8">
        <v>6</v>
      </c>
      <c r="M73" s="5"/>
    </row>
    <row r="74" spans="1:13" x14ac:dyDescent="0.25">
      <c r="A74" s="1"/>
      <c r="B74" s="2"/>
      <c r="C74" s="10"/>
      <c r="D74" s="4"/>
      <c r="E74" s="5"/>
      <c r="F74" s="5"/>
      <c r="G74" s="6"/>
      <c r="H74" s="11"/>
      <c r="I74" s="11"/>
      <c r="J74" s="11"/>
      <c r="K74" s="8"/>
      <c r="L74" s="8"/>
      <c r="M74" s="5"/>
    </row>
    <row r="75" spans="1:13" x14ac:dyDescent="0.25">
      <c r="A75" s="1"/>
      <c r="B75" s="2"/>
      <c r="C75" s="10" t="s">
        <v>46</v>
      </c>
      <c r="D75" s="4"/>
      <c r="E75" s="5">
        <v>92442.539479302679</v>
      </c>
      <c r="F75" s="5">
        <v>92442.539479302679</v>
      </c>
      <c r="G75" s="6">
        <v>92442.539479302679</v>
      </c>
      <c r="H75" s="11"/>
      <c r="I75" s="11"/>
      <c r="J75" s="11"/>
      <c r="K75" s="8"/>
      <c r="L75" s="8"/>
      <c r="M75" s="5"/>
    </row>
    <row r="76" spans="1:13" x14ac:dyDescent="0.25">
      <c r="A76" s="1">
        <v>61</v>
      </c>
      <c r="B76" s="2"/>
      <c r="C76" s="10" t="s">
        <v>175</v>
      </c>
      <c r="D76" s="4"/>
      <c r="E76" s="5">
        <v>2186.7574944585913</v>
      </c>
      <c r="F76" s="5">
        <v>2186.7574944585913</v>
      </c>
      <c r="G76" s="6">
        <v>2186.7574944585913</v>
      </c>
      <c r="H76" s="11">
        <v>38717</v>
      </c>
      <c r="I76" s="11">
        <v>38717</v>
      </c>
      <c r="J76" s="11">
        <v>42069</v>
      </c>
      <c r="K76" s="8">
        <v>10</v>
      </c>
      <c r="L76" s="8" t="s">
        <v>119</v>
      </c>
      <c r="M76" s="5"/>
    </row>
    <row r="77" spans="1:13" x14ac:dyDescent="0.25">
      <c r="A77" s="1">
        <v>62</v>
      </c>
      <c r="B77" s="2"/>
      <c r="C77" s="10" t="s">
        <v>176</v>
      </c>
      <c r="D77" s="4"/>
      <c r="E77" s="5">
        <v>21065.643044174987</v>
      </c>
      <c r="F77" s="5">
        <v>21065.643044174987</v>
      </c>
      <c r="G77" s="6">
        <v>21065.643044174987</v>
      </c>
      <c r="H77" s="11">
        <v>40210</v>
      </c>
      <c r="I77" s="11">
        <v>40210</v>
      </c>
      <c r="J77" s="11">
        <v>45872</v>
      </c>
      <c r="K77" s="8">
        <v>15</v>
      </c>
      <c r="L77" s="8" t="s">
        <v>119</v>
      </c>
      <c r="M77" s="5"/>
    </row>
    <row r="78" spans="1:13" x14ac:dyDescent="0.25">
      <c r="A78" s="1">
        <v>63</v>
      </c>
      <c r="B78" s="2"/>
      <c r="C78" s="10" t="s">
        <v>177</v>
      </c>
      <c r="D78" s="4"/>
      <c r="E78" s="5">
        <v>3051.0289532730044</v>
      </c>
      <c r="F78" s="5">
        <v>3051.0289532730044</v>
      </c>
      <c r="G78" s="6">
        <v>3051.0289532730044</v>
      </c>
      <c r="H78" s="11">
        <v>39325</v>
      </c>
      <c r="I78" s="11">
        <v>39141</v>
      </c>
      <c r="J78" s="11">
        <v>13758</v>
      </c>
      <c r="K78" s="8">
        <v>30</v>
      </c>
      <c r="L78" s="8" t="s">
        <v>119</v>
      </c>
      <c r="M78" s="5"/>
    </row>
    <row r="79" spans="1:13" x14ac:dyDescent="0.25">
      <c r="A79" s="1">
        <v>64</v>
      </c>
      <c r="B79" s="2"/>
      <c r="C79" s="10" t="s">
        <v>178</v>
      </c>
      <c r="D79" s="4"/>
      <c r="E79" s="5">
        <v>854.84365332413154</v>
      </c>
      <c r="F79" s="5">
        <v>854.84365332413154</v>
      </c>
      <c r="G79" s="6">
        <v>854.84365332413154</v>
      </c>
      <c r="H79" s="11">
        <v>38901</v>
      </c>
      <c r="I79" s="11">
        <v>38922</v>
      </c>
      <c r="J79" s="11">
        <v>43080</v>
      </c>
      <c r="K79" s="8">
        <v>10</v>
      </c>
      <c r="L79" s="8">
        <v>11</v>
      </c>
      <c r="M79" s="5"/>
    </row>
    <row r="80" spans="1:13" x14ac:dyDescent="0.25">
      <c r="A80" s="1">
        <v>65</v>
      </c>
      <c r="B80" s="2"/>
      <c r="C80" s="10" t="s">
        <v>179</v>
      </c>
      <c r="D80" s="4"/>
      <c r="E80" s="5">
        <v>651.19150930796684</v>
      </c>
      <c r="F80" s="5">
        <v>651.19150930796684</v>
      </c>
      <c r="G80" s="6">
        <v>651.19150930796684</v>
      </c>
      <c r="H80" s="11">
        <v>38946</v>
      </c>
      <c r="I80" s="11">
        <v>38905</v>
      </c>
      <c r="J80" s="11">
        <v>43072</v>
      </c>
      <c r="K80" s="8">
        <v>10</v>
      </c>
      <c r="L80" s="8" t="s">
        <v>119</v>
      </c>
      <c r="M80" s="5"/>
    </row>
    <row r="81" spans="1:13" x14ac:dyDescent="0.25">
      <c r="A81" s="1">
        <v>66</v>
      </c>
      <c r="B81" s="2"/>
      <c r="C81" s="10" t="s">
        <v>180</v>
      </c>
      <c r="D81" s="4"/>
      <c r="E81" s="5">
        <v>2297.7040882599149</v>
      </c>
      <c r="F81" s="5">
        <v>2297.7040882599149</v>
      </c>
      <c r="G81" s="6">
        <v>2297.7040882599149</v>
      </c>
      <c r="H81" s="11">
        <v>39141</v>
      </c>
      <c r="I81" s="11">
        <v>38544</v>
      </c>
      <c r="J81" s="11">
        <v>42401</v>
      </c>
      <c r="K81" s="8">
        <v>10</v>
      </c>
      <c r="L81" s="8" t="s">
        <v>119</v>
      </c>
      <c r="M81" s="5"/>
    </row>
    <row r="82" spans="1:13" x14ac:dyDescent="0.25">
      <c r="A82" s="1">
        <v>67</v>
      </c>
      <c r="B82" s="2"/>
      <c r="C82" s="10" t="s">
        <v>181</v>
      </c>
      <c r="D82" s="4"/>
      <c r="E82" s="5">
        <v>1024.2505842841997</v>
      </c>
      <c r="F82" s="5">
        <v>1024.2505842841997</v>
      </c>
      <c r="G82" s="6">
        <v>1024.2505842841997</v>
      </c>
      <c r="H82" s="11">
        <v>38288</v>
      </c>
      <c r="I82" s="11">
        <v>38288</v>
      </c>
      <c r="J82" s="11">
        <v>41934</v>
      </c>
      <c r="K82" s="8">
        <v>9</v>
      </c>
      <c r="L82" s="8">
        <v>6</v>
      </c>
      <c r="M82" s="5"/>
    </row>
    <row r="83" spans="1:13" x14ac:dyDescent="0.25">
      <c r="A83" s="1">
        <v>68</v>
      </c>
      <c r="B83" s="2"/>
      <c r="C83" s="10" t="s">
        <v>182</v>
      </c>
      <c r="D83" s="4"/>
      <c r="E83" s="5">
        <v>442.95577637886186</v>
      </c>
      <c r="F83" s="5">
        <v>442.95577637886186</v>
      </c>
      <c r="G83" s="6">
        <v>442.95577637886186</v>
      </c>
      <c r="H83" s="11">
        <v>40108</v>
      </c>
      <c r="I83" s="11">
        <v>40127</v>
      </c>
      <c r="J83" s="11">
        <v>43864</v>
      </c>
      <c r="K83" s="8">
        <v>10</v>
      </c>
      <c r="L83" s="8">
        <v>3</v>
      </c>
      <c r="M83" s="5"/>
    </row>
    <row r="84" spans="1:13" x14ac:dyDescent="0.25">
      <c r="A84" s="1">
        <v>69</v>
      </c>
      <c r="B84" s="2"/>
      <c r="C84" s="10" t="s">
        <v>183</v>
      </c>
      <c r="D84" s="4"/>
      <c r="E84" s="5">
        <v>3248.4152929735242</v>
      </c>
      <c r="F84" s="5">
        <v>3248.4152929735242</v>
      </c>
      <c r="G84" s="6">
        <v>3248.4152929735242</v>
      </c>
      <c r="H84" s="11">
        <v>38121</v>
      </c>
      <c r="I84" s="11">
        <v>38121</v>
      </c>
      <c r="J84" s="11">
        <v>41773</v>
      </c>
      <c r="K84" s="8">
        <v>10</v>
      </c>
      <c r="L84" s="8" t="s">
        <v>119</v>
      </c>
      <c r="M84" s="5"/>
    </row>
    <row r="85" spans="1:13" x14ac:dyDescent="0.25">
      <c r="A85" s="1">
        <v>70</v>
      </c>
      <c r="B85" s="2"/>
      <c r="C85" s="10" t="s">
        <v>184</v>
      </c>
      <c r="D85" s="4"/>
      <c r="E85" s="5">
        <v>6180.43079790719</v>
      </c>
      <c r="F85" s="5">
        <v>6180.43079790719</v>
      </c>
      <c r="G85" s="6">
        <v>6180.43079790719</v>
      </c>
      <c r="H85" s="11">
        <v>38350</v>
      </c>
      <c r="I85" s="11">
        <v>38350</v>
      </c>
      <c r="J85" s="11">
        <v>41791</v>
      </c>
      <c r="K85" s="8">
        <v>9</v>
      </c>
      <c r="L85" s="8" t="s">
        <v>119</v>
      </c>
      <c r="M85" s="5"/>
    </row>
    <row r="86" spans="1:13" x14ac:dyDescent="0.25">
      <c r="A86" s="1">
        <v>71</v>
      </c>
      <c r="B86" s="2"/>
      <c r="C86" s="10" t="s">
        <v>185</v>
      </c>
      <c r="D86" s="4"/>
      <c r="E86" s="5">
        <v>478.38320487826303</v>
      </c>
      <c r="F86" s="5">
        <v>478.38320487826303</v>
      </c>
      <c r="G86" s="6">
        <v>478.38320487826303</v>
      </c>
      <c r="H86" s="11">
        <v>38578</v>
      </c>
      <c r="I86" s="11">
        <v>38578</v>
      </c>
      <c r="J86" s="11">
        <v>42186</v>
      </c>
      <c r="K86" s="8">
        <v>9</v>
      </c>
      <c r="L86" s="8">
        <v>6</v>
      </c>
      <c r="M86" s="5"/>
    </row>
    <row r="87" spans="1:13" x14ac:dyDescent="0.25">
      <c r="A87" s="1">
        <v>72</v>
      </c>
      <c r="B87" s="2"/>
      <c r="C87" s="10" t="s">
        <v>186</v>
      </c>
      <c r="D87" s="4"/>
      <c r="E87" s="5">
        <v>742.96213133272261</v>
      </c>
      <c r="F87" s="5">
        <v>742.96213133272261</v>
      </c>
      <c r="G87" s="6">
        <v>742.96213133272261</v>
      </c>
      <c r="H87" s="11">
        <v>38650</v>
      </c>
      <c r="I87" s="11">
        <v>38507</v>
      </c>
      <c r="J87" s="11">
        <v>42302</v>
      </c>
      <c r="K87" s="8">
        <v>10</v>
      </c>
      <c r="L87" s="8">
        <v>4</v>
      </c>
      <c r="M87" s="5"/>
    </row>
    <row r="88" spans="1:13" x14ac:dyDescent="0.25">
      <c r="A88" s="1">
        <v>73</v>
      </c>
      <c r="B88" s="2"/>
      <c r="C88" s="10" t="s">
        <v>187</v>
      </c>
      <c r="D88" s="4"/>
      <c r="E88" s="5">
        <v>695.69919742766342</v>
      </c>
      <c r="F88" s="5">
        <v>695.69919742766342</v>
      </c>
      <c r="G88" s="6">
        <v>695.69919742766342</v>
      </c>
      <c r="H88" s="11">
        <v>39665</v>
      </c>
      <c r="I88" s="11">
        <v>40209</v>
      </c>
      <c r="J88" s="11">
        <v>43861</v>
      </c>
      <c r="K88" s="8">
        <v>10</v>
      </c>
      <c r="L88" s="8" t="s">
        <v>119</v>
      </c>
      <c r="M88" s="5"/>
    </row>
    <row r="89" spans="1:13" x14ac:dyDescent="0.25">
      <c r="A89" s="1">
        <v>74</v>
      </c>
      <c r="B89" s="2"/>
      <c r="C89" s="10" t="s">
        <v>188</v>
      </c>
      <c r="D89" s="4"/>
      <c r="E89" s="5">
        <v>88.97780772201105</v>
      </c>
      <c r="F89" s="5">
        <v>88.97780772201105</v>
      </c>
      <c r="G89" s="6">
        <v>88.97780772201105</v>
      </c>
      <c r="H89" s="11">
        <v>38457</v>
      </c>
      <c r="I89" s="11">
        <v>38457</v>
      </c>
      <c r="J89" s="11">
        <v>42109</v>
      </c>
      <c r="K89" s="8">
        <v>10</v>
      </c>
      <c r="L89" s="8" t="s">
        <v>119</v>
      </c>
      <c r="M89" s="5"/>
    </row>
    <row r="90" spans="1:13" x14ac:dyDescent="0.25">
      <c r="A90" s="1">
        <v>75</v>
      </c>
      <c r="B90" s="2"/>
      <c r="C90" s="10" t="s">
        <v>189</v>
      </c>
      <c r="D90" s="4"/>
      <c r="E90" s="5">
        <v>1356.2309014713248</v>
      </c>
      <c r="F90" s="5">
        <v>1356.2309014713248</v>
      </c>
      <c r="G90" s="6">
        <v>1356.2309014713248</v>
      </c>
      <c r="H90" s="11">
        <v>38404</v>
      </c>
      <c r="I90" s="11">
        <v>38290</v>
      </c>
      <c r="J90" s="11">
        <v>42056</v>
      </c>
      <c r="K90" s="8">
        <v>10</v>
      </c>
      <c r="L90" s="8">
        <v>4</v>
      </c>
      <c r="M90" s="5"/>
    </row>
    <row r="91" spans="1:13" x14ac:dyDescent="0.25">
      <c r="A91" s="1">
        <v>76</v>
      </c>
      <c r="B91" s="2"/>
      <c r="C91" s="10" t="s">
        <v>190</v>
      </c>
      <c r="D91" s="4"/>
      <c r="E91" s="5">
        <v>225.93660763436901</v>
      </c>
      <c r="F91" s="5">
        <v>225.93660763436901</v>
      </c>
      <c r="G91" s="6">
        <v>225.93660763436901</v>
      </c>
      <c r="H91" s="11">
        <v>38714</v>
      </c>
      <c r="I91" s="11">
        <v>38596</v>
      </c>
      <c r="J91" s="11">
        <v>42732</v>
      </c>
      <c r="K91" s="8">
        <v>11</v>
      </c>
      <c r="L91" s="8">
        <v>3</v>
      </c>
      <c r="M91" s="5"/>
    </row>
    <row r="92" spans="1:13" x14ac:dyDescent="0.25">
      <c r="A92" s="1">
        <v>77</v>
      </c>
      <c r="B92" s="2"/>
      <c r="C92" s="10" t="s">
        <v>191</v>
      </c>
      <c r="D92" s="4"/>
      <c r="E92" s="5">
        <v>845.53588783341672</v>
      </c>
      <c r="F92" s="5">
        <v>845.53588783341672</v>
      </c>
      <c r="G92" s="6">
        <v>845.53588783341672</v>
      </c>
      <c r="H92" s="11">
        <v>38449</v>
      </c>
      <c r="I92" s="11">
        <v>38449</v>
      </c>
      <c r="J92" s="11">
        <v>42101</v>
      </c>
      <c r="K92" s="8">
        <v>10</v>
      </c>
      <c r="L92" s="8" t="s">
        <v>119</v>
      </c>
      <c r="M92" s="5"/>
    </row>
    <row r="93" spans="1:13" x14ac:dyDescent="0.25">
      <c r="A93" s="1">
        <v>78</v>
      </c>
      <c r="B93" s="2"/>
      <c r="C93" s="10" t="s">
        <v>192</v>
      </c>
      <c r="D93" s="4"/>
      <c r="E93" s="5">
        <v>64.243656167361166</v>
      </c>
      <c r="F93" s="5">
        <v>64.243656167361166</v>
      </c>
      <c r="G93" s="6">
        <v>64.243656167361166</v>
      </c>
      <c r="H93" s="11">
        <v>38088</v>
      </c>
      <c r="I93" s="11">
        <v>38088</v>
      </c>
      <c r="J93" s="11">
        <v>41740</v>
      </c>
      <c r="K93" s="8">
        <v>10</v>
      </c>
      <c r="L93" s="8" t="s">
        <v>119</v>
      </c>
      <c r="M93" s="5"/>
    </row>
    <row r="94" spans="1:13" x14ac:dyDescent="0.25">
      <c r="A94" s="1">
        <v>79</v>
      </c>
      <c r="B94" s="2"/>
      <c r="C94" s="10" t="s">
        <v>193</v>
      </c>
      <c r="D94" s="4"/>
      <c r="E94" s="5">
        <v>4744.4983196821795</v>
      </c>
      <c r="F94" s="5">
        <v>4744.4983196821795</v>
      </c>
      <c r="G94" s="6">
        <v>4744.4983196821795</v>
      </c>
      <c r="H94" s="11">
        <v>39272</v>
      </c>
      <c r="I94" s="11">
        <v>39222</v>
      </c>
      <c r="J94" s="11">
        <v>42925</v>
      </c>
      <c r="K94" s="8">
        <v>10</v>
      </c>
      <c r="L94" s="8">
        <v>2</v>
      </c>
      <c r="M94" s="5"/>
    </row>
    <row r="95" spans="1:13" x14ac:dyDescent="0.25">
      <c r="A95" s="1">
        <v>80</v>
      </c>
      <c r="B95" s="2"/>
      <c r="C95" s="10" t="s">
        <v>194</v>
      </c>
      <c r="D95" s="4"/>
      <c r="E95" s="5">
        <v>952.35885570840162</v>
      </c>
      <c r="F95" s="5">
        <v>952.35885570840162</v>
      </c>
      <c r="G95" s="6">
        <v>952.35885570840162</v>
      </c>
      <c r="H95" s="11">
        <v>39030</v>
      </c>
      <c r="I95" s="11">
        <v>38579</v>
      </c>
      <c r="J95" s="11">
        <v>42683</v>
      </c>
      <c r="K95" s="8">
        <v>11</v>
      </c>
      <c r="L95" s="8">
        <v>3</v>
      </c>
      <c r="M95" s="5"/>
    </row>
    <row r="96" spans="1:13" x14ac:dyDescent="0.25">
      <c r="A96" s="1">
        <v>82</v>
      </c>
      <c r="B96" s="2"/>
      <c r="C96" s="10" t="s">
        <v>195</v>
      </c>
      <c r="D96" s="4"/>
      <c r="E96" s="5">
        <v>81.016483239423536</v>
      </c>
      <c r="F96" s="5">
        <v>81.016483239423536</v>
      </c>
      <c r="G96" s="6">
        <v>81.016483239423536</v>
      </c>
      <c r="H96" s="11">
        <v>38627</v>
      </c>
      <c r="I96" s="11">
        <v>38627</v>
      </c>
      <c r="J96" s="11">
        <v>42279</v>
      </c>
      <c r="K96" s="8">
        <v>10</v>
      </c>
      <c r="L96" s="8" t="s">
        <v>119</v>
      </c>
      <c r="M96" s="5"/>
    </row>
    <row r="97" spans="1:13" x14ac:dyDescent="0.25">
      <c r="A97" s="1">
        <v>83</v>
      </c>
      <c r="B97" s="2"/>
      <c r="C97" s="10" t="s">
        <v>196</v>
      </c>
      <c r="D97" s="4"/>
      <c r="E97" s="5">
        <v>55.171300753944188</v>
      </c>
      <c r="F97" s="5">
        <v>55.171300753944188</v>
      </c>
      <c r="G97" s="6">
        <v>55.171300753944188</v>
      </c>
      <c r="H97" s="11">
        <v>38562</v>
      </c>
      <c r="I97" s="11">
        <v>38562</v>
      </c>
      <c r="J97" s="11">
        <v>42214</v>
      </c>
      <c r="K97" s="8">
        <v>10</v>
      </c>
      <c r="L97" s="8" t="s">
        <v>119</v>
      </c>
      <c r="M97" s="5"/>
    </row>
    <row r="98" spans="1:13" x14ac:dyDescent="0.25">
      <c r="A98" s="1">
        <v>84</v>
      </c>
      <c r="B98" s="2"/>
      <c r="C98" s="10" t="s">
        <v>197</v>
      </c>
      <c r="D98" s="4"/>
      <c r="E98" s="5">
        <v>361.21169715897184</v>
      </c>
      <c r="F98" s="5">
        <v>361.21169715897184</v>
      </c>
      <c r="G98" s="6">
        <v>361.21169715897184</v>
      </c>
      <c r="H98" s="11">
        <v>39084</v>
      </c>
      <c r="I98" s="11">
        <v>38888</v>
      </c>
      <c r="J98" s="11">
        <v>42737</v>
      </c>
      <c r="K98" s="8">
        <v>10</v>
      </c>
      <c r="L98" s="8">
        <v>7</v>
      </c>
      <c r="M98" s="5"/>
    </row>
    <row r="99" spans="1:13" x14ac:dyDescent="0.25">
      <c r="A99" s="1">
        <v>87</v>
      </c>
      <c r="B99" s="2"/>
      <c r="C99" s="10" t="s">
        <v>198</v>
      </c>
      <c r="D99" s="4"/>
      <c r="E99" s="5">
        <v>778.68199315429092</v>
      </c>
      <c r="F99" s="5">
        <v>778.68199315429092</v>
      </c>
      <c r="G99" s="6">
        <v>778.68199315429092</v>
      </c>
      <c r="H99" s="11">
        <v>38692</v>
      </c>
      <c r="I99" s="11">
        <v>38488</v>
      </c>
      <c r="J99" s="11">
        <v>42344</v>
      </c>
      <c r="K99" s="8">
        <v>10</v>
      </c>
      <c r="L99" s="8" t="s">
        <v>199</v>
      </c>
      <c r="M99" s="5"/>
    </row>
    <row r="100" spans="1:13" x14ac:dyDescent="0.25">
      <c r="A100" s="1">
        <v>90</v>
      </c>
      <c r="B100" s="2"/>
      <c r="C100" s="10" t="s">
        <v>200</v>
      </c>
      <c r="D100" s="4"/>
      <c r="E100" s="5">
        <v>136.54948633749902</v>
      </c>
      <c r="F100" s="5">
        <v>136.54948633749902</v>
      </c>
      <c r="G100" s="6">
        <v>136.54948633749902</v>
      </c>
      <c r="H100" s="11">
        <v>38547</v>
      </c>
      <c r="I100" s="11">
        <v>38547</v>
      </c>
      <c r="J100" s="11">
        <v>42199</v>
      </c>
      <c r="K100" s="8">
        <v>10</v>
      </c>
      <c r="L100" s="8" t="s">
        <v>119</v>
      </c>
      <c r="M100" s="5"/>
    </row>
    <row r="101" spans="1:13" x14ac:dyDescent="0.25">
      <c r="A101" s="1">
        <v>91</v>
      </c>
      <c r="B101" s="2"/>
      <c r="C101" s="10" t="s">
        <v>201</v>
      </c>
      <c r="D101" s="4"/>
      <c r="E101" s="5">
        <v>149.05650890033743</v>
      </c>
      <c r="F101" s="5">
        <v>149.05650890033743</v>
      </c>
      <c r="G101" s="6">
        <v>149.05650890033743</v>
      </c>
      <c r="H101" s="11">
        <v>38845</v>
      </c>
      <c r="I101" s="11">
        <v>38815</v>
      </c>
      <c r="J101" s="11">
        <v>42498</v>
      </c>
      <c r="K101" s="8">
        <v>10</v>
      </c>
      <c r="L101" s="8">
        <v>1</v>
      </c>
      <c r="M101" s="5"/>
    </row>
    <row r="102" spans="1:13" x14ac:dyDescent="0.25">
      <c r="A102" s="1">
        <v>92</v>
      </c>
      <c r="B102" s="2"/>
      <c r="C102" s="10" t="s">
        <v>202</v>
      </c>
      <c r="D102" s="4"/>
      <c r="E102" s="5">
        <v>840.16985810708672</v>
      </c>
      <c r="F102" s="5">
        <v>840.16985810708672</v>
      </c>
      <c r="G102" s="6">
        <v>840.16985810708672</v>
      </c>
      <c r="H102" s="11">
        <v>38700</v>
      </c>
      <c r="I102" s="11">
        <v>38519</v>
      </c>
      <c r="J102" s="11">
        <v>42718</v>
      </c>
      <c r="K102" s="8">
        <v>11</v>
      </c>
      <c r="L102" s="8">
        <v>6</v>
      </c>
      <c r="M102" s="5"/>
    </row>
    <row r="103" spans="1:13" x14ac:dyDescent="0.25">
      <c r="A103" s="1">
        <v>93</v>
      </c>
      <c r="B103" s="2"/>
      <c r="C103" s="10" t="s">
        <v>203</v>
      </c>
      <c r="D103" s="4"/>
      <c r="E103" s="5">
        <v>1190.832225792527</v>
      </c>
      <c r="F103" s="5">
        <v>1190.832225792527</v>
      </c>
      <c r="G103" s="6">
        <v>1190.832225792527</v>
      </c>
      <c r="H103" s="11">
        <v>38623</v>
      </c>
      <c r="I103" s="11">
        <v>38623</v>
      </c>
      <c r="J103" s="11">
        <v>42275</v>
      </c>
      <c r="K103" s="8">
        <v>10</v>
      </c>
      <c r="L103" s="8" t="s">
        <v>119</v>
      </c>
      <c r="M103" s="5"/>
    </row>
    <row r="104" spans="1:13" x14ac:dyDescent="0.25">
      <c r="A104" s="1">
        <v>94</v>
      </c>
      <c r="B104" s="2"/>
      <c r="C104" s="10" t="s">
        <v>204</v>
      </c>
      <c r="D104" s="4"/>
      <c r="E104" s="5">
        <v>119.6755897378431</v>
      </c>
      <c r="F104" s="5">
        <v>119.6755897378431</v>
      </c>
      <c r="G104" s="6">
        <v>119.6755897378431</v>
      </c>
      <c r="H104" s="11">
        <v>38350</v>
      </c>
      <c r="I104" s="11">
        <v>38350</v>
      </c>
      <c r="J104" s="11">
        <v>42369</v>
      </c>
      <c r="K104" s="8">
        <v>11</v>
      </c>
      <c r="L104" s="8" t="s">
        <v>119</v>
      </c>
      <c r="M104" s="5"/>
    </row>
    <row r="105" spans="1:13" x14ac:dyDescent="0.25">
      <c r="A105" s="1">
        <v>95</v>
      </c>
      <c r="B105" s="2"/>
      <c r="C105" s="10" t="s">
        <v>205</v>
      </c>
      <c r="D105" s="4"/>
      <c r="E105" s="5">
        <v>256.00791664239603</v>
      </c>
      <c r="F105" s="5">
        <v>256.00791664239603</v>
      </c>
      <c r="G105" s="6">
        <v>256.00791664239603</v>
      </c>
      <c r="H105" s="11">
        <v>38676</v>
      </c>
      <c r="I105" s="11">
        <v>38625</v>
      </c>
      <c r="J105" s="11">
        <v>42734</v>
      </c>
      <c r="K105" s="8">
        <v>10</v>
      </c>
      <c r="L105" s="8">
        <v>9</v>
      </c>
      <c r="M105" s="5"/>
    </row>
    <row r="106" spans="1:13" x14ac:dyDescent="0.25">
      <c r="A106" s="1">
        <v>98</v>
      </c>
      <c r="B106" s="2"/>
      <c r="C106" s="10" t="s">
        <v>206</v>
      </c>
      <c r="D106" s="4"/>
      <c r="E106" s="5">
        <v>1378.283578367447</v>
      </c>
      <c r="F106" s="5">
        <v>1378.283578367447</v>
      </c>
      <c r="G106" s="6">
        <v>1378.283578367447</v>
      </c>
      <c r="H106" s="11">
        <v>38564</v>
      </c>
      <c r="I106" s="11">
        <v>38564</v>
      </c>
      <c r="J106" s="11">
        <v>42353</v>
      </c>
      <c r="K106" s="8">
        <v>10</v>
      </c>
      <c r="L106" s="8" t="s">
        <v>119</v>
      </c>
      <c r="M106" s="5"/>
    </row>
    <row r="107" spans="1:13" x14ac:dyDescent="0.25">
      <c r="A107" s="1">
        <v>99</v>
      </c>
      <c r="B107" s="2"/>
      <c r="C107" s="10" t="s">
        <v>207</v>
      </c>
      <c r="D107" s="4"/>
      <c r="E107" s="5">
        <v>4802.4844327767278</v>
      </c>
      <c r="F107" s="5">
        <v>4802.4844327767278</v>
      </c>
      <c r="G107" s="6">
        <v>4802.4844327767278</v>
      </c>
      <c r="H107" s="11">
        <v>38533</v>
      </c>
      <c r="I107" s="11">
        <v>38486</v>
      </c>
      <c r="J107" s="11">
        <v>42005</v>
      </c>
      <c r="K107" s="8">
        <v>9</v>
      </c>
      <c r="L107" s="8" t="s">
        <v>119</v>
      </c>
      <c r="M107" s="5"/>
    </row>
    <row r="108" spans="1:13" x14ac:dyDescent="0.25">
      <c r="A108" s="1">
        <v>100</v>
      </c>
      <c r="B108" s="2"/>
      <c r="C108" s="10" t="s">
        <v>208</v>
      </c>
      <c r="D108" s="4"/>
      <c r="E108" s="5">
        <v>2340.1224614071662</v>
      </c>
      <c r="F108" s="5">
        <v>2340.1224614071662</v>
      </c>
      <c r="G108" s="6">
        <v>2340.1224614071662</v>
      </c>
      <c r="H108" s="11">
        <v>39861</v>
      </c>
      <c r="I108" s="11">
        <v>40357</v>
      </c>
      <c r="J108" s="11">
        <v>45964</v>
      </c>
      <c r="K108" s="8">
        <v>17</v>
      </c>
      <c r="L108" s="8">
        <v>11</v>
      </c>
      <c r="M108" s="5"/>
    </row>
    <row r="109" spans="1:13" x14ac:dyDescent="0.25">
      <c r="A109" s="1">
        <v>101</v>
      </c>
      <c r="B109" s="2"/>
      <c r="C109" s="10" t="s">
        <v>209</v>
      </c>
      <c r="D109" s="4"/>
      <c r="E109" s="5">
        <v>1954.7442537035984</v>
      </c>
      <c r="F109" s="5">
        <v>1954.7442537035984</v>
      </c>
      <c r="G109" s="6">
        <v>1954.7442537035984</v>
      </c>
      <c r="H109" s="11">
        <v>40310</v>
      </c>
      <c r="I109" s="11">
        <v>38869</v>
      </c>
      <c r="J109" s="11">
        <v>45642</v>
      </c>
      <c r="K109" s="8">
        <v>17</v>
      </c>
      <c r="L109" s="8" t="s">
        <v>119</v>
      </c>
      <c r="M109" s="5"/>
    </row>
    <row r="110" spans="1:13" x14ac:dyDescent="0.25">
      <c r="A110" s="1">
        <v>102</v>
      </c>
      <c r="B110" s="2"/>
      <c r="C110" s="10" t="s">
        <v>210</v>
      </c>
      <c r="D110" s="4"/>
      <c r="E110" s="5">
        <v>738.18006218137998</v>
      </c>
      <c r="F110" s="5">
        <v>738.18006218137998</v>
      </c>
      <c r="G110" s="6">
        <v>738.18006218137998</v>
      </c>
      <c r="H110" s="11">
        <v>39097</v>
      </c>
      <c r="I110" s="11">
        <v>39113</v>
      </c>
      <c r="J110" s="11">
        <v>43452</v>
      </c>
      <c r="K110" s="8">
        <v>12</v>
      </c>
      <c r="L110" s="8">
        <v>4</v>
      </c>
      <c r="M110" s="5"/>
    </row>
    <row r="111" spans="1:13" x14ac:dyDescent="0.25">
      <c r="A111" s="1">
        <v>103</v>
      </c>
      <c r="B111" s="2"/>
      <c r="C111" s="10" t="s">
        <v>211</v>
      </c>
      <c r="D111" s="4"/>
      <c r="E111" s="5">
        <v>173.86998499700266</v>
      </c>
      <c r="F111" s="5">
        <v>173.86998499700266</v>
      </c>
      <c r="G111" s="6">
        <v>173.86998499700266</v>
      </c>
      <c r="H111" s="11">
        <v>38616</v>
      </c>
      <c r="I111" s="11">
        <v>38616</v>
      </c>
      <c r="J111" s="11">
        <v>42430</v>
      </c>
      <c r="K111" s="8">
        <v>10</v>
      </c>
      <c r="L111" s="8" t="s">
        <v>119</v>
      </c>
      <c r="M111" s="5"/>
    </row>
    <row r="112" spans="1:13" x14ac:dyDescent="0.25">
      <c r="A112" s="1">
        <v>104</v>
      </c>
      <c r="B112" s="2"/>
      <c r="C112" s="10" t="s">
        <v>212</v>
      </c>
      <c r="D112" s="4"/>
      <c r="E112" s="5">
        <v>7533.6291326661994</v>
      </c>
      <c r="F112" s="5">
        <v>7533.6291326661994</v>
      </c>
      <c r="G112" s="6">
        <v>7533.6291326661994</v>
      </c>
      <c r="H112" s="11">
        <v>40817</v>
      </c>
      <c r="I112" s="11">
        <v>38568</v>
      </c>
      <c r="J112" s="11">
        <v>47392</v>
      </c>
      <c r="K112" s="8">
        <v>23</v>
      </c>
      <c r="L112" s="8">
        <v>8</v>
      </c>
      <c r="M112" s="5"/>
    </row>
    <row r="113" spans="1:13" x14ac:dyDescent="0.25">
      <c r="A113" s="1">
        <v>105</v>
      </c>
      <c r="B113" s="2"/>
      <c r="C113" s="10" t="s">
        <v>213</v>
      </c>
      <c r="D113" s="4"/>
      <c r="E113" s="5">
        <v>18354.804749178758</v>
      </c>
      <c r="F113" s="5">
        <v>18354.804749178758</v>
      </c>
      <c r="G113" s="6">
        <v>18354.804749178758</v>
      </c>
      <c r="H113" s="11">
        <v>38644</v>
      </c>
      <c r="I113" s="11">
        <v>38644</v>
      </c>
      <c r="J113" s="11">
        <v>42125</v>
      </c>
      <c r="K113" s="8">
        <v>9</v>
      </c>
      <c r="L113" s="8" t="s">
        <v>119</v>
      </c>
      <c r="M113" s="5"/>
    </row>
    <row r="114" spans="1:13" x14ac:dyDescent="0.25">
      <c r="A114" s="1"/>
      <c r="B114" s="2"/>
      <c r="C114" s="10"/>
      <c r="D114" s="4"/>
      <c r="E114" s="5"/>
      <c r="F114" s="5"/>
      <c r="G114" s="6"/>
      <c r="H114" s="11"/>
      <c r="I114" s="11"/>
      <c r="J114" s="11"/>
      <c r="K114" s="8"/>
      <c r="L114" s="8"/>
      <c r="M114" s="5"/>
    </row>
    <row r="115" spans="1:13" x14ac:dyDescent="0.25">
      <c r="A115" s="1"/>
      <c r="B115" s="2"/>
      <c r="C115" s="10" t="s">
        <v>65</v>
      </c>
      <c r="D115" s="4"/>
      <c r="E115" s="5">
        <v>66051.661328054557</v>
      </c>
      <c r="F115" s="5">
        <v>66051.661328054557</v>
      </c>
      <c r="G115" s="6">
        <v>66051.661328054557</v>
      </c>
      <c r="H115" s="11"/>
      <c r="I115" s="11"/>
      <c r="J115" s="11"/>
      <c r="K115" s="8"/>
      <c r="L115" s="8"/>
      <c r="M115" s="5"/>
    </row>
    <row r="116" spans="1:13" x14ac:dyDescent="0.25">
      <c r="A116" s="1">
        <v>106</v>
      </c>
      <c r="B116" s="2"/>
      <c r="C116" s="10" t="s">
        <v>214</v>
      </c>
      <c r="D116" s="4"/>
      <c r="E116" s="5">
        <v>3061.0937005715255</v>
      </c>
      <c r="F116" s="5">
        <v>3061.0937005715255</v>
      </c>
      <c r="G116" s="6">
        <v>3061.0937005715255</v>
      </c>
      <c r="H116" s="11">
        <v>39073</v>
      </c>
      <c r="I116" s="11">
        <v>39113</v>
      </c>
      <c r="J116" s="11">
        <v>42551</v>
      </c>
      <c r="K116" s="8">
        <v>9</v>
      </c>
      <c r="L116" s="8">
        <v>4</v>
      </c>
      <c r="M116" s="5"/>
    </row>
    <row r="117" spans="1:13" x14ac:dyDescent="0.25">
      <c r="A117" s="1">
        <v>107</v>
      </c>
      <c r="B117" s="2"/>
      <c r="C117" s="10" t="s">
        <v>215</v>
      </c>
      <c r="D117" s="4"/>
      <c r="E117" s="5">
        <v>838.83421578730463</v>
      </c>
      <c r="F117" s="5">
        <v>838.83421578730463</v>
      </c>
      <c r="G117" s="6">
        <v>838.83421578730463</v>
      </c>
      <c r="H117" s="11">
        <v>39258</v>
      </c>
      <c r="I117" s="11">
        <v>39097</v>
      </c>
      <c r="J117" s="11">
        <v>42580</v>
      </c>
      <c r="K117" s="8">
        <v>9</v>
      </c>
      <c r="L117" s="8" t="s">
        <v>119</v>
      </c>
      <c r="M117" s="5"/>
    </row>
    <row r="118" spans="1:13" x14ac:dyDescent="0.25">
      <c r="A118" s="1">
        <v>108</v>
      </c>
      <c r="B118" s="2"/>
      <c r="C118" s="10" t="s">
        <v>216</v>
      </c>
      <c r="D118" s="4"/>
      <c r="E118" s="5">
        <v>6693.2795530185313</v>
      </c>
      <c r="F118" s="5">
        <v>6693.2795530185313</v>
      </c>
      <c r="G118" s="6">
        <v>6693.2795530185313</v>
      </c>
      <c r="H118" s="11">
        <v>38728</v>
      </c>
      <c r="I118" s="11">
        <v>38728</v>
      </c>
      <c r="J118" s="11">
        <v>42551</v>
      </c>
      <c r="K118" s="8">
        <v>9</v>
      </c>
      <c r="L118" s="8">
        <v>11</v>
      </c>
      <c r="M118" s="5"/>
    </row>
    <row r="119" spans="1:13" x14ac:dyDescent="0.25">
      <c r="A119" s="1">
        <v>110</v>
      </c>
      <c r="B119" s="2"/>
      <c r="C119" s="10" t="s">
        <v>217</v>
      </c>
      <c r="D119" s="4"/>
      <c r="E119" s="5">
        <v>266.45530930445881</v>
      </c>
      <c r="F119" s="5">
        <v>266.45530930445881</v>
      </c>
      <c r="G119" s="6">
        <v>266.45530930445881</v>
      </c>
      <c r="H119" s="11">
        <v>39244</v>
      </c>
      <c r="I119" s="11">
        <v>39168</v>
      </c>
      <c r="J119" s="11">
        <v>42897</v>
      </c>
      <c r="K119" s="8">
        <v>10</v>
      </c>
      <c r="L119" s="8">
        <v>3</v>
      </c>
      <c r="M119" s="5"/>
    </row>
    <row r="120" spans="1:13" x14ac:dyDescent="0.25">
      <c r="A120" s="1">
        <v>111</v>
      </c>
      <c r="B120" s="2"/>
      <c r="C120" s="10" t="s">
        <v>218</v>
      </c>
      <c r="D120" s="4"/>
      <c r="E120" s="5">
        <v>127.86984741339919</v>
      </c>
      <c r="F120" s="5">
        <v>127.86984741339919</v>
      </c>
      <c r="G120" s="6">
        <v>127.86984741339919</v>
      </c>
      <c r="H120" s="11">
        <v>39844</v>
      </c>
      <c r="I120" s="11">
        <v>40208</v>
      </c>
      <c r="J120" s="11">
        <v>43860</v>
      </c>
      <c r="K120" s="8">
        <v>10</v>
      </c>
      <c r="L120" s="8" t="s">
        <v>119</v>
      </c>
      <c r="M120" s="5"/>
    </row>
    <row r="121" spans="1:13" x14ac:dyDescent="0.25">
      <c r="A121" s="1">
        <v>112</v>
      </c>
      <c r="B121" s="2"/>
      <c r="C121" s="10" t="s">
        <v>219</v>
      </c>
      <c r="D121" s="4"/>
      <c r="E121" s="5">
        <v>1251.3277550800774</v>
      </c>
      <c r="F121" s="5">
        <v>1251.3277550800774</v>
      </c>
      <c r="G121" s="6">
        <v>1251.3277550800774</v>
      </c>
      <c r="H121" s="11">
        <v>40209</v>
      </c>
      <c r="I121" s="11">
        <v>38621</v>
      </c>
      <c r="J121" s="11">
        <v>44196</v>
      </c>
      <c r="K121" s="8">
        <v>15</v>
      </c>
      <c r="L121" s="8">
        <v>3</v>
      </c>
      <c r="M121" s="5"/>
    </row>
    <row r="122" spans="1:13" x14ac:dyDescent="0.25">
      <c r="A122" s="1">
        <v>113</v>
      </c>
      <c r="B122" s="2"/>
      <c r="C122" s="10" t="s">
        <v>220</v>
      </c>
      <c r="D122" s="4"/>
      <c r="E122" s="5">
        <v>1028.9345100232661</v>
      </c>
      <c r="F122" s="5">
        <v>1028.9345100232661</v>
      </c>
      <c r="G122" s="6">
        <v>1028.9345100232661</v>
      </c>
      <c r="H122" s="11">
        <v>39083</v>
      </c>
      <c r="I122" s="11">
        <v>39083</v>
      </c>
      <c r="J122" s="11">
        <v>42736</v>
      </c>
      <c r="K122" s="8">
        <v>10</v>
      </c>
      <c r="L122" s="8" t="s">
        <v>119</v>
      </c>
      <c r="M122" s="5"/>
    </row>
    <row r="123" spans="1:13" x14ac:dyDescent="0.25">
      <c r="A123" s="1">
        <v>114</v>
      </c>
      <c r="B123" s="2"/>
      <c r="C123" s="10" t="s">
        <v>221</v>
      </c>
      <c r="D123" s="4"/>
      <c r="E123" s="5">
        <v>569.86914390289019</v>
      </c>
      <c r="F123" s="5">
        <v>569.86914390289019</v>
      </c>
      <c r="G123" s="6">
        <v>569.86914390289019</v>
      </c>
      <c r="H123" s="11">
        <v>38746</v>
      </c>
      <c r="I123" s="11">
        <v>38746</v>
      </c>
      <c r="J123" s="11">
        <v>42398</v>
      </c>
      <c r="K123" s="8">
        <v>10</v>
      </c>
      <c r="L123" s="8" t="s">
        <v>119</v>
      </c>
      <c r="M123" s="5"/>
    </row>
    <row r="124" spans="1:13" x14ac:dyDescent="0.25">
      <c r="A124" s="1">
        <v>117</v>
      </c>
      <c r="B124" s="2"/>
      <c r="C124" s="10" t="s">
        <v>222</v>
      </c>
      <c r="D124" s="4"/>
      <c r="E124" s="5">
        <v>2109.7756172457521</v>
      </c>
      <c r="F124" s="5">
        <v>2109.7756172457521</v>
      </c>
      <c r="G124" s="6">
        <v>2109.7756172457521</v>
      </c>
      <c r="H124" s="11">
        <v>39450</v>
      </c>
      <c r="I124" s="11">
        <v>39067</v>
      </c>
      <c r="J124" s="11">
        <v>43103</v>
      </c>
      <c r="K124" s="8">
        <v>11</v>
      </c>
      <c r="L124" s="8">
        <v>1</v>
      </c>
      <c r="M124" s="5"/>
    </row>
    <row r="125" spans="1:13" x14ac:dyDescent="0.25">
      <c r="A125" s="1">
        <v>118</v>
      </c>
      <c r="B125" s="2"/>
      <c r="C125" s="10" t="s">
        <v>223</v>
      </c>
      <c r="D125" s="4"/>
      <c r="E125" s="5">
        <v>830.30275225479897</v>
      </c>
      <c r="F125" s="5">
        <v>830.30275225479897</v>
      </c>
      <c r="G125" s="6">
        <v>830.30275225479897</v>
      </c>
      <c r="H125" s="11">
        <v>39287</v>
      </c>
      <c r="I125" s="11">
        <v>39205</v>
      </c>
      <c r="J125" s="11">
        <v>42940</v>
      </c>
      <c r="K125" s="8">
        <v>10</v>
      </c>
      <c r="L125" s="8">
        <v>2</v>
      </c>
      <c r="M125" s="5"/>
    </row>
    <row r="126" spans="1:13" x14ac:dyDescent="0.25">
      <c r="A126" s="1">
        <v>122</v>
      </c>
      <c r="B126" s="2"/>
      <c r="C126" s="10" t="s">
        <v>224</v>
      </c>
      <c r="D126" s="4"/>
      <c r="E126" s="5">
        <v>271.03261457760908</v>
      </c>
      <c r="F126" s="5">
        <v>271.03261457760908</v>
      </c>
      <c r="G126" s="6">
        <v>271.03261457760908</v>
      </c>
      <c r="H126" s="11">
        <v>38901</v>
      </c>
      <c r="I126" s="11">
        <v>38929</v>
      </c>
      <c r="J126" s="11">
        <v>42723</v>
      </c>
      <c r="K126" s="8">
        <v>9</v>
      </c>
      <c r="L126" s="8">
        <v>11</v>
      </c>
      <c r="M126" s="5"/>
    </row>
    <row r="127" spans="1:13" x14ac:dyDescent="0.25">
      <c r="A127" s="1">
        <v>123</v>
      </c>
      <c r="B127" s="2"/>
      <c r="C127" s="10" t="s">
        <v>225</v>
      </c>
      <c r="D127" s="4"/>
      <c r="E127" s="5">
        <v>262.60152181078803</v>
      </c>
      <c r="F127" s="5">
        <v>262.60152181078803</v>
      </c>
      <c r="G127" s="6">
        <v>262.60152181078803</v>
      </c>
      <c r="H127" s="11">
        <v>38919</v>
      </c>
      <c r="I127" s="11">
        <v>39084</v>
      </c>
      <c r="J127" s="11">
        <v>42734</v>
      </c>
      <c r="K127" s="8">
        <v>9</v>
      </c>
      <c r="L127" s="8">
        <v>9</v>
      </c>
      <c r="M127" s="5"/>
    </row>
    <row r="128" spans="1:13" x14ac:dyDescent="0.25">
      <c r="A128" s="1">
        <v>124</v>
      </c>
      <c r="B128" s="2"/>
      <c r="C128" s="10" t="s">
        <v>226</v>
      </c>
      <c r="D128" s="4"/>
      <c r="E128" s="5">
        <v>1374.234964496645</v>
      </c>
      <c r="F128" s="5">
        <v>1374.234964496645</v>
      </c>
      <c r="G128" s="6">
        <v>1374.234964496645</v>
      </c>
      <c r="H128" s="11">
        <v>40163</v>
      </c>
      <c r="I128" s="11">
        <v>38827</v>
      </c>
      <c r="J128" s="11">
        <v>45642</v>
      </c>
      <c r="K128" s="8">
        <v>17</v>
      </c>
      <c r="L128" s="8">
        <v>5</v>
      </c>
      <c r="M128" s="5"/>
    </row>
    <row r="129" spans="1:13" x14ac:dyDescent="0.25">
      <c r="A129" s="1">
        <v>125</v>
      </c>
      <c r="B129" s="2"/>
      <c r="C129" s="10" t="s">
        <v>227</v>
      </c>
      <c r="D129" s="4"/>
      <c r="E129" s="5">
        <v>458.4712829921001</v>
      </c>
      <c r="F129" s="5">
        <v>458.4712829921001</v>
      </c>
      <c r="G129" s="6">
        <v>458.4712829921001</v>
      </c>
      <c r="H129" s="11">
        <v>40527</v>
      </c>
      <c r="I129" s="11">
        <v>40567</v>
      </c>
      <c r="J129" s="11">
        <v>46007</v>
      </c>
      <c r="K129" s="8">
        <v>14</v>
      </c>
      <c r="L129" s="8" t="s">
        <v>119</v>
      </c>
      <c r="M129" s="5"/>
    </row>
    <row r="130" spans="1:13" x14ac:dyDescent="0.25">
      <c r="A130" s="1">
        <v>126</v>
      </c>
      <c r="B130" s="2"/>
      <c r="C130" s="10" t="s">
        <v>228</v>
      </c>
      <c r="D130" s="4"/>
      <c r="E130" s="5">
        <v>8712.6415589076259</v>
      </c>
      <c r="F130" s="5">
        <v>8712.6415589076259</v>
      </c>
      <c r="G130" s="6">
        <v>8712.6415589076259</v>
      </c>
      <c r="H130" s="11">
        <v>39346</v>
      </c>
      <c r="I130" s="11">
        <v>38968</v>
      </c>
      <c r="J130" s="11">
        <v>42705</v>
      </c>
      <c r="K130" s="8">
        <v>10</v>
      </c>
      <c r="L130" s="8" t="s">
        <v>119</v>
      </c>
      <c r="M130" s="5"/>
    </row>
    <row r="131" spans="1:13" x14ac:dyDescent="0.25">
      <c r="A131" s="1">
        <v>127</v>
      </c>
      <c r="B131" s="2"/>
      <c r="C131" s="10" t="s">
        <v>229</v>
      </c>
      <c r="D131" s="4"/>
      <c r="E131" s="5">
        <v>7034.3094420574898</v>
      </c>
      <c r="F131" s="5">
        <v>7034.3094420574898</v>
      </c>
      <c r="G131" s="6">
        <v>7034.3094420574898</v>
      </c>
      <c r="H131" s="11">
        <v>39262</v>
      </c>
      <c r="I131" s="11">
        <v>39262</v>
      </c>
      <c r="J131" s="11">
        <v>42915</v>
      </c>
      <c r="K131" s="8">
        <v>10</v>
      </c>
      <c r="L131" s="8" t="s">
        <v>119</v>
      </c>
      <c r="M131" s="5"/>
    </row>
    <row r="132" spans="1:13" x14ac:dyDescent="0.25">
      <c r="A132" s="1">
        <v>128</v>
      </c>
      <c r="B132" s="2"/>
      <c r="C132" s="10" t="s">
        <v>230</v>
      </c>
      <c r="D132" s="4"/>
      <c r="E132" s="5">
        <v>5101.6663753198554</v>
      </c>
      <c r="F132" s="5">
        <v>5101.6663753198554</v>
      </c>
      <c r="G132" s="6">
        <v>5101.6663753198554</v>
      </c>
      <c r="H132" s="11">
        <v>41852</v>
      </c>
      <c r="I132" s="11">
        <v>38981</v>
      </c>
      <c r="J132" s="11">
        <v>47331</v>
      </c>
      <c r="K132" s="8">
        <v>22</v>
      </c>
      <c r="L132" s="8">
        <v>8</v>
      </c>
      <c r="M132" s="5"/>
    </row>
    <row r="133" spans="1:13" x14ac:dyDescent="0.25">
      <c r="A133" s="1">
        <v>129</v>
      </c>
      <c r="B133" s="2"/>
      <c r="C133" s="10" t="s">
        <v>231</v>
      </c>
      <c r="D133" s="4"/>
      <c r="E133" s="5">
        <v>2837.9405572546002</v>
      </c>
      <c r="F133" s="5">
        <v>2837.9405572546002</v>
      </c>
      <c r="G133" s="6">
        <v>2837.9405572546002</v>
      </c>
      <c r="H133" s="11">
        <v>41061</v>
      </c>
      <c r="I133" s="11">
        <v>40725</v>
      </c>
      <c r="J133" s="11">
        <v>46174</v>
      </c>
      <c r="K133" s="8">
        <v>14</v>
      </c>
      <c r="L133" s="8">
        <v>11</v>
      </c>
      <c r="M133" s="5"/>
    </row>
    <row r="134" spans="1:13" x14ac:dyDescent="0.25">
      <c r="A134" s="1">
        <v>130</v>
      </c>
      <c r="B134" s="2"/>
      <c r="C134" s="10" t="s">
        <v>232</v>
      </c>
      <c r="D134" s="4"/>
      <c r="E134" s="5">
        <v>23221.020606035829</v>
      </c>
      <c r="F134" s="5">
        <v>23221.020606035829</v>
      </c>
      <c r="G134" s="6">
        <v>23221.020606035829</v>
      </c>
      <c r="H134" s="11">
        <v>40250</v>
      </c>
      <c r="I134" s="11">
        <v>38806</v>
      </c>
      <c r="J134" s="11">
        <v>45748</v>
      </c>
      <c r="K134" s="8">
        <v>19</v>
      </c>
      <c r="L134" s="8">
        <v>1</v>
      </c>
      <c r="M134" s="5"/>
    </row>
    <row r="135" spans="1:13" x14ac:dyDescent="0.25">
      <c r="A135" s="1"/>
      <c r="B135" s="2"/>
      <c r="C135" s="10"/>
      <c r="D135" s="4"/>
      <c r="E135" s="5"/>
      <c r="F135" s="5"/>
      <c r="G135" s="6"/>
      <c r="H135" s="11"/>
      <c r="I135" s="11"/>
      <c r="J135" s="11"/>
      <c r="K135" s="8"/>
      <c r="L135" s="8"/>
      <c r="M135" s="5"/>
    </row>
    <row r="136" spans="1:13" x14ac:dyDescent="0.25">
      <c r="A136" s="1"/>
      <c r="B136" s="2"/>
      <c r="C136" s="10"/>
      <c r="D136" s="4"/>
      <c r="E136" s="5"/>
      <c r="F136" s="5"/>
      <c r="G136" s="6"/>
      <c r="H136" s="11"/>
      <c r="I136" s="11"/>
      <c r="J136" s="11"/>
      <c r="K136" s="8"/>
      <c r="L136" s="8"/>
      <c r="M136" s="5"/>
    </row>
    <row r="137" spans="1:13" x14ac:dyDescent="0.25">
      <c r="A137" s="1"/>
      <c r="B137" s="2"/>
      <c r="C137" s="10" t="s">
        <v>75</v>
      </c>
      <c r="D137" s="4"/>
      <c r="E137" s="5">
        <v>43784.906923579751</v>
      </c>
      <c r="F137" s="5">
        <v>43784.906923579751</v>
      </c>
      <c r="G137" s="6">
        <v>43784.906923579751</v>
      </c>
      <c r="H137" s="11"/>
      <c r="I137" s="11"/>
      <c r="J137" s="11"/>
      <c r="K137" s="8"/>
      <c r="L137" s="8"/>
      <c r="M137" s="5"/>
    </row>
    <row r="138" spans="1:13" x14ac:dyDescent="0.25">
      <c r="A138" s="1">
        <v>131</v>
      </c>
      <c r="B138" s="2"/>
      <c r="C138" s="10" t="s">
        <v>233</v>
      </c>
      <c r="D138" s="4"/>
      <c r="E138" s="5">
        <v>5063.3929760386</v>
      </c>
      <c r="F138" s="5">
        <v>5063.3929760386</v>
      </c>
      <c r="G138" s="6">
        <v>5063.3929760386</v>
      </c>
      <c r="H138" s="11">
        <v>42095</v>
      </c>
      <c r="I138" s="11">
        <v>42829</v>
      </c>
      <c r="J138" s="11">
        <v>12145</v>
      </c>
      <c r="K138" s="8">
        <v>15</v>
      </c>
      <c r="L138" s="8">
        <v>6</v>
      </c>
      <c r="M138" s="5"/>
    </row>
    <row r="139" spans="1:13" x14ac:dyDescent="0.25">
      <c r="A139" s="1">
        <v>132</v>
      </c>
      <c r="B139" s="2"/>
      <c r="C139" s="10" t="s">
        <v>234</v>
      </c>
      <c r="D139" s="4"/>
      <c r="E139" s="5">
        <v>521.46340906785917</v>
      </c>
      <c r="F139" s="5">
        <v>521.46340906785917</v>
      </c>
      <c r="G139" s="6">
        <v>521.46340906785917</v>
      </c>
      <c r="H139" s="11">
        <v>39101</v>
      </c>
      <c r="I139" s="11">
        <v>39113</v>
      </c>
      <c r="J139" s="11">
        <v>44925</v>
      </c>
      <c r="K139" s="8">
        <v>15</v>
      </c>
      <c r="L139" s="8">
        <v>10</v>
      </c>
      <c r="M139" s="5"/>
    </row>
    <row r="140" spans="1:13" x14ac:dyDescent="0.25">
      <c r="A140" s="1">
        <v>134</v>
      </c>
      <c r="B140" s="2"/>
      <c r="C140" s="10" t="s">
        <v>235</v>
      </c>
      <c r="D140" s="4"/>
      <c r="E140" s="5">
        <v>3331.0123875301006</v>
      </c>
      <c r="F140" s="5">
        <v>3331.0123875301006</v>
      </c>
      <c r="G140" s="6">
        <v>3331.0123875301006</v>
      </c>
      <c r="H140" s="11">
        <v>41821</v>
      </c>
      <c r="I140" s="11">
        <v>42646</v>
      </c>
      <c r="J140" s="11">
        <v>11966</v>
      </c>
      <c r="K140" s="8">
        <v>15</v>
      </c>
      <c r="L140" s="8">
        <v>6</v>
      </c>
      <c r="M140" s="5"/>
    </row>
    <row r="141" spans="1:13" x14ac:dyDescent="0.25">
      <c r="A141" s="1">
        <v>136</v>
      </c>
      <c r="B141" s="2"/>
      <c r="C141" s="10" t="s">
        <v>236</v>
      </c>
      <c r="D141" s="4"/>
      <c r="E141" s="5">
        <v>37.750794164799778</v>
      </c>
      <c r="F141" s="5">
        <v>37.750794164799778</v>
      </c>
      <c r="G141" s="6">
        <v>37.750794164799778</v>
      </c>
      <c r="H141" s="11">
        <v>39059</v>
      </c>
      <c r="I141" s="11">
        <v>39000</v>
      </c>
      <c r="J141" s="11">
        <v>42734</v>
      </c>
      <c r="K141" s="8">
        <v>9</v>
      </c>
      <c r="L141" s="8">
        <v>11</v>
      </c>
      <c r="M141" s="5"/>
    </row>
    <row r="142" spans="1:13" x14ac:dyDescent="0.25">
      <c r="A142" s="1">
        <v>138</v>
      </c>
      <c r="B142" s="2"/>
      <c r="C142" s="10" t="s">
        <v>237</v>
      </c>
      <c r="D142" s="4"/>
      <c r="E142" s="5">
        <v>478.10140048719688</v>
      </c>
      <c r="F142" s="5">
        <v>478.10140048719688</v>
      </c>
      <c r="G142" s="6">
        <v>478.10140048719688</v>
      </c>
      <c r="H142" s="11">
        <v>39446</v>
      </c>
      <c r="I142" s="11">
        <v>39446</v>
      </c>
      <c r="J142" s="11">
        <v>43099</v>
      </c>
      <c r="K142" s="8">
        <v>9</v>
      </c>
      <c r="L142" s="8">
        <v>9</v>
      </c>
      <c r="M142" s="5"/>
    </row>
    <row r="143" spans="1:13" x14ac:dyDescent="0.25">
      <c r="A143" s="1">
        <v>139</v>
      </c>
      <c r="B143" s="2"/>
      <c r="C143" s="10" t="s">
        <v>238</v>
      </c>
      <c r="D143" s="4"/>
      <c r="E143" s="5">
        <v>2549.6801595734237</v>
      </c>
      <c r="F143" s="5">
        <v>2549.6801595734237</v>
      </c>
      <c r="G143" s="6">
        <v>2549.6801595734237</v>
      </c>
      <c r="H143" s="11">
        <v>40527</v>
      </c>
      <c r="I143" s="11">
        <v>40015</v>
      </c>
      <c r="J143" s="11">
        <v>46008</v>
      </c>
      <c r="K143" s="8">
        <v>15</v>
      </c>
      <c r="L143" s="8">
        <v>2</v>
      </c>
      <c r="M143" s="5"/>
    </row>
    <row r="144" spans="1:13" x14ac:dyDescent="0.25">
      <c r="A144" s="1">
        <v>140</v>
      </c>
      <c r="B144" s="2"/>
      <c r="C144" s="10" t="s">
        <v>239</v>
      </c>
      <c r="D144" s="4"/>
      <c r="E144" s="5">
        <v>727.08125215364782</v>
      </c>
      <c r="F144" s="5">
        <v>727.08125215364782</v>
      </c>
      <c r="G144" s="6">
        <v>727.08125215364782</v>
      </c>
      <c r="H144" s="11">
        <v>40520</v>
      </c>
      <c r="I144" s="11">
        <v>39446</v>
      </c>
      <c r="J144" s="11">
        <v>45656</v>
      </c>
      <c r="K144" s="8">
        <v>16</v>
      </c>
      <c r="L144" s="8">
        <v>9</v>
      </c>
      <c r="M144" s="5"/>
    </row>
    <row r="145" spans="1:13" x14ac:dyDescent="0.25">
      <c r="A145" s="1">
        <v>141</v>
      </c>
      <c r="B145" s="2"/>
      <c r="C145" s="10" t="s">
        <v>240</v>
      </c>
      <c r="D145" s="4"/>
      <c r="E145" s="5">
        <v>1265.4123084073258</v>
      </c>
      <c r="F145" s="5">
        <v>1265.4123084073258</v>
      </c>
      <c r="G145" s="6">
        <v>1265.4123084073258</v>
      </c>
      <c r="H145" s="11">
        <v>40162</v>
      </c>
      <c r="I145" s="11">
        <v>39446</v>
      </c>
      <c r="J145" s="11">
        <v>45656</v>
      </c>
      <c r="K145" s="8">
        <v>16</v>
      </c>
      <c r="L145" s="8">
        <v>9</v>
      </c>
      <c r="M145" s="5"/>
    </row>
    <row r="146" spans="1:13" x14ac:dyDescent="0.25">
      <c r="A146" s="1">
        <v>142</v>
      </c>
      <c r="B146" s="2"/>
      <c r="C146" s="10" t="s">
        <v>241</v>
      </c>
      <c r="D146" s="4"/>
      <c r="E146" s="5">
        <v>4297.2221656431839</v>
      </c>
      <c r="F146" s="5">
        <v>4297.2221656431839</v>
      </c>
      <c r="G146" s="6">
        <v>4297.2221656431839</v>
      </c>
      <c r="H146" s="11">
        <v>40909</v>
      </c>
      <c r="I146" s="11">
        <v>39535</v>
      </c>
      <c r="J146" s="11">
        <v>46871</v>
      </c>
      <c r="K146" s="8">
        <v>20</v>
      </c>
      <c r="L146" s="8" t="s">
        <v>119</v>
      </c>
      <c r="M146" s="5"/>
    </row>
    <row r="147" spans="1:13" x14ac:dyDescent="0.25">
      <c r="A147" s="1">
        <v>143</v>
      </c>
      <c r="B147" s="2"/>
      <c r="C147" s="10" t="s">
        <v>242</v>
      </c>
      <c r="D147" s="4"/>
      <c r="E147" s="5">
        <v>12398.107164333716</v>
      </c>
      <c r="F147" s="5">
        <v>12398.107164333716</v>
      </c>
      <c r="G147" s="6">
        <v>12398.107164333716</v>
      </c>
      <c r="H147" s="11">
        <v>39276</v>
      </c>
      <c r="I147" s="11">
        <v>39276</v>
      </c>
      <c r="J147" s="11">
        <v>42950</v>
      </c>
      <c r="K147" s="8">
        <v>10</v>
      </c>
      <c r="L147" s="8" t="s">
        <v>119</v>
      </c>
      <c r="M147" s="5"/>
    </row>
    <row r="148" spans="1:13" x14ac:dyDescent="0.25">
      <c r="A148" s="1">
        <v>144</v>
      </c>
      <c r="B148" s="2"/>
      <c r="C148" s="10" t="s">
        <v>243</v>
      </c>
      <c r="D148" s="4"/>
      <c r="E148" s="5">
        <v>11355.682802819099</v>
      </c>
      <c r="F148" s="5">
        <v>11355.682802819099</v>
      </c>
      <c r="G148" s="6">
        <v>11355.682802819099</v>
      </c>
      <c r="H148" s="11">
        <v>39206</v>
      </c>
      <c r="I148" s="11">
        <v>38954</v>
      </c>
      <c r="J148" s="11">
        <v>42716</v>
      </c>
      <c r="K148" s="8">
        <v>10</v>
      </c>
      <c r="L148" s="8" t="s">
        <v>119</v>
      </c>
      <c r="M148" s="5"/>
    </row>
    <row r="149" spans="1:13" x14ac:dyDescent="0.25">
      <c r="A149" s="1">
        <v>145</v>
      </c>
      <c r="B149" s="2"/>
      <c r="C149" s="10" t="s">
        <v>244</v>
      </c>
      <c r="D149" s="4"/>
      <c r="E149" s="5">
        <v>1760.0001033608</v>
      </c>
      <c r="F149" s="5">
        <v>1760.0001033608</v>
      </c>
      <c r="G149" s="6">
        <v>1760.0001033608</v>
      </c>
      <c r="H149" s="11">
        <v>41548</v>
      </c>
      <c r="I149" s="11">
        <v>42646</v>
      </c>
      <c r="J149" s="11">
        <v>11597</v>
      </c>
      <c r="K149" s="8">
        <v>14</v>
      </c>
      <c r="L149" s="8">
        <v>6</v>
      </c>
      <c r="M149" s="5"/>
    </row>
    <row r="150" spans="1:13" x14ac:dyDescent="0.25">
      <c r="A150" s="1"/>
      <c r="B150" s="2"/>
      <c r="C150" s="10"/>
      <c r="D150" s="4"/>
      <c r="E150" s="5"/>
      <c r="F150" s="5"/>
      <c r="G150" s="6"/>
      <c r="H150" s="11"/>
      <c r="I150" s="11"/>
      <c r="J150" s="11"/>
      <c r="K150" s="8"/>
      <c r="L150" s="8"/>
      <c r="M150" s="5"/>
    </row>
    <row r="151" spans="1:13" x14ac:dyDescent="0.25">
      <c r="A151" s="1"/>
      <c r="B151" s="2"/>
      <c r="C151" s="10" t="s">
        <v>82</v>
      </c>
      <c r="D151" s="4"/>
      <c r="E151" s="5">
        <v>39798.280493280545</v>
      </c>
      <c r="F151" s="5">
        <v>39798.280493280545</v>
      </c>
      <c r="G151" s="6">
        <v>39798.280493280545</v>
      </c>
      <c r="H151" s="11"/>
      <c r="I151" s="11"/>
      <c r="J151" s="11"/>
      <c r="K151" s="8"/>
      <c r="L151" s="8"/>
      <c r="M151" s="5"/>
    </row>
    <row r="152" spans="1:13" x14ac:dyDescent="0.25">
      <c r="A152" s="1">
        <v>146</v>
      </c>
      <c r="B152" s="2"/>
      <c r="C152" s="10" t="s">
        <v>245</v>
      </c>
      <c r="D152" s="4"/>
      <c r="E152" s="5">
        <v>9021.4581114545999</v>
      </c>
      <c r="F152" s="5">
        <v>9021.4581114545999</v>
      </c>
      <c r="G152" s="6">
        <v>9021.4581114545999</v>
      </c>
      <c r="H152" s="11">
        <v>41071</v>
      </c>
      <c r="I152" s="11">
        <v>40910</v>
      </c>
      <c r="J152" s="11">
        <v>15494</v>
      </c>
      <c r="K152" s="8">
        <v>30</v>
      </c>
      <c r="L152" s="8">
        <v>4</v>
      </c>
      <c r="M152" s="5"/>
    </row>
    <row r="153" spans="1:13" x14ac:dyDescent="0.25">
      <c r="A153" s="1">
        <v>147</v>
      </c>
      <c r="B153" s="2"/>
      <c r="C153" s="10" t="s">
        <v>246</v>
      </c>
      <c r="D153" s="4"/>
      <c r="E153" s="5">
        <v>2071.091504533656</v>
      </c>
      <c r="F153" s="5">
        <v>2071.091504533656</v>
      </c>
      <c r="G153" s="6">
        <v>2071.091504533656</v>
      </c>
      <c r="H153" s="11">
        <v>39873</v>
      </c>
      <c r="I153" s="11">
        <v>40024</v>
      </c>
      <c r="J153" s="11">
        <v>43766</v>
      </c>
      <c r="K153" s="8">
        <v>10</v>
      </c>
      <c r="L153" s="8" t="s">
        <v>119</v>
      </c>
      <c r="M153" s="5"/>
    </row>
    <row r="154" spans="1:13" x14ac:dyDescent="0.25">
      <c r="A154" s="1">
        <v>148</v>
      </c>
      <c r="B154" s="2"/>
      <c r="C154" s="10" t="s">
        <v>247</v>
      </c>
      <c r="D154" s="4"/>
      <c r="E154" s="5">
        <v>42.025879722318948</v>
      </c>
      <c r="F154" s="5">
        <v>42.025879722318948</v>
      </c>
      <c r="G154" s="6">
        <v>42.025879722318948</v>
      </c>
      <c r="H154" s="11">
        <v>39416</v>
      </c>
      <c r="I154" s="11">
        <v>39312</v>
      </c>
      <c r="J154" s="11">
        <v>43098</v>
      </c>
      <c r="K154" s="8">
        <v>10</v>
      </c>
      <c r="L154" s="8">
        <v>3</v>
      </c>
      <c r="M154" s="5"/>
    </row>
    <row r="155" spans="1:13" x14ac:dyDescent="0.25">
      <c r="A155" s="1">
        <v>149</v>
      </c>
      <c r="B155" s="2"/>
      <c r="C155" s="10" t="s">
        <v>248</v>
      </c>
      <c r="D155" s="4"/>
      <c r="E155" s="5">
        <v>127.88712319576953</v>
      </c>
      <c r="F155" s="5">
        <v>127.88712319576953</v>
      </c>
      <c r="G155" s="6">
        <v>127.88712319576953</v>
      </c>
      <c r="H155" s="11">
        <v>39111</v>
      </c>
      <c r="I155" s="11">
        <v>39083</v>
      </c>
      <c r="J155" s="11">
        <v>42734</v>
      </c>
      <c r="K155" s="8">
        <v>9</v>
      </c>
      <c r="L155" s="8">
        <v>11</v>
      </c>
      <c r="M155" s="5"/>
    </row>
    <row r="156" spans="1:13" x14ac:dyDescent="0.25">
      <c r="A156" s="1">
        <v>150</v>
      </c>
      <c r="B156" s="2"/>
      <c r="C156" s="10" t="s">
        <v>249</v>
      </c>
      <c r="D156" s="4"/>
      <c r="E156" s="5">
        <v>274.0818029469018</v>
      </c>
      <c r="F156" s="5">
        <v>274.0818029469018</v>
      </c>
      <c r="G156" s="6">
        <v>274.0818029469018</v>
      </c>
      <c r="H156" s="11">
        <v>39416</v>
      </c>
      <c r="I156" s="11">
        <v>39295</v>
      </c>
      <c r="J156" s="11">
        <v>43098</v>
      </c>
      <c r="K156" s="8">
        <v>10</v>
      </c>
      <c r="L156" s="8">
        <v>3</v>
      </c>
      <c r="M156" s="5"/>
    </row>
    <row r="157" spans="1:13" x14ac:dyDescent="0.25">
      <c r="A157" s="1">
        <v>151</v>
      </c>
      <c r="B157" s="2"/>
      <c r="C157" s="10" t="s">
        <v>250</v>
      </c>
      <c r="D157" s="4"/>
      <c r="E157" s="5">
        <v>2425.7669288349002</v>
      </c>
      <c r="F157" s="5">
        <v>2425.7669288349002</v>
      </c>
      <c r="G157" s="6">
        <v>2425.7669288349002</v>
      </c>
      <c r="H157" s="11">
        <v>40543</v>
      </c>
      <c r="I157" s="11">
        <v>40567</v>
      </c>
      <c r="J157" s="11">
        <v>46006</v>
      </c>
      <c r="K157" s="8">
        <v>14</v>
      </c>
      <c r="L157" s="8" t="s">
        <v>119</v>
      </c>
      <c r="M157" s="5"/>
    </row>
    <row r="158" spans="1:13" x14ac:dyDescent="0.25">
      <c r="A158" s="1">
        <v>152</v>
      </c>
      <c r="B158" s="2"/>
      <c r="C158" s="10" t="s">
        <v>251</v>
      </c>
      <c r="D158" s="4"/>
      <c r="E158" s="5">
        <v>3334.8402622886774</v>
      </c>
      <c r="F158" s="5">
        <v>3334.8402622886774</v>
      </c>
      <c r="G158" s="6">
        <v>3334.8402622886774</v>
      </c>
      <c r="H158" s="11">
        <v>40527</v>
      </c>
      <c r="I158" s="11">
        <v>39777</v>
      </c>
      <c r="J158" s="11">
        <v>46008</v>
      </c>
      <c r="K158" s="8">
        <v>16</v>
      </c>
      <c r="L158" s="8">
        <v>11</v>
      </c>
      <c r="M158" s="5"/>
    </row>
    <row r="159" spans="1:13" x14ac:dyDescent="0.25">
      <c r="A159" s="1">
        <v>156</v>
      </c>
      <c r="B159" s="2"/>
      <c r="C159" s="10" t="s">
        <v>252</v>
      </c>
      <c r="D159" s="4"/>
      <c r="E159" s="5">
        <v>317.58231510706196</v>
      </c>
      <c r="F159" s="5">
        <v>317.58231510706196</v>
      </c>
      <c r="G159" s="6">
        <v>317.58231510706196</v>
      </c>
      <c r="H159" s="11">
        <v>40260</v>
      </c>
      <c r="I159" s="11">
        <v>39857</v>
      </c>
      <c r="J159" s="11">
        <v>44098</v>
      </c>
      <c r="K159" s="8">
        <v>11</v>
      </c>
      <c r="L159" s="8">
        <v>7</v>
      </c>
      <c r="M159" s="5"/>
    </row>
    <row r="160" spans="1:13" x14ac:dyDescent="0.25">
      <c r="A160" s="1">
        <v>157</v>
      </c>
      <c r="B160" s="2"/>
      <c r="C160" s="10" t="s">
        <v>253</v>
      </c>
      <c r="D160" s="4"/>
      <c r="E160" s="5">
        <v>974.50969999130791</v>
      </c>
      <c r="F160" s="5">
        <v>974.50969999130791</v>
      </c>
      <c r="G160" s="6">
        <v>974.50969999130791</v>
      </c>
      <c r="H160" s="11">
        <v>40139</v>
      </c>
      <c r="I160" s="11">
        <v>40209</v>
      </c>
      <c r="J160" s="11">
        <v>43861</v>
      </c>
      <c r="K160" s="8">
        <v>10</v>
      </c>
      <c r="L160" s="8">
        <v>0</v>
      </c>
      <c r="M160" s="5"/>
    </row>
    <row r="161" spans="1:13" x14ac:dyDescent="0.25">
      <c r="A161" s="1">
        <v>158</v>
      </c>
      <c r="B161" s="2"/>
      <c r="C161" s="10" t="s">
        <v>254</v>
      </c>
      <c r="D161" s="4"/>
      <c r="E161" s="5">
        <v>153.21854942069805</v>
      </c>
      <c r="F161" s="5">
        <v>153.21854942069805</v>
      </c>
      <c r="G161" s="6">
        <v>153.21854942069805</v>
      </c>
      <c r="H161" s="11">
        <v>39073</v>
      </c>
      <c r="I161" s="11">
        <v>39087</v>
      </c>
      <c r="J161" s="11">
        <v>42671</v>
      </c>
      <c r="K161" s="8">
        <v>9</v>
      </c>
      <c r="L161" s="8">
        <v>9</v>
      </c>
      <c r="M161" s="5"/>
    </row>
    <row r="162" spans="1:13" x14ac:dyDescent="0.25">
      <c r="A162" s="1">
        <v>159</v>
      </c>
      <c r="B162" s="2"/>
      <c r="C162" s="10" t="s">
        <v>255</v>
      </c>
      <c r="D162" s="4"/>
      <c r="E162" s="5">
        <v>26.951273443830132</v>
      </c>
      <c r="F162" s="5">
        <v>26.951273443830132</v>
      </c>
      <c r="G162" s="6">
        <v>26.951273443830132</v>
      </c>
      <c r="H162" s="11">
        <v>39290</v>
      </c>
      <c r="I162" s="11">
        <v>39290</v>
      </c>
      <c r="J162" s="11">
        <v>42943</v>
      </c>
      <c r="K162" s="8">
        <v>10</v>
      </c>
      <c r="L162" s="8" t="s">
        <v>119</v>
      </c>
      <c r="M162" s="5"/>
    </row>
    <row r="163" spans="1:13" x14ac:dyDescent="0.25">
      <c r="A163" s="1">
        <v>160</v>
      </c>
      <c r="B163" s="2"/>
      <c r="C163" s="10" t="s">
        <v>256</v>
      </c>
      <c r="D163" s="4"/>
      <c r="E163" s="5">
        <v>85.03615151685301</v>
      </c>
      <c r="F163" s="5">
        <v>85.03615151685301</v>
      </c>
      <c r="G163" s="6">
        <v>85.03615151685301</v>
      </c>
      <c r="H163" s="11">
        <v>39227</v>
      </c>
      <c r="I163" s="11">
        <v>39095</v>
      </c>
      <c r="J163" s="11">
        <v>42734</v>
      </c>
      <c r="K163" s="8">
        <v>9</v>
      </c>
      <c r="L163" s="8" t="s">
        <v>257</v>
      </c>
      <c r="M163" s="5"/>
    </row>
    <row r="164" spans="1:13" x14ac:dyDescent="0.25">
      <c r="A164" s="1">
        <v>161</v>
      </c>
      <c r="B164" s="2"/>
      <c r="C164" s="10" t="s">
        <v>258</v>
      </c>
      <c r="D164" s="4"/>
      <c r="E164" s="5">
        <v>130.62628618940514</v>
      </c>
      <c r="F164" s="5">
        <v>130.62628618940514</v>
      </c>
      <c r="G164" s="6">
        <v>130.62628618940514</v>
      </c>
      <c r="H164" s="11">
        <v>39448</v>
      </c>
      <c r="I164" s="11">
        <v>39248</v>
      </c>
      <c r="J164" s="11">
        <v>43101</v>
      </c>
      <c r="K164" s="8">
        <v>10</v>
      </c>
      <c r="L164" s="8">
        <v>7</v>
      </c>
      <c r="M164" s="5"/>
    </row>
    <row r="165" spans="1:13" x14ac:dyDescent="0.25">
      <c r="A165" s="1">
        <v>162</v>
      </c>
      <c r="B165" s="2"/>
      <c r="C165" s="10" t="s">
        <v>259</v>
      </c>
      <c r="D165" s="4"/>
      <c r="E165" s="5">
        <v>30.151162410489636</v>
      </c>
      <c r="F165" s="5">
        <v>30.151162410489636</v>
      </c>
      <c r="G165" s="6">
        <v>30.151162410489636</v>
      </c>
      <c r="H165" s="11">
        <v>39619</v>
      </c>
      <c r="I165" s="11">
        <v>39584</v>
      </c>
      <c r="J165" s="11">
        <v>43271</v>
      </c>
      <c r="K165" s="8">
        <v>10</v>
      </c>
      <c r="L165" s="8">
        <v>1</v>
      </c>
      <c r="M165" s="5"/>
    </row>
    <row r="166" spans="1:13" x14ac:dyDescent="0.25">
      <c r="A166" s="1">
        <v>163</v>
      </c>
      <c r="B166" s="2"/>
      <c r="C166" s="10" t="s">
        <v>260</v>
      </c>
      <c r="D166" s="4"/>
      <c r="E166" s="5">
        <v>3092.637360948323</v>
      </c>
      <c r="F166" s="5">
        <v>3092.637360948323</v>
      </c>
      <c r="G166" s="6">
        <v>3092.637360948323</v>
      </c>
      <c r="H166" s="11">
        <v>39086</v>
      </c>
      <c r="I166" s="11">
        <v>39086</v>
      </c>
      <c r="J166" s="11">
        <v>42798</v>
      </c>
      <c r="K166" s="8">
        <v>10</v>
      </c>
      <c r="L166" s="8" t="s">
        <v>119</v>
      </c>
      <c r="M166" s="5"/>
    </row>
    <row r="167" spans="1:13" x14ac:dyDescent="0.25">
      <c r="A167" s="1">
        <v>164</v>
      </c>
      <c r="B167" s="2"/>
      <c r="C167" s="10" t="s">
        <v>261</v>
      </c>
      <c r="D167" s="4"/>
      <c r="E167" s="5">
        <v>2080.2336331490005</v>
      </c>
      <c r="F167" s="5">
        <v>2080.2336331490005</v>
      </c>
      <c r="G167" s="6">
        <v>2080.2336331490005</v>
      </c>
      <c r="H167" s="11">
        <v>41092</v>
      </c>
      <c r="I167" s="11">
        <v>40665</v>
      </c>
      <c r="J167" s="11">
        <v>11171</v>
      </c>
      <c r="K167" s="8">
        <v>19</v>
      </c>
      <c r="L167" s="8">
        <v>3</v>
      </c>
      <c r="M167" s="5"/>
    </row>
    <row r="168" spans="1:13" x14ac:dyDescent="0.25">
      <c r="A168" s="1">
        <v>165</v>
      </c>
      <c r="B168" s="2"/>
      <c r="C168" s="10" t="s">
        <v>262</v>
      </c>
      <c r="D168" s="4"/>
      <c r="E168" s="5">
        <v>151.29255298942999</v>
      </c>
      <c r="F168" s="5">
        <v>151.29255298942999</v>
      </c>
      <c r="G168" s="6">
        <v>151.29255298942999</v>
      </c>
      <c r="H168" s="11">
        <v>39449</v>
      </c>
      <c r="I168" s="11">
        <v>39449</v>
      </c>
      <c r="J168" s="11">
        <v>43158</v>
      </c>
      <c r="K168" s="8">
        <v>10</v>
      </c>
      <c r="L168" s="8" t="s">
        <v>119</v>
      </c>
      <c r="M168" s="5"/>
    </row>
    <row r="169" spans="1:13" x14ac:dyDescent="0.25">
      <c r="A169" s="1">
        <v>166</v>
      </c>
      <c r="B169" s="2"/>
      <c r="C169" s="10" t="s">
        <v>263</v>
      </c>
      <c r="D169" s="4"/>
      <c r="E169" s="5">
        <v>3246.9780224433598</v>
      </c>
      <c r="F169" s="5">
        <v>3246.9780224433598</v>
      </c>
      <c r="G169" s="6">
        <v>3246.9780224433598</v>
      </c>
      <c r="H169" s="11">
        <v>40128</v>
      </c>
      <c r="I169" s="11">
        <v>39562</v>
      </c>
      <c r="J169" s="11">
        <v>44136</v>
      </c>
      <c r="K169" s="8">
        <v>12</v>
      </c>
      <c r="L169" s="8">
        <v>7</v>
      </c>
      <c r="M169" s="5"/>
    </row>
    <row r="170" spans="1:13" x14ac:dyDescent="0.25">
      <c r="A170" s="1">
        <v>167</v>
      </c>
      <c r="B170" s="2"/>
      <c r="C170" s="10" t="s">
        <v>264</v>
      </c>
      <c r="D170" s="4"/>
      <c r="E170" s="5">
        <v>8283.741466848358</v>
      </c>
      <c r="F170" s="5">
        <v>8283.741466848358</v>
      </c>
      <c r="G170" s="6">
        <v>8283.741466848358</v>
      </c>
      <c r="H170" s="11">
        <v>40057</v>
      </c>
      <c r="I170" s="11">
        <v>40210</v>
      </c>
      <c r="J170" s="11">
        <v>14643</v>
      </c>
      <c r="K170" s="8">
        <v>30</v>
      </c>
      <c r="L170" s="8" t="s">
        <v>119</v>
      </c>
      <c r="M170" s="5"/>
    </row>
    <row r="171" spans="1:13" x14ac:dyDescent="0.25">
      <c r="A171" s="1">
        <v>168</v>
      </c>
      <c r="B171" s="2"/>
      <c r="C171" s="10" t="s">
        <v>265</v>
      </c>
      <c r="D171" s="4"/>
      <c r="E171" s="5">
        <v>2772.9183983710113</v>
      </c>
      <c r="F171" s="5">
        <v>2772.9183983710113</v>
      </c>
      <c r="G171" s="6">
        <v>2772.9183983710113</v>
      </c>
      <c r="H171" s="11">
        <v>39287</v>
      </c>
      <c r="I171" s="11">
        <v>39287</v>
      </c>
      <c r="J171" s="11">
        <v>42971</v>
      </c>
      <c r="K171" s="8">
        <v>10</v>
      </c>
      <c r="L171" s="8" t="s">
        <v>119</v>
      </c>
      <c r="M171" s="5"/>
    </row>
    <row r="172" spans="1:13" x14ac:dyDescent="0.25">
      <c r="A172" s="1">
        <v>170</v>
      </c>
      <c r="B172" s="2"/>
      <c r="C172" s="10" t="s">
        <v>266</v>
      </c>
      <c r="D172" s="4"/>
      <c r="E172" s="5">
        <v>1155.2520074746001</v>
      </c>
      <c r="F172" s="5">
        <v>1155.2520074746001</v>
      </c>
      <c r="G172" s="6">
        <v>1155.2520074746001</v>
      </c>
      <c r="H172" s="11">
        <v>40879</v>
      </c>
      <c r="I172" s="11">
        <v>40882</v>
      </c>
      <c r="J172" s="11">
        <v>44896</v>
      </c>
      <c r="K172" s="8">
        <v>10</v>
      </c>
      <c r="L172" s="8">
        <v>11</v>
      </c>
      <c r="M172" s="5"/>
    </row>
    <row r="173" spans="1:13" x14ac:dyDescent="0.25">
      <c r="A173" s="1"/>
      <c r="B173" s="2"/>
      <c r="C173" s="10"/>
      <c r="D173" s="4"/>
      <c r="E173" s="5"/>
      <c r="F173" s="5"/>
      <c r="G173" s="6"/>
      <c r="H173" s="11"/>
      <c r="I173" s="11"/>
      <c r="J173" s="11"/>
      <c r="K173" s="8"/>
      <c r="L173" s="8"/>
      <c r="M173" s="5"/>
    </row>
    <row r="174" spans="1:13" x14ac:dyDescent="0.25">
      <c r="A174" s="1"/>
      <c r="B174" s="2"/>
      <c r="C174" s="10" t="s">
        <v>90</v>
      </c>
      <c r="D174" s="4"/>
      <c r="E174" s="5">
        <v>105834.11563687077</v>
      </c>
      <c r="F174" s="5">
        <v>105834.11563687077</v>
      </c>
      <c r="G174" s="6">
        <v>105834.11563687077</v>
      </c>
      <c r="H174" s="11"/>
      <c r="I174" s="11"/>
      <c r="J174" s="11"/>
      <c r="K174" s="8"/>
      <c r="L174" s="8"/>
      <c r="M174" s="5"/>
    </row>
    <row r="175" spans="1:13" x14ac:dyDescent="0.25">
      <c r="A175" s="1">
        <v>171</v>
      </c>
      <c r="B175" s="2"/>
      <c r="C175" s="10" t="s">
        <v>267</v>
      </c>
      <c r="D175" s="4"/>
      <c r="E175" s="5">
        <v>999.32501619230015</v>
      </c>
      <c r="F175" s="5">
        <v>999.32501619230015</v>
      </c>
      <c r="G175" s="6">
        <v>999.32501619230015</v>
      </c>
      <c r="H175" s="11">
        <v>40666</v>
      </c>
      <c r="I175" s="11">
        <v>41003</v>
      </c>
      <c r="J175" s="11">
        <v>46539</v>
      </c>
      <c r="K175" s="8">
        <v>15</v>
      </c>
      <c r="L175" s="8" t="s">
        <v>119</v>
      </c>
      <c r="M175" s="5"/>
    </row>
    <row r="176" spans="1:13" x14ac:dyDescent="0.25">
      <c r="A176" s="1">
        <v>176</v>
      </c>
      <c r="B176" s="2"/>
      <c r="C176" s="10" t="s">
        <v>268</v>
      </c>
      <c r="D176" s="4"/>
      <c r="E176" s="5">
        <v>1497.7441343508001</v>
      </c>
      <c r="F176" s="5">
        <v>1497.7441343508001</v>
      </c>
      <c r="G176" s="6">
        <v>1497.7441343508001</v>
      </c>
      <c r="H176" s="11">
        <v>40665</v>
      </c>
      <c r="I176" s="11">
        <v>41002</v>
      </c>
      <c r="J176" s="11">
        <v>46357</v>
      </c>
      <c r="K176" s="8">
        <v>14</v>
      </c>
      <c r="L176" s="8">
        <v>6</v>
      </c>
      <c r="M176" s="5"/>
    </row>
    <row r="177" spans="1:13" x14ac:dyDescent="0.25">
      <c r="A177" s="1">
        <v>177</v>
      </c>
      <c r="B177" s="2"/>
      <c r="C177" s="10" t="s">
        <v>269</v>
      </c>
      <c r="D177" s="4"/>
      <c r="E177" s="5">
        <v>28.827208981028996</v>
      </c>
      <c r="F177" s="5">
        <v>28.827208981028996</v>
      </c>
      <c r="G177" s="6">
        <v>28.827208981028996</v>
      </c>
      <c r="H177" s="11">
        <v>39847</v>
      </c>
      <c r="I177" s="11">
        <v>40378</v>
      </c>
      <c r="J177" s="11">
        <v>44032</v>
      </c>
      <c r="K177" s="8">
        <v>10</v>
      </c>
      <c r="L177" s="8" t="s">
        <v>119</v>
      </c>
      <c r="M177" s="5"/>
    </row>
    <row r="178" spans="1:13" x14ac:dyDescent="0.25">
      <c r="A178" s="1">
        <v>180</v>
      </c>
      <c r="B178" s="2"/>
      <c r="C178" s="10" t="s">
        <v>270</v>
      </c>
      <c r="D178" s="4"/>
      <c r="E178" s="5">
        <v>3008.4043050487999</v>
      </c>
      <c r="F178" s="5">
        <v>3008.4043050487999</v>
      </c>
      <c r="G178" s="6">
        <v>3008.4043050487999</v>
      </c>
      <c r="H178" s="11">
        <v>40949</v>
      </c>
      <c r="I178" s="11">
        <v>41090</v>
      </c>
      <c r="J178" s="11">
        <v>44742</v>
      </c>
      <c r="K178" s="8">
        <v>10</v>
      </c>
      <c r="L178" s="8" t="s">
        <v>119</v>
      </c>
      <c r="M178" s="5"/>
    </row>
    <row r="179" spans="1:13" x14ac:dyDescent="0.25">
      <c r="A179" s="1">
        <v>181</v>
      </c>
      <c r="B179" s="2"/>
      <c r="C179" s="10" t="s">
        <v>271</v>
      </c>
      <c r="D179" s="4"/>
      <c r="E179" s="5">
        <v>5516.3563659190004</v>
      </c>
      <c r="F179" s="5">
        <v>5516.3563659190004</v>
      </c>
      <c r="G179" s="6">
        <v>5516.3563659190004</v>
      </c>
      <c r="H179" s="11">
        <v>40532</v>
      </c>
      <c r="I179" s="11">
        <v>40334</v>
      </c>
      <c r="J179" s="11">
        <v>44185</v>
      </c>
      <c r="K179" s="8">
        <v>10</v>
      </c>
      <c r="L179" s="8">
        <v>5</v>
      </c>
      <c r="M179" s="5"/>
    </row>
    <row r="180" spans="1:13" x14ac:dyDescent="0.25">
      <c r="A180" s="1">
        <v>182</v>
      </c>
      <c r="B180" s="2"/>
      <c r="C180" s="10" t="s">
        <v>272</v>
      </c>
      <c r="D180" s="4"/>
      <c r="E180" s="5">
        <v>21.115271724123836</v>
      </c>
      <c r="F180" s="5">
        <v>21.115271724123836</v>
      </c>
      <c r="G180" s="6">
        <v>21.115271724123836</v>
      </c>
      <c r="H180" s="11">
        <v>39663</v>
      </c>
      <c r="I180" s="11">
        <v>39511</v>
      </c>
      <c r="J180" s="11">
        <v>43315</v>
      </c>
      <c r="K180" s="8">
        <v>10</v>
      </c>
      <c r="L180" s="8">
        <v>5</v>
      </c>
      <c r="M180" s="5"/>
    </row>
    <row r="181" spans="1:13" x14ac:dyDescent="0.25">
      <c r="A181" s="1">
        <v>183</v>
      </c>
      <c r="B181" s="2"/>
      <c r="C181" s="10" t="s">
        <v>273</v>
      </c>
      <c r="D181" s="4"/>
      <c r="E181" s="5">
        <v>149.74006661728407</v>
      </c>
      <c r="F181" s="5">
        <v>149.74006661728407</v>
      </c>
      <c r="G181" s="6">
        <v>149.74006661728407</v>
      </c>
      <c r="H181" s="11">
        <v>39506</v>
      </c>
      <c r="I181" s="11">
        <v>39506</v>
      </c>
      <c r="J181" s="11">
        <v>43159</v>
      </c>
      <c r="K181" s="8">
        <v>10</v>
      </c>
      <c r="L181" s="8" t="s">
        <v>119</v>
      </c>
      <c r="M181" s="5"/>
    </row>
    <row r="182" spans="1:13" x14ac:dyDescent="0.25">
      <c r="A182" s="1">
        <v>185</v>
      </c>
      <c r="B182" s="2"/>
      <c r="C182" s="10" t="s">
        <v>274</v>
      </c>
      <c r="D182" s="4"/>
      <c r="E182" s="5">
        <v>889.71637762490002</v>
      </c>
      <c r="F182" s="5">
        <v>889.71637762490002</v>
      </c>
      <c r="G182" s="6">
        <v>889.71637762490002</v>
      </c>
      <c r="H182" s="11">
        <v>40695</v>
      </c>
      <c r="I182" s="11">
        <v>40546</v>
      </c>
      <c r="J182" s="11">
        <v>46144</v>
      </c>
      <c r="K182" s="8">
        <v>15</v>
      </c>
      <c r="L182" s="8">
        <v>4</v>
      </c>
      <c r="M182" s="5"/>
    </row>
    <row r="183" spans="1:13" x14ac:dyDescent="0.25">
      <c r="A183" s="1">
        <v>188</v>
      </c>
      <c r="B183" s="2"/>
      <c r="C183" s="10" t="s">
        <v>275</v>
      </c>
      <c r="D183" s="4"/>
      <c r="E183" s="5">
        <v>10459.638701001984</v>
      </c>
      <c r="F183" s="5">
        <v>10459.638701001984</v>
      </c>
      <c r="G183" s="6">
        <v>10459.638701001984</v>
      </c>
      <c r="H183" s="11">
        <v>40664</v>
      </c>
      <c r="I183" s="11">
        <v>39904</v>
      </c>
      <c r="J183" s="11">
        <v>46844</v>
      </c>
      <c r="K183" s="8">
        <v>19</v>
      </c>
      <c r="L183" s="8" t="s">
        <v>119</v>
      </c>
      <c r="M183" s="5"/>
    </row>
    <row r="184" spans="1:13" x14ac:dyDescent="0.25">
      <c r="A184" s="1">
        <v>189</v>
      </c>
      <c r="B184" s="2"/>
      <c r="C184" s="10" t="s">
        <v>276</v>
      </c>
      <c r="D184" s="4"/>
      <c r="E184" s="5">
        <v>383.73504790810006</v>
      </c>
      <c r="F184" s="5">
        <v>383.73504790810006</v>
      </c>
      <c r="G184" s="6">
        <v>383.73504790810006</v>
      </c>
      <c r="H184" s="11">
        <v>40753</v>
      </c>
      <c r="I184" s="11">
        <v>40725</v>
      </c>
      <c r="J184" s="11">
        <v>46204</v>
      </c>
      <c r="K184" s="8">
        <v>15</v>
      </c>
      <c r="L184" s="8" t="s">
        <v>119</v>
      </c>
      <c r="M184" s="5"/>
    </row>
    <row r="185" spans="1:13" x14ac:dyDescent="0.25">
      <c r="A185" s="1">
        <v>190</v>
      </c>
      <c r="B185" s="2"/>
      <c r="C185" s="10" t="s">
        <v>277</v>
      </c>
      <c r="D185" s="4"/>
      <c r="E185" s="5">
        <v>3448.5909725274005</v>
      </c>
      <c r="F185" s="5">
        <v>3448.5909725274005</v>
      </c>
      <c r="G185" s="6">
        <v>3448.5909725274005</v>
      </c>
      <c r="H185" s="11">
        <v>40534</v>
      </c>
      <c r="I185" s="11">
        <v>40563</v>
      </c>
      <c r="J185" s="11">
        <v>46009</v>
      </c>
      <c r="K185" s="8">
        <v>14</v>
      </c>
      <c r="L185" s="8" t="s">
        <v>119</v>
      </c>
      <c r="M185" s="5"/>
    </row>
    <row r="186" spans="1:13" x14ac:dyDescent="0.25">
      <c r="A186" s="1">
        <v>191</v>
      </c>
      <c r="B186" s="2"/>
      <c r="C186" s="10" t="s">
        <v>278</v>
      </c>
      <c r="D186" s="4"/>
      <c r="E186" s="5">
        <v>2935.657094831342</v>
      </c>
      <c r="F186" s="5">
        <v>2935.657094831342</v>
      </c>
      <c r="G186" s="6">
        <v>2935.657094831342</v>
      </c>
      <c r="H186" s="11">
        <v>40163</v>
      </c>
      <c r="I186" s="11">
        <v>40193</v>
      </c>
      <c r="J186" s="11">
        <v>45656</v>
      </c>
      <c r="K186" s="8">
        <v>14</v>
      </c>
      <c r="L186" s="8">
        <v>9</v>
      </c>
      <c r="M186" s="5"/>
    </row>
    <row r="187" spans="1:13" x14ac:dyDescent="0.25">
      <c r="A187" s="1">
        <v>192</v>
      </c>
      <c r="B187" s="2"/>
      <c r="C187" s="10" t="s">
        <v>279</v>
      </c>
      <c r="D187" s="4"/>
      <c r="E187" s="5">
        <v>8626.5212020434956</v>
      </c>
      <c r="F187" s="5">
        <v>8626.5212020434956</v>
      </c>
      <c r="G187" s="6">
        <v>8626.5212020434956</v>
      </c>
      <c r="H187" s="11">
        <v>40534</v>
      </c>
      <c r="I187" s="11">
        <v>40556</v>
      </c>
      <c r="J187" s="11">
        <v>46009</v>
      </c>
      <c r="K187" s="8">
        <v>14</v>
      </c>
      <c r="L187" s="8" t="s">
        <v>119</v>
      </c>
      <c r="M187" s="5"/>
    </row>
    <row r="188" spans="1:13" x14ac:dyDescent="0.25">
      <c r="A188" s="1">
        <v>193</v>
      </c>
      <c r="B188" s="2"/>
      <c r="C188" s="10" t="s">
        <v>280</v>
      </c>
      <c r="D188" s="4"/>
      <c r="E188" s="5">
        <v>5947.803215777225</v>
      </c>
      <c r="F188" s="5">
        <v>5947.803215777225</v>
      </c>
      <c r="G188" s="6">
        <v>5947.803215777225</v>
      </c>
      <c r="H188" s="11">
        <v>40518</v>
      </c>
      <c r="I188" s="11">
        <v>39483</v>
      </c>
      <c r="J188" s="11">
        <v>45642</v>
      </c>
      <c r="K188" s="8">
        <v>15</v>
      </c>
      <c r="L188" s="8">
        <v>9</v>
      </c>
      <c r="M188" s="5"/>
    </row>
    <row r="189" spans="1:13" x14ac:dyDescent="0.25">
      <c r="A189" s="1">
        <v>194</v>
      </c>
      <c r="B189" s="2"/>
      <c r="C189" s="10" t="s">
        <v>281</v>
      </c>
      <c r="D189" s="4"/>
      <c r="E189" s="5">
        <v>9000.4010569851016</v>
      </c>
      <c r="F189" s="5">
        <v>9000.4010569851016</v>
      </c>
      <c r="G189" s="6">
        <v>9000.4010569851016</v>
      </c>
      <c r="H189" s="11">
        <v>40541</v>
      </c>
      <c r="I189" s="11">
        <v>40554</v>
      </c>
      <c r="J189" s="11">
        <v>46009</v>
      </c>
      <c r="K189" s="8">
        <v>14</v>
      </c>
      <c r="L189" s="8" t="s">
        <v>119</v>
      </c>
      <c r="M189" s="5"/>
    </row>
    <row r="190" spans="1:13" x14ac:dyDescent="0.25">
      <c r="A190" s="1">
        <v>195</v>
      </c>
      <c r="B190" s="2"/>
      <c r="C190" s="10" t="s">
        <v>282</v>
      </c>
      <c r="D190" s="4"/>
      <c r="E190" s="5">
        <v>6512.9811065317426</v>
      </c>
      <c r="F190" s="5">
        <v>6512.9811065317426</v>
      </c>
      <c r="G190" s="6">
        <v>6512.9811065317426</v>
      </c>
      <c r="H190" s="11">
        <v>40541</v>
      </c>
      <c r="I190" s="11">
        <v>39948</v>
      </c>
      <c r="J190" s="11">
        <v>46008</v>
      </c>
      <c r="K190" s="8">
        <v>16</v>
      </c>
      <c r="L190" s="8">
        <v>6</v>
      </c>
      <c r="M190" s="5"/>
    </row>
    <row r="191" spans="1:13" x14ac:dyDescent="0.25">
      <c r="A191" s="1">
        <v>196</v>
      </c>
      <c r="B191" s="2"/>
      <c r="C191" s="10" t="s">
        <v>283</v>
      </c>
      <c r="D191" s="4"/>
      <c r="E191" s="5">
        <v>1591.0395226390001</v>
      </c>
      <c r="F191" s="5">
        <v>1591.0395226390001</v>
      </c>
      <c r="G191" s="6">
        <v>1591.0395226390001</v>
      </c>
      <c r="H191" s="11">
        <v>40520</v>
      </c>
      <c r="I191" s="11">
        <v>40543</v>
      </c>
      <c r="J191" s="11">
        <v>44193</v>
      </c>
      <c r="K191" s="8">
        <v>9</v>
      </c>
      <c r="L191" s="8">
        <v>9</v>
      </c>
      <c r="M191" s="5"/>
    </row>
    <row r="192" spans="1:13" x14ac:dyDescent="0.25">
      <c r="A192" s="1">
        <v>197</v>
      </c>
      <c r="B192" s="2"/>
      <c r="C192" s="10" t="s">
        <v>284</v>
      </c>
      <c r="D192" s="4"/>
      <c r="E192" s="5">
        <v>1318.0667942141299</v>
      </c>
      <c r="F192" s="5">
        <v>1318.0667942141299</v>
      </c>
      <c r="G192" s="6">
        <v>1318.0667942141299</v>
      </c>
      <c r="H192" s="11">
        <v>40541</v>
      </c>
      <c r="I192" s="11">
        <v>40553</v>
      </c>
      <c r="J192" s="11">
        <v>46014</v>
      </c>
      <c r="K192" s="8">
        <v>14</v>
      </c>
      <c r="L192" s="8" t="s">
        <v>119</v>
      </c>
      <c r="M192" s="5"/>
    </row>
    <row r="193" spans="1:13" x14ac:dyDescent="0.25">
      <c r="A193" s="1">
        <v>198</v>
      </c>
      <c r="B193" s="2"/>
      <c r="C193" s="10" t="s">
        <v>285</v>
      </c>
      <c r="D193" s="4"/>
      <c r="E193" s="5">
        <v>8075.6949328552</v>
      </c>
      <c r="F193" s="5">
        <v>8075.6949328552</v>
      </c>
      <c r="G193" s="6">
        <v>8075.6949328552</v>
      </c>
      <c r="H193" s="11">
        <v>40520</v>
      </c>
      <c r="I193" s="11">
        <v>40583</v>
      </c>
      <c r="J193" s="11">
        <v>46006</v>
      </c>
      <c r="K193" s="8">
        <v>14</v>
      </c>
      <c r="L193" s="8" t="s">
        <v>119</v>
      </c>
      <c r="M193" s="5"/>
    </row>
    <row r="194" spans="1:13" x14ac:dyDescent="0.25">
      <c r="A194" s="1">
        <v>199</v>
      </c>
      <c r="B194" s="2"/>
      <c r="C194" s="10" t="s">
        <v>286</v>
      </c>
      <c r="D194" s="4"/>
      <c r="E194" s="5">
        <v>855.5369288210851</v>
      </c>
      <c r="F194" s="5">
        <v>855.5369288210851</v>
      </c>
      <c r="G194" s="6">
        <v>855.5369288210851</v>
      </c>
      <c r="H194" s="11">
        <v>40535</v>
      </c>
      <c r="I194" s="11">
        <v>40178</v>
      </c>
      <c r="J194" s="11">
        <v>46015</v>
      </c>
      <c r="K194" s="8">
        <v>16</v>
      </c>
      <c r="L194" s="8" t="s">
        <v>119</v>
      </c>
      <c r="M194" s="5"/>
    </row>
    <row r="195" spans="1:13" x14ac:dyDescent="0.25">
      <c r="A195" s="1">
        <v>200</v>
      </c>
      <c r="B195" s="2"/>
      <c r="C195" s="10" t="s">
        <v>287</v>
      </c>
      <c r="D195" s="4"/>
      <c r="E195" s="5">
        <v>2710.5380530430998</v>
      </c>
      <c r="F195" s="5">
        <v>2710.5380530430998</v>
      </c>
      <c r="G195" s="6">
        <v>2710.5380530430998</v>
      </c>
      <c r="H195" s="11">
        <v>40695</v>
      </c>
      <c r="I195" s="11">
        <v>40603</v>
      </c>
      <c r="J195" s="11">
        <v>45446</v>
      </c>
      <c r="K195" s="8">
        <v>13</v>
      </c>
      <c r="L195" s="8">
        <v>3</v>
      </c>
      <c r="M195" s="5"/>
    </row>
    <row r="196" spans="1:13" x14ac:dyDescent="0.25">
      <c r="A196" s="1">
        <v>201</v>
      </c>
      <c r="B196" s="2"/>
      <c r="C196" s="10" t="s">
        <v>288</v>
      </c>
      <c r="D196" s="4"/>
      <c r="E196" s="5">
        <v>10035.968953440286</v>
      </c>
      <c r="F196" s="5">
        <v>10035.968953440286</v>
      </c>
      <c r="G196" s="6">
        <v>10035.968953440286</v>
      </c>
      <c r="H196" s="11">
        <v>40848</v>
      </c>
      <c r="I196" s="11">
        <v>40028</v>
      </c>
      <c r="J196" s="11">
        <v>44652</v>
      </c>
      <c r="K196" s="8">
        <v>12</v>
      </c>
      <c r="L196" s="8">
        <v>8</v>
      </c>
      <c r="M196" s="5"/>
    </row>
    <row r="197" spans="1:13" x14ac:dyDescent="0.25">
      <c r="A197" s="1">
        <v>202</v>
      </c>
      <c r="B197" s="2"/>
      <c r="C197" s="10" t="s">
        <v>289</v>
      </c>
      <c r="D197" s="4"/>
      <c r="E197" s="5">
        <v>7508.5882564917001</v>
      </c>
      <c r="F197" s="5">
        <v>7508.5882564917001</v>
      </c>
      <c r="G197" s="6">
        <v>7508.5882564917001</v>
      </c>
      <c r="H197" s="11">
        <v>40665</v>
      </c>
      <c r="I197" s="11">
        <v>40546</v>
      </c>
      <c r="J197" s="11">
        <v>46875</v>
      </c>
      <c r="K197" s="8">
        <v>17</v>
      </c>
      <c r="L197" s="8">
        <v>4</v>
      </c>
      <c r="M197" s="5"/>
    </row>
    <row r="198" spans="1:13" x14ac:dyDescent="0.25">
      <c r="A198" s="1">
        <v>203</v>
      </c>
      <c r="B198" s="2"/>
      <c r="C198" s="10" t="s">
        <v>290</v>
      </c>
      <c r="D198" s="4"/>
      <c r="E198" s="5">
        <v>1855.3610591910619</v>
      </c>
      <c r="F198" s="5">
        <v>1855.3610591910619</v>
      </c>
      <c r="G198" s="6">
        <v>1855.3610591910619</v>
      </c>
      <c r="H198" s="11">
        <v>40074</v>
      </c>
      <c r="I198" s="11">
        <v>39630</v>
      </c>
      <c r="J198" s="11">
        <v>45597</v>
      </c>
      <c r="K198" s="8">
        <v>16</v>
      </c>
      <c r="L198" s="8">
        <v>4</v>
      </c>
      <c r="M198" s="5"/>
    </row>
    <row r="199" spans="1:13" x14ac:dyDescent="0.25">
      <c r="A199" s="1">
        <v>204</v>
      </c>
      <c r="B199" s="2"/>
      <c r="C199" s="10" t="s">
        <v>291</v>
      </c>
      <c r="D199" s="4"/>
      <c r="E199" s="5">
        <v>10119.172980126445</v>
      </c>
      <c r="F199" s="5">
        <v>10119.172980126445</v>
      </c>
      <c r="G199" s="6">
        <v>10119.172980126445</v>
      </c>
      <c r="H199" s="11">
        <v>40330</v>
      </c>
      <c r="I199" s="11">
        <v>40422</v>
      </c>
      <c r="J199" s="11">
        <v>46082</v>
      </c>
      <c r="K199" s="8">
        <v>15</v>
      </c>
      <c r="L199" s="8">
        <v>6</v>
      </c>
      <c r="M199" s="5"/>
    </row>
    <row r="200" spans="1:13" x14ac:dyDescent="0.25">
      <c r="A200" s="1">
        <v>205</v>
      </c>
      <c r="B200" s="2"/>
      <c r="C200" s="10" t="s">
        <v>292</v>
      </c>
      <c r="D200" s="4"/>
      <c r="E200" s="5">
        <v>2337.5910119841233</v>
      </c>
      <c r="F200" s="5">
        <v>2337.5910119841233</v>
      </c>
      <c r="G200" s="6">
        <v>2337.5910119841233</v>
      </c>
      <c r="H200" s="11">
        <v>40080</v>
      </c>
      <c r="I200" s="11">
        <v>39661</v>
      </c>
      <c r="J200" s="11">
        <v>43754</v>
      </c>
      <c r="K200" s="8">
        <v>11</v>
      </c>
      <c r="L200" s="8">
        <v>2</v>
      </c>
      <c r="M200" s="5"/>
    </row>
    <row r="201" spans="1:13" x14ac:dyDescent="0.25">
      <c r="A201" s="1"/>
      <c r="B201" s="2"/>
      <c r="C201" s="10"/>
      <c r="D201" s="4"/>
      <c r="E201" s="5"/>
      <c r="F201" s="5"/>
      <c r="G201" s="6"/>
      <c r="H201" s="11"/>
      <c r="I201" s="11"/>
      <c r="J201" s="11"/>
      <c r="K201" s="8"/>
      <c r="L201" s="8"/>
      <c r="M201" s="5"/>
    </row>
    <row r="202" spans="1:13" x14ac:dyDescent="0.25">
      <c r="A202" s="1"/>
      <c r="B202" s="2"/>
      <c r="C202" s="10" t="s">
        <v>98</v>
      </c>
      <c r="D202" s="4"/>
      <c r="E202" s="5">
        <v>95283.213137040089</v>
      </c>
      <c r="F202" s="5">
        <v>95283.213137040089</v>
      </c>
      <c r="G202" s="6">
        <v>95283.213137040089</v>
      </c>
      <c r="H202" s="11"/>
      <c r="I202" s="11"/>
      <c r="J202" s="11"/>
      <c r="K202" s="8"/>
      <c r="L202" s="8"/>
      <c r="M202" s="5"/>
    </row>
    <row r="203" spans="1:13" x14ac:dyDescent="0.25">
      <c r="A203" s="1">
        <v>206</v>
      </c>
      <c r="B203" s="2"/>
      <c r="C203" s="10" t="s">
        <v>293</v>
      </c>
      <c r="D203" s="4"/>
      <c r="E203" s="5">
        <v>5984.1508140142068</v>
      </c>
      <c r="F203" s="5">
        <v>5984.1508140142068</v>
      </c>
      <c r="G203" s="6">
        <v>5984.1508140142068</v>
      </c>
      <c r="H203" s="11">
        <v>39936</v>
      </c>
      <c r="I203" s="11">
        <v>39936</v>
      </c>
      <c r="J203" s="11">
        <v>45811</v>
      </c>
      <c r="K203" s="8">
        <v>16</v>
      </c>
      <c r="L203" s="8" t="s">
        <v>119</v>
      </c>
      <c r="M203" s="5"/>
    </row>
    <row r="204" spans="1:13" x14ac:dyDescent="0.25">
      <c r="A204" s="1">
        <v>207</v>
      </c>
      <c r="B204" s="2"/>
      <c r="C204" s="10" t="s">
        <v>294</v>
      </c>
      <c r="D204" s="4"/>
      <c r="E204" s="5">
        <v>1585.2598132557748</v>
      </c>
      <c r="F204" s="5">
        <v>1585.2598132557748</v>
      </c>
      <c r="G204" s="6">
        <v>1585.2598132557748</v>
      </c>
      <c r="H204" s="11">
        <v>40543</v>
      </c>
      <c r="I204" s="11">
        <v>39998</v>
      </c>
      <c r="J204" s="11">
        <v>46370</v>
      </c>
      <c r="K204" s="8">
        <v>17</v>
      </c>
      <c r="L204" s="8">
        <v>2</v>
      </c>
      <c r="M204" s="5"/>
    </row>
    <row r="205" spans="1:13" x14ac:dyDescent="0.25">
      <c r="A205" s="1">
        <v>208</v>
      </c>
      <c r="B205" s="2"/>
      <c r="C205" s="10" t="s">
        <v>295</v>
      </c>
      <c r="D205" s="4"/>
      <c r="E205" s="5">
        <v>1407.8901506297941</v>
      </c>
      <c r="F205" s="5">
        <v>1407.8901506297941</v>
      </c>
      <c r="G205" s="6">
        <v>1407.8901506297941</v>
      </c>
      <c r="H205" s="11">
        <v>40119</v>
      </c>
      <c r="I205" s="11">
        <v>40118</v>
      </c>
      <c r="J205" s="11">
        <v>45597</v>
      </c>
      <c r="K205" s="8">
        <v>15</v>
      </c>
      <c r="L205" s="8" t="s">
        <v>119</v>
      </c>
      <c r="M205" s="5"/>
    </row>
    <row r="206" spans="1:13" x14ac:dyDescent="0.25">
      <c r="A206" s="1">
        <v>209</v>
      </c>
      <c r="B206" s="2"/>
      <c r="C206" s="10" t="s">
        <v>296</v>
      </c>
      <c r="D206" s="4"/>
      <c r="E206" s="5">
        <v>7974.5275528687998</v>
      </c>
      <c r="F206" s="5">
        <v>7974.5275528687998</v>
      </c>
      <c r="G206" s="6">
        <v>7974.5275528687998</v>
      </c>
      <c r="H206" s="11">
        <v>40527</v>
      </c>
      <c r="I206" s="11">
        <v>40555</v>
      </c>
      <c r="J206" s="11">
        <v>46015</v>
      </c>
      <c r="K206" s="8">
        <v>14</v>
      </c>
      <c r="L206" s="8" t="s">
        <v>119</v>
      </c>
      <c r="M206" s="5"/>
    </row>
    <row r="207" spans="1:13" x14ac:dyDescent="0.25">
      <c r="A207" s="1">
        <v>210</v>
      </c>
      <c r="B207" s="2"/>
      <c r="C207" s="10" t="s">
        <v>297</v>
      </c>
      <c r="D207" s="4"/>
      <c r="E207" s="5">
        <v>9181.2631219215491</v>
      </c>
      <c r="F207" s="5">
        <v>9181.2631219215491</v>
      </c>
      <c r="G207" s="6">
        <v>9181.2631219215491</v>
      </c>
      <c r="H207" s="11">
        <v>40602</v>
      </c>
      <c r="I207" s="11">
        <v>40452</v>
      </c>
      <c r="J207" s="11">
        <v>46082</v>
      </c>
      <c r="K207" s="8">
        <v>15</v>
      </c>
      <c r="L207" s="8">
        <v>5</v>
      </c>
      <c r="M207" s="5"/>
    </row>
    <row r="208" spans="1:13" x14ac:dyDescent="0.25">
      <c r="A208" s="1">
        <v>211</v>
      </c>
      <c r="B208" s="2"/>
      <c r="C208" s="10" t="s">
        <v>298</v>
      </c>
      <c r="D208" s="4"/>
      <c r="E208" s="5">
        <v>7252.90807176421</v>
      </c>
      <c r="F208" s="5">
        <v>7252.90807176421</v>
      </c>
      <c r="G208" s="6">
        <v>7252.90807176421</v>
      </c>
      <c r="H208" s="11">
        <v>40907</v>
      </c>
      <c r="I208" s="11">
        <v>40515</v>
      </c>
      <c r="J208" s="11">
        <v>46359</v>
      </c>
      <c r="K208" s="8">
        <v>16</v>
      </c>
      <c r="L208" s="8" t="s">
        <v>119</v>
      </c>
      <c r="M208" s="5"/>
    </row>
    <row r="209" spans="1:13" x14ac:dyDescent="0.25">
      <c r="A209" s="1">
        <v>212</v>
      </c>
      <c r="B209" s="2"/>
      <c r="C209" s="10" t="s">
        <v>299</v>
      </c>
      <c r="D209" s="4"/>
      <c r="E209" s="5">
        <v>2826.5905621633087</v>
      </c>
      <c r="F209" s="5">
        <v>2826.5905621633087</v>
      </c>
      <c r="G209" s="6">
        <v>2826.5905621633087</v>
      </c>
      <c r="H209" s="11">
        <v>40301</v>
      </c>
      <c r="I209" s="11">
        <v>40422</v>
      </c>
      <c r="J209" s="11">
        <v>11079</v>
      </c>
      <c r="K209" s="8">
        <v>19</v>
      </c>
      <c r="L209" s="8">
        <v>8</v>
      </c>
      <c r="M209" s="5"/>
    </row>
    <row r="210" spans="1:13" x14ac:dyDescent="0.25">
      <c r="A210" s="1">
        <v>213</v>
      </c>
      <c r="B210" s="2"/>
      <c r="C210" s="10" t="s">
        <v>300</v>
      </c>
      <c r="D210" s="4"/>
      <c r="E210" s="5">
        <v>11743.756399603712</v>
      </c>
      <c r="F210" s="5">
        <v>11743.756399603712</v>
      </c>
      <c r="G210" s="6">
        <v>11743.756399603712</v>
      </c>
      <c r="H210" s="11">
        <v>40534</v>
      </c>
      <c r="I210" s="11">
        <v>40553</v>
      </c>
      <c r="J210" s="11">
        <v>46008</v>
      </c>
      <c r="K210" s="8">
        <v>14</v>
      </c>
      <c r="L210" s="8" t="s">
        <v>119</v>
      </c>
      <c r="M210" s="5"/>
    </row>
    <row r="211" spans="1:13" x14ac:dyDescent="0.25">
      <c r="A211" s="1">
        <v>214</v>
      </c>
      <c r="B211" s="2"/>
      <c r="C211" s="10" t="s">
        <v>301</v>
      </c>
      <c r="D211" s="4"/>
      <c r="E211" s="5">
        <v>9165.4354039668015</v>
      </c>
      <c r="F211" s="5">
        <v>9165.4354039668015</v>
      </c>
      <c r="G211" s="6">
        <v>9165.4354039668015</v>
      </c>
      <c r="H211" s="11">
        <v>40526</v>
      </c>
      <c r="I211" s="11">
        <v>40570</v>
      </c>
      <c r="J211" s="11">
        <v>46372</v>
      </c>
      <c r="K211" s="8">
        <v>15</v>
      </c>
      <c r="L211" s="8" t="s">
        <v>119</v>
      </c>
      <c r="M211" s="5"/>
    </row>
    <row r="212" spans="1:13" x14ac:dyDescent="0.25">
      <c r="A212" s="1">
        <v>215</v>
      </c>
      <c r="B212" s="2"/>
      <c r="C212" s="10" t="s">
        <v>302</v>
      </c>
      <c r="D212" s="4"/>
      <c r="E212" s="5">
        <v>2455.9216010161881</v>
      </c>
      <c r="F212" s="5">
        <v>2455.9216010161881</v>
      </c>
      <c r="G212" s="6">
        <v>2455.9216010161881</v>
      </c>
      <c r="H212" s="11">
        <v>41428</v>
      </c>
      <c r="I212" s="11">
        <v>39934</v>
      </c>
      <c r="J212" s="11">
        <v>47270</v>
      </c>
      <c r="K212" s="8">
        <v>19</v>
      </c>
      <c r="L212" s="8">
        <v>1</v>
      </c>
      <c r="M212" s="5"/>
    </row>
    <row r="213" spans="1:13" x14ac:dyDescent="0.25">
      <c r="A213" s="1">
        <v>216</v>
      </c>
      <c r="B213" s="2"/>
      <c r="C213" s="10" t="s">
        <v>303</v>
      </c>
      <c r="D213" s="4"/>
      <c r="E213" s="5">
        <v>2653.2379332011005</v>
      </c>
      <c r="F213" s="5">
        <v>2653.2379332011005</v>
      </c>
      <c r="G213" s="6">
        <v>2653.2379332011005</v>
      </c>
      <c r="H213" s="11">
        <v>40302</v>
      </c>
      <c r="I213" s="11">
        <v>41243</v>
      </c>
      <c r="J213" s="11">
        <v>44895</v>
      </c>
      <c r="K213" s="8">
        <v>10</v>
      </c>
      <c r="L213" s="8" t="s">
        <v>119</v>
      </c>
      <c r="M213" s="5"/>
    </row>
    <row r="214" spans="1:13" x14ac:dyDescent="0.25">
      <c r="A214" s="1">
        <v>217</v>
      </c>
      <c r="B214" s="2"/>
      <c r="C214" s="10" t="s">
        <v>304</v>
      </c>
      <c r="D214" s="4"/>
      <c r="E214" s="5">
        <v>1153.4152110593002</v>
      </c>
      <c r="F214" s="5">
        <v>1153.4152110593002</v>
      </c>
      <c r="G214" s="6">
        <v>1153.4152110593002</v>
      </c>
      <c r="H214" s="11">
        <v>40464</v>
      </c>
      <c r="I214" s="11">
        <v>41213</v>
      </c>
      <c r="J214" s="11">
        <v>44865</v>
      </c>
      <c r="K214" s="8">
        <v>10</v>
      </c>
      <c r="L214" s="8" t="s">
        <v>119</v>
      </c>
      <c r="M214" s="5"/>
    </row>
    <row r="215" spans="1:13" x14ac:dyDescent="0.25">
      <c r="A215" s="1">
        <v>218</v>
      </c>
      <c r="B215" s="2"/>
      <c r="C215" s="10" t="s">
        <v>305</v>
      </c>
      <c r="D215" s="4"/>
      <c r="E215" s="5">
        <v>132.08875678982321</v>
      </c>
      <c r="F215" s="5">
        <v>132.08875678982321</v>
      </c>
      <c r="G215" s="6">
        <v>132.08875678982321</v>
      </c>
      <c r="H215" s="11">
        <v>40423</v>
      </c>
      <c r="I215" s="11">
        <v>40424</v>
      </c>
      <c r="J215" s="11">
        <v>45810</v>
      </c>
      <c r="K215" s="8">
        <v>14</v>
      </c>
      <c r="L215" s="8">
        <v>9</v>
      </c>
      <c r="M215" s="5"/>
    </row>
    <row r="216" spans="1:13" x14ac:dyDescent="0.25">
      <c r="A216" s="1">
        <v>219</v>
      </c>
      <c r="B216" s="2"/>
      <c r="C216" s="10" t="s">
        <v>306</v>
      </c>
      <c r="D216" s="4"/>
      <c r="E216" s="5">
        <v>5563.2433182333007</v>
      </c>
      <c r="F216" s="5">
        <v>5563.2433182333007</v>
      </c>
      <c r="G216" s="6">
        <v>5563.2433182333007</v>
      </c>
      <c r="H216" s="11">
        <v>40576</v>
      </c>
      <c r="I216" s="11">
        <v>40788</v>
      </c>
      <c r="J216" s="11">
        <v>46237</v>
      </c>
      <c r="K216" s="8">
        <v>14</v>
      </c>
      <c r="L216" s="8">
        <v>6</v>
      </c>
      <c r="M216" s="5"/>
    </row>
    <row r="217" spans="1:13" x14ac:dyDescent="0.25">
      <c r="A217" s="1">
        <v>221</v>
      </c>
      <c r="B217" s="2"/>
      <c r="C217" s="10" t="s">
        <v>307</v>
      </c>
      <c r="D217" s="4"/>
      <c r="E217" s="5">
        <v>3251.6802998141002</v>
      </c>
      <c r="F217" s="5">
        <v>3251.6802998141002</v>
      </c>
      <c r="G217" s="6">
        <v>3251.6802998141002</v>
      </c>
      <c r="H217" s="11">
        <v>40270</v>
      </c>
      <c r="I217" s="11">
        <v>40605</v>
      </c>
      <c r="J217" s="11">
        <v>46174</v>
      </c>
      <c r="K217" s="8">
        <v>15</v>
      </c>
      <c r="L217" s="8" t="s">
        <v>119</v>
      </c>
      <c r="M217" s="5"/>
    </row>
    <row r="218" spans="1:13" x14ac:dyDescent="0.25">
      <c r="A218" s="1">
        <v>222</v>
      </c>
      <c r="B218" s="2"/>
      <c r="C218" s="10" t="s">
        <v>103</v>
      </c>
      <c r="D218" s="4"/>
      <c r="E218" s="5">
        <v>18996.331263827404</v>
      </c>
      <c r="F218" s="5">
        <v>18996.331263827404</v>
      </c>
      <c r="G218" s="6">
        <v>18996.331263827404</v>
      </c>
      <c r="H218" s="11">
        <v>41001</v>
      </c>
      <c r="I218" s="11">
        <v>40788</v>
      </c>
      <c r="J218" s="11">
        <v>46631</v>
      </c>
      <c r="K218" s="8">
        <v>15</v>
      </c>
      <c r="L218" s="8">
        <v>6</v>
      </c>
      <c r="M218" s="5"/>
    </row>
    <row r="219" spans="1:13" x14ac:dyDescent="0.25">
      <c r="A219" s="1">
        <v>223</v>
      </c>
      <c r="B219" s="2"/>
      <c r="C219" s="10" t="s">
        <v>308</v>
      </c>
      <c r="D219" s="4"/>
      <c r="E219" s="5">
        <v>107.5204245955</v>
      </c>
      <c r="F219" s="5">
        <v>107.5204245955</v>
      </c>
      <c r="G219" s="6">
        <v>107.5204245955</v>
      </c>
      <c r="H219" s="11">
        <v>40269</v>
      </c>
      <c r="I219" s="11">
        <v>40604</v>
      </c>
      <c r="J219" s="11">
        <v>44167</v>
      </c>
      <c r="K219" s="8">
        <v>9</v>
      </c>
      <c r="L219" s="8">
        <v>6</v>
      </c>
      <c r="M219" s="5"/>
    </row>
    <row r="220" spans="1:13" x14ac:dyDescent="0.25">
      <c r="A220" s="1">
        <v>225</v>
      </c>
      <c r="B220" s="2"/>
      <c r="C220" s="10" t="s">
        <v>309</v>
      </c>
      <c r="D220" s="4"/>
      <c r="E220" s="5">
        <v>10.739283753800001</v>
      </c>
      <c r="F220" s="5">
        <v>10.739283753800001</v>
      </c>
      <c r="G220" s="6">
        <v>10.739283753800001</v>
      </c>
      <c r="H220" s="11">
        <v>40302</v>
      </c>
      <c r="I220" s="11">
        <v>40665</v>
      </c>
      <c r="J220" s="11">
        <v>44137</v>
      </c>
      <c r="K220" s="8">
        <v>9</v>
      </c>
      <c r="L220" s="8" t="s">
        <v>119</v>
      </c>
      <c r="M220" s="5"/>
    </row>
    <row r="221" spans="1:13" x14ac:dyDescent="0.25">
      <c r="A221" s="1">
        <v>226</v>
      </c>
      <c r="B221" s="2"/>
      <c r="C221" s="10" t="s">
        <v>310</v>
      </c>
      <c r="D221" s="4"/>
      <c r="E221" s="5">
        <v>291.18157990390006</v>
      </c>
      <c r="F221" s="5">
        <v>291.18157990390006</v>
      </c>
      <c r="G221" s="6">
        <v>291.18157990390006</v>
      </c>
      <c r="H221" s="11">
        <v>40484</v>
      </c>
      <c r="I221" s="11">
        <v>40665</v>
      </c>
      <c r="J221" s="11">
        <v>44501</v>
      </c>
      <c r="K221" s="8">
        <v>10</v>
      </c>
      <c r="L221" s="8" t="s">
        <v>119</v>
      </c>
      <c r="M221" s="5"/>
    </row>
    <row r="222" spans="1:13" x14ac:dyDescent="0.25">
      <c r="A222" s="1">
        <v>227</v>
      </c>
      <c r="B222" s="2"/>
      <c r="C222" s="10" t="s">
        <v>311</v>
      </c>
      <c r="D222" s="4"/>
      <c r="E222" s="5">
        <v>1346.0000708468999</v>
      </c>
      <c r="F222" s="5">
        <v>1346.0000708468999</v>
      </c>
      <c r="G222" s="6">
        <v>1346.0000708468999</v>
      </c>
      <c r="H222" s="11">
        <v>40270</v>
      </c>
      <c r="I222" s="11">
        <v>40273</v>
      </c>
      <c r="J222" s="11">
        <v>43983</v>
      </c>
      <c r="K222" s="8">
        <v>10</v>
      </c>
      <c r="L222" s="8" t="s">
        <v>119</v>
      </c>
      <c r="M222" s="5"/>
    </row>
    <row r="223" spans="1:13" x14ac:dyDescent="0.25">
      <c r="A223" s="1">
        <v>228</v>
      </c>
      <c r="B223" s="2"/>
      <c r="C223" s="10" t="s">
        <v>312</v>
      </c>
      <c r="D223" s="4"/>
      <c r="E223" s="5">
        <v>1463.1653355634</v>
      </c>
      <c r="F223" s="5">
        <v>1463.1653355634</v>
      </c>
      <c r="G223" s="6">
        <v>1463.1653355634</v>
      </c>
      <c r="H223" s="11">
        <v>40452</v>
      </c>
      <c r="I223" s="11">
        <v>41365</v>
      </c>
      <c r="J223" s="11">
        <v>46391</v>
      </c>
      <c r="K223" s="8">
        <v>14</v>
      </c>
      <c r="L223" s="8" t="s">
        <v>119</v>
      </c>
      <c r="M223" s="5"/>
    </row>
    <row r="224" spans="1:13" x14ac:dyDescent="0.25">
      <c r="A224" s="1">
        <v>229</v>
      </c>
      <c r="B224" s="2"/>
      <c r="C224" s="10" t="s">
        <v>313</v>
      </c>
      <c r="D224" s="4"/>
      <c r="E224" s="5">
        <v>736.90616824720007</v>
      </c>
      <c r="F224" s="5">
        <v>736.90616824720007</v>
      </c>
      <c r="G224" s="6">
        <v>736.90616824720007</v>
      </c>
      <c r="H224" s="11">
        <v>39903</v>
      </c>
      <c r="I224" s="11">
        <v>40238</v>
      </c>
      <c r="J224" s="11">
        <v>45901</v>
      </c>
      <c r="K224" s="8">
        <v>15</v>
      </c>
      <c r="L224" s="8" t="s">
        <v>119</v>
      </c>
      <c r="M224" s="5"/>
    </row>
    <row r="225" spans="1:13" x14ac:dyDescent="0.25">
      <c r="A225" s="1"/>
      <c r="B225" s="2"/>
      <c r="C225" s="10"/>
      <c r="D225" s="4"/>
      <c r="E225" s="5"/>
      <c r="F225" s="5"/>
      <c r="G225" s="6"/>
      <c r="H225" s="11"/>
      <c r="I225" s="11"/>
      <c r="J225" s="11"/>
      <c r="K225" s="8"/>
      <c r="L225" s="8"/>
      <c r="M225" s="5"/>
    </row>
    <row r="226" spans="1:13" x14ac:dyDescent="0.25">
      <c r="A226" s="1"/>
      <c r="B226" s="2"/>
      <c r="C226" s="10" t="s">
        <v>107</v>
      </c>
      <c r="D226" s="4"/>
      <c r="E226" s="5">
        <v>55051.372410984019</v>
      </c>
      <c r="F226" s="5">
        <v>55051.372410984019</v>
      </c>
      <c r="G226" s="6">
        <v>55051.372410984019</v>
      </c>
      <c r="H226" s="11"/>
      <c r="I226" s="11"/>
      <c r="J226" s="11"/>
      <c r="K226" s="8"/>
      <c r="L226" s="8"/>
      <c r="M226" s="5"/>
    </row>
    <row r="227" spans="1:13" x14ac:dyDescent="0.25">
      <c r="A227" s="1">
        <v>230</v>
      </c>
      <c r="B227" s="2"/>
      <c r="C227" s="10" t="s">
        <v>314</v>
      </c>
      <c r="D227" s="4"/>
      <c r="E227" s="5">
        <v>1221.1493572138002</v>
      </c>
      <c r="F227" s="5">
        <v>1221.1493572138002</v>
      </c>
      <c r="G227" s="6">
        <v>1221.1493572138002</v>
      </c>
      <c r="H227" s="11">
        <v>41001</v>
      </c>
      <c r="I227" s="11">
        <v>41730</v>
      </c>
      <c r="J227" s="11">
        <v>47210</v>
      </c>
      <c r="K227" s="8">
        <v>15</v>
      </c>
      <c r="L227" s="8" t="s">
        <v>119</v>
      </c>
      <c r="M227" s="5"/>
    </row>
    <row r="228" spans="1:13" x14ac:dyDescent="0.25">
      <c r="A228" s="1">
        <v>231</v>
      </c>
      <c r="B228" s="2"/>
      <c r="C228" s="10" t="s">
        <v>315</v>
      </c>
      <c r="D228" s="4"/>
      <c r="E228" s="5">
        <v>2214.8883433785886</v>
      </c>
      <c r="F228" s="5">
        <v>2214.8883433785886</v>
      </c>
      <c r="G228" s="6">
        <v>2214.8883433785886</v>
      </c>
      <c r="H228" s="11">
        <v>40695</v>
      </c>
      <c r="I228" s="11">
        <v>40330</v>
      </c>
      <c r="J228" s="11">
        <v>46174</v>
      </c>
      <c r="K228" s="8">
        <v>16</v>
      </c>
      <c r="L228" s="8" t="s">
        <v>119</v>
      </c>
      <c r="M228" s="5"/>
    </row>
    <row r="229" spans="1:13" x14ac:dyDescent="0.25">
      <c r="A229" s="1">
        <v>232</v>
      </c>
      <c r="B229" s="2"/>
      <c r="C229" s="10" t="s">
        <v>316</v>
      </c>
      <c r="D229" s="4"/>
      <c r="E229" s="5">
        <v>1571.7947357413002</v>
      </c>
      <c r="F229" s="5">
        <v>1571.7947357413002</v>
      </c>
      <c r="G229" s="6">
        <v>1571.7947357413002</v>
      </c>
      <c r="H229" s="11">
        <v>41366</v>
      </c>
      <c r="I229" s="11">
        <v>41367</v>
      </c>
      <c r="J229" s="11">
        <v>15888</v>
      </c>
      <c r="K229" s="8">
        <v>30</v>
      </c>
      <c r="L229" s="8" t="s">
        <v>119</v>
      </c>
      <c r="M229" s="5"/>
    </row>
    <row r="230" spans="1:13" x14ac:dyDescent="0.25">
      <c r="A230" s="1">
        <v>233</v>
      </c>
      <c r="B230" s="2"/>
      <c r="C230" s="10" t="s">
        <v>317</v>
      </c>
      <c r="D230" s="4"/>
      <c r="E230" s="5">
        <v>645.71938558129068</v>
      </c>
      <c r="F230" s="5">
        <v>645.71938558129068</v>
      </c>
      <c r="G230" s="6">
        <v>645.71938558129068</v>
      </c>
      <c r="H230" s="11">
        <v>40330</v>
      </c>
      <c r="I230" s="11">
        <v>40330</v>
      </c>
      <c r="J230" s="11">
        <v>45810</v>
      </c>
      <c r="K230" s="8">
        <v>15</v>
      </c>
      <c r="L230" s="8" t="s">
        <v>119</v>
      </c>
      <c r="M230" s="5"/>
    </row>
    <row r="231" spans="1:13" x14ac:dyDescent="0.25">
      <c r="A231" s="1">
        <v>234</v>
      </c>
      <c r="B231" s="2"/>
      <c r="C231" s="10" t="s">
        <v>318</v>
      </c>
      <c r="D231" s="4"/>
      <c r="E231" s="5">
        <v>1402.2193151519002</v>
      </c>
      <c r="F231" s="5">
        <v>1402.2193151519002</v>
      </c>
      <c r="G231" s="6">
        <v>1402.2193151519002</v>
      </c>
      <c r="H231" s="11">
        <v>40665</v>
      </c>
      <c r="I231" s="11">
        <v>41395</v>
      </c>
      <c r="J231" s="11">
        <v>45505</v>
      </c>
      <c r="K231" s="8">
        <v>11</v>
      </c>
      <c r="L231" s="8">
        <v>3</v>
      </c>
      <c r="M231" s="5"/>
    </row>
    <row r="232" spans="1:13" x14ac:dyDescent="0.25">
      <c r="A232" s="1">
        <v>235</v>
      </c>
      <c r="B232" s="2"/>
      <c r="C232" s="10" t="s">
        <v>319</v>
      </c>
      <c r="D232" s="4"/>
      <c r="E232" s="5">
        <v>483.74377677010011</v>
      </c>
      <c r="F232" s="5">
        <v>483.74377677010011</v>
      </c>
      <c r="G232" s="6">
        <v>483.74377677010011</v>
      </c>
      <c r="H232" s="11">
        <v>40633</v>
      </c>
      <c r="I232" s="11">
        <v>41365</v>
      </c>
      <c r="J232" s="11">
        <v>47028</v>
      </c>
      <c r="K232" s="8">
        <v>15</v>
      </c>
      <c r="L232" s="8" t="s">
        <v>119</v>
      </c>
      <c r="M232" s="5"/>
    </row>
    <row r="233" spans="1:13" x14ac:dyDescent="0.25">
      <c r="A233" s="1">
        <v>236</v>
      </c>
      <c r="B233" s="2"/>
      <c r="C233" s="10" t="s">
        <v>320</v>
      </c>
      <c r="D233" s="4"/>
      <c r="E233" s="5">
        <v>395.91523130740006</v>
      </c>
      <c r="F233" s="5">
        <v>395.91523130740006</v>
      </c>
      <c r="G233" s="6">
        <v>395.91523130740006</v>
      </c>
      <c r="H233" s="11">
        <v>40268</v>
      </c>
      <c r="I233" s="11">
        <v>40634</v>
      </c>
      <c r="J233" s="11">
        <v>46296</v>
      </c>
      <c r="K233" s="8">
        <v>15</v>
      </c>
      <c r="L233" s="8" t="s">
        <v>119</v>
      </c>
      <c r="M233" s="5"/>
    </row>
    <row r="234" spans="1:13" x14ac:dyDescent="0.25">
      <c r="A234" s="1">
        <v>237</v>
      </c>
      <c r="B234" s="2"/>
      <c r="C234" s="10" t="s">
        <v>321</v>
      </c>
      <c r="D234" s="4"/>
      <c r="E234" s="5">
        <v>503.10839046649994</v>
      </c>
      <c r="F234" s="5">
        <v>503.10839046649994</v>
      </c>
      <c r="G234" s="6">
        <v>503.10839046649994</v>
      </c>
      <c r="H234" s="11">
        <v>40452</v>
      </c>
      <c r="I234" s="11">
        <v>41730</v>
      </c>
      <c r="J234" s="11">
        <v>45047</v>
      </c>
      <c r="K234" s="8">
        <v>9</v>
      </c>
      <c r="L234" s="8" t="s">
        <v>119</v>
      </c>
      <c r="M234" s="5"/>
    </row>
    <row r="235" spans="1:13" x14ac:dyDescent="0.25">
      <c r="A235" s="1">
        <v>238</v>
      </c>
      <c r="B235" s="2"/>
      <c r="C235" s="10" t="s">
        <v>322</v>
      </c>
      <c r="D235" s="4"/>
      <c r="E235" s="5">
        <v>1558.7669788530002</v>
      </c>
      <c r="F235" s="5">
        <v>1558.7669788530002</v>
      </c>
      <c r="G235" s="6">
        <v>1558.7669788530002</v>
      </c>
      <c r="H235" s="11">
        <v>40819</v>
      </c>
      <c r="I235" s="11">
        <v>42464</v>
      </c>
      <c r="J235" s="11">
        <v>10960</v>
      </c>
      <c r="K235" s="8">
        <v>13</v>
      </c>
      <c r="L235" s="8">
        <v>8</v>
      </c>
      <c r="M235" s="5"/>
    </row>
    <row r="236" spans="1:13" x14ac:dyDescent="0.25">
      <c r="A236" s="1">
        <v>239</v>
      </c>
      <c r="B236" s="2"/>
      <c r="C236" s="10" t="s">
        <v>323</v>
      </c>
      <c r="D236" s="4"/>
      <c r="E236" s="5">
        <v>243.49556807520003</v>
      </c>
      <c r="F236" s="5">
        <v>243.49556807520003</v>
      </c>
      <c r="G236" s="6">
        <v>243.49556807520003</v>
      </c>
      <c r="H236" s="11">
        <v>41365</v>
      </c>
      <c r="I236" s="11">
        <v>41366</v>
      </c>
      <c r="J236" s="11">
        <v>46631</v>
      </c>
      <c r="K236" s="8">
        <v>14</v>
      </c>
      <c r="L236" s="8">
        <v>6</v>
      </c>
      <c r="M236" s="5"/>
    </row>
    <row r="237" spans="1:13" x14ac:dyDescent="0.25">
      <c r="A237" s="1">
        <v>240</v>
      </c>
      <c r="B237" s="2"/>
      <c r="C237" s="10" t="s">
        <v>324</v>
      </c>
      <c r="D237" s="4"/>
      <c r="E237" s="5">
        <v>3151.3246947980001</v>
      </c>
      <c r="F237" s="5">
        <v>3151.3246947980001</v>
      </c>
      <c r="G237" s="6">
        <v>3151.3246947980001</v>
      </c>
      <c r="H237" s="11">
        <v>40940</v>
      </c>
      <c r="I237" s="11">
        <v>41702</v>
      </c>
      <c r="J237" s="11">
        <v>11385</v>
      </c>
      <c r="K237" s="8">
        <v>16</v>
      </c>
      <c r="L237" s="8">
        <v>6</v>
      </c>
      <c r="M237" s="5"/>
    </row>
    <row r="238" spans="1:13" x14ac:dyDescent="0.25">
      <c r="A238" s="1">
        <v>241</v>
      </c>
      <c r="B238" s="2"/>
      <c r="C238" s="10" t="s">
        <v>325</v>
      </c>
      <c r="D238" s="4"/>
      <c r="E238" s="5">
        <v>8495.5150606123007</v>
      </c>
      <c r="F238" s="5">
        <v>8495.5150606123007</v>
      </c>
      <c r="G238" s="6">
        <v>8495.5150606123007</v>
      </c>
      <c r="H238" s="11">
        <v>41122</v>
      </c>
      <c r="I238" s="11">
        <v>41884</v>
      </c>
      <c r="J238" s="11">
        <v>11567</v>
      </c>
      <c r="K238" s="8">
        <v>16</v>
      </c>
      <c r="L238" s="8">
        <v>7</v>
      </c>
      <c r="M238" s="5"/>
    </row>
    <row r="239" spans="1:13" x14ac:dyDescent="0.25">
      <c r="A239" s="1">
        <v>242</v>
      </c>
      <c r="B239" s="2"/>
      <c r="C239" s="10" t="s">
        <v>326</v>
      </c>
      <c r="D239" s="4"/>
      <c r="E239" s="5">
        <v>6276.4972556545008</v>
      </c>
      <c r="F239" s="5">
        <v>6276.4972556545008</v>
      </c>
      <c r="G239" s="6">
        <v>6276.4972556545008</v>
      </c>
      <c r="H239" s="11">
        <v>40640</v>
      </c>
      <c r="I239" s="11">
        <v>40682</v>
      </c>
      <c r="J239" s="11">
        <v>46006</v>
      </c>
      <c r="K239" s="8">
        <v>14</v>
      </c>
      <c r="L239" s="8">
        <v>1</v>
      </c>
      <c r="M239" s="5"/>
    </row>
    <row r="240" spans="1:13" x14ac:dyDescent="0.25">
      <c r="A240" s="1">
        <v>243</v>
      </c>
      <c r="B240" s="2"/>
      <c r="C240" s="10" t="s">
        <v>327</v>
      </c>
      <c r="D240" s="4"/>
      <c r="E240" s="5">
        <v>8682.3546844685025</v>
      </c>
      <c r="F240" s="5">
        <v>8682.3546844685025</v>
      </c>
      <c r="G240" s="6">
        <v>8682.3546844685025</v>
      </c>
      <c r="H240" s="11">
        <v>40640</v>
      </c>
      <c r="I240" s="11">
        <v>40682</v>
      </c>
      <c r="J240" s="11">
        <v>46006</v>
      </c>
      <c r="K240" s="8">
        <v>14</v>
      </c>
      <c r="L240" s="8">
        <v>1</v>
      </c>
      <c r="M240" s="5"/>
    </row>
    <row r="241" spans="1:13" x14ac:dyDescent="0.25">
      <c r="A241" s="1">
        <v>244</v>
      </c>
      <c r="B241" s="2"/>
      <c r="C241" s="10" t="s">
        <v>328</v>
      </c>
      <c r="D241" s="4"/>
      <c r="E241" s="5">
        <v>11455.164971407834</v>
      </c>
      <c r="F241" s="5">
        <v>11455.164971407834</v>
      </c>
      <c r="G241" s="6">
        <v>11455.164971407834</v>
      </c>
      <c r="H241" s="11">
        <v>40634</v>
      </c>
      <c r="I241" s="11">
        <v>40668</v>
      </c>
      <c r="J241" s="11">
        <v>46006</v>
      </c>
      <c r="K241" s="8">
        <v>14</v>
      </c>
      <c r="L241" s="8">
        <v>1</v>
      </c>
      <c r="M241" s="5"/>
    </row>
    <row r="242" spans="1:13" x14ac:dyDescent="0.25">
      <c r="A242" s="1">
        <v>245</v>
      </c>
      <c r="B242" s="2"/>
      <c r="C242" s="10" t="s">
        <v>329</v>
      </c>
      <c r="D242" s="4"/>
      <c r="E242" s="5">
        <v>5869.5650024137003</v>
      </c>
      <c r="F242" s="5">
        <v>5869.5650024137003</v>
      </c>
      <c r="G242" s="6">
        <v>5869.5650024137003</v>
      </c>
      <c r="H242" s="11">
        <v>40661</v>
      </c>
      <c r="I242" s="11">
        <v>40689</v>
      </c>
      <c r="J242" s="11">
        <v>46006</v>
      </c>
      <c r="K242" s="8">
        <v>14</v>
      </c>
      <c r="L242" s="8" t="s">
        <v>119</v>
      </c>
      <c r="M242" s="5"/>
    </row>
    <row r="243" spans="1:13" x14ac:dyDescent="0.25">
      <c r="A243" s="1">
        <v>246</v>
      </c>
      <c r="B243" s="2"/>
      <c r="C243" s="10" t="s">
        <v>330</v>
      </c>
      <c r="D243" s="4"/>
      <c r="E243" s="5">
        <v>880.14965909010004</v>
      </c>
      <c r="F243" s="5">
        <v>880.14965909010004</v>
      </c>
      <c r="G243" s="6">
        <v>880.14965909010004</v>
      </c>
      <c r="H243" s="11">
        <v>40543</v>
      </c>
      <c r="I243" s="11">
        <v>40908</v>
      </c>
      <c r="J243" s="11">
        <v>44561</v>
      </c>
      <c r="K243" s="8">
        <v>10</v>
      </c>
      <c r="L243" s="8" t="s">
        <v>119</v>
      </c>
      <c r="M243" s="5"/>
    </row>
    <row r="244" spans="1:13" x14ac:dyDescent="0.25">
      <c r="A244" s="1"/>
      <c r="B244" s="2"/>
      <c r="C244" s="10"/>
      <c r="D244" s="4"/>
      <c r="E244" s="5"/>
      <c r="F244" s="5"/>
      <c r="G244" s="6"/>
      <c r="H244" s="11"/>
      <c r="I244" s="11"/>
      <c r="J244" s="11"/>
      <c r="K244" s="8"/>
      <c r="L244" s="8"/>
      <c r="M244" s="5"/>
    </row>
    <row r="245" spans="1:13" x14ac:dyDescent="0.25">
      <c r="A245" s="1"/>
      <c r="B245" s="2"/>
      <c r="C245" s="10" t="s">
        <v>109</v>
      </c>
      <c r="D245" s="4"/>
      <c r="E245" s="5">
        <v>25330.262936286701</v>
      </c>
      <c r="F245" s="5">
        <v>25330.262936286701</v>
      </c>
      <c r="G245" s="6">
        <v>25330.262936286701</v>
      </c>
      <c r="H245" s="11"/>
      <c r="I245" s="11"/>
      <c r="J245" s="11"/>
      <c r="K245" s="8"/>
      <c r="L245" s="8"/>
      <c r="M245" s="5"/>
    </row>
    <row r="246" spans="1:13" x14ac:dyDescent="0.25">
      <c r="A246" s="1">
        <v>247</v>
      </c>
      <c r="B246" s="2"/>
      <c r="C246" s="10" t="s">
        <v>110</v>
      </c>
      <c r="D246" s="4"/>
      <c r="E246" s="5">
        <v>2572.5975128084001</v>
      </c>
      <c r="F246" s="5">
        <v>2572.5975128084001</v>
      </c>
      <c r="G246" s="6">
        <v>2572.5975128084001</v>
      </c>
      <c r="H246" s="11">
        <v>41029</v>
      </c>
      <c r="I246" s="11">
        <v>40603</v>
      </c>
      <c r="J246" s="11">
        <v>46510</v>
      </c>
      <c r="K246" s="8">
        <v>16</v>
      </c>
      <c r="L246" s="8">
        <v>2</v>
      </c>
      <c r="M246" s="5"/>
    </row>
    <row r="247" spans="1:13" x14ac:dyDescent="0.25">
      <c r="A247" s="1">
        <v>248</v>
      </c>
      <c r="B247" s="2"/>
      <c r="C247" s="10" t="s">
        <v>331</v>
      </c>
      <c r="D247" s="4"/>
      <c r="E247" s="5">
        <v>1573.4470159394</v>
      </c>
      <c r="F247" s="5">
        <v>1573.4470159394</v>
      </c>
      <c r="G247" s="6">
        <v>1573.4470159394</v>
      </c>
      <c r="H247" s="11">
        <v>40634</v>
      </c>
      <c r="I247" s="11">
        <v>40634</v>
      </c>
      <c r="J247" s="11">
        <v>46113</v>
      </c>
      <c r="K247" s="8">
        <v>15</v>
      </c>
      <c r="L247" s="8" t="s">
        <v>119</v>
      </c>
      <c r="M247" s="5"/>
    </row>
    <row r="248" spans="1:13" x14ac:dyDescent="0.25">
      <c r="A248" s="1">
        <v>249</v>
      </c>
      <c r="B248" s="2"/>
      <c r="C248" s="10" t="s">
        <v>332</v>
      </c>
      <c r="D248" s="4"/>
      <c r="E248" s="5">
        <v>2141.3727579622</v>
      </c>
      <c r="F248" s="5">
        <v>2141.3727579622</v>
      </c>
      <c r="G248" s="6">
        <v>2141.3727579622</v>
      </c>
      <c r="H248" s="11">
        <v>41029</v>
      </c>
      <c r="I248" s="11">
        <v>41030</v>
      </c>
      <c r="J248" s="11">
        <v>46510</v>
      </c>
      <c r="K248" s="8">
        <v>15</v>
      </c>
      <c r="L248" s="8" t="s">
        <v>119</v>
      </c>
      <c r="M248" s="5"/>
    </row>
    <row r="249" spans="1:13" x14ac:dyDescent="0.25">
      <c r="A249" s="1">
        <v>250</v>
      </c>
      <c r="B249" s="2"/>
      <c r="C249" s="10" t="s">
        <v>333</v>
      </c>
      <c r="D249" s="4"/>
      <c r="E249" s="5">
        <v>636.53097722760003</v>
      </c>
      <c r="F249" s="5">
        <v>636.53097722760003</v>
      </c>
      <c r="G249" s="6">
        <v>636.53097722760003</v>
      </c>
      <c r="H249" s="11">
        <v>40695</v>
      </c>
      <c r="I249" s="11">
        <v>40695</v>
      </c>
      <c r="J249" s="11">
        <v>46174</v>
      </c>
      <c r="K249" s="8">
        <v>15</v>
      </c>
      <c r="L249" s="8" t="s">
        <v>119</v>
      </c>
      <c r="M249" s="5"/>
    </row>
    <row r="250" spans="1:13" x14ac:dyDescent="0.25">
      <c r="A250" s="1">
        <v>251</v>
      </c>
      <c r="B250" s="2"/>
      <c r="C250" s="10" t="s">
        <v>334</v>
      </c>
      <c r="D250" s="4"/>
      <c r="E250" s="5">
        <v>2976.8559120370001</v>
      </c>
      <c r="F250" s="5">
        <v>2976.8559120370001</v>
      </c>
      <c r="G250" s="6">
        <v>2976.8559120370001</v>
      </c>
      <c r="H250" s="11">
        <v>40882</v>
      </c>
      <c r="I250" s="11">
        <v>40938</v>
      </c>
      <c r="J250" s="11">
        <v>46370</v>
      </c>
      <c r="K250" s="8">
        <v>14</v>
      </c>
      <c r="L250" s="8">
        <v>8</v>
      </c>
      <c r="M250" s="5"/>
    </row>
    <row r="251" spans="1:13" x14ac:dyDescent="0.25">
      <c r="A251" s="1">
        <v>252</v>
      </c>
      <c r="B251" s="2"/>
      <c r="C251" s="10" t="s">
        <v>335</v>
      </c>
      <c r="D251" s="4"/>
      <c r="E251" s="5">
        <v>400.71988185810005</v>
      </c>
      <c r="F251" s="5">
        <v>400.71988185810005</v>
      </c>
      <c r="G251" s="6">
        <v>400.71988185810005</v>
      </c>
      <c r="H251" s="11">
        <v>40665</v>
      </c>
      <c r="I251" s="11">
        <v>40634</v>
      </c>
      <c r="J251" s="11">
        <v>46113</v>
      </c>
      <c r="K251" s="8">
        <v>15</v>
      </c>
      <c r="L251" s="8" t="s">
        <v>119</v>
      </c>
      <c r="M251" s="5"/>
    </row>
    <row r="252" spans="1:13" x14ac:dyDescent="0.25">
      <c r="A252" s="1">
        <v>253</v>
      </c>
      <c r="B252" s="2"/>
      <c r="C252" s="10" t="s">
        <v>336</v>
      </c>
      <c r="D252" s="4"/>
      <c r="E252" s="5">
        <v>5087.1516385669001</v>
      </c>
      <c r="F252" s="5">
        <v>5087.1516385669001</v>
      </c>
      <c r="G252" s="6">
        <v>5087.1516385669001</v>
      </c>
      <c r="H252" s="11">
        <v>40882</v>
      </c>
      <c r="I252" s="11">
        <v>40938</v>
      </c>
      <c r="J252" s="11">
        <v>46370</v>
      </c>
      <c r="K252" s="8">
        <v>14</v>
      </c>
      <c r="L252" s="8">
        <v>8</v>
      </c>
      <c r="M252" s="5"/>
    </row>
    <row r="253" spans="1:13" x14ac:dyDescent="0.25">
      <c r="A253" s="1">
        <v>254</v>
      </c>
      <c r="B253" s="2"/>
      <c r="C253" s="10" t="s">
        <v>337</v>
      </c>
      <c r="D253" s="4"/>
      <c r="E253" s="5">
        <v>1309.8475212319001</v>
      </c>
      <c r="F253" s="5">
        <v>1309.8475212319001</v>
      </c>
      <c r="G253" s="6">
        <v>1309.8475212319001</v>
      </c>
      <c r="H253" s="11">
        <v>41184</v>
      </c>
      <c r="I253" s="11">
        <v>42005</v>
      </c>
      <c r="J253" s="11">
        <v>47301</v>
      </c>
      <c r="K253" s="8">
        <v>14</v>
      </c>
      <c r="L253" s="8" t="s">
        <v>119</v>
      </c>
      <c r="M253" s="5"/>
    </row>
    <row r="254" spans="1:13" x14ac:dyDescent="0.25">
      <c r="A254" s="1">
        <v>255</v>
      </c>
      <c r="B254" s="2"/>
      <c r="C254" s="10" t="s">
        <v>338</v>
      </c>
      <c r="D254" s="4"/>
      <c r="E254" s="5">
        <v>3770.7590557489998</v>
      </c>
      <c r="F254" s="5">
        <v>3770.7590557489998</v>
      </c>
      <c r="G254" s="6">
        <v>3770.7590557489998</v>
      </c>
      <c r="H254" s="11">
        <v>41091</v>
      </c>
      <c r="I254" s="11">
        <v>41274</v>
      </c>
      <c r="J254" s="11">
        <v>44926</v>
      </c>
      <c r="K254" s="8">
        <v>10</v>
      </c>
      <c r="L254" s="8" t="s">
        <v>119</v>
      </c>
      <c r="M254" s="5"/>
    </row>
    <row r="255" spans="1:13" x14ac:dyDescent="0.25">
      <c r="A255" s="1">
        <v>257</v>
      </c>
      <c r="B255" s="2"/>
      <c r="C255" s="10" t="s">
        <v>339</v>
      </c>
      <c r="D255" s="4"/>
      <c r="E255" s="5">
        <v>147.75765068680002</v>
      </c>
      <c r="F255" s="5">
        <v>147.75765068680002</v>
      </c>
      <c r="G255" s="6">
        <v>147.75765068680002</v>
      </c>
      <c r="H255" s="11">
        <v>41001</v>
      </c>
      <c r="I255" s="11">
        <v>41002</v>
      </c>
      <c r="J255" s="11">
        <v>46478</v>
      </c>
      <c r="K255" s="8">
        <v>14</v>
      </c>
      <c r="L255" s="8">
        <v>6</v>
      </c>
      <c r="M255" s="5"/>
    </row>
    <row r="256" spans="1:13" x14ac:dyDescent="0.25">
      <c r="A256" s="1">
        <v>258</v>
      </c>
      <c r="B256" s="2"/>
      <c r="C256" s="10" t="s">
        <v>340</v>
      </c>
      <c r="D256" s="4"/>
      <c r="E256" s="5">
        <v>4713.2230122193996</v>
      </c>
      <c r="F256" s="5">
        <v>4713.2230122193996</v>
      </c>
      <c r="G256" s="6">
        <v>4713.2230122193996</v>
      </c>
      <c r="H256" s="11">
        <v>41274</v>
      </c>
      <c r="I256" s="11">
        <v>41274</v>
      </c>
      <c r="J256" s="11">
        <v>45107</v>
      </c>
      <c r="K256" s="8">
        <v>10</v>
      </c>
      <c r="L256" s="8">
        <v>6</v>
      </c>
      <c r="M256" s="5"/>
    </row>
    <row r="257" spans="1:13" x14ac:dyDescent="0.25">
      <c r="A257" s="1"/>
      <c r="B257" s="2"/>
      <c r="C257" s="10"/>
      <c r="D257" s="4"/>
      <c r="E257" s="5"/>
      <c r="F257" s="5"/>
      <c r="G257" s="6"/>
      <c r="H257" s="11"/>
      <c r="I257" s="11"/>
      <c r="J257" s="11"/>
      <c r="K257" s="8"/>
      <c r="L257" s="8"/>
      <c r="M257" s="5"/>
    </row>
    <row r="258" spans="1:13" x14ac:dyDescent="0.25">
      <c r="A258" s="1"/>
      <c r="B258" s="2"/>
      <c r="C258" s="10" t="s">
        <v>111</v>
      </c>
      <c r="D258" s="4"/>
      <c r="E258" s="5">
        <v>19115.288187059046</v>
      </c>
      <c r="F258" s="5">
        <v>19115.288187059046</v>
      </c>
      <c r="G258" s="6">
        <v>19115.288187059046</v>
      </c>
      <c r="H258" s="11"/>
      <c r="I258" s="11"/>
      <c r="J258" s="11"/>
      <c r="K258" s="8"/>
      <c r="L258" s="8"/>
      <c r="M258" s="5"/>
    </row>
    <row r="259" spans="1:13" x14ac:dyDescent="0.25">
      <c r="A259" s="1">
        <v>259</v>
      </c>
      <c r="B259" s="2"/>
      <c r="C259" s="10" t="s">
        <v>341</v>
      </c>
      <c r="D259" s="4"/>
      <c r="E259" s="5">
        <v>9906.8349745236319</v>
      </c>
      <c r="F259" s="5">
        <v>9906.8349745236319</v>
      </c>
      <c r="G259" s="6">
        <v>9906.8349745236319</v>
      </c>
      <c r="H259" s="11">
        <v>41274</v>
      </c>
      <c r="I259" s="11">
        <v>41275</v>
      </c>
      <c r="J259" s="11">
        <v>44925</v>
      </c>
      <c r="K259" s="8">
        <v>9</v>
      </c>
      <c r="L259" s="8">
        <v>9</v>
      </c>
      <c r="M259" s="5"/>
    </row>
    <row r="260" spans="1:13" x14ac:dyDescent="0.25">
      <c r="A260" s="1">
        <v>260</v>
      </c>
      <c r="B260" s="2"/>
      <c r="C260" s="10" t="s">
        <v>342</v>
      </c>
      <c r="D260" s="4"/>
      <c r="E260" s="5">
        <v>3694.3431190277852</v>
      </c>
      <c r="F260" s="5">
        <v>3694.3431190277852</v>
      </c>
      <c r="G260" s="6">
        <v>3694.3431190277852</v>
      </c>
      <c r="H260" s="11">
        <v>41274</v>
      </c>
      <c r="I260" s="11">
        <v>41275</v>
      </c>
      <c r="J260" s="11">
        <v>44925</v>
      </c>
      <c r="K260" s="8">
        <v>9</v>
      </c>
      <c r="L260" s="8">
        <v>9</v>
      </c>
      <c r="M260" s="5"/>
    </row>
    <row r="261" spans="1:13" x14ac:dyDescent="0.25">
      <c r="A261" s="1">
        <v>261</v>
      </c>
      <c r="B261" s="2"/>
      <c r="C261" s="10" t="s">
        <v>343</v>
      </c>
      <c r="D261" s="4"/>
      <c r="E261" s="5">
        <v>5514.1100935076283</v>
      </c>
      <c r="F261" s="5">
        <v>5514.1100935076283</v>
      </c>
      <c r="G261" s="6">
        <v>5514.1100935076283</v>
      </c>
      <c r="H261" s="11">
        <v>41365</v>
      </c>
      <c r="I261" s="11">
        <v>41366</v>
      </c>
      <c r="J261" s="11">
        <v>45201</v>
      </c>
      <c r="K261" s="8">
        <v>10</v>
      </c>
      <c r="L261" s="8" t="s">
        <v>119</v>
      </c>
      <c r="M261" s="5"/>
    </row>
    <row r="262" spans="1:13" x14ac:dyDescent="0.25">
      <c r="A262" s="1"/>
      <c r="B262" s="2"/>
      <c r="C262" s="10"/>
      <c r="D262" s="4"/>
      <c r="E262" s="5"/>
      <c r="F262" s="5"/>
      <c r="G262" s="6"/>
      <c r="H262" s="11"/>
      <c r="I262" s="11"/>
      <c r="J262" s="11"/>
      <c r="K262" s="8"/>
      <c r="L262" s="8"/>
      <c r="M262" s="5"/>
    </row>
    <row r="263" spans="1:13" x14ac:dyDescent="0.25">
      <c r="A263" s="1"/>
      <c r="B263" s="2"/>
      <c r="C263" s="10" t="s">
        <v>344</v>
      </c>
      <c r="D263" s="4"/>
      <c r="E263" s="5">
        <v>125455.36004945476</v>
      </c>
      <c r="F263" s="5">
        <v>125455.36004945476</v>
      </c>
      <c r="G263" s="6">
        <v>125455.36004945476</v>
      </c>
      <c r="H263" s="11"/>
      <c r="I263" s="11"/>
      <c r="J263" s="11"/>
      <c r="K263" s="8"/>
      <c r="L263" s="8"/>
      <c r="M263" s="5"/>
    </row>
    <row r="264" spans="1:13" x14ac:dyDescent="0.25">
      <c r="A264" s="1"/>
      <c r="B264" s="2"/>
      <c r="C264" s="10"/>
      <c r="D264" s="4"/>
      <c r="E264" s="5"/>
      <c r="F264" s="5"/>
      <c r="G264" s="6"/>
      <c r="H264" s="11"/>
      <c r="I264" s="11"/>
      <c r="J264" s="11"/>
      <c r="K264" s="8"/>
      <c r="L264" s="8"/>
      <c r="M264" s="5"/>
    </row>
    <row r="265" spans="1:13" x14ac:dyDescent="0.25">
      <c r="A265" s="1"/>
      <c r="B265" s="2"/>
      <c r="C265" s="10" t="s">
        <v>115</v>
      </c>
      <c r="D265" s="4"/>
      <c r="E265" s="5">
        <v>4281.4282455010161</v>
      </c>
      <c r="F265" s="5">
        <v>4281.4282455010161</v>
      </c>
      <c r="G265" s="6">
        <v>4281.4282455010161</v>
      </c>
      <c r="H265" s="11"/>
      <c r="I265" s="11"/>
      <c r="J265" s="11"/>
      <c r="K265" s="8"/>
      <c r="L265" s="8"/>
      <c r="M265" s="5"/>
    </row>
    <row r="266" spans="1:13" x14ac:dyDescent="0.25">
      <c r="A266" s="1">
        <v>1</v>
      </c>
      <c r="B266" s="2"/>
      <c r="C266" s="10" t="s">
        <v>345</v>
      </c>
      <c r="D266" s="4"/>
      <c r="E266" s="5">
        <v>4281.4282455010161</v>
      </c>
      <c r="F266" s="5">
        <v>4281.4282455010161</v>
      </c>
      <c r="G266" s="6">
        <v>4281.4282455010161</v>
      </c>
      <c r="H266" s="11">
        <v>36274</v>
      </c>
      <c r="I266" s="11">
        <v>36274</v>
      </c>
      <c r="J266" s="11">
        <v>47446</v>
      </c>
      <c r="K266" s="8">
        <v>30</v>
      </c>
      <c r="L266" s="8">
        <v>6</v>
      </c>
      <c r="M266" s="5"/>
    </row>
    <row r="267" spans="1:13" x14ac:dyDescent="0.25">
      <c r="A267" s="1"/>
      <c r="B267" s="2"/>
      <c r="C267" s="10"/>
      <c r="D267" s="4"/>
      <c r="E267" s="5"/>
      <c r="F267" s="5"/>
      <c r="G267" s="6"/>
      <c r="H267" s="11"/>
      <c r="I267" s="11"/>
      <c r="J267" s="11"/>
      <c r="K267" s="8"/>
      <c r="L267" s="8"/>
      <c r="M267" s="5"/>
    </row>
    <row r="268" spans="1:13" x14ac:dyDescent="0.25">
      <c r="A268" s="1"/>
      <c r="B268" s="2"/>
      <c r="C268" s="10" t="s">
        <v>20</v>
      </c>
      <c r="D268" s="4"/>
      <c r="E268" s="5">
        <v>47981.011158302339</v>
      </c>
      <c r="F268" s="5">
        <v>47981.011158302339</v>
      </c>
      <c r="G268" s="6">
        <v>47981.011158302339</v>
      </c>
      <c r="H268" s="11"/>
      <c r="I268" s="11"/>
      <c r="J268" s="11"/>
      <c r="K268" s="8"/>
      <c r="L268" s="8"/>
      <c r="M268" s="5"/>
    </row>
    <row r="269" spans="1:13" x14ac:dyDescent="0.25">
      <c r="A269" s="1">
        <v>2</v>
      </c>
      <c r="B269" s="2"/>
      <c r="C269" s="10" t="s">
        <v>346</v>
      </c>
      <c r="D269" s="4"/>
      <c r="E269" s="5">
        <v>4284.7946705873865</v>
      </c>
      <c r="F269" s="5">
        <v>4284.7946705873865</v>
      </c>
      <c r="G269" s="6">
        <v>4284.7946705873865</v>
      </c>
      <c r="H269" s="11">
        <v>37377</v>
      </c>
      <c r="I269" s="11">
        <v>37377</v>
      </c>
      <c r="J269" s="11">
        <v>46552</v>
      </c>
      <c r="K269" s="8">
        <v>25</v>
      </c>
      <c r="L269" s="8">
        <v>0</v>
      </c>
      <c r="M269" s="5"/>
    </row>
    <row r="270" spans="1:13" x14ac:dyDescent="0.25">
      <c r="A270" s="1">
        <v>3</v>
      </c>
      <c r="B270" s="2"/>
      <c r="C270" s="10" t="s">
        <v>347</v>
      </c>
      <c r="D270" s="4"/>
      <c r="E270" s="5">
        <v>8138.7008570829694</v>
      </c>
      <c r="F270" s="5">
        <v>8138.7008570829694</v>
      </c>
      <c r="G270" s="6">
        <v>8138.7008570829694</v>
      </c>
      <c r="H270" s="11">
        <v>37324</v>
      </c>
      <c r="I270" s="11">
        <v>37324</v>
      </c>
      <c r="J270" s="11">
        <v>46486</v>
      </c>
      <c r="K270" s="8">
        <v>25</v>
      </c>
      <c r="L270" s="8">
        <v>0</v>
      </c>
      <c r="M270" s="5"/>
    </row>
    <row r="271" spans="1:13" x14ac:dyDescent="0.25">
      <c r="A271" s="1">
        <v>4</v>
      </c>
      <c r="B271" s="2"/>
      <c r="C271" s="10" t="s">
        <v>348</v>
      </c>
      <c r="D271" s="4"/>
      <c r="E271" s="5">
        <v>1674.3156156074381</v>
      </c>
      <c r="F271" s="5">
        <v>1674.3156156074381</v>
      </c>
      <c r="G271" s="6">
        <v>1674.3156156074381</v>
      </c>
      <c r="H271" s="11">
        <v>37769</v>
      </c>
      <c r="I271" s="11">
        <v>37769</v>
      </c>
      <c r="J271" s="11">
        <v>46932</v>
      </c>
      <c r="K271" s="8">
        <v>25</v>
      </c>
      <c r="L271" s="8">
        <v>0</v>
      </c>
      <c r="M271" s="5"/>
    </row>
    <row r="272" spans="1:13" x14ac:dyDescent="0.25">
      <c r="A272" s="1">
        <v>5</v>
      </c>
      <c r="B272" s="2"/>
      <c r="C272" s="10" t="s">
        <v>349</v>
      </c>
      <c r="D272" s="4"/>
      <c r="E272" s="5">
        <v>2910.3861069861769</v>
      </c>
      <c r="F272" s="5">
        <v>2910.3861069861769</v>
      </c>
      <c r="G272" s="6">
        <v>2910.3861069861769</v>
      </c>
      <c r="H272" s="11">
        <v>37165</v>
      </c>
      <c r="I272" s="11">
        <v>37165</v>
      </c>
      <c r="J272" s="11">
        <v>46328</v>
      </c>
      <c r="K272" s="8">
        <v>25</v>
      </c>
      <c r="L272" s="8">
        <v>0</v>
      </c>
      <c r="M272" s="5"/>
    </row>
    <row r="273" spans="1:13" x14ac:dyDescent="0.25">
      <c r="A273" s="1">
        <v>6</v>
      </c>
      <c r="B273" s="2"/>
      <c r="C273" s="10" t="s">
        <v>350</v>
      </c>
      <c r="D273" s="4"/>
      <c r="E273" s="5">
        <v>3875.1620553092635</v>
      </c>
      <c r="F273" s="5">
        <v>3875.1620553092635</v>
      </c>
      <c r="G273" s="6">
        <v>3875.1620553092635</v>
      </c>
      <c r="H273" s="11">
        <v>36686</v>
      </c>
      <c r="I273" s="11">
        <v>36686</v>
      </c>
      <c r="J273" s="11">
        <v>45992</v>
      </c>
      <c r="K273" s="8">
        <v>25</v>
      </c>
      <c r="L273" s="8">
        <v>0</v>
      </c>
      <c r="M273" s="5"/>
    </row>
    <row r="274" spans="1:13" x14ac:dyDescent="0.25">
      <c r="A274" s="1">
        <v>7</v>
      </c>
      <c r="B274" s="2"/>
      <c r="C274" s="10" t="s">
        <v>351</v>
      </c>
      <c r="D274" s="4"/>
      <c r="E274" s="5">
        <v>5691.1822404308723</v>
      </c>
      <c r="F274" s="5">
        <v>5691.1822404308723</v>
      </c>
      <c r="G274" s="6">
        <v>5691.1822404308723</v>
      </c>
      <c r="H274" s="11">
        <v>37342</v>
      </c>
      <c r="I274" s="11">
        <v>37342</v>
      </c>
      <c r="J274" s="11">
        <v>46504</v>
      </c>
      <c r="K274" s="8">
        <v>25</v>
      </c>
      <c r="L274" s="8">
        <v>0</v>
      </c>
      <c r="M274" s="5"/>
    </row>
    <row r="275" spans="1:13" x14ac:dyDescent="0.25">
      <c r="A275" s="1">
        <v>8</v>
      </c>
      <c r="B275" s="2"/>
      <c r="C275" s="10" t="s">
        <v>352</v>
      </c>
      <c r="D275" s="4"/>
      <c r="E275" s="5">
        <v>2407.8258799396599</v>
      </c>
      <c r="F275" s="5">
        <v>2407.8258799396599</v>
      </c>
      <c r="G275" s="6">
        <v>2407.8258799396599</v>
      </c>
      <c r="H275" s="11">
        <v>37898</v>
      </c>
      <c r="I275" s="11">
        <v>37898</v>
      </c>
      <c r="J275" s="11">
        <v>47063</v>
      </c>
      <c r="K275" s="8">
        <v>25</v>
      </c>
      <c r="L275" s="8">
        <v>0</v>
      </c>
      <c r="M275" s="5"/>
    </row>
    <row r="276" spans="1:13" x14ac:dyDescent="0.25">
      <c r="A276" s="1">
        <v>9</v>
      </c>
      <c r="B276" s="2"/>
      <c r="C276" s="10" t="s">
        <v>353</v>
      </c>
      <c r="D276" s="4"/>
      <c r="E276" s="5">
        <v>4753.9541371780688</v>
      </c>
      <c r="F276" s="5">
        <v>4753.9541371780688</v>
      </c>
      <c r="G276" s="6">
        <v>4753.9541371780688</v>
      </c>
      <c r="H276" s="11">
        <v>37274</v>
      </c>
      <c r="I276" s="11">
        <v>37274</v>
      </c>
      <c r="J276" s="11">
        <v>46405</v>
      </c>
      <c r="K276" s="8">
        <v>24</v>
      </c>
      <c r="L276" s="8">
        <v>11</v>
      </c>
      <c r="M276" s="5"/>
    </row>
    <row r="277" spans="1:13" x14ac:dyDescent="0.25">
      <c r="A277" s="1">
        <v>10</v>
      </c>
      <c r="B277" s="2"/>
      <c r="C277" s="10" t="s">
        <v>354</v>
      </c>
      <c r="D277" s="4"/>
      <c r="E277" s="5">
        <v>5187.9443185823002</v>
      </c>
      <c r="F277" s="5">
        <v>5187.9443185823002</v>
      </c>
      <c r="G277" s="6">
        <v>5187.9443185823002</v>
      </c>
      <c r="H277" s="11">
        <v>37822</v>
      </c>
      <c r="I277" s="11">
        <v>37822</v>
      </c>
      <c r="J277" s="11">
        <v>46954</v>
      </c>
      <c r="K277" s="8">
        <v>24</v>
      </c>
      <c r="L277" s="8">
        <v>11</v>
      </c>
      <c r="M277" s="5"/>
    </row>
    <row r="278" spans="1:13" x14ac:dyDescent="0.25">
      <c r="A278" s="1">
        <v>11</v>
      </c>
      <c r="B278" s="2"/>
      <c r="C278" s="10" t="s">
        <v>355</v>
      </c>
      <c r="D278" s="4"/>
      <c r="E278" s="5">
        <v>1926.9719565155976</v>
      </c>
      <c r="F278" s="5">
        <v>1926.9719565155976</v>
      </c>
      <c r="G278" s="6">
        <v>1926.9719565155976</v>
      </c>
      <c r="H278" s="11">
        <v>37214</v>
      </c>
      <c r="I278" s="11">
        <v>37214</v>
      </c>
      <c r="J278" s="11">
        <v>46345</v>
      </c>
      <c r="K278" s="8">
        <v>24</v>
      </c>
      <c r="L278" s="8">
        <v>11</v>
      </c>
      <c r="M278" s="5"/>
    </row>
    <row r="279" spans="1:13" x14ac:dyDescent="0.25">
      <c r="A279" s="1">
        <v>12</v>
      </c>
      <c r="B279" s="2"/>
      <c r="C279" s="10" t="s">
        <v>356</v>
      </c>
      <c r="D279" s="4"/>
      <c r="E279" s="5">
        <v>5149.3687251319416</v>
      </c>
      <c r="F279" s="5">
        <v>5149.3687251319416</v>
      </c>
      <c r="G279" s="6">
        <v>5149.3687251319416</v>
      </c>
      <c r="H279" s="11">
        <v>37240</v>
      </c>
      <c r="I279" s="11">
        <v>37240</v>
      </c>
      <c r="J279" s="11">
        <v>46371</v>
      </c>
      <c r="K279" s="8">
        <v>25</v>
      </c>
      <c r="L279" s="8">
        <v>0</v>
      </c>
      <c r="M279" s="5"/>
    </row>
    <row r="280" spans="1:13" x14ac:dyDescent="0.25">
      <c r="A280" s="1">
        <v>13</v>
      </c>
      <c r="B280" s="2"/>
      <c r="C280" s="10" t="s">
        <v>357</v>
      </c>
      <c r="D280" s="4"/>
      <c r="E280" s="5">
        <v>1784.4642140864569</v>
      </c>
      <c r="F280" s="5">
        <v>1784.4642140864569</v>
      </c>
      <c r="G280" s="6">
        <v>1784.4642140864569</v>
      </c>
      <c r="H280" s="11">
        <v>36433</v>
      </c>
      <c r="I280" s="11">
        <v>36433</v>
      </c>
      <c r="J280" s="11">
        <v>45756</v>
      </c>
      <c r="K280" s="8">
        <v>25</v>
      </c>
      <c r="L280" s="8">
        <v>7</v>
      </c>
      <c r="M280" s="5"/>
    </row>
    <row r="281" spans="1:13" x14ac:dyDescent="0.25">
      <c r="A281" s="1">
        <v>14</v>
      </c>
      <c r="B281" s="2"/>
      <c r="C281" s="10" t="s">
        <v>358</v>
      </c>
      <c r="D281" s="4"/>
      <c r="E281" s="5">
        <v>195.94038086420002</v>
      </c>
      <c r="F281" s="5">
        <v>195.94038086420002</v>
      </c>
      <c r="G281" s="6">
        <v>195.94038086420002</v>
      </c>
      <c r="H281" s="11">
        <v>35784</v>
      </c>
      <c r="I281" s="11">
        <v>35784</v>
      </c>
      <c r="J281" s="11">
        <v>39120</v>
      </c>
      <c r="K281" s="8">
        <v>9</v>
      </c>
      <c r="L281" s="8">
        <v>1</v>
      </c>
      <c r="M281" s="5"/>
    </row>
    <row r="282" spans="1:13" x14ac:dyDescent="0.25">
      <c r="A282" s="1"/>
      <c r="B282" s="2"/>
      <c r="C282" s="10"/>
      <c r="D282" s="4"/>
      <c r="E282" s="5"/>
      <c r="F282" s="5"/>
      <c r="G282" s="6"/>
      <c r="H282" s="11"/>
      <c r="I282" s="11"/>
      <c r="J282" s="11"/>
      <c r="K282" s="8"/>
      <c r="L282" s="8"/>
      <c r="M282" s="5"/>
    </row>
    <row r="283" spans="1:13" x14ac:dyDescent="0.25">
      <c r="A283" s="1"/>
      <c r="B283" s="2"/>
      <c r="C283" s="10" t="s">
        <v>28</v>
      </c>
      <c r="D283" s="4"/>
      <c r="E283" s="5">
        <v>26246.009644373182</v>
      </c>
      <c r="F283" s="5">
        <v>26246.009644373182</v>
      </c>
      <c r="G283" s="6">
        <v>26246.009644373182</v>
      </c>
      <c r="H283" s="11"/>
      <c r="I283" s="11"/>
      <c r="J283" s="11"/>
      <c r="K283" s="8"/>
      <c r="L283" s="8"/>
      <c r="M283" s="5"/>
    </row>
    <row r="284" spans="1:13" x14ac:dyDescent="0.25">
      <c r="A284" s="1">
        <v>15</v>
      </c>
      <c r="B284" s="2"/>
      <c r="C284" s="10" t="s">
        <v>359</v>
      </c>
      <c r="D284" s="4"/>
      <c r="E284" s="5">
        <v>12555.079606084273</v>
      </c>
      <c r="F284" s="5">
        <v>12555.079606084273</v>
      </c>
      <c r="G284" s="6">
        <v>12555.079606084273</v>
      </c>
      <c r="H284" s="11">
        <v>37979</v>
      </c>
      <c r="I284" s="11">
        <v>37979</v>
      </c>
      <c r="J284" s="11">
        <v>47116</v>
      </c>
      <c r="K284" s="8">
        <v>24</v>
      </c>
      <c r="L284" s="8">
        <v>11</v>
      </c>
      <c r="M284" s="5"/>
    </row>
    <row r="285" spans="1:13" x14ac:dyDescent="0.25">
      <c r="A285" s="1">
        <v>16</v>
      </c>
      <c r="B285" s="2"/>
      <c r="C285" s="10" t="s">
        <v>360</v>
      </c>
      <c r="D285" s="4"/>
      <c r="E285" s="5">
        <v>1203.4323964719194</v>
      </c>
      <c r="F285" s="5">
        <v>1203.4323964719194</v>
      </c>
      <c r="G285" s="6">
        <v>1203.4323964719194</v>
      </c>
      <c r="H285" s="11">
        <v>37873</v>
      </c>
      <c r="I285" s="11">
        <v>37873</v>
      </c>
      <c r="J285" s="11">
        <v>47035</v>
      </c>
      <c r="K285" s="8">
        <v>25</v>
      </c>
      <c r="L285" s="8">
        <v>0</v>
      </c>
      <c r="M285" s="5"/>
    </row>
    <row r="286" spans="1:13" x14ac:dyDescent="0.25">
      <c r="A286" s="1">
        <v>17</v>
      </c>
      <c r="B286" s="2"/>
      <c r="C286" s="10" t="s">
        <v>361</v>
      </c>
      <c r="D286" s="4"/>
      <c r="E286" s="5">
        <v>1643.1620001764259</v>
      </c>
      <c r="F286" s="5">
        <v>1643.1620001764259</v>
      </c>
      <c r="G286" s="6">
        <v>1643.1620001764259</v>
      </c>
      <c r="H286" s="11">
        <v>38426</v>
      </c>
      <c r="I286" s="11">
        <v>38426</v>
      </c>
      <c r="J286" s="11">
        <v>47625</v>
      </c>
      <c r="K286" s="8">
        <v>25</v>
      </c>
      <c r="L286" s="8">
        <v>0</v>
      </c>
      <c r="M286" s="5"/>
    </row>
    <row r="287" spans="1:13" x14ac:dyDescent="0.25">
      <c r="A287" s="1">
        <v>18</v>
      </c>
      <c r="B287" s="2"/>
      <c r="C287" s="10" t="s">
        <v>362</v>
      </c>
      <c r="D287" s="4"/>
      <c r="E287" s="5">
        <v>2587.5104181432935</v>
      </c>
      <c r="F287" s="5">
        <v>2587.5104181432935</v>
      </c>
      <c r="G287" s="6">
        <v>2587.5104181432935</v>
      </c>
      <c r="H287" s="11">
        <v>38078</v>
      </c>
      <c r="I287" s="11">
        <v>38078</v>
      </c>
      <c r="J287" s="11">
        <v>47239</v>
      </c>
      <c r="K287" s="8">
        <v>25</v>
      </c>
      <c r="L287" s="8">
        <v>0</v>
      </c>
      <c r="M287" s="5"/>
    </row>
    <row r="288" spans="1:13" x14ac:dyDescent="0.25">
      <c r="A288" s="1">
        <v>19</v>
      </c>
      <c r="B288" s="2"/>
      <c r="C288" s="10" t="s">
        <v>363</v>
      </c>
      <c r="D288" s="4"/>
      <c r="E288" s="5">
        <v>8256.8252234972733</v>
      </c>
      <c r="F288" s="5">
        <v>8256.8252234972733</v>
      </c>
      <c r="G288" s="6">
        <v>8256.8252234972733</v>
      </c>
      <c r="H288" s="11">
        <v>37764</v>
      </c>
      <c r="I288" s="11">
        <v>37764</v>
      </c>
      <c r="J288" s="11">
        <v>46927</v>
      </c>
      <c r="K288" s="8">
        <v>25</v>
      </c>
      <c r="L288" s="8">
        <v>0</v>
      </c>
      <c r="M288" s="5"/>
    </row>
    <row r="289" spans="1:13" x14ac:dyDescent="0.25">
      <c r="A289" s="1"/>
      <c r="B289" s="2"/>
      <c r="C289" s="10"/>
      <c r="D289" s="4"/>
      <c r="E289" s="5"/>
      <c r="F289" s="5"/>
      <c r="G289" s="6"/>
      <c r="H289" s="11"/>
      <c r="I289" s="11"/>
      <c r="J289" s="11"/>
      <c r="K289" s="8"/>
      <c r="L289" s="8"/>
      <c r="M289" s="5"/>
    </row>
    <row r="290" spans="1:13" x14ac:dyDescent="0.25">
      <c r="A290" s="1"/>
      <c r="B290" s="2"/>
      <c r="C290" s="10" t="s">
        <v>37</v>
      </c>
      <c r="D290" s="4"/>
      <c r="E290" s="5">
        <v>20313.972541319876</v>
      </c>
      <c r="F290" s="5">
        <v>20313.972541319876</v>
      </c>
      <c r="G290" s="6">
        <v>20313.972541319876</v>
      </c>
      <c r="H290" s="11"/>
      <c r="I290" s="11"/>
      <c r="J290" s="11"/>
      <c r="K290" s="8"/>
      <c r="L290" s="8"/>
      <c r="M290" s="5"/>
    </row>
    <row r="291" spans="1:13" x14ac:dyDescent="0.25">
      <c r="A291" s="1">
        <v>20</v>
      </c>
      <c r="B291" s="2"/>
      <c r="C291" s="10" t="s">
        <v>364</v>
      </c>
      <c r="D291" s="4"/>
      <c r="E291" s="5">
        <v>9980.1259460373421</v>
      </c>
      <c r="F291" s="5">
        <v>9980.1259460373421</v>
      </c>
      <c r="G291" s="6">
        <v>9980.1259460373421</v>
      </c>
      <c r="H291" s="11">
        <v>39012</v>
      </c>
      <c r="I291" s="11">
        <v>39012</v>
      </c>
      <c r="J291" s="11">
        <v>48182</v>
      </c>
      <c r="K291" s="8">
        <v>25</v>
      </c>
      <c r="L291" s="8">
        <v>0</v>
      </c>
      <c r="M291" s="5"/>
    </row>
    <row r="292" spans="1:13" x14ac:dyDescent="0.25">
      <c r="A292" s="1">
        <v>21</v>
      </c>
      <c r="B292" s="2"/>
      <c r="C292" s="10" t="s">
        <v>365</v>
      </c>
      <c r="D292" s="4"/>
      <c r="E292" s="5">
        <v>10333.846595282535</v>
      </c>
      <c r="F292" s="5">
        <v>10333.846595282535</v>
      </c>
      <c r="G292" s="6">
        <v>10333.846595282535</v>
      </c>
      <c r="H292" s="11">
        <v>39234</v>
      </c>
      <c r="I292" s="11">
        <v>39254</v>
      </c>
      <c r="J292" s="11">
        <v>48396</v>
      </c>
      <c r="K292" s="8">
        <v>25</v>
      </c>
      <c r="L292" s="8">
        <v>0</v>
      </c>
      <c r="M292" s="5"/>
    </row>
    <row r="293" spans="1:13" x14ac:dyDescent="0.25">
      <c r="A293" s="1"/>
      <c r="B293" s="2"/>
      <c r="C293" s="10"/>
      <c r="D293" s="4"/>
      <c r="E293" s="5"/>
      <c r="F293" s="5"/>
      <c r="G293" s="6"/>
      <c r="H293" s="11"/>
      <c r="I293" s="11"/>
      <c r="J293" s="11"/>
      <c r="K293" s="8"/>
      <c r="L293" s="8"/>
      <c r="M293" s="5"/>
    </row>
    <row r="294" spans="1:13" x14ac:dyDescent="0.25">
      <c r="A294" s="1"/>
      <c r="B294" s="2"/>
      <c r="C294" s="10" t="s">
        <v>41</v>
      </c>
      <c r="D294" s="4"/>
      <c r="E294" s="5">
        <v>9306.8129205622172</v>
      </c>
      <c r="F294" s="5">
        <v>9306.8129205622172</v>
      </c>
      <c r="G294" s="6">
        <v>9306.8129205622172</v>
      </c>
      <c r="H294" s="11"/>
      <c r="I294" s="11"/>
      <c r="J294" s="11"/>
      <c r="K294" s="8"/>
      <c r="L294" s="8"/>
      <c r="M294" s="5"/>
    </row>
    <row r="295" spans="1:13" x14ac:dyDescent="0.25">
      <c r="A295" s="1">
        <v>24</v>
      </c>
      <c r="B295" s="2"/>
      <c r="C295" s="10" t="s">
        <v>366</v>
      </c>
      <c r="D295" s="4"/>
      <c r="E295" s="5">
        <v>3483.5718633200468</v>
      </c>
      <c r="F295" s="5">
        <v>3483.5718633200468</v>
      </c>
      <c r="G295" s="6">
        <v>3483.5718633200468</v>
      </c>
      <c r="H295" s="12">
        <v>38443</v>
      </c>
      <c r="I295" s="12">
        <v>38443</v>
      </c>
      <c r="J295" s="12">
        <v>47604</v>
      </c>
      <c r="K295" s="8">
        <v>25</v>
      </c>
      <c r="L295" s="8">
        <v>0</v>
      </c>
      <c r="M295" s="5"/>
    </row>
    <row r="296" spans="1:13" x14ac:dyDescent="0.25">
      <c r="A296" s="1">
        <v>25</v>
      </c>
      <c r="B296" s="2"/>
      <c r="C296" s="10" t="s">
        <v>367</v>
      </c>
      <c r="D296" s="4"/>
      <c r="E296" s="5">
        <v>5823.2410572421704</v>
      </c>
      <c r="F296" s="5">
        <v>5823.2410572421704</v>
      </c>
      <c r="G296" s="6">
        <v>5823.2410572421704</v>
      </c>
      <c r="H296" s="12">
        <v>38961</v>
      </c>
      <c r="I296" s="12">
        <v>38961</v>
      </c>
      <c r="J296" s="12">
        <v>48122</v>
      </c>
      <c r="K296" s="8">
        <v>25</v>
      </c>
      <c r="L296" s="8">
        <v>0</v>
      </c>
      <c r="M296" s="5"/>
    </row>
    <row r="297" spans="1:13" x14ac:dyDescent="0.25">
      <c r="A297" s="1"/>
      <c r="B297" s="2"/>
      <c r="C297" s="10"/>
      <c r="D297" s="4"/>
      <c r="E297" s="5"/>
      <c r="F297" s="5"/>
      <c r="G297" s="6"/>
      <c r="H297" s="12"/>
      <c r="I297" s="12"/>
      <c r="J297" s="12"/>
      <c r="K297" s="8"/>
      <c r="L297" s="8"/>
      <c r="M297" s="5"/>
    </row>
    <row r="298" spans="1:13" x14ac:dyDescent="0.25">
      <c r="A298" s="1"/>
      <c r="B298" s="2"/>
      <c r="C298" s="10" t="s">
        <v>46</v>
      </c>
      <c r="D298" s="4"/>
      <c r="E298" s="5">
        <v>7980.9356515355339</v>
      </c>
      <c r="F298" s="5">
        <v>7980.9356515355339</v>
      </c>
      <c r="G298" s="6">
        <v>7980.9356515355339</v>
      </c>
      <c r="H298" s="12"/>
      <c r="I298" s="12"/>
      <c r="J298" s="12"/>
      <c r="K298" s="8"/>
      <c r="L298" s="8"/>
      <c r="M298" s="5"/>
    </row>
    <row r="299" spans="1:13" x14ac:dyDescent="0.25">
      <c r="A299" s="1">
        <v>26</v>
      </c>
      <c r="B299" s="2"/>
      <c r="C299" s="10" t="s">
        <v>368</v>
      </c>
      <c r="D299" s="4"/>
      <c r="E299" s="5">
        <v>7980.9356515355339</v>
      </c>
      <c r="F299" s="5">
        <v>7980.9356515355339</v>
      </c>
      <c r="G299" s="6">
        <v>7980.9356515355339</v>
      </c>
      <c r="H299" s="12">
        <v>38869</v>
      </c>
      <c r="I299" s="12">
        <v>38895</v>
      </c>
      <c r="J299" s="12">
        <v>48030</v>
      </c>
      <c r="K299" s="8">
        <v>25</v>
      </c>
      <c r="L299" s="8">
        <v>0</v>
      </c>
      <c r="M299" s="5"/>
    </row>
    <row r="300" spans="1:13" x14ac:dyDescent="0.25">
      <c r="A300" s="1"/>
      <c r="B300" s="2"/>
      <c r="C300" s="10"/>
      <c r="D300" s="4"/>
      <c r="E300" s="5"/>
      <c r="F300" s="5"/>
      <c r="G300" s="6"/>
      <c r="H300" s="12"/>
      <c r="I300" s="12"/>
      <c r="J300" s="12"/>
      <c r="K300" s="8"/>
      <c r="L300" s="8"/>
      <c r="M300" s="5"/>
    </row>
    <row r="301" spans="1:13" x14ac:dyDescent="0.25">
      <c r="A301" s="1"/>
      <c r="B301" s="2"/>
      <c r="C301" s="10" t="s">
        <v>82</v>
      </c>
      <c r="D301" s="4"/>
      <c r="E301" s="5">
        <v>1314.4542985765158</v>
      </c>
      <c r="F301" s="5">
        <v>1314.4542985765158</v>
      </c>
      <c r="G301" s="6">
        <v>1314.4542985765158</v>
      </c>
      <c r="H301" s="12"/>
      <c r="I301" s="12"/>
      <c r="J301" s="12"/>
      <c r="K301" s="8"/>
      <c r="L301" s="8"/>
      <c r="M301" s="5"/>
    </row>
    <row r="302" spans="1:13" x14ac:dyDescent="0.25">
      <c r="A302" s="1">
        <v>28</v>
      </c>
      <c r="B302" s="2"/>
      <c r="C302" s="10" t="s">
        <v>369</v>
      </c>
      <c r="D302" s="4"/>
      <c r="E302" s="5">
        <v>971.04958647200021</v>
      </c>
      <c r="F302" s="5">
        <v>971.04958647200021</v>
      </c>
      <c r="G302" s="6">
        <v>971.04958647200021</v>
      </c>
      <c r="H302" s="12">
        <v>40634</v>
      </c>
      <c r="I302" s="12">
        <v>40634</v>
      </c>
      <c r="J302" s="12">
        <v>13333</v>
      </c>
      <c r="K302" s="8">
        <v>25</v>
      </c>
      <c r="L302" s="8">
        <v>2</v>
      </c>
      <c r="M302" s="5"/>
    </row>
    <row r="303" spans="1:13" x14ac:dyDescent="0.25">
      <c r="A303" s="1">
        <v>29</v>
      </c>
      <c r="B303" s="2"/>
      <c r="C303" s="10" t="s">
        <v>370</v>
      </c>
      <c r="D303" s="4"/>
      <c r="E303" s="5">
        <v>343.40471210451557</v>
      </c>
      <c r="F303" s="5">
        <v>343.40471210451557</v>
      </c>
      <c r="G303" s="6">
        <v>343.40471210451557</v>
      </c>
      <c r="H303" s="12">
        <v>39965</v>
      </c>
      <c r="I303" s="12">
        <v>39965</v>
      </c>
      <c r="J303" s="12">
        <v>49128</v>
      </c>
      <c r="K303" s="8">
        <v>24</v>
      </c>
      <c r="L303" s="8">
        <v>5</v>
      </c>
      <c r="M303" s="5"/>
    </row>
    <row r="304" spans="1:13" x14ac:dyDescent="0.25">
      <c r="A304" s="1"/>
      <c r="B304" s="2"/>
      <c r="C304" s="10"/>
      <c r="D304" s="4"/>
      <c r="E304" s="5"/>
      <c r="F304" s="5"/>
      <c r="G304" s="6"/>
      <c r="H304" s="12"/>
      <c r="I304" s="12"/>
      <c r="J304" s="12"/>
      <c r="K304" s="8"/>
      <c r="L304" s="8"/>
      <c r="M304" s="5"/>
    </row>
    <row r="305" spans="1:13" x14ac:dyDescent="0.25">
      <c r="A305" s="1"/>
      <c r="B305" s="2"/>
      <c r="C305" s="10" t="s">
        <v>90</v>
      </c>
      <c r="D305" s="4"/>
      <c r="E305" s="5">
        <v>408.46343385890009</v>
      </c>
      <c r="F305" s="5">
        <v>408.46343385890009</v>
      </c>
      <c r="G305" s="6">
        <v>408.46343385890009</v>
      </c>
      <c r="H305" s="12"/>
      <c r="I305" s="12"/>
      <c r="J305" s="12"/>
      <c r="K305" s="8"/>
      <c r="L305" s="8"/>
      <c r="M305" s="5"/>
    </row>
    <row r="306" spans="1:13" x14ac:dyDescent="0.25">
      <c r="A306" s="1">
        <v>31</v>
      </c>
      <c r="B306" s="2"/>
      <c r="C306" s="10" t="s">
        <v>371</v>
      </c>
      <c r="D306" s="4"/>
      <c r="E306" s="5">
        <v>408.46343385890009</v>
      </c>
      <c r="F306" s="5">
        <v>408.46343385890009</v>
      </c>
      <c r="G306" s="6">
        <v>408.46343385890009</v>
      </c>
      <c r="H306" s="12">
        <v>39692</v>
      </c>
      <c r="I306" s="12">
        <v>39692</v>
      </c>
      <c r="J306" s="12">
        <v>10959</v>
      </c>
      <c r="K306" s="8">
        <v>20</v>
      </c>
      <c r="L306" s="8">
        <v>6</v>
      </c>
      <c r="M306" s="5"/>
    </row>
    <row r="307" spans="1:13" x14ac:dyDescent="0.25">
      <c r="A307" s="1"/>
      <c r="B307" s="2"/>
      <c r="C307" s="10"/>
      <c r="D307" s="4"/>
      <c r="E307" s="5"/>
      <c r="F307" s="5"/>
      <c r="G307" s="6"/>
      <c r="H307" s="12"/>
      <c r="I307" s="12"/>
      <c r="J307" s="12"/>
      <c r="K307" s="8"/>
      <c r="L307" s="8">
        <v>0</v>
      </c>
      <c r="M307" s="5"/>
    </row>
    <row r="308" spans="1:13" x14ac:dyDescent="0.25">
      <c r="A308" s="1"/>
      <c r="B308" s="2"/>
      <c r="C308" s="10" t="s">
        <v>98</v>
      </c>
      <c r="D308" s="4"/>
      <c r="E308" s="5">
        <v>1113.643106212</v>
      </c>
      <c r="F308" s="5">
        <v>1113.643106212</v>
      </c>
      <c r="G308" s="6">
        <v>1113.643106212</v>
      </c>
      <c r="H308" s="12"/>
      <c r="I308" s="12"/>
      <c r="J308" s="12"/>
      <c r="K308" s="8"/>
      <c r="L308" s="8"/>
      <c r="M308" s="5"/>
    </row>
    <row r="309" spans="1:13" x14ac:dyDescent="0.25">
      <c r="A309" s="1">
        <v>33</v>
      </c>
      <c r="B309" s="2"/>
      <c r="C309" s="10" t="s">
        <v>372</v>
      </c>
      <c r="D309" s="4"/>
      <c r="E309" s="5">
        <v>1113.643106212</v>
      </c>
      <c r="F309" s="5">
        <v>1113.643106212</v>
      </c>
      <c r="G309" s="6">
        <v>1113.643106212</v>
      </c>
      <c r="H309" s="12">
        <v>40056</v>
      </c>
      <c r="I309" s="12">
        <v>40057</v>
      </c>
      <c r="J309" s="12">
        <v>10990</v>
      </c>
      <c r="K309" s="8">
        <v>20</v>
      </c>
      <c r="L309" s="8">
        <v>4</v>
      </c>
      <c r="M309" s="5"/>
    </row>
    <row r="310" spans="1:13" x14ac:dyDescent="0.25">
      <c r="A310" s="1"/>
      <c r="B310" s="2"/>
      <c r="C310" s="10"/>
      <c r="D310" s="4"/>
      <c r="E310" s="5"/>
      <c r="F310" s="5"/>
      <c r="G310" s="6"/>
      <c r="H310" s="12"/>
      <c r="I310" s="12"/>
      <c r="J310" s="12"/>
      <c r="K310" s="8"/>
      <c r="L310" s="8">
        <v>0</v>
      </c>
      <c r="M310" s="5"/>
    </row>
    <row r="311" spans="1:13" x14ac:dyDescent="0.25">
      <c r="A311" s="1"/>
      <c r="B311" s="2"/>
      <c r="C311" s="10" t="s">
        <v>107</v>
      </c>
      <c r="D311" s="4"/>
      <c r="E311" s="5">
        <v>5838.4500099702</v>
      </c>
      <c r="F311" s="5">
        <v>5838.4500099702</v>
      </c>
      <c r="G311" s="6">
        <v>5838.4500099702</v>
      </c>
      <c r="H311" s="12"/>
      <c r="I311" s="12"/>
      <c r="J311" s="12"/>
      <c r="K311" s="8"/>
      <c r="L311" s="8"/>
      <c r="M311" s="5"/>
    </row>
    <row r="312" spans="1:13" x14ac:dyDescent="0.25">
      <c r="A312" s="1">
        <v>34</v>
      </c>
      <c r="B312" s="2"/>
      <c r="C312" s="10" t="s">
        <v>373</v>
      </c>
      <c r="D312" s="4"/>
      <c r="E312" s="5">
        <v>459.84287166370007</v>
      </c>
      <c r="F312" s="5">
        <v>459.84287166370007</v>
      </c>
      <c r="G312" s="6">
        <v>459.84287166370007</v>
      </c>
      <c r="H312" s="12">
        <v>40422</v>
      </c>
      <c r="I312" s="12">
        <v>40788</v>
      </c>
      <c r="J312" s="12">
        <v>47849</v>
      </c>
      <c r="K312" s="8">
        <v>20</v>
      </c>
      <c r="L312" s="8">
        <v>3</v>
      </c>
      <c r="M312" s="5"/>
    </row>
    <row r="313" spans="1:13" x14ac:dyDescent="0.25">
      <c r="A313" s="1">
        <v>35</v>
      </c>
      <c r="B313" s="2"/>
      <c r="C313" s="10" t="s">
        <v>374</v>
      </c>
      <c r="D313" s="4"/>
      <c r="E313" s="5">
        <v>4232.9348490358998</v>
      </c>
      <c r="F313" s="5">
        <v>4232.9348490358998</v>
      </c>
      <c r="G313" s="6">
        <v>4232.9348490358998</v>
      </c>
      <c r="H313" s="12">
        <v>41001</v>
      </c>
      <c r="I313" s="12">
        <v>41001</v>
      </c>
      <c r="J313" s="12">
        <v>14063</v>
      </c>
      <c r="K313" s="8">
        <v>26</v>
      </c>
      <c r="L313" s="8">
        <v>2</v>
      </c>
      <c r="M313" s="5"/>
    </row>
    <row r="314" spans="1:13" x14ac:dyDescent="0.25">
      <c r="A314" s="1">
        <v>36</v>
      </c>
      <c r="B314" s="2"/>
      <c r="C314" s="10" t="s">
        <v>375</v>
      </c>
      <c r="D314" s="4"/>
      <c r="E314" s="5">
        <v>1145.6722892706002</v>
      </c>
      <c r="F314" s="5">
        <v>1145.6722892706002</v>
      </c>
      <c r="G314" s="6">
        <v>1145.6722892706002</v>
      </c>
      <c r="H314" s="12">
        <v>40633</v>
      </c>
      <c r="I314" s="12">
        <v>40634</v>
      </c>
      <c r="J314" s="12">
        <v>12905</v>
      </c>
      <c r="K314" s="8">
        <v>24</v>
      </c>
      <c r="L314" s="8">
        <v>0</v>
      </c>
      <c r="M314" s="5"/>
    </row>
    <row r="315" spans="1:13" x14ac:dyDescent="0.25">
      <c r="A315" s="1"/>
      <c r="B315" s="2"/>
      <c r="C315" s="10"/>
      <c r="D315" s="4"/>
      <c r="E315" s="5"/>
      <c r="F315" s="5"/>
      <c r="G315" s="6"/>
      <c r="H315" s="12"/>
      <c r="I315" s="12"/>
      <c r="J315" s="12"/>
      <c r="K315" s="8"/>
      <c r="L315" s="8"/>
      <c r="M315" s="5"/>
    </row>
    <row r="316" spans="1:13" x14ac:dyDescent="0.25">
      <c r="A316" s="1"/>
      <c r="B316" s="2"/>
      <c r="C316" s="10" t="s">
        <v>109</v>
      </c>
      <c r="D316" s="4"/>
      <c r="E316" s="5">
        <v>670.17903924300003</v>
      </c>
      <c r="F316" s="5">
        <v>670.17903924300003</v>
      </c>
      <c r="G316" s="6">
        <v>670.17903924300003</v>
      </c>
      <c r="H316" s="12"/>
      <c r="I316" s="12"/>
      <c r="J316" s="12"/>
      <c r="K316" s="8"/>
      <c r="L316" s="8"/>
      <c r="M316" s="5"/>
    </row>
    <row r="317" spans="1:13" x14ac:dyDescent="0.25">
      <c r="A317" s="1">
        <v>37</v>
      </c>
      <c r="B317" s="2"/>
      <c r="C317" s="10" t="s">
        <v>376</v>
      </c>
      <c r="D317" s="4"/>
      <c r="E317" s="5">
        <v>670.17903924300003</v>
      </c>
      <c r="F317" s="5">
        <v>670.17903924300003</v>
      </c>
      <c r="G317" s="6">
        <v>670.17903924300003</v>
      </c>
      <c r="H317" s="12">
        <v>41365</v>
      </c>
      <c r="I317" s="12">
        <v>41366</v>
      </c>
      <c r="J317" s="12">
        <v>13971</v>
      </c>
      <c r="K317" s="8">
        <v>24</v>
      </c>
      <c r="L317" s="8">
        <v>11</v>
      </c>
      <c r="M317" s="5"/>
    </row>
    <row r="318" spans="1:13" x14ac:dyDescent="0.25">
      <c r="A318" s="1"/>
      <c r="B318" s="2"/>
      <c r="C318" s="3"/>
      <c r="D318" s="4"/>
      <c r="E318" s="5"/>
      <c r="F318" s="5"/>
      <c r="G318" s="6"/>
      <c r="H318" s="12"/>
      <c r="I318" s="12"/>
      <c r="J318" s="12"/>
      <c r="K318" s="8"/>
      <c r="L318" s="8"/>
      <c r="M318" s="5"/>
    </row>
    <row r="319" spans="1:13" x14ac:dyDescent="0.25">
      <c r="A319" s="13"/>
      <c r="B319" s="2"/>
      <c r="C319" s="14"/>
      <c r="D319" s="15"/>
      <c r="E319" s="7"/>
      <c r="F319" s="7"/>
      <c r="G319" s="7"/>
      <c r="H319" s="7"/>
      <c r="I319" s="7"/>
      <c r="J319" s="7"/>
      <c r="K319" s="8"/>
      <c r="L319" s="8"/>
      <c r="M319" s="7"/>
    </row>
    <row r="320" spans="1:13" x14ac:dyDescent="0.25">
      <c r="A320" s="13"/>
      <c r="B320" s="2"/>
      <c r="C320" s="16" t="s">
        <v>377</v>
      </c>
      <c r="D320" s="15"/>
      <c r="E320" s="7"/>
      <c r="F320" s="7"/>
      <c r="G320" s="7"/>
      <c r="H320" s="7"/>
      <c r="I320" s="7"/>
      <c r="J320" s="7"/>
      <c r="K320" s="8"/>
      <c r="L320" s="8"/>
      <c r="M320" s="7"/>
    </row>
    <row r="321" spans="1:13" x14ac:dyDescent="0.25">
      <c r="A321" s="13"/>
      <c r="B321" s="2"/>
      <c r="C321" s="16" t="s">
        <v>378</v>
      </c>
      <c r="D321" s="15"/>
      <c r="E321" s="7"/>
      <c r="F321" s="7"/>
      <c r="G321" s="7"/>
      <c r="H321" s="7"/>
      <c r="I321" s="7"/>
      <c r="J321" s="7"/>
      <c r="K321" s="8"/>
      <c r="L321" s="8"/>
      <c r="M321" s="7"/>
    </row>
    <row r="322" spans="1:13" x14ac:dyDescent="0.25">
      <c r="A322" s="13"/>
      <c r="B322" s="2"/>
      <c r="C322" s="16" t="s">
        <v>379</v>
      </c>
      <c r="D322" s="15"/>
      <c r="E322" s="7"/>
      <c r="F322" s="7"/>
      <c r="G322" s="7"/>
      <c r="H322" s="7"/>
      <c r="I322" s="7"/>
      <c r="J322" s="7"/>
      <c r="K322" s="8"/>
      <c r="L322" s="8"/>
      <c r="M322" s="7"/>
    </row>
    <row r="323" spans="1:13" x14ac:dyDescent="0.25">
      <c r="A323" s="17"/>
      <c r="B323" s="2"/>
      <c r="C323" s="18" t="s">
        <v>380</v>
      </c>
      <c r="D323" s="15"/>
      <c r="E323" s="7"/>
      <c r="F323" s="7"/>
      <c r="G323" s="7"/>
      <c r="H323" s="7"/>
      <c r="I323" s="7"/>
      <c r="J323" s="7"/>
      <c r="K323" s="8"/>
      <c r="L323" s="8"/>
      <c r="M323" s="7"/>
    </row>
    <row r="324" spans="1:13" x14ac:dyDescent="0.25">
      <c r="A324" s="19"/>
      <c r="B324" s="20"/>
      <c r="C324" s="21"/>
      <c r="D324" s="21"/>
      <c r="E324" s="22"/>
      <c r="F324" s="22"/>
      <c r="G324" s="22"/>
      <c r="H324" s="22"/>
      <c r="I324" s="22"/>
      <c r="J324" s="22"/>
      <c r="K324" s="23"/>
      <c r="L324" s="23"/>
      <c r="M324" s="22"/>
    </row>
    <row r="325" spans="1:13" x14ac:dyDescent="0.25">
      <c r="A325" s="24"/>
      <c r="B325" s="24"/>
      <c r="C325" s="24"/>
      <c r="D325" s="24"/>
      <c r="E325" s="25"/>
      <c r="F325" s="25"/>
      <c r="G325" s="26"/>
      <c r="H325" s="26"/>
      <c r="I325" s="26"/>
      <c r="J325" s="26"/>
      <c r="K325" s="26"/>
      <c r="L325" s="26"/>
      <c r="M325" s="26"/>
    </row>
    <row r="326" spans="1:13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</sheetData>
  <protectedRanges>
    <protectedRange sqref="M1:M318" name="avance_1_1"/>
    <protectedRange sqref="L1:L318" name="inversion_1_1"/>
  </protectedRange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showGridLines="0" workbookViewId="0"/>
  </sheetViews>
  <sheetFormatPr baseColWidth="10" defaultRowHeight="15" x14ac:dyDescent="0.25"/>
  <cols>
    <col min="2" max="2" width="12" customWidth="1"/>
    <col min="3" max="3" width="51" customWidth="1"/>
    <col min="4" max="4" width="12.85546875" customWidth="1"/>
  </cols>
  <sheetData>
    <row r="1" spans="1:5" x14ac:dyDescent="0.25">
      <c r="D1" t="s">
        <v>890</v>
      </c>
    </row>
    <row r="2" spans="1:5" x14ac:dyDescent="0.25">
      <c r="D2" s="201">
        <f>SUM(D4:D214)</f>
        <v>7532.0347708800009</v>
      </c>
    </row>
    <row r="3" spans="1:5" x14ac:dyDescent="0.25">
      <c r="B3" t="s">
        <v>843</v>
      </c>
      <c r="C3" t="s">
        <v>844</v>
      </c>
      <c r="D3" s="182" t="s">
        <v>845</v>
      </c>
      <c r="E3" t="s">
        <v>846</v>
      </c>
    </row>
    <row r="4" spans="1:5" x14ac:dyDescent="0.25">
      <c r="A4">
        <v>1</v>
      </c>
      <c r="B4">
        <v>1</v>
      </c>
      <c r="C4" t="s">
        <v>116</v>
      </c>
      <c r="D4" s="213">
        <v>7.2780000000000058</v>
      </c>
      <c r="E4" t="s">
        <v>891</v>
      </c>
    </row>
    <row r="5" spans="1:5" x14ac:dyDescent="0.25">
      <c r="A5">
        <v>2</v>
      </c>
      <c r="B5">
        <v>2</v>
      </c>
      <c r="C5" t="s">
        <v>426</v>
      </c>
      <c r="D5" s="213">
        <v>14.596996279999985</v>
      </c>
      <c r="E5" t="s">
        <v>891</v>
      </c>
    </row>
    <row r="6" spans="1:5" x14ac:dyDescent="0.25">
      <c r="A6">
        <v>3</v>
      </c>
      <c r="B6">
        <v>3</v>
      </c>
      <c r="C6" t="s">
        <v>118</v>
      </c>
      <c r="D6" s="213">
        <v>1.3733432800000001</v>
      </c>
      <c r="E6" t="s">
        <v>891</v>
      </c>
    </row>
    <row r="7" spans="1:5" x14ac:dyDescent="0.25">
      <c r="A7">
        <v>4</v>
      </c>
      <c r="B7">
        <v>4</v>
      </c>
      <c r="C7" t="s">
        <v>120</v>
      </c>
      <c r="D7" s="213">
        <v>58.634195009999999</v>
      </c>
      <c r="E7" t="s">
        <v>891</v>
      </c>
    </row>
    <row r="8" spans="1:5" x14ac:dyDescent="0.25">
      <c r="A8">
        <v>5</v>
      </c>
      <c r="B8">
        <v>5</v>
      </c>
      <c r="C8" t="s">
        <v>121</v>
      </c>
      <c r="D8" s="213">
        <v>0</v>
      </c>
      <c r="E8" t="s">
        <v>891</v>
      </c>
    </row>
    <row r="9" spans="1:5" x14ac:dyDescent="0.25">
      <c r="A9">
        <v>6</v>
      </c>
      <c r="B9">
        <v>6</v>
      </c>
      <c r="C9" t="s">
        <v>122</v>
      </c>
      <c r="D9" s="213">
        <v>130.82530523999998</v>
      </c>
      <c r="E9" t="s">
        <v>891</v>
      </c>
    </row>
    <row r="10" spans="1:5" x14ac:dyDescent="0.25">
      <c r="A10">
        <v>7</v>
      </c>
      <c r="B10">
        <v>7</v>
      </c>
      <c r="C10" t="s">
        <v>123</v>
      </c>
      <c r="D10" s="213">
        <v>115.12402757999996</v>
      </c>
      <c r="E10" t="s">
        <v>891</v>
      </c>
    </row>
    <row r="11" spans="1:5" x14ac:dyDescent="0.25">
      <c r="A11">
        <v>9</v>
      </c>
      <c r="B11">
        <v>9</v>
      </c>
      <c r="C11" t="s">
        <v>124</v>
      </c>
      <c r="D11" s="213">
        <v>0</v>
      </c>
      <c r="E11" t="s">
        <v>891</v>
      </c>
    </row>
    <row r="12" spans="1:5" x14ac:dyDescent="0.25">
      <c r="A12">
        <v>10</v>
      </c>
      <c r="B12">
        <v>10</v>
      </c>
      <c r="C12" t="s">
        <v>427</v>
      </c>
      <c r="D12" s="213">
        <v>20.742867169999982</v>
      </c>
      <c r="E12" t="s">
        <v>891</v>
      </c>
    </row>
    <row r="13" spans="1:5" x14ac:dyDescent="0.25">
      <c r="A13">
        <v>11</v>
      </c>
      <c r="B13">
        <v>11</v>
      </c>
      <c r="C13" t="s">
        <v>126</v>
      </c>
      <c r="D13" s="213">
        <v>0</v>
      </c>
      <c r="E13" t="s">
        <v>891</v>
      </c>
    </row>
    <row r="14" spans="1:5" x14ac:dyDescent="0.25">
      <c r="A14">
        <v>12</v>
      </c>
      <c r="B14">
        <v>12</v>
      </c>
      <c r="C14" t="s">
        <v>127</v>
      </c>
      <c r="D14" s="213">
        <v>4.8813475000000324</v>
      </c>
      <c r="E14" t="s">
        <v>891</v>
      </c>
    </row>
    <row r="15" spans="1:5" x14ac:dyDescent="0.25">
      <c r="A15">
        <v>13</v>
      </c>
      <c r="B15">
        <v>13</v>
      </c>
      <c r="C15" t="s">
        <v>128</v>
      </c>
      <c r="D15" s="213">
        <v>5.2195269999999994</v>
      </c>
      <c r="E15" t="s">
        <v>891</v>
      </c>
    </row>
    <row r="16" spans="1:5" x14ac:dyDescent="0.25">
      <c r="A16">
        <v>14</v>
      </c>
      <c r="B16">
        <v>14</v>
      </c>
      <c r="C16" t="s">
        <v>428</v>
      </c>
      <c r="D16" s="213">
        <v>0</v>
      </c>
      <c r="E16" t="s">
        <v>891</v>
      </c>
    </row>
    <row r="17" spans="1:5" x14ac:dyDescent="0.25">
      <c r="A17">
        <v>15</v>
      </c>
      <c r="B17">
        <v>15</v>
      </c>
      <c r="C17" t="s">
        <v>429</v>
      </c>
      <c r="D17" s="213">
        <v>0</v>
      </c>
      <c r="E17" t="s">
        <v>891</v>
      </c>
    </row>
    <row r="18" spans="1:5" x14ac:dyDescent="0.25">
      <c r="A18">
        <v>16</v>
      </c>
      <c r="B18">
        <v>16</v>
      </c>
      <c r="C18" t="s">
        <v>131</v>
      </c>
      <c r="D18" s="213">
        <v>14.420889259999999</v>
      </c>
      <c r="E18" t="s">
        <v>891</v>
      </c>
    </row>
    <row r="19" spans="1:5" x14ac:dyDescent="0.25">
      <c r="A19">
        <v>17</v>
      </c>
      <c r="B19">
        <v>17</v>
      </c>
      <c r="C19" t="s">
        <v>888</v>
      </c>
      <c r="D19" s="213">
        <v>0</v>
      </c>
      <c r="E19" t="s">
        <v>891</v>
      </c>
    </row>
    <row r="20" spans="1:5" x14ac:dyDescent="0.25">
      <c r="A20">
        <v>18</v>
      </c>
      <c r="B20">
        <v>18</v>
      </c>
      <c r="C20" t="s">
        <v>133</v>
      </c>
      <c r="D20" s="213">
        <v>0</v>
      </c>
      <c r="E20" t="s">
        <v>891</v>
      </c>
    </row>
    <row r="21" spans="1:5" x14ac:dyDescent="0.25">
      <c r="A21">
        <v>19</v>
      </c>
      <c r="B21">
        <v>19</v>
      </c>
      <c r="C21" t="s">
        <v>430</v>
      </c>
      <c r="D21" s="213">
        <v>0</v>
      </c>
      <c r="E21" t="s">
        <v>891</v>
      </c>
    </row>
    <row r="22" spans="1:5" x14ac:dyDescent="0.25">
      <c r="A22">
        <v>20</v>
      </c>
      <c r="B22">
        <v>20</v>
      </c>
      <c r="C22" t="s">
        <v>431</v>
      </c>
      <c r="D22" s="213">
        <v>0</v>
      </c>
      <c r="E22" t="s">
        <v>891</v>
      </c>
    </row>
    <row r="23" spans="1:5" x14ac:dyDescent="0.25">
      <c r="A23">
        <v>21</v>
      </c>
      <c r="B23">
        <v>21</v>
      </c>
      <c r="C23" t="s">
        <v>432</v>
      </c>
      <c r="D23" s="213">
        <v>0</v>
      </c>
      <c r="E23" t="s">
        <v>891</v>
      </c>
    </row>
    <row r="24" spans="1:5" x14ac:dyDescent="0.25">
      <c r="A24">
        <v>22</v>
      </c>
      <c r="B24">
        <v>22</v>
      </c>
      <c r="C24" t="s">
        <v>137</v>
      </c>
      <c r="D24" s="213">
        <v>0</v>
      </c>
      <c r="E24" t="s">
        <v>891</v>
      </c>
    </row>
    <row r="25" spans="1:5" x14ac:dyDescent="0.25">
      <c r="A25">
        <v>23</v>
      </c>
      <c r="B25">
        <v>23</v>
      </c>
      <c r="C25" t="s">
        <v>138</v>
      </c>
      <c r="D25" s="213">
        <v>0</v>
      </c>
      <c r="E25" t="s">
        <v>891</v>
      </c>
    </row>
    <row r="26" spans="1:5" x14ac:dyDescent="0.25">
      <c r="A26">
        <v>24</v>
      </c>
      <c r="B26">
        <v>24</v>
      </c>
      <c r="C26" t="s">
        <v>139</v>
      </c>
      <c r="D26" s="213">
        <v>0</v>
      </c>
      <c r="E26" t="s">
        <v>891</v>
      </c>
    </row>
    <row r="27" spans="1:5" x14ac:dyDescent="0.25">
      <c r="A27">
        <v>25</v>
      </c>
      <c r="B27">
        <v>25</v>
      </c>
      <c r="C27" t="s">
        <v>847</v>
      </c>
      <c r="D27" s="213">
        <v>7.0000580999999897</v>
      </c>
      <c r="E27" t="s">
        <v>891</v>
      </c>
    </row>
    <row r="28" spans="1:5" x14ac:dyDescent="0.25">
      <c r="A28">
        <v>26</v>
      </c>
      <c r="B28">
        <v>26</v>
      </c>
      <c r="C28" t="s">
        <v>848</v>
      </c>
      <c r="D28" s="213">
        <v>24.624184150000005</v>
      </c>
      <c r="E28" t="s">
        <v>891</v>
      </c>
    </row>
    <row r="29" spans="1:5" x14ac:dyDescent="0.25">
      <c r="A29">
        <v>27</v>
      </c>
      <c r="B29">
        <v>27</v>
      </c>
      <c r="C29" t="s">
        <v>142</v>
      </c>
      <c r="D29" s="213">
        <v>4.9370065199999971</v>
      </c>
      <c r="E29" t="s">
        <v>891</v>
      </c>
    </row>
    <row r="30" spans="1:5" x14ac:dyDescent="0.25">
      <c r="A30">
        <v>28</v>
      </c>
      <c r="B30">
        <v>28</v>
      </c>
      <c r="C30" t="s">
        <v>849</v>
      </c>
      <c r="D30" s="213">
        <v>5.3989711399999578</v>
      </c>
      <c r="E30" t="s">
        <v>891</v>
      </c>
    </row>
    <row r="31" spans="1:5" x14ac:dyDescent="0.25">
      <c r="A31">
        <v>29</v>
      </c>
      <c r="B31">
        <v>29</v>
      </c>
      <c r="C31" t="s">
        <v>433</v>
      </c>
      <c r="D31" s="213">
        <v>7.1054273576010019E-15</v>
      </c>
      <c r="E31" t="s">
        <v>891</v>
      </c>
    </row>
    <row r="32" spans="1:5" x14ac:dyDescent="0.25">
      <c r="A32">
        <v>30</v>
      </c>
      <c r="B32">
        <v>30</v>
      </c>
      <c r="C32" t="s">
        <v>850</v>
      </c>
      <c r="D32" s="213">
        <v>4.1957598799999971</v>
      </c>
      <c r="E32" t="s">
        <v>891</v>
      </c>
    </row>
    <row r="33" spans="1:5" x14ac:dyDescent="0.25">
      <c r="A33">
        <v>31</v>
      </c>
      <c r="B33">
        <v>31</v>
      </c>
      <c r="C33" t="s">
        <v>851</v>
      </c>
      <c r="D33" s="213">
        <v>23.246936299999987</v>
      </c>
      <c r="E33" t="s">
        <v>891</v>
      </c>
    </row>
    <row r="34" spans="1:5" x14ac:dyDescent="0.25">
      <c r="A34">
        <v>32</v>
      </c>
      <c r="B34">
        <v>32</v>
      </c>
      <c r="C34" t="s">
        <v>434</v>
      </c>
      <c r="D34" s="213">
        <v>0</v>
      </c>
      <c r="E34" t="s">
        <v>891</v>
      </c>
    </row>
    <row r="35" spans="1:5" x14ac:dyDescent="0.25">
      <c r="A35">
        <v>33</v>
      </c>
      <c r="B35">
        <v>33</v>
      </c>
      <c r="C35" t="s">
        <v>852</v>
      </c>
      <c r="D35" s="213">
        <v>0.67001269000000718</v>
      </c>
      <c r="E35" t="s">
        <v>891</v>
      </c>
    </row>
    <row r="36" spans="1:5" x14ac:dyDescent="0.25">
      <c r="A36">
        <v>34</v>
      </c>
      <c r="B36">
        <v>34</v>
      </c>
      <c r="C36" t="s">
        <v>889</v>
      </c>
      <c r="D36" s="213">
        <v>0</v>
      </c>
      <c r="E36" t="s">
        <v>891</v>
      </c>
    </row>
    <row r="37" spans="1:5" x14ac:dyDescent="0.25">
      <c r="A37">
        <v>35</v>
      </c>
      <c r="B37">
        <v>35</v>
      </c>
      <c r="C37" t="s">
        <v>435</v>
      </c>
      <c r="D37" s="213">
        <v>0</v>
      </c>
      <c r="E37" t="s">
        <v>891</v>
      </c>
    </row>
    <row r="38" spans="1:5" x14ac:dyDescent="0.25">
      <c r="A38">
        <v>36</v>
      </c>
      <c r="B38">
        <v>36</v>
      </c>
      <c r="C38" t="s">
        <v>151</v>
      </c>
      <c r="D38" s="213">
        <v>0</v>
      </c>
      <c r="E38" t="s">
        <v>891</v>
      </c>
    </row>
    <row r="39" spans="1:5" x14ac:dyDescent="0.25">
      <c r="A39">
        <v>37</v>
      </c>
      <c r="B39">
        <v>37</v>
      </c>
      <c r="C39" t="s">
        <v>152</v>
      </c>
      <c r="D39" s="213">
        <v>0</v>
      </c>
      <c r="E39" t="s">
        <v>891</v>
      </c>
    </row>
    <row r="40" spans="1:5" x14ac:dyDescent="0.25">
      <c r="A40">
        <v>38</v>
      </c>
      <c r="B40">
        <v>38</v>
      </c>
      <c r="C40" t="s">
        <v>853</v>
      </c>
      <c r="D40" s="213">
        <v>14.693313270000004</v>
      </c>
      <c r="E40" t="s">
        <v>891</v>
      </c>
    </row>
    <row r="41" spans="1:5" x14ac:dyDescent="0.25">
      <c r="A41">
        <v>39</v>
      </c>
      <c r="B41">
        <v>39</v>
      </c>
      <c r="C41" t="s">
        <v>436</v>
      </c>
      <c r="D41" s="213">
        <v>5.3230424800000051</v>
      </c>
      <c r="E41" t="s">
        <v>891</v>
      </c>
    </row>
    <row r="42" spans="1:5" x14ac:dyDescent="0.25">
      <c r="A42">
        <v>40</v>
      </c>
      <c r="B42">
        <v>40</v>
      </c>
      <c r="C42" t="s">
        <v>854</v>
      </c>
      <c r="D42" s="213">
        <v>1.67019947</v>
      </c>
      <c r="E42" t="s">
        <v>891</v>
      </c>
    </row>
    <row r="43" spans="1:5" x14ac:dyDescent="0.25">
      <c r="A43">
        <v>41</v>
      </c>
      <c r="B43">
        <v>41</v>
      </c>
      <c r="C43" t="s">
        <v>855</v>
      </c>
      <c r="D43" s="213">
        <v>15.254142760000008</v>
      </c>
      <c r="E43" t="s">
        <v>891</v>
      </c>
    </row>
    <row r="44" spans="1:5" x14ac:dyDescent="0.25">
      <c r="A44">
        <v>42</v>
      </c>
      <c r="B44">
        <v>42</v>
      </c>
      <c r="C44" t="s">
        <v>579</v>
      </c>
      <c r="D44" s="213">
        <v>35.237494569999996</v>
      </c>
      <c r="E44" t="s">
        <v>891</v>
      </c>
    </row>
    <row r="45" spans="1:5" x14ac:dyDescent="0.25">
      <c r="A45">
        <v>43</v>
      </c>
      <c r="B45">
        <v>43</v>
      </c>
      <c r="C45" t="s">
        <v>856</v>
      </c>
      <c r="D45" s="213">
        <v>3.3794887399999993</v>
      </c>
      <c r="E45" t="s">
        <v>891</v>
      </c>
    </row>
    <row r="46" spans="1:5" x14ac:dyDescent="0.25">
      <c r="A46">
        <v>44</v>
      </c>
      <c r="B46">
        <v>44</v>
      </c>
      <c r="C46" t="s">
        <v>159</v>
      </c>
      <c r="D46" s="213">
        <v>0</v>
      </c>
      <c r="E46" t="s">
        <v>891</v>
      </c>
    </row>
    <row r="47" spans="1:5" x14ac:dyDescent="0.25">
      <c r="A47">
        <v>45</v>
      </c>
      <c r="B47">
        <v>45</v>
      </c>
      <c r="C47" t="s">
        <v>857</v>
      </c>
      <c r="D47" s="213">
        <v>7.3045769100000086</v>
      </c>
      <c r="E47" t="s">
        <v>891</v>
      </c>
    </row>
    <row r="48" spans="1:5" x14ac:dyDescent="0.25">
      <c r="A48">
        <v>46</v>
      </c>
      <c r="B48">
        <v>46</v>
      </c>
      <c r="C48" t="s">
        <v>161</v>
      </c>
      <c r="D48" s="213">
        <v>3.5527136788005009E-15</v>
      </c>
      <c r="E48" t="s">
        <v>891</v>
      </c>
    </row>
    <row r="49" spans="1:5" x14ac:dyDescent="0.25">
      <c r="A49">
        <v>47</v>
      </c>
      <c r="B49">
        <v>47</v>
      </c>
      <c r="C49" t="s">
        <v>858</v>
      </c>
      <c r="D49" s="213">
        <v>0.75442292999999694</v>
      </c>
      <c r="E49" t="s">
        <v>891</v>
      </c>
    </row>
    <row r="50" spans="1:5" x14ac:dyDescent="0.25">
      <c r="A50">
        <v>48</v>
      </c>
      <c r="B50">
        <v>48</v>
      </c>
      <c r="C50" t="s">
        <v>163</v>
      </c>
      <c r="D50" s="213">
        <v>17.241019499999993</v>
      </c>
      <c r="E50" t="s">
        <v>891</v>
      </c>
    </row>
    <row r="51" spans="1:5" x14ac:dyDescent="0.25">
      <c r="A51">
        <v>49</v>
      </c>
      <c r="B51">
        <v>49</v>
      </c>
      <c r="C51" t="s">
        <v>164</v>
      </c>
      <c r="D51" s="213">
        <v>25.371195819999997</v>
      </c>
      <c r="E51" t="s">
        <v>891</v>
      </c>
    </row>
    <row r="52" spans="1:5" x14ac:dyDescent="0.25">
      <c r="A52">
        <v>50</v>
      </c>
      <c r="B52">
        <v>50</v>
      </c>
      <c r="C52" t="s">
        <v>616</v>
      </c>
      <c r="D52" s="213">
        <v>34.165276489999997</v>
      </c>
      <c r="E52" t="s">
        <v>891</v>
      </c>
    </row>
    <row r="53" spans="1:5" x14ac:dyDescent="0.25">
      <c r="A53">
        <v>51</v>
      </c>
      <c r="B53">
        <v>51</v>
      </c>
      <c r="C53" t="s">
        <v>859</v>
      </c>
      <c r="D53" s="213">
        <v>6.0660611099999961</v>
      </c>
      <c r="E53" t="s">
        <v>891</v>
      </c>
    </row>
    <row r="54" spans="1:5" x14ac:dyDescent="0.25">
      <c r="A54">
        <v>52</v>
      </c>
      <c r="B54">
        <v>52</v>
      </c>
      <c r="C54" t="s">
        <v>860</v>
      </c>
      <c r="D54" s="213">
        <v>4.9008204199999987</v>
      </c>
      <c r="E54" t="s">
        <v>891</v>
      </c>
    </row>
    <row r="55" spans="1:5" x14ac:dyDescent="0.25">
      <c r="A55">
        <v>53</v>
      </c>
      <c r="B55">
        <v>53</v>
      </c>
      <c r="C55" t="s">
        <v>861</v>
      </c>
      <c r="D55" s="213">
        <v>2.4567081699999989</v>
      </c>
      <c r="E55" t="s">
        <v>891</v>
      </c>
    </row>
    <row r="56" spans="1:5" x14ac:dyDescent="0.25">
      <c r="A56">
        <v>54</v>
      </c>
      <c r="B56">
        <v>54</v>
      </c>
      <c r="C56" t="s">
        <v>437</v>
      </c>
      <c r="D56" s="213">
        <v>3.9389190700000007</v>
      </c>
      <c r="E56" t="s">
        <v>891</v>
      </c>
    </row>
    <row r="57" spans="1:5" x14ac:dyDescent="0.25">
      <c r="A57">
        <v>55</v>
      </c>
      <c r="B57">
        <v>55</v>
      </c>
      <c r="C57" t="s">
        <v>170</v>
      </c>
      <c r="D57" s="213">
        <v>1.05894412</v>
      </c>
      <c r="E57" t="s">
        <v>891</v>
      </c>
    </row>
    <row r="58" spans="1:5" x14ac:dyDescent="0.25">
      <c r="A58">
        <v>57</v>
      </c>
      <c r="B58">
        <v>57</v>
      </c>
      <c r="C58" t="s">
        <v>171</v>
      </c>
      <c r="D58" s="213">
        <v>6.5172350700000008</v>
      </c>
      <c r="E58" t="s">
        <v>891</v>
      </c>
    </row>
    <row r="59" spans="1:5" x14ac:dyDescent="0.25">
      <c r="A59">
        <v>58</v>
      </c>
      <c r="B59">
        <v>58</v>
      </c>
      <c r="C59" t="s">
        <v>862</v>
      </c>
      <c r="D59" s="213">
        <v>4.5388344099999927</v>
      </c>
      <c r="E59" t="s">
        <v>891</v>
      </c>
    </row>
    <row r="60" spans="1:5" x14ac:dyDescent="0.25">
      <c r="A60">
        <v>59</v>
      </c>
      <c r="B60">
        <v>59</v>
      </c>
      <c r="C60" t="s">
        <v>438</v>
      </c>
      <c r="D60" s="213">
        <v>7.6643106299999992</v>
      </c>
      <c r="E60" t="s">
        <v>891</v>
      </c>
    </row>
    <row r="61" spans="1:5" x14ac:dyDescent="0.25">
      <c r="A61">
        <v>60</v>
      </c>
      <c r="B61">
        <v>60</v>
      </c>
      <c r="C61" t="s">
        <v>863</v>
      </c>
      <c r="D61" s="213">
        <v>20.030292189999997</v>
      </c>
      <c r="E61" t="s">
        <v>891</v>
      </c>
    </row>
    <row r="62" spans="1:5" x14ac:dyDescent="0.25">
      <c r="A62">
        <v>61</v>
      </c>
      <c r="B62">
        <v>61</v>
      </c>
      <c r="C62" t="s">
        <v>893</v>
      </c>
      <c r="D62" s="213">
        <v>16.207932429999993</v>
      </c>
      <c r="E62" t="s">
        <v>891</v>
      </c>
    </row>
    <row r="63" spans="1:5" x14ac:dyDescent="0.25">
      <c r="A63">
        <v>63</v>
      </c>
      <c r="B63">
        <v>63</v>
      </c>
      <c r="C63" t="s">
        <v>864</v>
      </c>
      <c r="D63" s="213">
        <v>643.00103437000007</v>
      </c>
      <c r="E63" t="s">
        <v>891</v>
      </c>
    </row>
    <row r="64" spans="1:5" x14ac:dyDescent="0.25">
      <c r="A64">
        <v>64</v>
      </c>
      <c r="B64">
        <v>64</v>
      </c>
      <c r="C64" t="s">
        <v>440</v>
      </c>
      <c r="D64" s="213">
        <v>1.2770209199999991</v>
      </c>
      <c r="E64" t="s">
        <v>891</v>
      </c>
    </row>
    <row r="65" spans="1:5" x14ac:dyDescent="0.25">
      <c r="A65">
        <v>65</v>
      </c>
      <c r="B65">
        <v>65</v>
      </c>
      <c r="C65" t="s">
        <v>441</v>
      </c>
      <c r="D65" s="213">
        <v>21.061568040000012</v>
      </c>
      <c r="E65" t="s">
        <v>891</v>
      </c>
    </row>
    <row r="66" spans="1:5" x14ac:dyDescent="0.25">
      <c r="A66">
        <v>66</v>
      </c>
      <c r="B66">
        <v>66</v>
      </c>
      <c r="C66" t="s">
        <v>865</v>
      </c>
      <c r="D66" s="213">
        <v>23.860365009999988</v>
      </c>
      <c r="E66" t="s">
        <v>891</v>
      </c>
    </row>
    <row r="67" spans="1:5" x14ac:dyDescent="0.25">
      <c r="A67">
        <v>67</v>
      </c>
      <c r="B67">
        <v>67</v>
      </c>
      <c r="C67" t="s">
        <v>545</v>
      </c>
      <c r="D67" s="213">
        <v>2.0452486699999999</v>
      </c>
      <c r="E67" t="s">
        <v>891</v>
      </c>
    </row>
    <row r="68" spans="1:5" x14ac:dyDescent="0.25">
      <c r="A68">
        <v>68</v>
      </c>
      <c r="B68">
        <v>68</v>
      </c>
      <c r="C68" t="s">
        <v>535</v>
      </c>
      <c r="D68" s="213">
        <v>69.072699630000002</v>
      </c>
      <c r="E68" t="s">
        <v>891</v>
      </c>
    </row>
    <row r="69" spans="1:5" x14ac:dyDescent="0.25">
      <c r="A69">
        <v>69</v>
      </c>
      <c r="B69">
        <v>69</v>
      </c>
      <c r="C69" t="s">
        <v>866</v>
      </c>
      <c r="D69" s="213">
        <v>1.6605271400000028</v>
      </c>
      <c r="E69" t="s">
        <v>891</v>
      </c>
    </row>
    <row r="70" spans="1:5" x14ac:dyDescent="0.25">
      <c r="A70">
        <v>70</v>
      </c>
      <c r="B70">
        <v>70</v>
      </c>
      <c r="C70" t="s">
        <v>443</v>
      </c>
      <c r="D70" s="213">
        <v>5.5668049199999992</v>
      </c>
      <c r="E70" t="s">
        <v>891</v>
      </c>
    </row>
    <row r="71" spans="1:5" x14ac:dyDescent="0.25">
      <c r="A71">
        <v>71</v>
      </c>
      <c r="B71">
        <v>71</v>
      </c>
      <c r="C71" t="s">
        <v>444</v>
      </c>
      <c r="D71" s="213">
        <v>2.0362954299999974</v>
      </c>
      <c r="E71" t="s">
        <v>891</v>
      </c>
    </row>
    <row r="72" spans="1:5" x14ac:dyDescent="0.25">
      <c r="A72">
        <v>72</v>
      </c>
      <c r="B72">
        <v>72</v>
      </c>
      <c r="C72" t="s">
        <v>445</v>
      </c>
      <c r="D72" s="213">
        <v>4.754771329999997</v>
      </c>
      <c r="E72" t="s">
        <v>891</v>
      </c>
    </row>
    <row r="73" spans="1:5" x14ac:dyDescent="0.25">
      <c r="A73">
        <v>73</v>
      </c>
      <c r="B73">
        <v>73</v>
      </c>
      <c r="C73" t="s">
        <v>187</v>
      </c>
      <c r="D73" s="213">
        <v>25.405288080000005</v>
      </c>
      <c r="E73" t="s">
        <v>891</v>
      </c>
    </row>
    <row r="74" spans="1:5" x14ac:dyDescent="0.25">
      <c r="A74">
        <v>74</v>
      </c>
      <c r="B74">
        <v>74</v>
      </c>
      <c r="C74" t="s">
        <v>188</v>
      </c>
      <c r="D74" s="213">
        <v>1.5870085100000004</v>
      </c>
      <c r="E74" t="s">
        <v>891</v>
      </c>
    </row>
    <row r="75" spans="1:5" x14ac:dyDescent="0.25">
      <c r="A75">
        <v>75</v>
      </c>
      <c r="B75">
        <v>75</v>
      </c>
      <c r="C75" t="s">
        <v>867</v>
      </c>
      <c r="D75" s="213">
        <v>2.5115611500000004</v>
      </c>
      <c r="E75" t="s">
        <v>891</v>
      </c>
    </row>
    <row r="76" spans="1:5" x14ac:dyDescent="0.25">
      <c r="A76">
        <v>76</v>
      </c>
      <c r="B76">
        <v>76</v>
      </c>
      <c r="C76" t="s">
        <v>446</v>
      </c>
      <c r="D76" s="213">
        <v>4.8272205499999998</v>
      </c>
      <c r="E76" t="s">
        <v>891</v>
      </c>
    </row>
    <row r="77" spans="1:5" x14ac:dyDescent="0.25">
      <c r="A77">
        <v>77</v>
      </c>
      <c r="B77">
        <v>77</v>
      </c>
      <c r="C77" t="s">
        <v>447</v>
      </c>
      <c r="D77" s="213">
        <v>3.6009060000000002</v>
      </c>
      <c r="E77" t="s">
        <v>891</v>
      </c>
    </row>
    <row r="78" spans="1:5" x14ac:dyDescent="0.25">
      <c r="A78">
        <v>78</v>
      </c>
      <c r="B78">
        <v>78</v>
      </c>
      <c r="C78" t="s">
        <v>192</v>
      </c>
      <c r="D78" s="213">
        <v>1.2332200000000015E-2</v>
      </c>
      <c r="E78" t="s">
        <v>891</v>
      </c>
    </row>
    <row r="79" spans="1:5" x14ac:dyDescent="0.25">
      <c r="A79">
        <v>79</v>
      </c>
      <c r="B79">
        <v>79</v>
      </c>
      <c r="C79" t="s">
        <v>448</v>
      </c>
      <c r="D79" s="213">
        <v>57.324418760000015</v>
      </c>
      <c r="E79" t="s">
        <v>891</v>
      </c>
    </row>
    <row r="80" spans="1:5" x14ac:dyDescent="0.25">
      <c r="A80">
        <v>80</v>
      </c>
      <c r="B80">
        <v>80</v>
      </c>
      <c r="C80" t="s">
        <v>868</v>
      </c>
      <c r="D80" s="213">
        <v>6.6791260999999977</v>
      </c>
      <c r="E80" t="s">
        <v>891</v>
      </c>
    </row>
    <row r="81" spans="1:5" x14ac:dyDescent="0.25">
      <c r="A81">
        <v>82</v>
      </c>
      <c r="B81">
        <v>82</v>
      </c>
      <c r="C81" t="s">
        <v>195</v>
      </c>
      <c r="D81" s="213">
        <v>9.4736519999999991E-2</v>
      </c>
      <c r="E81" t="s">
        <v>891</v>
      </c>
    </row>
    <row r="82" spans="1:5" x14ac:dyDescent="0.25">
      <c r="A82">
        <v>83</v>
      </c>
      <c r="B82">
        <v>83</v>
      </c>
      <c r="C82" t="s">
        <v>196</v>
      </c>
      <c r="D82" s="213">
        <v>0.22882345999999998</v>
      </c>
      <c r="E82" t="s">
        <v>891</v>
      </c>
    </row>
    <row r="83" spans="1:5" x14ac:dyDescent="0.25">
      <c r="A83">
        <v>84</v>
      </c>
      <c r="B83">
        <v>84</v>
      </c>
      <c r="C83" t="s">
        <v>197</v>
      </c>
      <c r="D83" s="213">
        <v>3.5549999999999997</v>
      </c>
      <c r="E83" t="s">
        <v>891</v>
      </c>
    </row>
    <row r="84" spans="1:5" x14ac:dyDescent="0.25">
      <c r="A84">
        <v>87</v>
      </c>
      <c r="B84">
        <v>87</v>
      </c>
      <c r="C84" t="s">
        <v>449</v>
      </c>
      <c r="D84" s="213">
        <v>7.567236390000005</v>
      </c>
      <c r="E84" t="s">
        <v>891</v>
      </c>
    </row>
    <row r="85" spans="1:5" x14ac:dyDescent="0.25">
      <c r="A85">
        <v>90</v>
      </c>
      <c r="B85">
        <v>90</v>
      </c>
      <c r="C85" t="s">
        <v>200</v>
      </c>
      <c r="D85" s="213">
        <v>2.016</v>
      </c>
      <c r="E85" t="s">
        <v>891</v>
      </c>
    </row>
    <row r="86" spans="1:5" x14ac:dyDescent="0.25">
      <c r="A86">
        <v>91</v>
      </c>
      <c r="B86">
        <v>91</v>
      </c>
      <c r="C86" t="s">
        <v>201</v>
      </c>
      <c r="D86" s="213">
        <v>3.454661680000001</v>
      </c>
      <c r="E86" t="s">
        <v>891</v>
      </c>
    </row>
    <row r="87" spans="1:5" x14ac:dyDescent="0.25">
      <c r="A87">
        <v>92</v>
      </c>
      <c r="B87">
        <v>92</v>
      </c>
      <c r="C87" t="s">
        <v>202</v>
      </c>
      <c r="D87" s="213">
        <v>5.2986554699999999</v>
      </c>
      <c r="E87" t="s">
        <v>891</v>
      </c>
    </row>
    <row r="88" spans="1:5" x14ac:dyDescent="0.25">
      <c r="A88">
        <v>93</v>
      </c>
      <c r="B88">
        <v>93</v>
      </c>
      <c r="C88" t="s">
        <v>869</v>
      </c>
      <c r="D88" s="213">
        <v>3.7329622499999999</v>
      </c>
      <c r="E88" t="s">
        <v>891</v>
      </c>
    </row>
    <row r="89" spans="1:5" x14ac:dyDescent="0.25">
      <c r="A89">
        <v>94</v>
      </c>
      <c r="B89">
        <v>94</v>
      </c>
      <c r="C89" t="s">
        <v>204</v>
      </c>
      <c r="D89" s="213">
        <v>0.86850000000000005</v>
      </c>
      <c r="E89" t="s">
        <v>891</v>
      </c>
    </row>
    <row r="90" spans="1:5" x14ac:dyDescent="0.25">
      <c r="A90">
        <v>95</v>
      </c>
      <c r="B90">
        <v>95</v>
      </c>
      <c r="C90" t="s">
        <v>205</v>
      </c>
      <c r="D90" s="213">
        <v>1.2164036400000002</v>
      </c>
      <c r="E90" t="s">
        <v>891</v>
      </c>
    </row>
    <row r="91" spans="1:5" x14ac:dyDescent="0.25">
      <c r="A91">
        <v>98</v>
      </c>
      <c r="B91">
        <v>98</v>
      </c>
      <c r="C91" t="s">
        <v>206</v>
      </c>
      <c r="D91" s="213">
        <v>0.52190761999999991</v>
      </c>
      <c r="E91" t="s">
        <v>891</v>
      </c>
    </row>
    <row r="92" spans="1:5" x14ac:dyDescent="0.25">
      <c r="A92">
        <v>99</v>
      </c>
      <c r="B92">
        <v>99</v>
      </c>
      <c r="C92" t="s">
        <v>618</v>
      </c>
      <c r="D92" s="213">
        <v>8.9629966299999921</v>
      </c>
      <c r="E92" t="s">
        <v>891</v>
      </c>
    </row>
    <row r="93" spans="1:5" x14ac:dyDescent="0.25">
      <c r="A93">
        <v>100</v>
      </c>
      <c r="B93">
        <v>100</v>
      </c>
      <c r="C93" t="s">
        <v>619</v>
      </c>
      <c r="D93" s="213">
        <v>30.772527230000001</v>
      </c>
      <c r="E93" t="s">
        <v>891</v>
      </c>
    </row>
    <row r="94" spans="1:5" x14ac:dyDescent="0.25">
      <c r="A94">
        <v>101</v>
      </c>
      <c r="B94">
        <v>101</v>
      </c>
      <c r="C94" t="s">
        <v>209</v>
      </c>
      <c r="D94" s="213">
        <v>11.024947720000004</v>
      </c>
      <c r="E94" t="s">
        <v>891</v>
      </c>
    </row>
    <row r="95" spans="1:5" x14ac:dyDescent="0.25">
      <c r="A95">
        <v>102</v>
      </c>
      <c r="B95">
        <v>102</v>
      </c>
      <c r="C95" t="s">
        <v>620</v>
      </c>
      <c r="D95" s="213">
        <v>5.0281946200000007</v>
      </c>
      <c r="E95" t="s">
        <v>891</v>
      </c>
    </row>
    <row r="96" spans="1:5" x14ac:dyDescent="0.25">
      <c r="A96">
        <v>103</v>
      </c>
      <c r="B96">
        <v>103</v>
      </c>
      <c r="C96" t="s">
        <v>621</v>
      </c>
      <c r="D96" s="213">
        <v>1.0564976699999997</v>
      </c>
      <c r="E96" t="s">
        <v>891</v>
      </c>
    </row>
    <row r="97" spans="1:5" x14ac:dyDescent="0.25">
      <c r="A97">
        <v>105</v>
      </c>
      <c r="B97">
        <v>105</v>
      </c>
      <c r="C97" t="s">
        <v>213</v>
      </c>
      <c r="D97" s="213">
        <v>21.359914500000002</v>
      </c>
      <c r="E97" t="s">
        <v>891</v>
      </c>
    </row>
    <row r="98" spans="1:5" x14ac:dyDescent="0.25">
      <c r="A98">
        <v>106</v>
      </c>
      <c r="B98">
        <v>106</v>
      </c>
      <c r="C98" t="s">
        <v>450</v>
      </c>
      <c r="D98" s="213">
        <v>26.073690980000009</v>
      </c>
      <c r="E98" t="s">
        <v>891</v>
      </c>
    </row>
    <row r="99" spans="1:5" x14ac:dyDescent="0.25">
      <c r="A99">
        <v>107</v>
      </c>
      <c r="B99">
        <v>107</v>
      </c>
      <c r="C99" t="s">
        <v>215</v>
      </c>
      <c r="D99" s="213">
        <v>20.163575639999991</v>
      </c>
      <c r="E99" t="s">
        <v>891</v>
      </c>
    </row>
    <row r="100" spans="1:5" x14ac:dyDescent="0.25">
      <c r="A100">
        <v>108</v>
      </c>
      <c r="B100">
        <v>108</v>
      </c>
      <c r="C100" t="s">
        <v>216</v>
      </c>
      <c r="D100" s="213">
        <v>8.2169096099999983</v>
      </c>
      <c r="E100" t="s">
        <v>891</v>
      </c>
    </row>
    <row r="101" spans="1:5" x14ac:dyDescent="0.25">
      <c r="A101">
        <v>110</v>
      </c>
      <c r="B101">
        <v>110</v>
      </c>
      <c r="C101" t="s">
        <v>217</v>
      </c>
      <c r="D101" s="213">
        <v>1.42025976</v>
      </c>
      <c r="E101" t="s">
        <v>891</v>
      </c>
    </row>
    <row r="102" spans="1:5" x14ac:dyDescent="0.25">
      <c r="A102">
        <v>111</v>
      </c>
      <c r="B102">
        <v>111</v>
      </c>
      <c r="C102" t="s">
        <v>218</v>
      </c>
      <c r="D102" s="213">
        <v>20.457831560000002</v>
      </c>
      <c r="E102" t="s">
        <v>891</v>
      </c>
    </row>
    <row r="103" spans="1:5" x14ac:dyDescent="0.25">
      <c r="A103">
        <v>112</v>
      </c>
      <c r="B103">
        <v>112</v>
      </c>
      <c r="C103" t="s">
        <v>219</v>
      </c>
      <c r="D103" s="213">
        <v>3.0593622199999988</v>
      </c>
      <c r="E103" t="s">
        <v>891</v>
      </c>
    </row>
    <row r="104" spans="1:5" x14ac:dyDescent="0.25">
      <c r="A104">
        <v>113</v>
      </c>
      <c r="B104">
        <v>113</v>
      </c>
      <c r="C104" t="s">
        <v>220</v>
      </c>
      <c r="D104" s="213">
        <v>10.301647149999994</v>
      </c>
      <c r="E104" t="s">
        <v>891</v>
      </c>
    </row>
    <row r="105" spans="1:5" x14ac:dyDescent="0.25">
      <c r="A105">
        <v>114</v>
      </c>
      <c r="B105">
        <v>114</v>
      </c>
      <c r="C105" t="s">
        <v>221</v>
      </c>
      <c r="D105" s="213">
        <v>9.1649999799999975</v>
      </c>
      <c r="E105" t="s">
        <v>891</v>
      </c>
    </row>
    <row r="106" spans="1:5" x14ac:dyDescent="0.25">
      <c r="A106">
        <v>117</v>
      </c>
      <c r="B106">
        <v>117</v>
      </c>
      <c r="C106" t="s">
        <v>222</v>
      </c>
      <c r="D106" s="213">
        <v>15.062894740000001</v>
      </c>
      <c r="E106" t="s">
        <v>891</v>
      </c>
    </row>
    <row r="107" spans="1:5" x14ac:dyDescent="0.25">
      <c r="A107">
        <v>118</v>
      </c>
      <c r="B107">
        <v>118</v>
      </c>
      <c r="C107" t="s">
        <v>451</v>
      </c>
      <c r="D107" s="213">
        <v>6.4829766300000014</v>
      </c>
      <c r="E107" t="s">
        <v>891</v>
      </c>
    </row>
    <row r="108" spans="1:5" x14ac:dyDescent="0.25">
      <c r="A108">
        <v>122</v>
      </c>
      <c r="B108">
        <v>122</v>
      </c>
      <c r="C108" t="s">
        <v>224</v>
      </c>
      <c r="D108" s="213">
        <v>2.7011676000000016</v>
      </c>
      <c r="E108" t="s">
        <v>891</v>
      </c>
    </row>
    <row r="109" spans="1:5" x14ac:dyDescent="0.25">
      <c r="A109">
        <v>123</v>
      </c>
      <c r="B109">
        <v>123</v>
      </c>
      <c r="C109" t="s">
        <v>452</v>
      </c>
      <c r="D109" s="213">
        <v>1.3937856499999999</v>
      </c>
      <c r="E109" t="s">
        <v>891</v>
      </c>
    </row>
    <row r="110" spans="1:5" x14ac:dyDescent="0.25">
      <c r="A110">
        <v>124</v>
      </c>
      <c r="B110">
        <v>124</v>
      </c>
      <c r="C110" t="s">
        <v>226</v>
      </c>
      <c r="D110" s="213">
        <v>21.702964420000008</v>
      </c>
      <c r="E110" t="s">
        <v>891</v>
      </c>
    </row>
    <row r="111" spans="1:5" x14ac:dyDescent="0.25">
      <c r="A111">
        <v>126</v>
      </c>
      <c r="B111">
        <v>126</v>
      </c>
      <c r="C111" t="s">
        <v>228</v>
      </c>
      <c r="D111" s="213">
        <v>27.913481019999999</v>
      </c>
      <c r="E111" t="s">
        <v>891</v>
      </c>
    </row>
    <row r="112" spans="1:5" x14ac:dyDescent="0.25">
      <c r="A112">
        <v>127</v>
      </c>
      <c r="B112">
        <v>127</v>
      </c>
      <c r="C112" t="s">
        <v>229</v>
      </c>
      <c r="D112" s="213">
        <v>28.50242904000001</v>
      </c>
      <c r="E112" t="s">
        <v>891</v>
      </c>
    </row>
    <row r="113" spans="1:5" x14ac:dyDescent="0.25">
      <c r="A113">
        <v>130</v>
      </c>
      <c r="B113">
        <v>130</v>
      </c>
      <c r="C113" t="s">
        <v>232</v>
      </c>
      <c r="D113" s="213">
        <v>39.902511779999998</v>
      </c>
      <c r="E113" t="s">
        <v>891</v>
      </c>
    </row>
    <row r="114" spans="1:5" x14ac:dyDescent="0.25">
      <c r="A114">
        <v>132</v>
      </c>
      <c r="B114">
        <v>132</v>
      </c>
      <c r="C114" t="s">
        <v>234</v>
      </c>
      <c r="D114" s="213">
        <v>65.500799929999999</v>
      </c>
      <c r="E114" t="s">
        <v>891</v>
      </c>
    </row>
    <row r="115" spans="1:5" x14ac:dyDescent="0.25">
      <c r="A115">
        <v>136</v>
      </c>
      <c r="B115">
        <v>136</v>
      </c>
      <c r="C115" t="s">
        <v>236</v>
      </c>
      <c r="D115" s="213">
        <v>2.0405136700000002</v>
      </c>
      <c r="E115" t="s">
        <v>891</v>
      </c>
    </row>
    <row r="116" spans="1:5" x14ac:dyDescent="0.25">
      <c r="A116">
        <v>138</v>
      </c>
      <c r="B116">
        <v>138</v>
      </c>
      <c r="C116" t="s">
        <v>237</v>
      </c>
      <c r="D116" s="213">
        <v>3.1351775000000002</v>
      </c>
      <c r="E116" t="s">
        <v>891</v>
      </c>
    </row>
    <row r="117" spans="1:5" x14ac:dyDescent="0.25">
      <c r="A117">
        <v>141</v>
      </c>
      <c r="B117">
        <v>141</v>
      </c>
      <c r="C117" t="s">
        <v>240</v>
      </c>
      <c r="D117" s="213">
        <v>5.2310611800000002</v>
      </c>
      <c r="E117" t="s">
        <v>891</v>
      </c>
    </row>
    <row r="118" spans="1:5" x14ac:dyDescent="0.25">
      <c r="A118">
        <v>143</v>
      </c>
      <c r="B118">
        <v>143</v>
      </c>
      <c r="C118" t="s">
        <v>242</v>
      </c>
      <c r="D118" s="213">
        <v>33.725308360000007</v>
      </c>
      <c r="E118" t="s">
        <v>891</v>
      </c>
    </row>
    <row r="119" spans="1:5" x14ac:dyDescent="0.25">
      <c r="A119">
        <v>144</v>
      </c>
      <c r="B119">
        <v>144</v>
      </c>
      <c r="C119" t="s">
        <v>612</v>
      </c>
      <c r="D119" s="213">
        <v>17.871957330000001</v>
      </c>
      <c r="E119" t="s">
        <v>891</v>
      </c>
    </row>
    <row r="120" spans="1:5" x14ac:dyDescent="0.25">
      <c r="A120">
        <v>147</v>
      </c>
      <c r="B120">
        <v>147</v>
      </c>
      <c r="C120" t="s">
        <v>453</v>
      </c>
      <c r="D120" s="213">
        <v>95.865000000000009</v>
      </c>
      <c r="E120" t="s">
        <v>891</v>
      </c>
    </row>
    <row r="121" spans="1:5" x14ac:dyDescent="0.25">
      <c r="A121">
        <v>148</v>
      </c>
      <c r="B121">
        <v>148</v>
      </c>
      <c r="C121" t="s">
        <v>622</v>
      </c>
      <c r="D121" s="213">
        <v>8.6183924800000007</v>
      </c>
      <c r="E121" t="s">
        <v>891</v>
      </c>
    </row>
    <row r="122" spans="1:5" x14ac:dyDescent="0.25">
      <c r="A122">
        <v>149</v>
      </c>
      <c r="B122">
        <v>149</v>
      </c>
      <c r="C122" t="s">
        <v>248</v>
      </c>
      <c r="D122" s="213">
        <v>16.495046169999995</v>
      </c>
      <c r="E122" t="s">
        <v>891</v>
      </c>
    </row>
    <row r="123" spans="1:5" x14ac:dyDescent="0.25">
      <c r="A123">
        <v>150</v>
      </c>
      <c r="B123">
        <v>150</v>
      </c>
      <c r="C123" t="s">
        <v>249</v>
      </c>
      <c r="D123" s="213">
        <v>19.532035429999993</v>
      </c>
      <c r="E123" t="s">
        <v>891</v>
      </c>
    </row>
    <row r="124" spans="1:5" x14ac:dyDescent="0.25">
      <c r="A124">
        <v>152</v>
      </c>
      <c r="B124">
        <v>152</v>
      </c>
      <c r="C124" t="s">
        <v>466</v>
      </c>
      <c r="D124" s="213">
        <v>38.327219790000001</v>
      </c>
      <c r="E124" t="s">
        <v>891</v>
      </c>
    </row>
    <row r="125" spans="1:5" x14ac:dyDescent="0.25">
      <c r="A125">
        <v>156</v>
      </c>
      <c r="B125">
        <v>156</v>
      </c>
      <c r="C125" t="s">
        <v>454</v>
      </c>
      <c r="D125" s="213">
        <v>10.07038247</v>
      </c>
      <c r="E125" t="s">
        <v>891</v>
      </c>
    </row>
    <row r="126" spans="1:5" x14ac:dyDescent="0.25">
      <c r="A126">
        <v>157</v>
      </c>
      <c r="B126">
        <v>157</v>
      </c>
      <c r="C126" t="s">
        <v>455</v>
      </c>
      <c r="D126" s="213">
        <v>100.0222243</v>
      </c>
      <c r="E126" t="s">
        <v>891</v>
      </c>
    </row>
    <row r="127" spans="1:5" x14ac:dyDescent="0.25">
      <c r="A127">
        <v>158</v>
      </c>
      <c r="B127">
        <v>158</v>
      </c>
      <c r="C127" t="s">
        <v>456</v>
      </c>
      <c r="D127" s="213">
        <v>3.9555000000000007</v>
      </c>
      <c r="E127" t="s">
        <v>891</v>
      </c>
    </row>
    <row r="128" spans="1:5" x14ac:dyDescent="0.25">
      <c r="A128">
        <v>159</v>
      </c>
      <c r="B128">
        <v>159</v>
      </c>
      <c r="C128" t="s">
        <v>255</v>
      </c>
      <c r="D128" s="213">
        <v>1.2489585199999991</v>
      </c>
      <c r="E128" t="s">
        <v>891</v>
      </c>
    </row>
    <row r="129" spans="1:5" x14ac:dyDescent="0.25">
      <c r="A129">
        <v>160</v>
      </c>
      <c r="B129">
        <v>160</v>
      </c>
      <c r="C129" t="s">
        <v>256</v>
      </c>
      <c r="D129" s="213">
        <v>0.30138876000000003</v>
      </c>
      <c r="E129" t="s">
        <v>891</v>
      </c>
    </row>
    <row r="130" spans="1:5" x14ac:dyDescent="0.25">
      <c r="A130">
        <v>161</v>
      </c>
      <c r="B130">
        <v>161</v>
      </c>
      <c r="C130" t="s">
        <v>258</v>
      </c>
      <c r="D130" s="213">
        <v>1.7956249999999994</v>
      </c>
      <c r="E130" t="s">
        <v>891</v>
      </c>
    </row>
    <row r="131" spans="1:5" x14ac:dyDescent="0.25">
      <c r="A131">
        <v>162</v>
      </c>
      <c r="B131">
        <v>162</v>
      </c>
      <c r="C131" t="s">
        <v>537</v>
      </c>
      <c r="D131" s="213">
        <v>0.94749996000000003</v>
      </c>
      <c r="E131" t="s">
        <v>891</v>
      </c>
    </row>
    <row r="132" spans="1:5" x14ac:dyDescent="0.25">
      <c r="A132">
        <v>163</v>
      </c>
      <c r="B132">
        <v>163</v>
      </c>
      <c r="C132" t="s">
        <v>591</v>
      </c>
      <c r="D132" s="213">
        <v>4.1166009899999985</v>
      </c>
      <c r="E132" t="s">
        <v>891</v>
      </c>
    </row>
    <row r="133" spans="1:5" x14ac:dyDescent="0.25">
      <c r="A133">
        <v>165</v>
      </c>
      <c r="B133">
        <v>165</v>
      </c>
      <c r="C133" t="s">
        <v>262</v>
      </c>
      <c r="D133" s="213">
        <v>2.6227445900000008</v>
      </c>
      <c r="E133" t="s">
        <v>891</v>
      </c>
    </row>
    <row r="134" spans="1:5" x14ac:dyDescent="0.25">
      <c r="A134">
        <v>166</v>
      </c>
      <c r="B134">
        <v>166</v>
      </c>
      <c r="C134" t="s">
        <v>457</v>
      </c>
      <c r="D134" s="213">
        <v>33.248564560000005</v>
      </c>
      <c r="E134" t="s">
        <v>891</v>
      </c>
    </row>
    <row r="135" spans="1:5" x14ac:dyDescent="0.25">
      <c r="A135">
        <v>167</v>
      </c>
      <c r="B135">
        <v>167</v>
      </c>
      <c r="C135" t="s">
        <v>458</v>
      </c>
      <c r="D135" s="213">
        <v>110.51499607000001</v>
      </c>
      <c r="E135" t="s">
        <v>891</v>
      </c>
    </row>
    <row r="136" spans="1:5" x14ac:dyDescent="0.25">
      <c r="A136">
        <v>168</v>
      </c>
      <c r="B136">
        <v>168</v>
      </c>
      <c r="C136" t="s">
        <v>595</v>
      </c>
      <c r="D136" s="213">
        <v>11.466786649999996</v>
      </c>
      <c r="E136" t="s">
        <v>891</v>
      </c>
    </row>
    <row r="137" spans="1:5" x14ac:dyDescent="0.25">
      <c r="A137">
        <v>170</v>
      </c>
      <c r="B137">
        <v>170</v>
      </c>
      <c r="C137" t="s">
        <v>872</v>
      </c>
      <c r="D137" s="213">
        <v>67.063222640000006</v>
      </c>
      <c r="E137" t="s">
        <v>891</v>
      </c>
    </row>
    <row r="138" spans="1:5" x14ac:dyDescent="0.25">
      <c r="A138">
        <v>176</v>
      </c>
      <c r="B138">
        <v>176</v>
      </c>
      <c r="C138" t="s">
        <v>268</v>
      </c>
      <c r="D138" s="213">
        <v>31.964973010000001</v>
      </c>
      <c r="E138" t="s">
        <v>891</v>
      </c>
    </row>
    <row r="139" spans="1:5" x14ac:dyDescent="0.25">
      <c r="A139">
        <v>177</v>
      </c>
      <c r="B139">
        <v>177</v>
      </c>
      <c r="C139" t="s">
        <v>459</v>
      </c>
      <c r="D139" s="213">
        <v>0.74118550999999999</v>
      </c>
      <c r="E139" t="s">
        <v>891</v>
      </c>
    </row>
    <row r="140" spans="1:5" x14ac:dyDescent="0.25">
      <c r="A140">
        <v>181</v>
      </c>
      <c r="B140">
        <v>181</v>
      </c>
      <c r="C140" t="s">
        <v>271</v>
      </c>
      <c r="D140" s="213">
        <v>582.62235075000001</v>
      </c>
      <c r="E140" t="s">
        <v>891</v>
      </c>
    </row>
    <row r="141" spans="1:5" x14ac:dyDescent="0.25">
      <c r="A141">
        <v>182</v>
      </c>
      <c r="B141">
        <v>182</v>
      </c>
      <c r="C141" t="s">
        <v>460</v>
      </c>
      <c r="D141" s="213">
        <v>14.755855220000001</v>
      </c>
      <c r="E141" t="s">
        <v>891</v>
      </c>
    </row>
    <row r="142" spans="1:5" x14ac:dyDescent="0.25">
      <c r="A142">
        <v>183</v>
      </c>
      <c r="B142">
        <v>183</v>
      </c>
      <c r="C142" t="s">
        <v>273</v>
      </c>
      <c r="D142" s="213">
        <v>2.8774999999999999</v>
      </c>
      <c r="E142" t="s">
        <v>891</v>
      </c>
    </row>
    <row r="143" spans="1:5" x14ac:dyDescent="0.25">
      <c r="A143">
        <v>189</v>
      </c>
      <c r="B143">
        <v>189</v>
      </c>
      <c r="C143" t="s">
        <v>276</v>
      </c>
      <c r="D143" s="213">
        <v>13.465789569999998</v>
      </c>
      <c r="E143" t="s">
        <v>891</v>
      </c>
    </row>
    <row r="144" spans="1:5" x14ac:dyDescent="0.25">
      <c r="A144">
        <v>191</v>
      </c>
      <c r="B144">
        <v>191</v>
      </c>
      <c r="C144" t="s">
        <v>278</v>
      </c>
      <c r="D144" s="213">
        <v>4.1018619899999988</v>
      </c>
      <c r="E144" t="s">
        <v>891</v>
      </c>
    </row>
    <row r="145" spans="1:5" x14ac:dyDescent="0.25">
      <c r="A145">
        <v>193</v>
      </c>
      <c r="B145">
        <v>193</v>
      </c>
      <c r="C145" t="s">
        <v>280</v>
      </c>
      <c r="D145" s="213">
        <v>2.6646282599999993</v>
      </c>
      <c r="E145" t="s">
        <v>891</v>
      </c>
    </row>
    <row r="146" spans="1:5" x14ac:dyDescent="0.25">
      <c r="A146">
        <v>197</v>
      </c>
      <c r="B146">
        <v>197</v>
      </c>
      <c r="C146" t="s">
        <v>284</v>
      </c>
      <c r="D146" s="213">
        <v>10.557374169999999</v>
      </c>
      <c r="E146" t="s">
        <v>891</v>
      </c>
    </row>
    <row r="147" spans="1:5" x14ac:dyDescent="0.25">
      <c r="A147">
        <v>199</v>
      </c>
      <c r="B147">
        <v>199</v>
      </c>
      <c r="C147" t="s">
        <v>880</v>
      </c>
      <c r="D147" s="213">
        <v>9.8049652700000003</v>
      </c>
      <c r="E147" t="s">
        <v>891</v>
      </c>
    </row>
    <row r="148" spans="1:5" x14ac:dyDescent="0.25">
      <c r="A148">
        <v>203</v>
      </c>
      <c r="B148">
        <v>203</v>
      </c>
      <c r="C148" t="s">
        <v>290</v>
      </c>
      <c r="D148" s="213">
        <v>20.547441429999999</v>
      </c>
      <c r="E148" t="s">
        <v>891</v>
      </c>
    </row>
    <row r="149" spans="1:5" x14ac:dyDescent="0.25">
      <c r="A149">
        <v>205</v>
      </c>
      <c r="B149">
        <v>205</v>
      </c>
      <c r="C149" s="215" t="s">
        <v>538</v>
      </c>
      <c r="D149" s="213">
        <v>78.938444310000008</v>
      </c>
      <c r="E149" t="s">
        <v>891</v>
      </c>
    </row>
    <row r="150" spans="1:5" x14ac:dyDescent="0.25">
      <c r="A150">
        <v>206</v>
      </c>
      <c r="B150">
        <v>206</v>
      </c>
      <c r="C150" t="s">
        <v>611</v>
      </c>
      <c r="D150" s="213">
        <v>25.282781389999997</v>
      </c>
      <c r="E150" t="s">
        <v>891</v>
      </c>
    </row>
    <row r="151" spans="1:5" x14ac:dyDescent="0.25">
      <c r="A151">
        <v>207</v>
      </c>
      <c r="B151">
        <v>207</v>
      </c>
      <c r="C151" t="s">
        <v>881</v>
      </c>
      <c r="D151" s="213">
        <v>34.354293749999997</v>
      </c>
      <c r="E151" t="s">
        <v>891</v>
      </c>
    </row>
    <row r="152" spans="1:5" x14ac:dyDescent="0.25">
      <c r="A152">
        <v>208</v>
      </c>
      <c r="B152">
        <v>208</v>
      </c>
      <c r="C152" t="s">
        <v>623</v>
      </c>
      <c r="D152" s="213">
        <v>6.8865759900000008</v>
      </c>
      <c r="E152" t="s">
        <v>891</v>
      </c>
    </row>
    <row r="153" spans="1:5" x14ac:dyDescent="0.25">
      <c r="A153">
        <v>210</v>
      </c>
      <c r="B153">
        <v>210</v>
      </c>
      <c r="C153" t="s">
        <v>629</v>
      </c>
      <c r="D153" s="213">
        <v>97.122914770000023</v>
      </c>
      <c r="E153" t="s">
        <v>891</v>
      </c>
    </row>
    <row r="154" spans="1:5" x14ac:dyDescent="0.25">
      <c r="A154">
        <v>218</v>
      </c>
      <c r="B154">
        <v>218</v>
      </c>
      <c r="C154" t="s">
        <v>461</v>
      </c>
      <c r="D154" s="213">
        <v>28.588925000000003</v>
      </c>
      <c r="E154" t="s">
        <v>891</v>
      </c>
    </row>
    <row r="155" spans="1:5" x14ac:dyDescent="0.25">
      <c r="A155">
        <v>219</v>
      </c>
      <c r="B155">
        <v>219</v>
      </c>
      <c r="C155" t="s">
        <v>306</v>
      </c>
      <c r="D155" s="213">
        <v>36.160571480000002</v>
      </c>
      <c r="E155" t="s">
        <v>891</v>
      </c>
    </row>
    <row r="156" spans="1:5" x14ac:dyDescent="0.25">
      <c r="A156">
        <v>223</v>
      </c>
      <c r="B156">
        <v>223</v>
      </c>
      <c r="C156" t="s">
        <v>549</v>
      </c>
      <c r="D156" s="213">
        <v>3.5343537499999993</v>
      </c>
      <c r="E156" t="s">
        <v>891</v>
      </c>
    </row>
    <row r="157" spans="1:5" x14ac:dyDescent="0.25">
      <c r="A157">
        <v>225</v>
      </c>
      <c r="B157">
        <v>225</v>
      </c>
      <c r="C157" t="s">
        <v>309</v>
      </c>
      <c r="D157" s="213">
        <v>0.92922078000000008</v>
      </c>
      <c r="E157" t="s">
        <v>891</v>
      </c>
    </row>
    <row r="158" spans="1:5" x14ac:dyDescent="0.25">
      <c r="A158">
        <v>227</v>
      </c>
      <c r="B158">
        <v>227</v>
      </c>
      <c r="C158" t="s">
        <v>311</v>
      </c>
      <c r="D158" s="213">
        <v>100.47845700999999</v>
      </c>
      <c r="E158" t="s">
        <v>891</v>
      </c>
    </row>
    <row r="159" spans="1:5" x14ac:dyDescent="0.25">
      <c r="A159">
        <v>228</v>
      </c>
      <c r="B159">
        <v>228</v>
      </c>
      <c r="C159" t="s">
        <v>877</v>
      </c>
      <c r="D159" s="213">
        <v>17.463801939999996</v>
      </c>
      <c r="E159" t="s">
        <v>891</v>
      </c>
    </row>
    <row r="160" spans="1:5" x14ac:dyDescent="0.25">
      <c r="A160">
        <v>233</v>
      </c>
      <c r="B160">
        <v>233</v>
      </c>
      <c r="C160" t="s">
        <v>610</v>
      </c>
      <c r="D160" s="213">
        <v>5.5747068000000004</v>
      </c>
      <c r="E160" t="s">
        <v>891</v>
      </c>
    </row>
    <row r="161" spans="1:5" x14ac:dyDescent="0.25">
      <c r="A161">
        <v>236</v>
      </c>
      <c r="B161">
        <v>236</v>
      </c>
      <c r="C161" t="s">
        <v>320</v>
      </c>
      <c r="D161" s="213">
        <v>78.114548989999989</v>
      </c>
      <c r="E161" t="s">
        <v>891</v>
      </c>
    </row>
    <row r="162" spans="1:5" x14ac:dyDescent="0.25">
      <c r="A162">
        <v>248</v>
      </c>
      <c r="B162">
        <v>248</v>
      </c>
      <c r="C162" t="s">
        <v>604</v>
      </c>
      <c r="D162" s="213">
        <v>55.866697090000002</v>
      </c>
      <c r="E162" t="s">
        <v>891</v>
      </c>
    </row>
    <row r="163" spans="1:5" x14ac:dyDescent="0.25">
      <c r="A163">
        <v>250</v>
      </c>
      <c r="B163">
        <v>250</v>
      </c>
      <c r="C163" t="s">
        <v>606</v>
      </c>
      <c r="D163" s="213">
        <v>39.094096990000011</v>
      </c>
      <c r="E163" t="s">
        <v>891</v>
      </c>
    </row>
    <row r="164" spans="1:5" x14ac:dyDescent="0.25">
      <c r="A164">
        <v>252</v>
      </c>
      <c r="B164">
        <v>252</v>
      </c>
      <c r="C164" t="s">
        <v>609</v>
      </c>
      <c r="D164" s="213">
        <v>5.8340319400000009</v>
      </c>
      <c r="E164" t="s">
        <v>891</v>
      </c>
    </row>
    <row r="165" spans="1:5" x14ac:dyDescent="0.25">
      <c r="A165">
        <v>62</v>
      </c>
      <c r="B165">
        <v>62</v>
      </c>
      <c r="C165" t="s">
        <v>463</v>
      </c>
      <c r="D165" s="213">
        <v>399.2178806899999</v>
      </c>
      <c r="E165" t="s">
        <v>892</v>
      </c>
    </row>
    <row r="166" spans="1:5" x14ac:dyDescent="0.25">
      <c r="A166">
        <v>104</v>
      </c>
      <c r="B166">
        <v>104</v>
      </c>
      <c r="C166" t="s">
        <v>464</v>
      </c>
      <c r="D166" s="213">
        <v>58.252894089999998</v>
      </c>
      <c r="E166" t="s">
        <v>892</v>
      </c>
    </row>
    <row r="167" spans="1:5" x14ac:dyDescent="0.25">
      <c r="A167">
        <v>128</v>
      </c>
      <c r="B167">
        <v>128</v>
      </c>
      <c r="C167" t="s">
        <v>230</v>
      </c>
      <c r="D167" s="213">
        <v>22.504284749999997</v>
      </c>
      <c r="E167" t="s">
        <v>892</v>
      </c>
    </row>
    <row r="168" spans="1:5" x14ac:dyDescent="0.25">
      <c r="A168">
        <v>139</v>
      </c>
      <c r="B168">
        <v>139</v>
      </c>
      <c r="C168" t="s">
        <v>238</v>
      </c>
      <c r="D168" s="213">
        <v>6.3065571899999995</v>
      </c>
      <c r="E168" t="s">
        <v>892</v>
      </c>
    </row>
    <row r="169" spans="1:5" x14ac:dyDescent="0.25">
      <c r="A169">
        <v>140</v>
      </c>
      <c r="B169">
        <v>140</v>
      </c>
      <c r="C169" t="s">
        <v>239</v>
      </c>
      <c r="D169" s="213">
        <v>9.5557227600000001</v>
      </c>
      <c r="E169" t="s">
        <v>892</v>
      </c>
    </row>
    <row r="170" spans="1:5" x14ac:dyDescent="0.25">
      <c r="A170">
        <v>142</v>
      </c>
      <c r="B170">
        <v>142</v>
      </c>
      <c r="C170" t="s">
        <v>241</v>
      </c>
      <c r="D170" s="213">
        <v>21.211615049999992</v>
      </c>
      <c r="E170" t="s">
        <v>892</v>
      </c>
    </row>
    <row r="171" spans="1:5" x14ac:dyDescent="0.25">
      <c r="A171">
        <v>146</v>
      </c>
      <c r="B171">
        <v>146</v>
      </c>
      <c r="C171" t="s">
        <v>245</v>
      </c>
      <c r="D171" s="213">
        <v>1154.5497139200002</v>
      </c>
      <c r="E171" t="s">
        <v>892</v>
      </c>
    </row>
    <row r="172" spans="1:5" x14ac:dyDescent="0.25">
      <c r="A172">
        <v>151</v>
      </c>
      <c r="B172">
        <v>151</v>
      </c>
      <c r="C172" t="s">
        <v>465</v>
      </c>
      <c r="D172" s="213">
        <v>12.83699077</v>
      </c>
      <c r="E172" t="s">
        <v>892</v>
      </c>
    </row>
    <row r="173" spans="1:5" x14ac:dyDescent="0.25">
      <c r="A173">
        <v>164</v>
      </c>
      <c r="B173">
        <v>164</v>
      </c>
      <c r="C173" t="s">
        <v>536</v>
      </c>
      <c r="D173" s="213">
        <v>33.881085320000004</v>
      </c>
      <c r="E173" t="s">
        <v>892</v>
      </c>
    </row>
    <row r="174" spans="1:5" x14ac:dyDescent="0.25">
      <c r="A174">
        <v>185</v>
      </c>
      <c r="B174">
        <v>185</v>
      </c>
      <c r="C174" t="s">
        <v>630</v>
      </c>
      <c r="D174" s="213">
        <v>6.031158640000001</v>
      </c>
      <c r="E174" t="s">
        <v>892</v>
      </c>
    </row>
    <row r="175" spans="1:5" x14ac:dyDescent="0.25">
      <c r="A175">
        <v>188</v>
      </c>
      <c r="B175">
        <v>188</v>
      </c>
      <c r="C175" t="s">
        <v>275</v>
      </c>
      <c r="D175" s="213">
        <v>143.60823038000001</v>
      </c>
      <c r="E175" t="s">
        <v>892</v>
      </c>
    </row>
    <row r="176" spans="1:5" x14ac:dyDescent="0.25">
      <c r="A176">
        <v>190</v>
      </c>
      <c r="B176">
        <v>190</v>
      </c>
      <c r="C176" t="s">
        <v>277</v>
      </c>
      <c r="D176" s="213">
        <v>33.809323490000004</v>
      </c>
      <c r="E176" t="s">
        <v>892</v>
      </c>
    </row>
    <row r="177" spans="1:5" x14ac:dyDescent="0.25">
      <c r="A177">
        <v>192</v>
      </c>
      <c r="B177">
        <v>192</v>
      </c>
      <c r="C177" t="s">
        <v>279</v>
      </c>
      <c r="D177" s="213">
        <v>20.761544760000003</v>
      </c>
      <c r="E177" t="s">
        <v>892</v>
      </c>
    </row>
    <row r="178" spans="1:5" x14ac:dyDescent="0.25">
      <c r="A178">
        <v>194</v>
      </c>
      <c r="B178">
        <v>194</v>
      </c>
      <c r="C178" t="s">
        <v>281</v>
      </c>
      <c r="D178" s="213">
        <v>32.690223029999991</v>
      </c>
      <c r="E178" t="s">
        <v>892</v>
      </c>
    </row>
    <row r="179" spans="1:5" x14ac:dyDescent="0.25">
      <c r="A179">
        <v>195</v>
      </c>
      <c r="B179">
        <v>195</v>
      </c>
      <c r="C179" t="s">
        <v>467</v>
      </c>
      <c r="D179" s="213">
        <v>67.806264780000006</v>
      </c>
      <c r="E179" t="s">
        <v>892</v>
      </c>
    </row>
    <row r="180" spans="1:5" x14ac:dyDescent="0.25">
      <c r="A180">
        <v>198</v>
      </c>
      <c r="B180">
        <v>198</v>
      </c>
      <c r="C180" t="s">
        <v>285</v>
      </c>
      <c r="D180" s="213">
        <v>18.692342740000004</v>
      </c>
      <c r="E180" t="s">
        <v>892</v>
      </c>
    </row>
    <row r="181" spans="1:5" x14ac:dyDescent="0.25">
      <c r="A181">
        <v>200</v>
      </c>
      <c r="B181">
        <v>200</v>
      </c>
      <c r="C181" s="215" t="s">
        <v>613</v>
      </c>
      <c r="D181" s="213">
        <v>63.940564070000001</v>
      </c>
      <c r="E181" t="s">
        <v>892</v>
      </c>
    </row>
    <row r="182" spans="1:5" x14ac:dyDescent="0.25">
      <c r="A182">
        <v>201</v>
      </c>
      <c r="B182">
        <v>201</v>
      </c>
      <c r="C182" s="215" t="s">
        <v>468</v>
      </c>
      <c r="D182" s="213">
        <v>20.985578959999998</v>
      </c>
      <c r="E182" t="s">
        <v>892</v>
      </c>
    </row>
    <row r="183" spans="1:5" x14ac:dyDescent="0.25">
      <c r="A183">
        <v>202</v>
      </c>
      <c r="B183">
        <v>202</v>
      </c>
      <c r="C183" s="215" t="s">
        <v>1901</v>
      </c>
      <c r="D183" s="213">
        <v>85.93959310999999</v>
      </c>
      <c r="E183" t="s">
        <v>892</v>
      </c>
    </row>
    <row r="184" spans="1:5" x14ac:dyDescent="0.25">
      <c r="A184">
        <v>204</v>
      </c>
      <c r="B184">
        <v>204</v>
      </c>
      <c r="C184" s="215" t="s">
        <v>291</v>
      </c>
      <c r="D184" s="213">
        <v>77.774995910000001</v>
      </c>
      <c r="E184" t="s">
        <v>892</v>
      </c>
    </row>
    <row r="185" spans="1:5" x14ac:dyDescent="0.25">
      <c r="A185">
        <v>209</v>
      </c>
      <c r="B185">
        <v>209</v>
      </c>
      <c r="C185" s="215" t="s">
        <v>405</v>
      </c>
      <c r="D185" s="213">
        <v>32.645050809999994</v>
      </c>
      <c r="E185" t="s">
        <v>892</v>
      </c>
    </row>
    <row r="186" spans="1:5" x14ac:dyDescent="0.25">
      <c r="A186">
        <v>211</v>
      </c>
      <c r="B186">
        <v>211</v>
      </c>
      <c r="C186" s="215" t="s">
        <v>614</v>
      </c>
      <c r="D186" s="213">
        <v>125.42059076000001</v>
      </c>
      <c r="E186" t="s">
        <v>892</v>
      </c>
    </row>
    <row r="187" spans="1:5" x14ac:dyDescent="0.25">
      <c r="A187">
        <v>212</v>
      </c>
      <c r="B187">
        <v>212</v>
      </c>
      <c r="C187" s="215" t="s">
        <v>299</v>
      </c>
      <c r="D187" s="213">
        <v>27.681475460000005</v>
      </c>
      <c r="E187" t="s">
        <v>892</v>
      </c>
    </row>
    <row r="188" spans="1:5" x14ac:dyDescent="0.25">
      <c r="A188">
        <v>213</v>
      </c>
      <c r="B188">
        <v>213</v>
      </c>
      <c r="C188" s="215" t="s">
        <v>624</v>
      </c>
      <c r="D188" s="213">
        <v>21.14576679</v>
      </c>
      <c r="E188" t="s">
        <v>892</v>
      </c>
    </row>
    <row r="189" spans="1:5" x14ac:dyDescent="0.25">
      <c r="A189">
        <v>214</v>
      </c>
      <c r="B189">
        <v>214</v>
      </c>
      <c r="C189" s="215" t="s">
        <v>615</v>
      </c>
      <c r="D189" s="213">
        <v>69.551790729999993</v>
      </c>
      <c r="E189" t="s">
        <v>892</v>
      </c>
    </row>
    <row r="190" spans="1:5" x14ac:dyDescent="0.25">
      <c r="A190">
        <v>215</v>
      </c>
      <c r="B190">
        <v>215</v>
      </c>
      <c r="C190" s="215" t="s">
        <v>302</v>
      </c>
      <c r="D190" s="213">
        <v>30.561079619999994</v>
      </c>
      <c r="E190" t="s">
        <v>892</v>
      </c>
    </row>
    <row r="191" spans="1:5" x14ac:dyDescent="0.25">
      <c r="A191">
        <v>216</v>
      </c>
      <c r="B191">
        <v>216</v>
      </c>
      <c r="C191" s="215" t="s">
        <v>1902</v>
      </c>
      <c r="D191" s="213">
        <v>13.013479969999999</v>
      </c>
      <c r="E191" t="s">
        <v>892</v>
      </c>
    </row>
    <row r="192" spans="1:5" x14ac:dyDescent="0.25">
      <c r="A192">
        <v>222</v>
      </c>
      <c r="B192">
        <v>222</v>
      </c>
      <c r="C192" s="215" t="s">
        <v>543</v>
      </c>
      <c r="D192" s="213">
        <v>945.43112664</v>
      </c>
      <c r="E192" t="s">
        <v>892</v>
      </c>
    </row>
    <row r="193" spans="1:5" x14ac:dyDescent="0.25">
      <c r="A193">
        <v>231</v>
      </c>
      <c r="B193">
        <v>231</v>
      </c>
      <c r="C193" s="215" t="s">
        <v>315</v>
      </c>
      <c r="D193" s="213">
        <v>4.1723381899999996</v>
      </c>
      <c r="E193" t="s">
        <v>892</v>
      </c>
    </row>
    <row r="194" spans="1:5" x14ac:dyDescent="0.25">
      <c r="A194">
        <v>242</v>
      </c>
      <c r="B194">
        <v>242</v>
      </c>
      <c r="C194" s="215" t="s">
        <v>326</v>
      </c>
      <c r="D194" s="213">
        <v>11.21292424</v>
      </c>
      <c r="E194" t="s">
        <v>892</v>
      </c>
    </row>
    <row r="195" spans="1:5" x14ac:dyDescent="0.25">
      <c r="A195">
        <v>243</v>
      </c>
      <c r="B195">
        <v>243</v>
      </c>
      <c r="C195" s="215" t="s">
        <v>327</v>
      </c>
      <c r="D195" s="214">
        <v>4.0612668599999999</v>
      </c>
      <c r="E195" t="s">
        <v>892</v>
      </c>
    </row>
    <row r="196" spans="1:5" x14ac:dyDescent="0.25">
      <c r="A196">
        <v>244</v>
      </c>
      <c r="B196">
        <v>244</v>
      </c>
      <c r="C196" s="215" t="s">
        <v>328</v>
      </c>
      <c r="D196" s="214">
        <v>22.849230650000003</v>
      </c>
      <c r="E196" t="s">
        <v>892</v>
      </c>
    </row>
    <row r="197" spans="1:5" x14ac:dyDescent="0.25">
      <c r="A197">
        <v>245</v>
      </c>
      <c r="B197">
        <v>245</v>
      </c>
      <c r="C197" s="215" t="s">
        <v>546</v>
      </c>
      <c r="D197" s="214">
        <v>27.224274270000002</v>
      </c>
      <c r="E197" t="s">
        <v>892</v>
      </c>
    </row>
    <row r="198" spans="1:5" x14ac:dyDescent="0.25">
      <c r="A198">
        <v>247</v>
      </c>
      <c r="B198">
        <v>247</v>
      </c>
      <c r="C198" s="215" t="s">
        <v>110</v>
      </c>
      <c r="D198" s="214">
        <v>12.330767600000001</v>
      </c>
      <c r="E198" t="s">
        <v>892</v>
      </c>
    </row>
    <row r="199" spans="1:5" x14ac:dyDescent="0.25">
      <c r="A199">
        <v>251</v>
      </c>
      <c r="B199">
        <v>251</v>
      </c>
      <c r="C199" s="215" t="s">
        <v>1928</v>
      </c>
      <c r="D199" s="214">
        <v>5.9570901199999993</v>
      </c>
      <c r="E199" t="s">
        <v>892</v>
      </c>
    </row>
    <row r="200" spans="1:5" x14ac:dyDescent="0.25">
      <c r="A200">
        <v>253</v>
      </c>
      <c r="B200">
        <v>253</v>
      </c>
      <c r="C200" s="215" t="s">
        <v>336</v>
      </c>
      <c r="D200" s="214">
        <v>4.5740523099999999</v>
      </c>
      <c r="E200" t="s">
        <v>892</v>
      </c>
    </row>
    <row r="201" spans="1:5" x14ac:dyDescent="0.25">
      <c r="A201">
        <v>260</v>
      </c>
      <c r="B201">
        <v>260</v>
      </c>
      <c r="C201" s="215" t="s">
        <v>342</v>
      </c>
      <c r="D201" s="214">
        <v>0.59565001000000006</v>
      </c>
      <c r="E201" t="s">
        <v>892</v>
      </c>
    </row>
    <row r="202" spans="1:5" x14ac:dyDescent="0.25">
      <c r="A202">
        <v>262</v>
      </c>
      <c r="B202">
        <v>262</v>
      </c>
      <c r="C202" s="215" t="s">
        <v>1903</v>
      </c>
      <c r="D202" s="214">
        <v>14.454094910000002</v>
      </c>
      <c r="E202" t="s">
        <v>892</v>
      </c>
    </row>
    <row r="203" spans="1:5" x14ac:dyDescent="0.25">
      <c r="A203">
        <v>274</v>
      </c>
      <c r="B203">
        <v>274</v>
      </c>
      <c r="C203" s="215" t="s">
        <v>1942</v>
      </c>
      <c r="D203" s="213">
        <v>0.87801280999999998</v>
      </c>
      <c r="E203" t="s">
        <v>892</v>
      </c>
    </row>
    <row r="204" spans="1:5" x14ac:dyDescent="0.25">
      <c r="A204">
        <v>294</v>
      </c>
      <c r="B204">
        <v>294</v>
      </c>
      <c r="C204" s="215" t="s">
        <v>1943</v>
      </c>
      <c r="D204" s="213">
        <v>3.3644825599999999</v>
      </c>
      <c r="E204" t="s">
        <v>892</v>
      </c>
    </row>
    <row r="205" spans="1:5" x14ac:dyDescent="0.25">
      <c r="C205" s="215"/>
      <c r="D205" s="213"/>
    </row>
    <row r="206" spans="1:5" x14ac:dyDescent="0.25">
      <c r="C206" s="215"/>
      <c r="D206" s="213"/>
    </row>
    <row r="207" spans="1:5" x14ac:dyDescent="0.25">
      <c r="C207" s="215"/>
      <c r="D207" s="213"/>
    </row>
    <row r="208" spans="1:5" x14ac:dyDescent="0.25">
      <c r="C208" s="215"/>
      <c r="D208" s="213"/>
    </row>
    <row r="209" spans="3:4" x14ac:dyDescent="0.25">
      <c r="C209" s="215"/>
      <c r="D209" s="213"/>
    </row>
    <row r="210" spans="3:4" x14ac:dyDescent="0.25">
      <c r="C210" s="215"/>
      <c r="D210" s="213"/>
    </row>
    <row r="211" spans="3:4" x14ac:dyDescent="0.25">
      <c r="C211" s="215"/>
      <c r="D211" s="213"/>
    </row>
    <row r="212" spans="3:4" x14ac:dyDescent="0.25">
      <c r="C212" s="215"/>
      <c r="D212" s="213"/>
    </row>
    <row r="213" spans="3:4" x14ac:dyDescent="0.25">
      <c r="C213" s="215"/>
      <c r="D213" s="213"/>
    </row>
    <row r="214" spans="3:4" x14ac:dyDescent="0.25">
      <c r="C214" s="215"/>
      <c r="D214" s="213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1"/>
  <sheetViews>
    <sheetView workbookViewId="0">
      <selection activeCell="F14" sqref="F14"/>
    </sheetView>
  </sheetViews>
  <sheetFormatPr baseColWidth="10" defaultRowHeight="15" x14ac:dyDescent="0.25"/>
  <sheetData>
    <row r="3" spans="3:14" x14ac:dyDescent="0.25">
      <c r="N3">
        <v>13.0101</v>
      </c>
    </row>
    <row r="4" spans="3:14" x14ac:dyDescent="0.25">
      <c r="C4" s="28">
        <v>14889.76595885628</v>
      </c>
      <c r="D4" s="28">
        <v>6256.6589040072222</v>
      </c>
      <c r="E4" s="28">
        <v>944.5178347399999</v>
      </c>
      <c r="F4" s="28">
        <v>7201.1767387472146</v>
      </c>
      <c r="G4" s="28"/>
      <c r="H4" s="28">
        <v>0</v>
      </c>
      <c r="I4" s="28">
        <v>1032.7394682900001</v>
      </c>
      <c r="J4" s="28">
        <v>1032.7394682900001</v>
      </c>
      <c r="K4" s="28"/>
      <c r="L4" s="28">
        <v>6653.1991766590654</v>
      </c>
      <c r="M4" s="28">
        <v>7685.9386449490648</v>
      </c>
    </row>
    <row r="5" spans="3:14" x14ac:dyDescent="0.25">
      <c r="C5" s="28">
        <v>11018.180956690077</v>
      </c>
      <c r="D5" s="28">
        <v>5934.1390125272219</v>
      </c>
      <c r="E5" s="28">
        <v>717.70553311999993</v>
      </c>
      <c r="F5" s="28">
        <v>6651.8445456472145</v>
      </c>
      <c r="G5" s="28"/>
      <c r="H5" s="28">
        <v>0</v>
      </c>
      <c r="I5" s="28">
        <v>730.74887425999998</v>
      </c>
      <c r="J5" s="28">
        <v>730.74887425999998</v>
      </c>
      <c r="K5" s="28"/>
      <c r="L5" s="28">
        <v>3632.9369616228646</v>
      </c>
      <c r="M5" s="28">
        <v>4363.6858358828631</v>
      </c>
    </row>
    <row r="6" spans="3:14" x14ac:dyDescent="0.25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3:14" x14ac:dyDescent="0.25">
      <c r="C7" s="28">
        <f>+C4*$N$3</f>
        <v>193717.34410131609</v>
      </c>
      <c r="D7" s="28">
        <f t="shared" ref="D7:M7" si="0">+D4*$N$3</f>
        <v>81399.758007024357</v>
      </c>
      <c r="E7" s="28">
        <f t="shared" si="0"/>
        <v>12288.271481750873</v>
      </c>
      <c r="F7" s="28">
        <f t="shared" si="0"/>
        <v>93688.029488775137</v>
      </c>
      <c r="G7" s="28">
        <f t="shared" si="0"/>
        <v>0</v>
      </c>
      <c r="H7" s="28">
        <f t="shared" si="0"/>
        <v>0</v>
      </c>
      <c r="I7" s="28">
        <f t="shared" si="0"/>
        <v>13436.043756399729</v>
      </c>
      <c r="J7" s="28">
        <f t="shared" si="0"/>
        <v>13436.043756399729</v>
      </c>
      <c r="K7" s="28">
        <f t="shared" si="0"/>
        <v>0</v>
      </c>
      <c r="L7" s="28">
        <f t="shared" si="0"/>
        <v>86558.786608252107</v>
      </c>
      <c r="M7" s="28">
        <f t="shared" si="0"/>
        <v>99994.830364651818</v>
      </c>
    </row>
    <row r="8" spans="3:14" x14ac:dyDescent="0.25">
      <c r="C8" s="28">
        <f>+C5*$N$3</f>
        <v>143347.63606463358</v>
      </c>
      <c r="D8" s="28">
        <f t="shared" ref="D8:M8" si="1">+D5*$N$3</f>
        <v>77203.741966880407</v>
      </c>
      <c r="E8" s="28">
        <f t="shared" si="1"/>
        <v>9337.4207564445114</v>
      </c>
      <c r="F8" s="28">
        <f t="shared" si="1"/>
        <v>86541.162723324829</v>
      </c>
      <c r="G8" s="28">
        <f t="shared" si="1"/>
        <v>0</v>
      </c>
      <c r="H8" s="28">
        <f t="shared" si="1"/>
        <v>0</v>
      </c>
      <c r="I8" s="28">
        <f t="shared" si="1"/>
        <v>9507.1159290100259</v>
      </c>
      <c r="J8" s="28">
        <f t="shared" si="1"/>
        <v>9507.1159290100259</v>
      </c>
      <c r="K8" s="28">
        <f t="shared" si="1"/>
        <v>0</v>
      </c>
      <c r="L8" s="28">
        <f t="shared" si="1"/>
        <v>47264.873164409626</v>
      </c>
      <c r="M8" s="28">
        <f t="shared" si="1"/>
        <v>56771.989093419637</v>
      </c>
    </row>
    <row r="10" spans="3:14" x14ac:dyDescent="0.25">
      <c r="C10" s="28">
        <v>193717.34410131612</v>
      </c>
      <c r="D10" s="28">
        <v>81399.758007024284</v>
      </c>
      <c r="E10" s="28">
        <v>12288.271481750877</v>
      </c>
      <c r="F10" s="28">
        <v>93688.029488775195</v>
      </c>
      <c r="G10" s="28"/>
      <c r="H10" s="28">
        <v>0</v>
      </c>
      <c r="I10" s="28">
        <v>13436.043756399726</v>
      </c>
      <c r="J10" s="28">
        <v>13436.043756399726</v>
      </c>
      <c r="K10" s="28"/>
      <c r="L10" s="28">
        <v>86593.2708561412</v>
      </c>
      <c r="M10" s="28">
        <v>100029.31461254097</v>
      </c>
    </row>
    <row r="11" spans="3:14" x14ac:dyDescent="0.25">
      <c r="C11" s="28">
        <v>143347.63606463364</v>
      </c>
      <c r="D11" s="28">
        <v>77203.741966880334</v>
      </c>
      <c r="E11" s="28">
        <v>9337.4207564445151</v>
      </c>
      <c r="F11" s="28">
        <v>86541.162723324887</v>
      </c>
      <c r="G11" s="28"/>
      <c r="H11" s="28">
        <v>0</v>
      </c>
      <c r="I11" s="28">
        <v>9507.1159290100222</v>
      </c>
      <c r="J11" s="28">
        <v>9507.1159290100222</v>
      </c>
      <c r="K11" s="28"/>
      <c r="L11" s="28">
        <v>47299.357412298712</v>
      </c>
      <c r="M11" s="28">
        <v>56806.47334130876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C305"/>
  <sheetViews>
    <sheetView showGridLines="0" topLeftCell="B1" zoomScaleNormal="100" zoomScaleSheetLayoutView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D12" sqref="D12"/>
    </sheetView>
  </sheetViews>
  <sheetFormatPr baseColWidth="10" defaultColWidth="46.42578125" defaultRowHeight="12.75" x14ac:dyDescent="0.25"/>
  <cols>
    <col min="1" max="1" width="6.5703125" style="29" hidden="1" customWidth="1"/>
    <col min="2" max="2" width="3.7109375" style="29" customWidth="1"/>
    <col min="3" max="3" width="47" style="29" bestFit="1" customWidth="1"/>
    <col min="4" max="4" width="10.42578125" style="29" customWidth="1"/>
    <col min="5" max="6" width="9.7109375" style="29" customWidth="1"/>
    <col min="7" max="7" width="10.28515625" style="29" customWidth="1"/>
    <col min="8" max="8" width="0.7109375" style="29" customWidth="1"/>
    <col min="9" max="11" width="9.7109375" style="29" customWidth="1"/>
    <col min="12" max="12" width="1.140625" style="29" customWidth="1"/>
    <col min="13" max="14" width="9.7109375" style="29" customWidth="1"/>
    <col min="15" max="15" width="11.42578125" style="229" customWidth="1"/>
    <col min="16" max="253" width="11.42578125" style="29" customWidth="1"/>
    <col min="254" max="254" width="3.7109375" style="29" customWidth="1"/>
    <col min="255" max="16384" width="46.42578125" style="29"/>
  </cols>
  <sheetData>
    <row r="1" spans="1:16" ht="12.75" customHeight="1" x14ac:dyDescent="0.25">
      <c r="B1" s="55" t="s">
        <v>575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ht="12.75" customHeight="1" x14ac:dyDescent="0.25">
      <c r="B2" s="55" t="s">
        <v>407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6" ht="12.75" customHeight="1" x14ac:dyDescent="0.25">
      <c r="B3" s="55" t="s">
        <v>408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6" ht="12.75" customHeight="1" x14ac:dyDescent="0.25">
      <c r="B4" s="55" t="s">
        <v>1944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6" ht="12.75" customHeight="1" x14ac:dyDescent="0.25">
      <c r="B5" s="58" t="s">
        <v>576</v>
      </c>
      <c r="C5" s="58"/>
      <c r="D5" s="76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6" s="113" customFormat="1" ht="15" customHeight="1" x14ac:dyDescent="0.25">
      <c r="B6" s="253" t="s">
        <v>412</v>
      </c>
      <c r="C6" s="253"/>
      <c r="D6" s="252" t="s">
        <v>577</v>
      </c>
      <c r="E6" s="251" t="s">
        <v>409</v>
      </c>
      <c r="F6" s="251"/>
      <c r="G6" s="251"/>
      <c r="H6" s="112"/>
      <c r="I6" s="251" t="s">
        <v>410</v>
      </c>
      <c r="J6" s="251"/>
      <c r="K6" s="251"/>
      <c r="L6" s="112"/>
      <c r="M6" s="251" t="s">
        <v>411</v>
      </c>
      <c r="N6" s="251"/>
      <c r="O6" s="230"/>
    </row>
    <row r="7" spans="1:16" s="113" customFormat="1" ht="15" customHeight="1" x14ac:dyDescent="0.25">
      <c r="B7" s="253"/>
      <c r="C7" s="253"/>
      <c r="D7" s="252"/>
      <c r="E7" s="211" t="s">
        <v>1904</v>
      </c>
      <c r="F7" s="211" t="s">
        <v>1905</v>
      </c>
      <c r="G7" s="112" t="s">
        <v>413</v>
      </c>
      <c r="H7" s="112"/>
      <c r="I7" s="112" t="s">
        <v>414</v>
      </c>
      <c r="J7" s="112" t="s">
        <v>415</v>
      </c>
      <c r="K7" s="112" t="s">
        <v>413</v>
      </c>
      <c r="L7" s="112"/>
      <c r="M7" s="112" t="s">
        <v>416</v>
      </c>
      <c r="N7" s="112" t="s">
        <v>417</v>
      </c>
      <c r="O7" s="230"/>
    </row>
    <row r="8" spans="1:16" s="31" customFormat="1" ht="15" customHeight="1" x14ac:dyDescent="0.25">
      <c r="B8" s="251"/>
      <c r="C8" s="251"/>
      <c r="D8" s="73" t="s">
        <v>418</v>
      </c>
      <c r="E8" s="103" t="s">
        <v>403</v>
      </c>
      <c r="F8" s="103" t="s">
        <v>404</v>
      </c>
      <c r="G8" s="103" t="s">
        <v>419</v>
      </c>
      <c r="H8" s="103"/>
      <c r="I8" s="103" t="s">
        <v>420</v>
      </c>
      <c r="J8" s="103" t="s">
        <v>421</v>
      </c>
      <c r="K8" s="103" t="s">
        <v>422</v>
      </c>
      <c r="L8" s="103"/>
      <c r="M8" s="103" t="s">
        <v>423</v>
      </c>
      <c r="N8" s="103" t="s">
        <v>424</v>
      </c>
      <c r="O8" s="231"/>
    </row>
    <row r="9" spans="1:16" s="69" customFormat="1" ht="17.100000000000001" customHeight="1" x14ac:dyDescent="0.25">
      <c r="B9" s="114"/>
      <c r="C9" s="115" t="s">
        <v>417</v>
      </c>
      <c r="D9" s="68">
        <f>+D11+D174</f>
        <v>15706.66318777</v>
      </c>
      <c r="E9" s="68">
        <f>+E11+E174</f>
        <v>7366.5974611899992</v>
      </c>
      <c r="F9" s="68">
        <f>+F11+F174</f>
        <v>808.03095569999959</v>
      </c>
      <c r="G9" s="68">
        <f>+G11+G174</f>
        <v>8174.6284168900038</v>
      </c>
      <c r="H9" s="68"/>
      <c r="I9" s="68">
        <f>+I11+I174</f>
        <v>0</v>
      </c>
      <c r="J9" s="68">
        <f>+J11+J174</f>
        <v>1105.8297895600003</v>
      </c>
      <c r="K9" s="68">
        <f>+K11+K174</f>
        <v>1105.8297895600003</v>
      </c>
      <c r="L9" s="68"/>
      <c r="M9" s="68">
        <f>+M11+M174</f>
        <v>6426.2049813200001</v>
      </c>
      <c r="N9" s="68">
        <f>+N11+N174</f>
        <v>7532.0347708800009</v>
      </c>
      <c r="O9" s="232"/>
      <c r="P9" s="72"/>
    </row>
    <row r="10" spans="1:16" s="69" customFormat="1" ht="17.100000000000001" customHeight="1" x14ac:dyDescent="0.25">
      <c r="B10" s="63"/>
      <c r="C10" s="245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232"/>
      <c r="P10" s="72"/>
    </row>
    <row r="11" spans="1:16" s="69" customFormat="1" ht="17.100000000000001" customHeight="1" x14ac:dyDescent="0.25">
      <c r="B11" s="70"/>
      <c r="C11" s="64" t="s">
        <v>425</v>
      </c>
      <c r="D11" s="65">
        <f>SUM(D12:D172)</f>
        <v>11252.98826921</v>
      </c>
      <c r="E11" s="65">
        <f>SUM(E12:E172)</f>
        <v>6808.4524622199988</v>
      </c>
      <c r="F11" s="65">
        <f>SUM(F12:F172)</f>
        <v>579.98214582999969</v>
      </c>
      <c r="G11" s="65">
        <f>SUM(G12:G172)</f>
        <v>7388.4346080500036</v>
      </c>
      <c r="H11" s="90"/>
      <c r="I11" s="65">
        <f>SUM(I12:I172)</f>
        <v>0</v>
      </c>
      <c r="J11" s="65">
        <f>SUM(J12:J172)</f>
        <v>730.87510812000028</v>
      </c>
      <c r="K11" s="65">
        <f>SUM(K12:K172)</f>
        <v>730.87510812000028</v>
      </c>
      <c r="L11" s="90"/>
      <c r="M11" s="65">
        <f>SUM(M12:M172)</f>
        <v>3133.6785530400011</v>
      </c>
      <c r="N11" s="65">
        <f>SUM(N12:N172)</f>
        <v>3864.55366116</v>
      </c>
      <c r="O11" s="232"/>
      <c r="P11" s="72"/>
    </row>
    <row r="12" spans="1:16" s="198" customFormat="1" ht="17.100000000000001" customHeight="1" x14ac:dyDescent="0.25">
      <c r="A12" s="198">
        <v>1</v>
      </c>
      <c r="B12" s="74">
        <v>1</v>
      </c>
      <c r="C12" s="84" t="s">
        <v>116</v>
      </c>
      <c r="D12" s="49">
        <v>103.336</v>
      </c>
      <c r="E12" s="49">
        <v>93.965999999999994</v>
      </c>
      <c r="F12" s="77">
        <v>2.0920000000000001</v>
      </c>
      <c r="G12" s="49">
        <f>E12+F12</f>
        <v>96.057999999999993</v>
      </c>
      <c r="H12" s="49"/>
      <c r="I12" s="224">
        <v>0</v>
      </c>
      <c r="J12" s="52">
        <v>2.0920000000000001</v>
      </c>
      <c r="K12" s="49">
        <f>I12+J12</f>
        <v>2.0920000000000001</v>
      </c>
      <c r="L12" s="49"/>
      <c r="M12" s="49">
        <f t="shared" ref="M12:M75" si="0">D12-G12-K12</f>
        <v>5.1860000000000053</v>
      </c>
      <c r="N12" s="52">
        <f>+K12+M12</f>
        <v>7.2780000000000058</v>
      </c>
      <c r="O12" s="230"/>
      <c r="P12" s="32"/>
    </row>
    <row r="13" spans="1:16" s="198" customFormat="1" ht="17.100000000000001" customHeight="1" x14ac:dyDescent="0.25">
      <c r="A13" s="198">
        <v>2</v>
      </c>
      <c r="B13" s="74">
        <v>2</v>
      </c>
      <c r="C13" s="84" t="s">
        <v>426</v>
      </c>
      <c r="D13" s="49">
        <v>277.36596777</v>
      </c>
      <c r="E13" s="49">
        <v>249.04281871999999</v>
      </c>
      <c r="F13" s="77">
        <v>13.726152769999999</v>
      </c>
      <c r="G13" s="49">
        <f t="shared" ref="G13:G76" si="1">E13+F13</f>
        <v>262.76897149000001</v>
      </c>
      <c r="H13" s="49">
        <f t="shared" ref="H13:H77" si="2">+F13+G13</f>
        <v>276.49512426000001</v>
      </c>
      <c r="I13" s="224">
        <v>0</v>
      </c>
      <c r="J13" s="52">
        <v>0</v>
      </c>
      <c r="K13" s="49">
        <f t="shared" ref="K13:K76" si="3">I13+J13</f>
        <v>0</v>
      </c>
      <c r="L13" s="49"/>
      <c r="M13" s="49">
        <f t="shared" si="0"/>
        <v>14.596996279999985</v>
      </c>
      <c r="N13" s="52">
        <f t="shared" ref="N13:N76" si="4">+K13+M13</f>
        <v>14.596996279999985</v>
      </c>
      <c r="O13" s="230"/>
    </row>
    <row r="14" spans="1:16" s="198" customFormat="1" ht="17.100000000000001" customHeight="1" x14ac:dyDescent="0.25">
      <c r="A14" s="198">
        <v>3</v>
      </c>
      <c r="B14" s="74">
        <v>3</v>
      </c>
      <c r="C14" s="84" t="s">
        <v>118</v>
      </c>
      <c r="D14" s="49">
        <v>27.46686579</v>
      </c>
      <c r="E14" s="49">
        <v>23.346835930000001</v>
      </c>
      <c r="F14" s="77">
        <v>2.74668658</v>
      </c>
      <c r="G14" s="49">
        <f t="shared" si="1"/>
        <v>26.09352251</v>
      </c>
      <c r="H14" s="49">
        <f t="shared" si="2"/>
        <v>28.840209089999998</v>
      </c>
      <c r="I14" s="224">
        <v>0</v>
      </c>
      <c r="J14" s="52">
        <v>1.3733432800000001</v>
      </c>
      <c r="K14" s="49">
        <f t="shared" si="3"/>
        <v>1.3733432800000001</v>
      </c>
      <c r="L14" s="49"/>
      <c r="M14" s="49">
        <f t="shared" si="0"/>
        <v>0</v>
      </c>
      <c r="N14" s="52">
        <f t="shared" si="4"/>
        <v>1.3733432800000001</v>
      </c>
      <c r="O14" s="230"/>
    </row>
    <row r="15" spans="1:16" s="198" customFormat="1" ht="17.100000000000001" customHeight="1" x14ac:dyDescent="0.25">
      <c r="A15" s="198">
        <v>4</v>
      </c>
      <c r="B15" s="74">
        <v>4</v>
      </c>
      <c r="C15" s="84" t="s">
        <v>120</v>
      </c>
      <c r="D15" s="49">
        <v>331.08690100000001</v>
      </c>
      <c r="E15" s="49">
        <v>272.45270598999997</v>
      </c>
      <c r="F15" s="77">
        <v>0</v>
      </c>
      <c r="G15" s="49">
        <f t="shared" si="1"/>
        <v>272.45270598999997</v>
      </c>
      <c r="H15" s="49">
        <f t="shared" si="2"/>
        <v>272.45270598999997</v>
      </c>
      <c r="I15" s="224">
        <v>0</v>
      </c>
      <c r="J15" s="52">
        <v>58.634195009999999</v>
      </c>
      <c r="K15" s="49">
        <f t="shared" si="3"/>
        <v>58.634195009999999</v>
      </c>
      <c r="L15" s="49"/>
      <c r="M15" s="49">
        <f t="shared" si="0"/>
        <v>0</v>
      </c>
      <c r="N15" s="52">
        <f t="shared" si="4"/>
        <v>58.634195009999999</v>
      </c>
      <c r="O15" s="230"/>
    </row>
    <row r="16" spans="1:16" s="33" customFormat="1" ht="17.100000000000001" customHeight="1" x14ac:dyDescent="0.25">
      <c r="A16" s="33">
        <v>5</v>
      </c>
      <c r="B16" s="74">
        <v>5</v>
      </c>
      <c r="C16" s="84" t="s">
        <v>121</v>
      </c>
      <c r="D16" s="49">
        <v>61.207650000000001</v>
      </c>
      <c r="E16" s="49">
        <v>61.207650000000001</v>
      </c>
      <c r="F16" s="77">
        <v>0</v>
      </c>
      <c r="G16" s="49">
        <f t="shared" si="1"/>
        <v>61.207650000000001</v>
      </c>
      <c r="H16" s="49">
        <f t="shared" si="2"/>
        <v>61.207650000000001</v>
      </c>
      <c r="I16" s="224">
        <v>0</v>
      </c>
      <c r="J16" s="52">
        <v>0</v>
      </c>
      <c r="K16" s="49">
        <f t="shared" si="3"/>
        <v>0</v>
      </c>
      <c r="L16" s="49"/>
      <c r="M16" s="49">
        <f t="shared" si="0"/>
        <v>0</v>
      </c>
      <c r="N16" s="52">
        <f t="shared" si="4"/>
        <v>0</v>
      </c>
      <c r="O16" s="230"/>
      <c r="P16" s="49"/>
    </row>
    <row r="17" spans="1:16" s="33" customFormat="1" ht="17.100000000000001" customHeight="1" x14ac:dyDescent="0.25">
      <c r="A17" s="33">
        <v>6</v>
      </c>
      <c r="B17" s="74">
        <v>6</v>
      </c>
      <c r="C17" s="84" t="s">
        <v>122</v>
      </c>
      <c r="D17" s="49">
        <v>307.85336072000001</v>
      </c>
      <c r="E17" s="49">
        <v>165.90789324000002</v>
      </c>
      <c r="F17" s="77">
        <v>11.120162240000001</v>
      </c>
      <c r="G17" s="49">
        <f t="shared" si="1"/>
        <v>177.02805548000003</v>
      </c>
      <c r="H17" s="49">
        <f t="shared" si="2"/>
        <v>188.14821772000005</v>
      </c>
      <c r="I17" s="224">
        <v>0</v>
      </c>
      <c r="J17" s="52">
        <v>0</v>
      </c>
      <c r="K17" s="49">
        <f t="shared" si="3"/>
        <v>0</v>
      </c>
      <c r="L17" s="49"/>
      <c r="M17" s="49">
        <f t="shared" si="0"/>
        <v>130.82530523999998</v>
      </c>
      <c r="N17" s="52">
        <f t="shared" si="4"/>
        <v>130.82530523999998</v>
      </c>
      <c r="O17" s="230"/>
    </row>
    <row r="18" spans="1:16" s="33" customFormat="1" ht="17.100000000000001" customHeight="1" x14ac:dyDescent="0.25">
      <c r="A18" s="33">
        <v>7</v>
      </c>
      <c r="B18" s="74">
        <v>7</v>
      </c>
      <c r="C18" s="84" t="s">
        <v>123</v>
      </c>
      <c r="D18" s="49">
        <v>701.21985573000006</v>
      </c>
      <c r="E18" s="49">
        <v>571.49553074000005</v>
      </c>
      <c r="F18" s="77">
        <v>14.60029741</v>
      </c>
      <c r="G18" s="49">
        <f t="shared" si="1"/>
        <v>586.0958281500001</v>
      </c>
      <c r="H18" s="49">
        <f t="shared" si="2"/>
        <v>600.69612556000016</v>
      </c>
      <c r="I18" s="224">
        <v>0</v>
      </c>
      <c r="J18" s="52">
        <v>16.540493489999999</v>
      </c>
      <c r="K18" s="49">
        <f t="shared" si="3"/>
        <v>16.540493489999999</v>
      </c>
      <c r="L18" s="49"/>
      <c r="M18" s="49">
        <f t="shared" si="0"/>
        <v>98.583534089999958</v>
      </c>
      <c r="N18" s="52">
        <f t="shared" si="4"/>
        <v>115.12402757999996</v>
      </c>
      <c r="O18" s="230"/>
    </row>
    <row r="19" spans="1:16" s="33" customFormat="1" ht="17.100000000000001" customHeight="1" x14ac:dyDescent="0.25">
      <c r="A19" s="33">
        <v>8</v>
      </c>
      <c r="B19" s="74">
        <v>9</v>
      </c>
      <c r="C19" s="84" t="s">
        <v>124</v>
      </c>
      <c r="D19" s="49">
        <v>100.018923</v>
      </c>
      <c r="E19" s="49">
        <v>100.018923</v>
      </c>
      <c r="F19" s="77">
        <v>0</v>
      </c>
      <c r="G19" s="49">
        <f t="shared" si="1"/>
        <v>100.018923</v>
      </c>
      <c r="H19" s="49">
        <f t="shared" si="2"/>
        <v>100.018923</v>
      </c>
      <c r="I19" s="224">
        <v>0</v>
      </c>
      <c r="J19" s="52">
        <v>0</v>
      </c>
      <c r="K19" s="49">
        <f t="shared" si="3"/>
        <v>0</v>
      </c>
      <c r="L19" s="49"/>
      <c r="M19" s="49">
        <f t="shared" si="0"/>
        <v>0</v>
      </c>
      <c r="N19" s="52">
        <f t="shared" si="4"/>
        <v>0</v>
      </c>
      <c r="O19" s="230"/>
    </row>
    <row r="20" spans="1:16" s="33" customFormat="1" ht="17.100000000000001" customHeight="1" x14ac:dyDescent="0.25">
      <c r="A20" s="33">
        <v>9</v>
      </c>
      <c r="B20" s="74">
        <v>10</v>
      </c>
      <c r="C20" s="84" t="s">
        <v>427</v>
      </c>
      <c r="D20" s="49">
        <v>132.66787199999999</v>
      </c>
      <c r="E20" s="49">
        <v>102.12826011</v>
      </c>
      <c r="F20" s="77">
        <v>9.7967447199999995</v>
      </c>
      <c r="G20" s="49">
        <f t="shared" si="1"/>
        <v>111.92500483000001</v>
      </c>
      <c r="H20" s="49">
        <f t="shared" si="2"/>
        <v>121.72174955</v>
      </c>
      <c r="I20" s="224">
        <v>0</v>
      </c>
      <c r="J20" s="52">
        <v>10.696231640000001</v>
      </c>
      <c r="K20" s="49">
        <f t="shared" si="3"/>
        <v>10.696231640000001</v>
      </c>
      <c r="L20" s="49"/>
      <c r="M20" s="49">
        <f t="shared" si="0"/>
        <v>10.046635529999982</v>
      </c>
      <c r="N20" s="52">
        <f t="shared" si="4"/>
        <v>20.742867169999982</v>
      </c>
      <c r="O20" s="230"/>
    </row>
    <row r="21" spans="1:16" s="33" customFormat="1" ht="17.100000000000001" customHeight="1" x14ac:dyDescent="0.25">
      <c r="A21" s="33">
        <v>10</v>
      </c>
      <c r="B21" s="74">
        <v>11</v>
      </c>
      <c r="C21" s="84" t="s">
        <v>126</v>
      </c>
      <c r="D21" s="49">
        <v>106.40954481</v>
      </c>
      <c r="E21" s="49">
        <v>106.40954481</v>
      </c>
      <c r="F21" s="77">
        <v>0</v>
      </c>
      <c r="G21" s="49">
        <f t="shared" si="1"/>
        <v>106.40954481</v>
      </c>
      <c r="H21" s="49">
        <f t="shared" si="2"/>
        <v>106.40954481</v>
      </c>
      <c r="I21" s="224">
        <v>0</v>
      </c>
      <c r="J21" s="52">
        <v>0</v>
      </c>
      <c r="K21" s="49">
        <f t="shared" si="3"/>
        <v>0</v>
      </c>
      <c r="L21" s="49"/>
      <c r="M21" s="49">
        <f t="shared" si="0"/>
        <v>0</v>
      </c>
      <c r="N21" s="52">
        <f t="shared" si="4"/>
        <v>0</v>
      </c>
      <c r="O21" s="230"/>
    </row>
    <row r="22" spans="1:16" s="33" customFormat="1" ht="17.100000000000001" customHeight="1" x14ac:dyDescent="0.25">
      <c r="A22" s="33">
        <v>11</v>
      </c>
      <c r="B22" s="74">
        <v>12</v>
      </c>
      <c r="C22" s="84" t="s">
        <v>127</v>
      </c>
      <c r="D22" s="49">
        <v>175.17806976</v>
      </c>
      <c r="E22" s="49">
        <v>89.049776820000005</v>
      </c>
      <c r="F22" s="77">
        <v>81.246945439999976</v>
      </c>
      <c r="G22" s="49">
        <f t="shared" si="1"/>
        <v>170.29672225999997</v>
      </c>
      <c r="H22" s="49">
        <f t="shared" si="2"/>
        <v>251.54366769999996</v>
      </c>
      <c r="I22" s="224">
        <v>0</v>
      </c>
      <c r="J22" s="52">
        <v>4.8813475000000004</v>
      </c>
      <c r="K22" s="49">
        <f t="shared" si="3"/>
        <v>4.8813475000000004</v>
      </c>
      <c r="L22" s="49"/>
      <c r="M22" s="49">
        <f t="shared" si="0"/>
        <v>3.1974423109204508E-14</v>
      </c>
      <c r="N22" s="52">
        <f t="shared" si="4"/>
        <v>4.8813475000000324</v>
      </c>
      <c r="O22" s="230"/>
    </row>
    <row r="23" spans="1:16" s="33" customFormat="1" ht="17.100000000000001" customHeight="1" x14ac:dyDescent="0.25">
      <c r="A23" s="33">
        <v>12</v>
      </c>
      <c r="B23" s="74">
        <v>13</v>
      </c>
      <c r="C23" s="84" t="s">
        <v>128</v>
      </c>
      <c r="D23" s="49">
        <v>50.656908999999999</v>
      </c>
      <c r="E23" s="49">
        <v>43.001854000000002</v>
      </c>
      <c r="F23" s="77">
        <v>2.4355280000000001</v>
      </c>
      <c r="G23" s="49">
        <f t="shared" si="1"/>
        <v>45.437381999999999</v>
      </c>
      <c r="H23" s="49">
        <f t="shared" si="2"/>
        <v>47.872909999999997</v>
      </c>
      <c r="I23" s="224">
        <v>0</v>
      </c>
      <c r="J23" s="52">
        <v>2.6595629999999999</v>
      </c>
      <c r="K23" s="49">
        <f t="shared" si="3"/>
        <v>2.6595629999999999</v>
      </c>
      <c r="L23" s="49"/>
      <c r="M23" s="49">
        <f t="shared" si="0"/>
        <v>2.5599639999999995</v>
      </c>
      <c r="N23" s="52">
        <f t="shared" si="4"/>
        <v>5.2195269999999994</v>
      </c>
      <c r="O23" s="230"/>
    </row>
    <row r="24" spans="1:16" s="33" customFormat="1" ht="17.100000000000001" customHeight="1" x14ac:dyDescent="0.25">
      <c r="A24" s="33">
        <v>13</v>
      </c>
      <c r="B24" s="74">
        <v>14</v>
      </c>
      <c r="C24" s="84" t="s">
        <v>428</v>
      </c>
      <c r="D24" s="49">
        <v>33.760074709999998</v>
      </c>
      <c r="E24" s="49">
        <v>33.760074709999998</v>
      </c>
      <c r="F24" s="77">
        <v>0</v>
      </c>
      <c r="G24" s="49">
        <f t="shared" si="1"/>
        <v>33.760074709999998</v>
      </c>
      <c r="H24" s="49">
        <f t="shared" si="2"/>
        <v>33.760074709999998</v>
      </c>
      <c r="I24" s="224">
        <v>0</v>
      </c>
      <c r="J24" s="52">
        <v>0</v>
      </c>
      <c r="K24" s="49">
        <f t="shared" si="3"/>
        <v>0</v>
      </c>
      <c r="L24" s="49"/>
      <c r="M24" s="49">
        <f t="shared" si="0"/>
        <v>0</v>
      </c>
      <c r="N24" s="52">
        <f t="shared" si="4"/>
        <v>0</v>
      </c>
      <c r="O24" s="230"/>
    </row>
    <row r="25" spans="1:16" s="33" customFormat="1" ht="17.100000000000001" customHeight="1" x14ac:dyDescent="0.25">
      <c r="A25" s="33">
        <v>14</v>
      </c>
      <c r="B25" s="74">
        <v>15</v>
      </c>
      <c r="C25" s="84" t="s">
        <v>429</v>
      </c>
      <c r="D25" s="49">
        <v>62.848545999999999</v>
      </c>
      <c r="E25" s="49">
        <v>62.848545999999999</v>
      </c>
      <c r="F25" s="77">
        <v>0</v>
      </c>
      <c r="G25" s="49">
        <f t="shared" si="1"/>
        <v>62.848545999999999</v>
      </c>
      <c r="H25" s="49">
        <f t="shared" si="2"/>
        <v>62.848545999999999</v>
      </c>
      <c r="I25" s="224">
        <v>0</v>
      </c>
      <c r="J25" s="52">
        <v>0</v>
      </c>
      <c r="K25" s="49">
        <f t="shared" si="3"/>
        <v>0</v>
      </c>
      <c r="L25" s="49"/>
      <c r="M25" s="49">
        <f t="shared" si="0"/>
        <v>0</v>
      </c>
      <c r="N25" s="52">
        <f t="shared" si="4"/>
        <v>0</v>
      </c>
      <c r="O25" s="230"/>
      <c r="P25" s="52"/>
    </row>
    <row r="26" spans="1:16" s="33" customFormat="1" ht="17.100000000000001" customHeight="1" x14ac:dyDescent="0.25">
      <c r="A26" s="33">
        <v>15</v>
      </c>
      <c r="B26" s="74">
        <v>16</v>
      </c>
      <c r="C26" s="84" t="s">
        <v>131</v>
      </c>
      <c r="D26" s="49">
        <v>72.510954800000007</v>
      </c>
      <c r="E26" s="49">
        <v>53.203843840000005</v>
      </c>
      <c r="F26" s="77">
        <v>4.8862216999999992</v>
      </c>
      <c r="G26" s="49">
        <f t="shared" si="1"/>
        <v>58.090065540000005</v>
      </c>
      <c r="H26" s="49">
        <f t="shared" si="2"/>
        <v>62.976287240000005</v>
      </c>
      <c r="I26" s="224">
        <v>0</v>
      </c>
      <c r="J26" s="52">
        <v>14.420889259999999</v>
      </c>
      <c r="K26" s="49">
        <f t="shared" si="3"/>
        <v>14.420889259999999</v>
      </c>
      <c r="L26" s="49"/>
      <c r="M26" s="49">
        <f t="shared" si="0"/>
        <v>0</v>
      </c>
      <c r="N26" s="52">
        <f t="shared" si="4"/>
        <v>14.420889259999999</v>
      </c>
      <c r="O26" s="230"/>
    </row>
    <row r="27" spans="1:16" s="33" customFormat="1" ht="17.100000000000001" customHeight="1" x14ac:dyDescent="0.25">
      <c r="A27" s="33">
        <v>16</v>
      </c>
      <c r="B27" s="74">
        <v>17</v>
      </c>
      <c r="C27" s="84" t="s">
        <v>132</v>
      </c>
      <c r="D27" s="49">
        <v>44.543919440000003</v>
      </c>
      <c r="E27" s="49">
        <v>44.543919440000003</v>
      </c>
      <c r="F27" s="77">
        <v>0</v>
      </c>
      <c r="G27" s="49">
        <f t="shared" si="1"/>
        <v>44.543919440000003</v>
      </c>
      <c r="H27" s="49">
        <f t="shared" si="2"/>
        <v>44.543919440000003</v>
      </c>
      <c r="I27" s="224">
        <v>0</v>
      </c>
      <c r="J27" s="52">
        <v>0</v>
      </c>
      <c r="K27" s="49">
        <f t="shared" si="3"/>
        <v>0</v>
      </c>
      <c r="L27" s="49"/>
      <c r="M27" s="49">
        <f t="shared" si="0"/>
        <v>0</v>
      </c>
      <c r="N27" s="52">
        <f t="shared" si="4"/>
        <v>0</v>
      </c>
      <c r="O27" s="230"/>
    </row>
    <row r="28" spans="1:16" s="33" customFormat="1" ht="17.100000000000001" customHeight="1" x14ac:dyDescent="0.25">
      <c r="A28" s="33">
        <v>17</v>
      </c>
      <c r="B28" s="74">
        <v>18</v>
      </c>
      <c r="C28" s="84" t="s">
        <v>133</v>
      </c>
      <c r="D28" s="49">
        <v>41.15665731</v>
      </c>
      <c r="E28" s="49">
        <v>41.15665731</v>
      </c>
      <c r="F28" s="77">
        <v>0</v>
      </c>
      <c r="G28" s="49">
        <f t="shared" si="1"/>
        <v>41.15665731</v>
      </c>
      <c r="H28" s="49">
        <f t="shared" si="2"/>
        <v>41.15665731</v>
      </c>
      <c r="I28" s="224">
        <v>0</v>
      </c>
      <c r="J28" s="52">
        <v>0</v>
      </c>
      <c r="K28" s="49">
        <f t="shared" si="3"/>
        <v>0</v>
      </c>
      <c r="L28" s="49"/>
      <c r="M28" s="49">
        <f t="shared" si="0"/>
        <v>0</v>
      </c>
      <c r="N28" s="52">
        <f t="shared" si="4"/>
        <v>0</v>
      </c>
      <c r="O28" s="230"/>
    </row>
    <row r="29" spans="1:16" s="33" customFormat="1" ht="17.100000000000001" customHeight="1" x14ac:dyDescent="0.25">
      <c r="A29" s="33">
        <v>18</v>
      </c>
      <c r="B29" s="74">
        <v>19</v>
      </c>
      <c r="C29" s="84" t="s">
        <v>430</v>
      </c>
      <c r="D29" s="49">
        <v>27.67951665</v>
      </c>
      <c r="E29" s="49">
        <v>27.67951665</v>
      </c>
      <c r="F29" s="77">
        <v>0</v>
      </c>
      <c r="G29" s="49">
        <f t="shared" si="1"/>
        <v>27.67951665</v>
      </c>
      <c r="H29" s="49">
        <f t="shared" si="2"/>
        <v>27.67951665</v>
      </c>
      <c r="I29" s="224">
        <v>0</v>
      </c>
      <c r="J29" s="52">
        <v>0</v>
      </c>
      <c r="K29" s="49">
        <f t="shared" si="3"/>
        <v>0</v>
      </c>
      <c r="L29" s="49"/>
      <c r="M29" s="49">
        <f t="shared" si="0"/>
        <v>0</v>
      </c>
      <c r="N29" s="52">
        <f t="shared" si="4"/>
        <v>0</v>
      </c>
      <c r="O29" s="230"/>
    </row>
    <row r="30" spans="1:16" s="33" customFormat="1" ht="17.100000000000001" customHeight="1" x14ac:dyDescent="0.25">
      <c r="A30" s="33">
        <v>19</v>
      </c>
      <c r="B30" s="74">
        <v>20</v>
      </c>
      <c r="C30" s="84" t="s">
        <v>431</v>
      </c>
      <c r="D30" s="49">
        <v>28.220411859999995</v>
      </c>
      <c r="E30" s="49">
        <v>28.220411859999995</v>
      </c>
      <c r="F30" s="77">
        <v>0</v>
      </c>
      <c r="G30" s="49">
        <f t="shared" si="1"/>
        <v>28.220411859999995</v>
      </c>
      <c r="H30" s="49">
        <f t="shared" si="2"/>
        <v>28.220411859999995</v>
      </c>
      <c r="I30" s="224">
        <v>0</v>
      </c>
      <c r="J30" s="52">
        <v>0</v>
      </c>
      <c r="K30" s="49">
        <f t="shared" si="3"/>
        <v>0</v>
      </c>
      <c r="L30" s="49"/>
      <c r="M30" s="49">
        <f t="shared" si="0"/>
        <v>0</v>
      </c>
      <c r="N30" s="52">
        <f t="shared" si="4"/>
        <v>0</v>
      </c>
      <c r="O30" s="230"/>
    </row>
    <row r="31" spans="1:16" s="33" customFormat="1" ht="17.100000000000001" customHeight="1" x14ac:dyDescent="0.25">
      <c r="A31" s="33">
        <v>20</v>
      </c>
      <c r="B31" s="74">
        <v>21</v>
      </c>
      <c r="C31" s="84" t="s">
        <v>432</v>
      </c>
      <c r="D31" s="49">
        <v>36.478634959999994</v>
      </c>
      <c r="E31" s="49">
        <v>36.478634959999994</v>
      </c>
      <c r="F31" s="77">
        <v>0</v>
      </c>
      <c r="G31" s="49">
        <f t="shared" si="1"/>
        <v>36.478634959999994</v>
      </c>
      <c r="H31" s="49">
        <f t="shared" si="2"/>
        <v>36.478634959999994</v>
      </c>
      <c r="I31" s="224">
        <v>0</v>
      </c>
      <c r="J31" s="52">
        <v>0</v>
      </c>
      <c r="K31" s="49">
        <f t="shared" si="3"/>
        <v>0</v>
      </c>
      <c r="L31" s="49"/>
      <c r="M31" s="49">
        <f t="shared" si="0"/>
        <v>0</v>
      </c>
      <c r="N31" s="52">
        <f t="shared" si="4"/>
        <v>0</v>
      </c>
      <c r="O31" s="230"/>
    </row>
    <row r="32" spans="1:16" s="33" customFormat="1" ht="17.100000000000001" customHeight="1" x14ac:dyDescent="0.25">
      <c r="A32" s="33">
        <v>21</v>
      </c>
      <c r="B32" s="74">
        <v>22</v>
      </c>
      <c r="C32" s="84" t="s">
        <v>137</v>
      </c>
      <c r="D32" s="49">
        <v>44.988999990000003</v>
      </c>
      <c r="E32" s="49">
        <v>44.988999990000003</v>
      </c>
      <c r="F32" s="77">
        <v>0</v>
      </c>
      <c r="G32" s="49">
        <f t="shared" si="1"/>
        <v>44.988999990000003</v>
      </c>
      <c r="H32" s="49">
        <f t="shared" si="2"/>
        <v>44.988999990000003</v>
      </c>
      <c r="I32" s="224">
        <v>0</v>
      </c>
      <c r="J32" s="52">
        <v>0</v>
      </c>
      <c r="K32" s="49">
        <f t="shared" si="3"/>
        <v>0</v>
      </c>
      <c r="L32" s="49"/>
      <c r="M32" s="49">
        <f t="shared" si="0"/>
        <v>0</v>
      </c>
      <c r="N32" s="52">
        <f t="shared" si="4"/>
        <v>0</v>
      </c>
      <c r="O32" s="230"/>
    </row>
    <row r="33" spans="1:15" s="33" customFormat="1" ht="17.100000000000001" customHeight="1" x14ac:dyDescent="0.25">
      <c r="A33" s="33">
        <v>22</v>
      </c>
      <c r="B33" s="74">
        <v>23</v>
      </c>
      <c r="C33" s="84" t="s">
        <v>138</v>
      </c>
      <c r="D33" s="49">
        <v>24.339269590000004</v>
      </c>
      <c r="E33" s="49">
        <v>24.339269590000004</v>
      </c>
      <c r="F33" s="77">
        <v>0</v>
      </c>
      <c r="G33" s="49">
        <f t="shared" si="1"/>
        <v>24.339269590000004</v>
      </c>
      <c r="H33" s="49">
        <f t="shared" si="2"/>
        <v>24.339269590000004</v>
      </c>
      <c r="I33" s="224">
        <v>0</v>
      </c>
      <c r="J33" s="52">
        <v>0</v>
      </c>
      <c r="K33" s="49">
        <f t="shared" si="3"/>
        <v>0</v>
      </c>
      <c r="L33" s="49"/>
      <c r="M33" s="49">
        <f t="shared" si="0"/>
        <v>0</v>
      </c>
      <c r="N33" s="52">
        <f t="shared" si="4"/>
        <v>0</v>
      </c>
      <c r="O33" s="230"/>
    </row>
    <row r="34" spans="1:15" s="33" customFormat="1" ht="17.100000000000001" customHeight="1" x14ac:dyDescent="0.25">
      <c r="A34" s="33">
        <v>23</v>
      </c>
      <c r="B34" s="74">
        <v>24</v>
      </c>
      <c r="C34" s="84" t="s">
        <v>139</v>
      </c>
      <c r="D34" s="49">
        <v>44.130572880000003</v>
      </c>
      <c r="E34" s="49">
        <v>44.130572880000003</v>
      </c>
      <c r="F34" s="77">
        <v>0</v>
      </c>
      <c r="G34" s="49">
        <f t="shared" si="1"/>
        <v>44.130572880000003</v>
      </c>
      <c r="H34" s="49">
        <f t="shared" si="2"/>
        <v>44.130572880000003</v>
      </c>
      <c r="I34" s="224">
        <v>0</v>
      </c>
      <c r="J34" s="52">
        <v>0</v>
      </c>
      <c r="K34" s="49">
        <f t="shared" si="3"/>
        <v>0</v>
      </c>
      <c r="L34" s="49"/>
      <c r="M34" s="49">
        <f t="shared" si="0"/>
        <v>0</v>
      </c>
      <c r="N34" s="52">
        <f t="shared" si="4"/>
        <v>0</v>
      </c>
      <c r="O34" s="230"/>
    </row>
    <row r="35" spans="1:15" s="33" customFormat="1" ht="17.100000000000001" customHeight="1" x14ac:dyDescent="0.25">
      <c r="A35" s="33">
        <v>24</v>
      </c>
      <c r="B35" s="74">
        <v>25</v>
      </c>
      <c r="C35" s="84" t="s">
        <v>555</v>
      </c>
      <c r="D35" s="49">
        <v>131.42125526999999</v>
      </c>
      <c r="E35" s="49">
        <v>118.23605046</v>
      </c>
      <c r="F35" s="77">
        <v>6.1851467099999988</v>
      </c>
      <c r="G35" s="49">
        <f t="shared" si="1"/>
        <v>124.42119717</v>
      </c>
      <c r="H35" s="49">
        <f t="shared" si="2"/>
        <v>130.60634388</v>
      </c>
      <c r="I35" s="224">
        <v>0</v>
      </c>
      <c r="J35" s="52">
        <v>1.5664640000000001</v>
      </c>
      <c r="K35" s="49">
        <f t="shared" si="3"/>
        <v>1.5664640000000001</v>
      </c>
      <c r="L35" s="49"/>
      <c r="M35" s="49">
        <f t="shared" si="0"/>
        <v>5.4335940999999899</v>
      </c>
      <c r="N35" s="52">
        <f t="shared" si="4"/>
        <v>7.0000580999999897</v>
      </c>
      <c r="O35" s="230"/>
    </row>
    <row r="36" spans="1:15" s="33" customFormat="1" ht="17.100000000000001" customHeight="1" x14ac:dyDescent="0.25">
      <c r="A36" s="33">
        <v>25</v>
      </c>
      <c r="B36" s="74">
        <v>26</v>
      </c>
      <c r="C36" s="84" t="s">
        <v>556</v>
      </c>
      <c r="D36" s="49">
        <v>114.81579496999998</v>
      </c>
      <c r="E36" s="49">
        <v>86.679064429999983</v>
      </c>
      <c r="F36" s="77">
        <v>3.5125463899999998</v>
      </c>
      <c r="G36" s="49">
        <f t="shared" si="1"/>
        <v>90.19161081999998</v>
      </c>
      <c r="H36" s="49">
        <f t="shared" si="2"/>
        <v>93.704157209999977</v>
      </c>
      <c r="I36" s="224">
        <v>0</v>
      </c>
      <c r="J36" s="52">
        <v>10.59466915</v>
      </c>
      <c r="K36" s="49">
        <f t="shared" si="3"/>
        <v>10.59466915</v>
      </c>
      <c r="L36" s="49"/>
      <c r="M36" s="49">
        <f t="shared" si="0"/>
        <v>14.029515000000005</v>
      </c>
      <c r="N36" s="52">
        <f t="shared" si="4"/>
        <v>24.624184150000005</v>
      </c>
      <c r="O36" s="230"/>
    </row>
    <row r="37" spans="1:15" s="33" customFormat="1" ht="17.100000000000001" customHeight="1" x14ac:dyDescent="0.25">
      <c r="A37" s="33">
        <v>26</v>
      </c>
      <c r="B37" s="74">
        <v>27</v>
      </c>
      <c r="C37" s="84" t="s">
        <v>142</v>
      </c>
      <c r="D37" s="49">
        <v>121.93666199</v>
      </c>
      <c r="E37" s="49">
        <v>114.53114132</v>
      </c>
      <c r="F37" s="77">
        <v>2.4685141499999999</v>
      </c>
      <c r="G37" s="49">
        <f t="shared" si="1"/>
        <v>116.99965547000001</v>
      </c>
      <c r="H37" s="49">
        <f t="shared" si="2"/>
        <v>119.46816962000001</v>
      </c>
      <c r="I37" s="224">
        <v>0</v>
      </c>
      <c r="J37" s="52">
        <v>2.4684923700000003</v>
      </c>
      <c r="K37" s="49">
        <f t="shared" si="3"/>
        <v>2.4684923700000003</v>
      </c>
      <c r="L37" s="49"/>
      <c r="M37" s="49">
        <f t="shared" si="0"/>
        <v>2.4685141499999967</v>
      </c>
      <c r="N37" s="52">
        <f t="shared" si="4"/>
        <v>4.9370065199999971</v>
      </c>
      <c r="O37" s="230"/>
    </row>
    <row r="38" spans="1:15" s="33" customFormat="1" ht="17.100000000000001" customHeight="1" x14ac:dyDescent="0.25">
      <c r="A38" s="33">
        <v>27</v>
      </c>
      <c r="B38" s="74">
        <v>28</v>
      </c>
      <c r="C38" s="84" t="s">
        <v>557</v>
      </c>
      <c r="D38" s="49">
        <v>333.76200131999997</v>
      </c>
      <c r="E38" s="49">
        <v>324.31219167</v>
      </c>
      <c r="F38" s="77">
        <v>4.0508385100000002</v>
      </c>
      <c r="G38" s="49">
        <f t="shared" si="1"/>
        <v>328.36303018000001</v>
      </c>
      <c r="H38" s="49">
        <f t="shared" si="2"/>
        <v>332.41386869000002</v>
      </c>
      <c r="I38" s="224">
        <v>0</v>
      </c>
      <c r="J38" s="52">
        <v>1.7955162099999997</v>
      </c>
      <c r="K38" s="49">
        <f t="shared" si="3"/>
        <v>1.7955162099999997</v>
      </c>
      <c r="L38" s="49"/>
      <c r="M38" s="49">
        <f t="shared" si="0"/>
        <v>3.6034549299999581</v>
      </c>
      <c r="N38" s="52">
        <f t="shared" si="4"/>
        <v>5.3989711399999578</v>
      </c>
      <c r="O38" s="230"/>
    </row>
    <row r="39" spans="1:15" s="33" customFormat="1" ht="17.100000000000001" customHeight="1" x14ac:dyDescent="0.25">
      <c r="A39" s="33">
        <v>28</v>
      </c>
      <c r="B39" s="74">
        <v>29</v>
      </c>
      <c r="C39" s="84" t="s">
        <v>433</v>
      </c>
      <c r="D39" s="49">
        <v>44.626217500000003</v>
      </c>
      <c r="E39" s="49">
        <v>44.202232689999995</v>
      </c>
      <c r="F39" s="77">
        <v>0.42398480999999993</v>
      </c>
      <c r="G39" s="49">
        <f t="shared" si="1"/>
        <v>44.626217499999996</v>
      </c>
      <c r="H39" s="49">
        <f t="shared" si="2"/>
        <v>45.050202309999996</v>
      </c>
      <c r="I39" s="224">
        <v>0</v>
      </c>
      <c r="J39" s="52">
        <v>0</v>
      </c>
      <c r="K39" s="49">
        <f t="shared" si="3"/>
        <v>0</v>
      </c>
      <c r="L39" s="49"/>
      <c r="M39" s="49">
        <f t="shared" si="0"/>
        <v>7.1054273576010019E-15</v>
      </c>
      <c r="N39" s="52">
        <f t="shared" si="4"/>
        <v>7.1054273576010019E-15</v>
      </c>
      <c r="O39" s="230"/>
    </row>
    <row r="40" spans="1:15" s="33" customFormat="1" ht="17.100000000000001" customHeight="1" x14ac:dyDescent="0.25">
      <c r="A40" s="33">
        <v>29</v>
      </c>
      <c r="B40" s="74">
        <v>30</v>
      </c>
      <c r="C40" s="81" t="s">
        <v>558</v>
      </c>
      <c r="D40" s="49">
        <v>131.69078066999998</v>
      </c>
      <c r="E40" s="49">
        <v>124.24683673999998</v>
      </c>
      <c r="F40" s="77">
        <v>3.2481840500000003</v>
      </c>
      <c r="G40" s="49">
        <f t="shared" si="1"/>
        <v>127.49502078999998</v>
      </c>
      <c r="H40" s="49">
        <f t="shared" si="2"/>
        <v>130.74320483999998</v>
      </c>
      <c r="I40" s="224">
        <v>0</v>
      </c>
      <c r="J40" s="52">
        <v>0.94757583000000001</v>
      </c>
      <c r="K40" s="49">
        <f t="shared" si="3"/>
        <v>0.94757583000000001</v>
      </c>
      <c r="L40" s="49"/>
      <c r="M40" s="49">
        <f t="shared" si="0"/>
        <v>3.2481840499999972</v>
      </c>
      <c r="N40" s="52">
        <f t="shared" si="4"/>
        <v>4.1957598799999971</v>
      </c>
      <c r="O40" s="230"/>
    </row>
    <row r="41" spans="1:15" s="33" customFormat="1" ht="17.100000000000001" customHeight="1" x14ac:dyDescent="0.25">
      <c r="A41" s="33">
        <v>30</v>
      </c>
      <c r="B41" s="74">
        <v>31</v>
      </c>
      <c r="C41" s="84" t="s">
        <v>559</v>
      </c>
      <c r="D41" s="49">
        <v>275.53136975000001</v>
      </c>
      <c r="E41" s="49">
        <v>238.50786498000002</v>
      </c>
      <c r="F41" s="193">
        <v>13.776568470000001</v>
      </c>
      <c r="G41" s="49">
        <f t="shared" si="1"/>
        <v>252.28443345000002</v>
      </c>
      <c r="H41" s="49">
        <f t="shared" si="2"/>
        <v>266.06100192000002</v>
      </c>
      <c r="I41" s="224">
        <v>0</v>
      </c>
      <c r="J41" s="52">
        <v>9.4703677899999992</v>
      </c>
      <c r="K41" s="49">
        <f t="shared" si="3"/>
        <v>9.4703677899999992</v>
      </c>
      <c r="L41" s="49"/>
      <c r="M41" s="49">
        <f t="shared" si="0"/>
        <v>13.776568509999988</v>
      </c>
      <c r="N41" s="52">
        <f t="shared" si="4"/>
        <v>23.246936299999987</v>
      </c>
      <c r="O41" s="230"/>
    </row>
    <row r="42" spans="1:15" s="33" customFormat="1" ht="17.100000000000001" customHeight="1" x14ac:dyDescent="0.25">
      <c r="A42" s="33">
        <v>31</v>
      </c>
      <c r="B42" s="74">
        <v>32</v>
      </c>
      <c r="C42" s="84" t="s">
        <v>434</v>
      </c>
      <c r="D42" s="49">
        <v>64.29994275</v>
      </c>
      <c r="E42" s="49">
        <v>64.29994275</v>
      </c>
      <c r="F42" s="77">
        <v>0</v>
      </c>
      <c r="G42" s="49">
        <f t="shared" si="1"/>
        <v>64.29994275</v>
      </c>
      <c r="H42" s="49">
        <f t="shared" si="2"/>
        <v>64.29994275</v>
      </c>
      <c r="I42" s="224">
        <v>0</v>
      </c>
      <c r="J42" s="52">
        <v>0</v>
      </c>
      <c r="K42" s="49">
        <f t="shared" si="3"/>
        <v>0</v>
      </c>
      <c r="L42" s="49"/>
      <c r="M42" s="49">
        <f t="shared" si="0"/>
        <v>0</v>
      </c>
      <c r="N42" s="52">
        <f t="shared" si="4"/>
        <v>0</v>
      </c>
      <c r="O42" s="230"/>
    </row>
    <row r="43" spans="1:15" s="33" customFormat="1" ht="17.100000000000001" customHeight="1" x14ac:dyDescent="0.25">
      <c r="A43" s="33">
        <v>32</v>
      </c>
      <c r="B43" s="74">
        <v>33</v>
      </c>
      <c r="C43" s="84" t="s">
        <v>560</v>
      </c>
      <c r="D43" s="49">
        <v>77.593362630000001</v>
      </c>
      <c r="E43" s="49">
        <v>73.180664010000001</v>
      </c>
      <c r="F43" s="77">
        <v>3.7426859299999991</v>
      </c>
      <c r="G43" s="49">
        <f t="shared" si="1"/>
        <v>76.923349939999994</v>
      </c>
      <c r="H43" s="49">
        <f t="shared" si="2"/>
        <v>80.666035869999988</v>
      </c>
      <c r="I43" s="224">
        <v>0</v>
      </c>
      <c r="J43" s="52">
        <v>0.44667511999999998</v>
      </c>
      <c r="K43" s="49">
        <f t="shared" si="3"/>
        <v>0.44667511999999998</v>
      </c>
      <c r="L43" s="49"/>
      <c r="M43" s="49">
        <f t="shared" si="0"/>
        <v>0.2233375700000072</v>
      </c>
      <c r="N43" s="52">
        <f t="shared" si="4"/>
        <v>0.67001269000000718</v>
      </c>
      <c r="O43" s="230"/>
    </row>
    <row r="44" spans="1:15" s="33" customFormat="1" ht="17.100000000000001" customHeight="1" x14ac:dyDescent="0.25">
      <c r="A44" s="33">
        <v>33</v>
      </c>
      <c r="B44" s="74">
        <v>34</v>
      </c>
      <c r="C44" s="84" t="s">
        <v>149</v>
      </c>
      <c r="D44" s="49">
        <v>72.494912540000016</v>
      </c>
      <c r="E44" s="49">
        <v>72.494912540000016</v>
      </c>
      <c r="F44" s="77">
        <v>0</v>
      </c>
      <c r="G44" s="49">
        <f t="shared" si="1"/>
        <v>72.494912540000016</v>
      </c>
      <c r="H44" s="49">
        <f t="shared" si="2"/>
        <v>72.494912540000016</v>
      </c>
      <c r="I44" s="224">
        <v>0</v>
      </c>
      <c r="J44" s="52">
        <v>0</v>
      </c>
      <c r="K44" s="49">
        <f t="shared" si="3"/>
        <v>0</v>
      </c>
      <c r="L44" s="49"/>
      <c r="M44" s="49">
        <f t="shared" si="0"/>
        <v>0</v>
      </c>
      <c r="N44" s="52">
        <f t="shared" si="4"/>
        <v>0</v>
      </c>
      <c r="O44" s="230"/>
    </row>
    <row r="45" spans="1:15" s="33" customFormat="1" ht="17.100000000000001" customHeight="1" x14ac:dyDescent="0.25">
      <c r="A45" s="33">
        <v>34</v>
      </c>
      <c r="B45" s="74">
        <v>35</v>
      </c>
      <c r="C45" s="84" t="s">
        <v>435</v>
      </c>
      <c r="D45" s="49">
        <v>40.497463130000007</v>
      </c>
      <c r="E45" s="49">
        <v>40.497463130000007</v>
      </c>
      <c r="F45" s="193">
        <v>0</v>
      </c>
      <c r="G45" s="49">
        <f t="shared" si="1"/>
        <v>40.497463130000007</v>
      </c>
      <c r="H45" s="49">
        <f t="shared" si="2"/>
        <v>40.497463130000007</v>
      </c>
      <c r="I45" s="224">
        <v>0</v>
      </c>
      <c r="J45" s="52">
        <v>0</v>
      </c>
      <c r="K45" s="49">
        <f t="shared" si="3"/>
        <v>0</v>
      </c>
      <c r="L45" s="49"/>
      <c r="M45" s="49">
        <f t="shared" si="0"/>
        <v>0</v>
      </c>
      <c r="N45" s="52">
        <f t="shared" si="4"/>
        <v>0</v>
      </c>
      <c r="O45" s="230"/>
    </row>
    <row r="46" spans="1:15" s="33" customFormat="1" ht="17.100000000000001" customHeight="1" x14ac:dyDescent="0.25">
      <c r="A46" s="33">
        <v>35</v>
      </c>
      <c r="B46" s="74">
        <v>36</v>
      </c>
      <c r="C46" s="84" t="s">
        <v>151</v>
      </c>
      <c r="D46" s="49">
        <v>8.5883190900000006</v>
      </c>
      <c r="E46" s="49">
        <v>8.1366394500000006</v>
      </c>
      <c r="F46" s="193">
        <v>0.45167963999999999</v>
      </c>
      <c r="G46" s="49">
        <f t="shared" si="1"/>
        <v>8.5883190900000006</v>
      </c>
      <c r="H46" s="49">
        <f t="shared" si="2"/>
        <v>9.0399987300000006</v>
      </c>
      <c r="I46" s="224">
        <v>0</v>
      </c>
      <c r="J46" s="52">
        <v>0</v>
      </c>
      <c r="K46" s="49">
        <f t="shared" si="3"/>
        <v>0</v>
      </c>
      <c r="L46" s="49"/>
      <c r="M46" s="49">
        <f t="shared" si="0"/>
        <v>0</v>
      </c>
      <c r="N46" s="52">
        <f t="shared" si="4"/>
        <v>0</v>
      </c>
      <c r="O46" s="230"/>
    </row>
    <row r="47" spans="1:15" s="33" customFormat="1" ht="17.100000000000001" customHeight="1" x14ac:dyDescent="0.25">
      <c r="A47" s="33">
        <v>36</v>
      </c>
      <c r="B47" s="74">
        <v>37</v>
      </c>
      <c r="C47" s="84" t="s">
        <v>152</v>
      </c>
      <c r="D47" s="49">
        <v>173.17475668</v>
      </c>
      <c r="E47" s="49">
        <v>173.17475668</v>
      </c>
      <c r="F47" s="193">
        <v>0</v>
      </c>
      <c r="G47" s="49">
        <f t="shared" si="1"/>
        <v>173.17475668</v>
      </c>
      <c r="H47" s="49">
        <f t="shared" si="2"/>
        <v>173.17475668</v>
      </c>
      <c r="I47" s="224">
        <v>0</v>
      </c>
      <c r="J47" s="52">
        <v>0</v>
      </c>
      <c r="K47" s="49">
        <f t="shared" si="3"/>
        <v>0</v>
      </c>
      <c r="L47" s="49"/>
      <c r="M47" s="49">
        <f t="shared" si="0"/>
        <v>0</v>
      </c>
      <c r="N47" s="52">
        <f t="shared" si="4"/>
        <v>0</v>
      </c>
      <c r="O47" s="230"/>
    </row>
    <row r="48" spans="1:15" s="33" customFormat="1" ht="17.100000000000001" customHeight="1" x14ac:dyDescent="0.25">
      <c r="A48" s="33">
        <v>37</v>
      </c>
      <c r="B48" s="74">
        <v>38</v>
      </c>
      <c r="C48" s="84" t="s">
        <v>561</v>
      </c>
      <c r="D48" s="49">
        <v>113.81845602999999</v>
      </c>
      <c r="E48" s="49">
        <v>93.908029979999995</v>
      </c>
      <c r="F48" s="193">
        <v>5.217112779999999</v>
      </c>
      <c r="G48" s="49">
        <f t="shared" si="1"/>
        <v>99.125142759999989</v>
      </c>
      <c r="H48" s="49">
        <f t="shared" si="2"/>
        <v>104.34225553999998</v>
      </c>
      <c r="I48" s="224">
        <v>0</v>
      </c>
      <c r="J48" s="52">
        <v>4.7381002199999998</v>
      </c>
      <c r="K48" s="49">
        <f t="shared" si="3"/>
        <v>4.7381002199999998</v>
      </c>
      <c r="L48" s="49"/>
      <c r="M48" s="49">
        <f t="shared" si="0"/>
        <v>9.9552130500000047</v>
      </c>
      <c r="N48" s="52">
        <f t="shared" si="4"/>
        <v>14.693313270000004</v>
      </c>
      <c r="O48" s="230"/>
    </row>
    <row r="49" spans="1:15" s="33" customFormat="1" ht="17.100000000000001" customHeight="1" x14ac:dyDescent="0.25">
      <c r="A49" s="33">
        <v>38</v>
      </c>
      <c r="B49" s="74">
        <v>39</v>
      </c>
      <c r="C49" s="84" t="s">
        <v>436</v>
      </c>
      <c r="D49" s="49">
        <v>65.672528259999993</v>
      </c>
      <c r="E49" s="49">
        <v>57.065859329999988</v>
      </c>
      <c r="F49" s="193">
        <v>3.2836264500000003</v>
      </c>
      <c r="G49" s="49">
        <f t="shared" si="1"/>
        <v>60.349485779999988</v>
      </c>
      <c r="H49" s="49">
        <f t="shared" si="2"/>
        <v>63.633112229999988</v>
      </c>
      <c r="I49" s="224">
        <v>0</v>
      </c>
      <c r="J49" s="52">
        <v>2.6615214399999996</v>
      </c>
      <c r="K49" s="49">
        <f t="shared" si="3"/>
        <v>2.6615214399999996</v>
      </c>
      <c r="L49" s="49"/>
      <c r="M49" s="49">
        <f t="shared" si="0"/>
        <v>2.6615210400000056</v>
      </c>
      <c r="N49" s="52">
        <f t="shared" si="4"/>
        <v>5.3230424800000051</v>
      </c>
      <c r="O49" s="230"/>
    </row>
    <row r="50" spans="1:15" s="33" customFormat="1" ht="17.100000000000001" customHeight="1" x14ac:dyDescent="0.25">
      <c r="A50" s="33">
        <v>39</v>
      </c>
      <c r="B50" s="92">
        <v>40</v>
      </c>
      <c r="C50" s="93" t="s">
        <v>562</v>
      </c>
      <c r="D50" s="94">
        <v>14.80260942</v>
      </c>
      <c r="E50" s="94">
        <v>11.652148989999999</v>
      </c>
      <c r="F50" s="95">
        <v>1.4802609600000001</v>
      </c>
      <c r="G50" s="94">
        <f t="shared" si="1"/>
        <v>13.13240995</v>
      </c>
      <c r="H50" s="94">
        <f t="shared" si="2"/>
        <v>14.61267091</v>
      </c>
      <c r="I50" s="225">
        <v>0</v>
      </c>
      <c r="J50" s="99">
        <v>1.4802609100000002</v>
      </c>
      <c r="K50" s="94">
        <f t="shared" si="3"/>
        <v>1.4802609100000002</v>
      </c>
      <c r="L50" s="94"/>
      <c r="M50" s="94">
        <f t="shared" si="0"/>
        <v>0.18993855999999987</v>
      </c>
      <c r="N50" s="99">
        <f t="shared" si="4"/>
        <v>1.67019947</v>
      </c>
      <c r="O50" s="230"/>
    </row>
    <row r="51" spans="1:15" s="33" customFormat="1" ht="17.100000000000001" customHeight="1" x14ac:dyDescent="0.25">
      <c r="A51" s="33">
        <v>40</v>
      </c>
      <c r="B51" s="74">
        <v>41</v>
      </c>
      <c r="C51" s="81" t="s">
        <v>563</v>
      </c>
      <c r="D51" s="49">
        <v>247.30442812000004</v>
      </c>
      <c r="E51" s="49">
        <v>219.68506396000004</v>
      </c>
      <c r="F51" s="77">
        <v>12.365221400000001</v>
      </c>
      <c r="G51" s="49">
        <f t="shared" si="1"/>
        <v>232.05028536000003</v>
      </c>
      <c r="H51" s="49">
        <f t="shared" si="2"/>
        <v>244.41550676000003</v>
      </c>
      <c r="I51" s="224">
        <v>0</v>
      </c>
      <c r="J51" s="52">
        <v>2.8889212999999998</v>
      </c>
      <c r="K51" s="49">
        <f t="shared" si="3"/>
        <v>2.8889212999999998</v>
      </c>
      <c r="L51" s="49"/>
      <c r="M51" s="49">
        <f t="shared" si="0"/>
        <v>12.365221460000008</v>
      </c>
      <c r="N51" s="52">
        <f t="shared" si="4"/>
        <v>15.254142760000008</v>
      </c>
      <c r="O51" s="230"/>
    </row>
    <row r="52" spans="1:15" s="33" customFormat="1" ht="17.100000000000001" customHeight="1" x14ac:dyDescent="0.25">
      <c r="A52" s="33">
        <v>41</v>
      </c>
      <c r="B52" s="74">
        <v>42</v>
      </c>
      <c r="C52" s="81" t="s">
        <v>579</v>
      </c>
      <c r="D52" s="49">
        <v>107.39755422999998</v>
      </c>
      <c r="E52" s="49">
        <v>66.609285839999984</v>
      </c>
      <c r="F52" s="77">
        <v>5.5507738199999999</v>
      </c>
      <c r="G52" s="49">
        <f t="shared" si="1"/>
        <v>72.160059659999988</v>
      </c>
      <c r="H52" s="49">
        <f t="shared" si="2"/>
        <v>77.710833479999991</v>
      </c>
      <c r="I52" s="224">
        <v>0</v>
      </c>
      <c r="J52" s="52">
        <v>11.10154764</v>
      </c>
      <c r="K52" s="49">
        <f t="shared" si="3"/>
        <v>11.10154764</v>
      </c>
      <c r="L52" s="49"/>
      <c r="M52" s="49">
        <f t="shared" si="0"/>
        <v>24.135946929999996</v>
      </c>
      <c r="N52" s="52">
        <f t="shared" si="4"/>
        <v>35.237494569999996</v>
      </c>
      <c r="O52" s="230"/>
    </row>
    <row r="53" spans="1:15" s="33" customFormat="1" ht="17.100000000000001" customHeight="1" x14ac:dyDescent="0.25">
      <c r="A53" s="33">
        <v>42</v>
      </c>
      <c r="B53" s="74">
        <v>43</v>
      </c>
      <c r="C53" s="84" t="s">
        <v>1929</v>
      </c>
      <c r="D53" s="49">
        <v>43.749757790000004</v>
      </c>
      <c r="E53" s="49">
        <v>38.182781160000005</v>
      </c>
      <c r="F53" s="77">
        <v>2.1874878900000003</v>
      </c>
      <c r="G53" s="49">
        <f t="shared" si="1"/>
        <v>40.370269050000005</v>
      </c>
      <c r="H53" s="49">
        <f t="shared" si="2"/>
        <v>42.557756940000004</v>
      </c>
      <c r="I53" s="224">
        <v>0</v>
      </c>
      <c r="J53" s="52">
        <v>1.1920008599999998</v>
      </c>
      <c r="K53" s="49">
        <f t="shared" si="3"/>
        <v>1.1920008599999998</v>
      </c>
      <c r="L53" s="49"/>
      <c r="M53" s="49">
        <f t="shared" si="0"/>
        <v>2.1874878799999995</v>
      </c>
      <c r="N53" s="52">
        <f t="shared" si="4"/>
        <v>3.3794887399999993</v>
      </c>
      <c r="O53" s="230"/>
    </row>
    <row r="54" spans="1:15" s="33" customFormat="1" ht="17.100000000000001" customHeight="1" x14ac:dyDescent="0.25">
      <c r="A54" s="33">
        <v>43</v>
      </c>
      <c r="B54" s="74">
        <v>44</v>
      </c>
      <c r="C54" s="84" t="s">
        <v>159</v>
      </c>
      <c r="D54" s="49">
        <v>21.997</v>
      </c>
      <c r="E54" s="49">
        <v>20.89715</v>
      </c>
      <c r="F54" s="77">
        <v>1.09985</v>
      </c>
      <c r="G54" s="49">
        <f t="shared" si="1"/>
        <v>21.997</v>
      </c>
      <c r="H54" s="49">
        <f t="shared" si="2"/>
        <v>23.09685</v>
      </c>
      <c r="I54" s="224">
        <v>0</v>
      </c>
      <c r="J54" s="52">
        <v>0</v>
      </c>
      <c r="K54" s="49">
        <f t="shared" si="3"/>
        <v>0</v>
      </c>
      <c r="L54" s="49"/>
      <c r="M54" s="49">
        <f t="shared" si="0"/>
        <v>0</v>
      </c>
      <c r="N54" s="52">
        <f t="shared" si="4"/>
        <v>0</v>
      </c>
      <c r="O54" s="230"/>
    </row>
    <row r="55" spans="1:15" s="33" customFormat="1" ht="17.100000000000001" customHeight="1" x14ac:dyDescent="0.25">
      <c r="A55" s="33">
        <v>44</v>
      </c>
      <c r="B55" s="74">
        <v>45</v>
      </c>
      <c r="C55" s="81" t="s">
        <v>564</v>
      </c>
      <c r="D55" s="49">
        <v>57.293560699999986</v>
      </c>
      <c r="E55" s="49">
        <v>47.124305769999978</v>
      </c>
      <c r="F55" s="77">
        <v>2.8646780199999999</v>
      </c>
      <c r="G55" s="49">
        <f t="shared" si="1"/>
        <v>49.988983789999978</v>
      </c>
      <c r="H55" s="49">
        <f t="shared" si="2"/>
        <v>52.853661809999977</v>
      </c>
      <c r="I55" s="224">
        <v>0</v>
      </c>
      <c r="J55" s="52">
        <v>4.4398988900000003</v>
      </c>
      <c r="K55" s="49">
        <f t="shared" si="3"/>
        <v>4.4398988900000003</v>
      </c>
      <c r="L55" s="49"/>
      <c r="M55" s="49">
        <f t="shared" si="0"/>
        <v>2.8646780200000084</v>
      </c>
      <c r="N55" s="52">
        <f t="shared" si="4"/>
        <v>7.3045769100000086</v>
      </c>
      <c r="O55" s="230"/>
    </row>
    <row r="56" spans="1:15" s="33" customFormat="1" ht="17.100000000000001" customHeight="1" x14ac:dyDescent="0.25">
      <c r="A56" s="33">
        <v>45</v>
      </c>
      <c r="B56" s="74">
        <v>46</v>
      </c>
      <c r="C56" s="81" t="s">
        <v>161</v>
      </c>
      <c r="D56" s="49">
        <v>21.401625550000002</v>
      </c>
      <c r="E56" s="49">
        <v>20.33154386</v>
      </c>
      <c r="F56" s="77">
        <v>1.0700816899999999</v>
      </c>
      <c r="G56" s="49">
        <f t="shared" si="1"/>
        <v>21.401625549999999</v>
      </c>
      <c r="H56" s="49">
        <f t="shared" si="2"/>
        <v>22.471707239999997</v>
      </c>
      <c r="I56" s="224">
        <v>0</v>
      </c>
      <c r="J56" s="52">
        <v>0</v>
      </c>
      <c r="K56" s="49">
        <f t="shared" si="3"/>
        <v>0</v>
      </c>
      <c r="L56" s="49"/>
      <c r="M56" s="49">
        <f t="shared" si="0"/>
        <v>3.5527136788005009E-15</v>
      </c>
      <c r="N56" s="52">
        <f t="shared" si="4"/>
        <v>3.5527136788005009E-15</v>
      </c>
      <c r="O56" s="230"/>
    </row>
    <row r="57" spans="1:15" s="33" customFormat="1" ht="17.100000000000001" customHeight="1" x14ac:dyDescent="0.25">
      <c r="A57" s="33">
        <v>46</v>
      </c>
      <c r="B57" s="74">
        <v>47</v>
      </c>
      <c r="C57" s="81" t="s">
        <v>565</v>
      </c>
      <c r="D57" s="49">
        <v>44.799119010000005</v>
      </c>
      <c r="E57" s="49">
        <v>40.395906280000005</v>
      </c>
      <c r="F57" s="77">
        <v>3.6487898000000003</v>
      </c>
      <c r="G57" s="49">
        <f t="shared" si="1"/>
        <v>44.044696080000008</v>
      </c>
      <c r="H57" s="49">
        <f t="shared" si="2"/>
        <v>47.693485880000011</v>
      </c>
      <c r="I57" s="224">
        <v>0</v>
      </c>
      <c r="J57" s="52">
        <v>0.75442292999999994</v>
      </c>
      <c r="K57" s="49">
        <f t="shared" si="3"/>
        <v>0.75442292999999994</v>
      </c>
      <c r="L57" s="49"/>
      <c r="M57" s="49">
        <f t="shared" si="0"/>
        <v>-2.9976021664879227E-15</v>
      </c>
      <c r="N57" s="52">
        <f t="shared" si="4"/>
        <v>0.75442292999999694</v>
      </c>
      <c r="O57" s="230"/>
    </row>
    <row r="58" spans="1:15" s="33" customFormat="1" ht="17.100000000000001" customHeight="1" x14ac:dyDescent="0.25">
      <c r="A58" s="33">
        <v>47</v>
      </c>
      <c r="B58" s="74">
        <v>48</v>
      </c>
      <c r="C58" s="81" t="s">
        <v>163</v>
      </c>
      <c r="D58" s="49">
        <v>56.001863999999998</v>
      </c>
      <c r="E58" s="49">
        <v>37.680660000000003</v>
      </c>
      <c r="F58" s="77">
        <v>1.0801845000000001</v>
      </c>
      <c r="G58" s="49">
        <f t="shared" si="1"/>
        <v>38.760844500000005</v>
      </c>
      <c r="H58" s="49">
        <f t="shared" si="2"/>
        <v>39.841029000000006</v>
      </c>
      <c r="I58" s="224">
        <v>0</v>
      </c>
      <c r="J58" s="52">
        <v>5.1681125999999997</v>
      </c>
      <c r="K58" s="49">
        <f t="shared" si="3"/>
        <v>5.1681125999999997</v>
      </c>
      <c r="L58" s="49"/>
      <c r="M58" s="49">
        <f t="shared" si="0"/>
        <v>12.072906899999992</v>
      </c>
      <c r="N58" s="52">
        <f t="shared" si="4"/>
        <v>17.241019499999993</v>
      </c>
      <c r="O58" s="230"/>
    </row>
    <row r="59" spans="1:15" s="33" customFormat="1" ht="17.100000000000001" customHeight="1" x14ac:dyDescent="0.25">
      <c r="A59" s="33">
        <v>48</v>
      </c>
      <c r="B59" s="74">
        <v>49</v>
      </c>
      <c r="C59" s="84" t="s">
        <v>164</v>
      </c>
      <c r="D59" s="49">
        <v>126.85597901999998</v>
      </c>
      <c r="E59" s="49">
        <v>95.141984249999979</v>
      </c>
      <c r="F59" s="77">
        <v>6.3427989500000006</v>
      </c>
      <c r="G59" s="49">
        <f t="shared" si="1"/>
        <v>101.48478319999998</v>
      </c>
      <c r="H59" s="49">
        <f t="shared" si="2"/>
        <v>107.82758214999998</v>
      </c>
      <c r="I59" s="224">
        <v>0</v>
      </c>
      <c r="J59" s="52">
        <v>12.685597900000001</v>
      </c>
      <c r="K59" s="49">
        <f t="shared" si="3"/>
        <v>12.685597900000001</v>
      </c>
      <c r="L59" s="49"/>
      <c r="M59" s="49">
        <f t="shared" si="0"/>
        <v>12.685597919999996</v>
      </c>
      <c r="N59" s="52">
        <f t="shared" si="4"/>
        <v>25.371195819999997</v>
      </c>
      <c r="O59" s="230"/>
    </row>
    <row r="60" spans="1:15" s="33" customFormat="1" ht="17.100000000000001" customHeight="1" x14ac:dyDescent="0.25">
      <c r="A60" s="33">
        <v>49</v>
      </c>
      <c r="B60" s="74">
        <v>50</v>
      </c>
      <c r="C60" s="84" t="s">
        <v>1930</v>
      </c>
      <c r="D60" s="49">
        <v>152.47226652999998</v>
      </c>
      <c r="E60" s="49">
        <v>111.91497700999999</v>
      </c>
      <c r="F60" s="77">
        <v>6.3920130299999993</v>
      </c>
      <c r="G60" s="49">
        <f t="shared" si="1"/>
        <v>118.30699003999999</v>
      </c>
      <c r="H60" s="49">
        <f t="shared" si="2"/>
        <v>124.69900306999999</v>
      </c>
      <c r="I60" s="224">
        <v>0</v>
      </c>
      <c r="J60" s="52">
        <v>15.24722661</v>
      </c>
      <c r="K60" s="49">
        <f t="shared" si="3"/>
        <v>15.24722661</v>
      </c>
      <c r="L60" s="49"/>
      <c r="M60" s="49">
        <f t="shared" si="0"/>
        <v>18.918049879999998</v>
      </c>
      <c r="N60" s="52">
        <f t="shared" si="4"/>
        <v>34.165276489999997</v>
      </c>
      <c r="O60" s="230"/>
    </row>
    <row r="61" spans="1:15" s="33" customFormat="1" ht="17.100000000000001" customHeight="1" x14ac:dyDescent="0.25">
      <c r="A61" s="33">
        <v>50</v>
      </c>
      <c r="B61" s="74">
        <v>51</v>
      </c>
      <c r="C61" s="84" t="s">
        <v>617</v>
      </c>
      <c r="D61" s="49">
        <v>28.624333649999997</v>
      </c>
      <c r="E61" s="49">
        <v>19.641296280000002</v>
      </c>
      <c r="F61" s="77">
        <v>2.9169762599999998</v>
      </c>
      <c r="G61" s="49">
        <f t="shared" si="1"/>
        <v>22.558272540000001</v>
      </c>
      <c r="H61" s="49">
        <f t="shared" si="2"/>
        <v>25.475248799999999</v>
      </c>
      <c r="I61" s="224">
        <v>0</v>
      </c>
      <c r="J61" s="52">
        <v>2.9169762799999992</v>
      </c>
      <c r="K61" s="49">
        <f t="shared" si="3"/>
        <v>2.9169762799999992</v>
      </c>
      <c r="L61" s="49"/>
      <c r="M61" s="49">
        <f t="shared" si="0"/>
        <v>3.1490848299999969</v>
      </c>
      <c r="N61" s="52">
        <f t="shared" si="4"/>
        <v>6.0660611099999961</v>
      </c>
      <c r="O61" s="230"/>
    </row>
    <row r="62" spans="1:15" s="33" customFormat="1" ht="17.100000000000001" customHeight="1" x14ac:dyDescent="0.25">
      <c r="A62" s="33">
        <v>51</v>
      </c>
      <c r="B62" s="74">
        <v>52</v>
      </c>
      <c r="C62" s="84" t="s">
        <v>566</v>
      </c>
      <c r="D62" s="49">
        <v>27.516123109999999</v>
      </c>
      <c r="E62" s="49">
        <v>21.607232670000002</v>
      </c>
      <c r="F62" s="77">
        <v>1.0080700199999997</v>
      </c>
      <c r="G62" s="49">
        <f t="shared" si="1"/>
        <v>22.61530269</v>
      </c>
      <c r="H62" s="49">
        <f t="shared" si="2"/>
        <v>23.623372709999998</v>
      </c>
      <c r="I62" s="224">
        <v>0</v>
      </c>
      <c r="J62" s="52">
        <v>2.7546466700000001</v>
      </c>
      <c r="K62" s="49">
        <f t="shared" si="3"/>
        <v>2.7546466700000001</v>
      </c>
      <c r="L62" s="49"/>
      <c r="M62" s="49">
        <f t="shared" si="0"/>
        <v>2.1461737499999987</v>
      </c>
      <c r="N62" s="52">
        <f t="shared" si="4"/>
        <v>4.9008204199999987</v>
      </c>
      <c r="O62" s="230"/>
    </row>
    <row r="63" spans="1:15" s="33" customFormat="1" ht="17.100000000000001" customHeight="1" x14ac:dyDescent="0.25">
      <c r="A63" s="33">
        <v>52</v>
      </c>
      <c r="B63" s="74">
        <v>53</v>
      </c>
      <c r="C63" s="84" t="s">
        <v>567</v>
      </c>
      <c r="D63" s="49">
        <v>16.669352610000001</v>
      </c>
      <c r="E63" s="49">
        <v>12.543996600000002</v>
      </c>
      <c r="F63" s="77">
        <v>1.6686478399999998</v>
      </c>
      <c r="G63" s="49">
        <f t="shared" si="1"/>
        <v>14.212644440000002</v>
      </c>
      <c r="H63" s="49">
        <f t="shared" si="2"/>
        <v>15.881292280000002</v>
      </c>
      <c r="I63" s="224">
        <v>0</v>
      </c>
      <c r="J63" s="52">
        <v>1.6686478399999998</v>
      </c>
      <c r="K63" s="49">
        <f t="shared" si="3"/>
        <v>1.6686478399999998</v>
      </c>
      <c r="L63" s="49"/>
      <c r="M63" s="49">
        <f t="shared" si="0"/>
        <v>0.78806032999999909</v>
      </c>
      <c r="N63" s="52">
        <f t="shared" si="4"/>
        <v>2.4567081699999989</v>
      </c>
      <c r="O63" s="230"/>
    </row>
    <row r="64" spans="1:15" s="33" customFormat="1" ht="17.100000000000001" customHeight="1" x14ac:dyDescent="0.25">
      <c r="A64" s="33">
        <v>53</v>
      </c>
      <c r="B64" s="74">
        <v>54</v>
      </c>
      <c r="C64" s="84" t="s">
        <v>437</v>
      </c>
      <c r="D64" s="49">
        <v>25.988619750000002</v>
      </c>
      <c r="E64" s="49">
        <v>19.401555200000001</v>
      </c>
      <c r="F64" s="77">
        <v>2.6481454800000002</v>
      </c>
      <c r="G64" s="49">
        <f t="shared" si="1"/>
        <v>22.049700680000001</v>
      </c>
      <c r="H64" s="49">
        <f t="shared" si="2"/>
        <v>24.697846160000001</v>
      </c>
      <c r="I64" s="224">
        <v>0</v>
      </c>
      <c r="J64" s="52">
        <v>2.6481454599999998</v>
      </c>
      <c r="K64" s="49">
        <f t="shared" si="3"/>
        <v>2.6481454599999998</v>
      </c>
      <c r="L64" s="49"/>
      <c r="M64" s="49">
        <f t="shared" si="0"/>
        <v>1.2907736100000009</v>
      </c>
      <c r="N64" s="52">
        <f t="shared" si="4"/>
        <v>3.9389190700000007</v>
      </c>
      <c r="O64" s="230"/>
    </row>
    <row r="65" spans="1:15" s="33" customFormat="1" ht="17.100000000000001" customHeight="1" x14ac:dyDescent="0.25">
      <c r="A65" s="33">
        <v>54</v>
      </c>
      <c r="B65" s="74">
        <v>55</v>
      </c>
      <c r="C65" s="84" t="s">
        <v>170</v>
      </c>
      <c r="D65" s="49">
        <v>21.178826369999999</v>
      </c>
      <c r="E65" s="49">
        <v>18.001999510000001</v>
      </c>
      <c r="F65" s="77">
        <v>2.1178827399999998</v>
      </c>
      <c r="G65" s="49">
        <f t="shared" si="1"/>
        <v>20.11988225</v>
      </c>
      <c r="H65" s="49">
        <f t="shared" si="2"/>
        <v>22.237764989999999</v>
      </c>
      <c r="I65" s="224">
        <v>0</v>
      </c>
      <c r="J65" s="52">
        <v>1.05894412</v>
      </c>
      <c r="K65" s="49">
        <f t="shared" si="3"/>
        <v>1.05894412</v>
      </c>
      <c r="L65" s="49"/>
      <c r="M65" s="49">
        <f t="shared" si="0"/>
        <v>0</v>
      </c>
      <c r="N65" s="52">
        <f t="shared" si="4"/>
        <v>1.05894412</v>
      </c>
      <c r="O65" s="230"/>
    </row>
    <row r="66" spans="1:15" s="33" customFormat="1" ht="17.100000000000001" customHeight="1" x14ac:dyDescent="0.25">
      <c r="A66" s="33">
        <v>55</v>
      </c>
      <c r="B66" s="74">
        <v>57</v>
      </c>
      <c r="C66" s="84" t="s">
        <v>171</v>
      </c>
      <c r="D66" s="49">
        <v>13.75860737</v>
      </c>
      <c r="E66" s="49">
        <v>5.7930978399999988</v>
      </c>
      <c r="F66" s="77">
        <v>1.4482744600000002</v>
      </c>
      <c r="G66" s="49">
        <f t="shared" si="1"/>
        <v>7.2413722999999992</v>
      </c>
      <c r="H66" s="49">
        <f t="shared" si="2"/>
        <v>8.6896467599999987</v>
      </c>
      <c r="I66" s="224">
        <v>0</v>
      </c>
      <c r="J66" s="52">
        <v>1.4482744600000002</v>
      </c>
      <c r="K66" s="49">
        <f t="shared" si="3"/>
        <v>1.4482744600000002</v>
      </c>
      <c r="L66" s="49"/>
      <c r="M66" s="49">
        <f t="shared" si="0"/>
        <v>5.0689606100000004</v>
      </c>
      <c r="N66" s="52">
        <f t="shared" si="4"/>
        <v>6.5172350700000008</v>
      </c>
      <c r="O66" s="230"/>
    </row>
    <row r="67" spans="1:15" s="33" customFormat="1" ht="17.100000000000001" customHeight="1" x14ac:dyDescent="0.25">
      <c r="A67" s="33">
        <v>56</v>
      </c>
      <c r="B67" s="74">
        <v>58</v>
      </c>
      <c r="C67" s="84" t="s">
        <v>568</v>
      </c>
      <c r="D67" s="49">
        <v>77.980358799999991</v>
      </c>
      <c r="E67" s="49">
        <v>69.553013800000002</v>
      </c>
      <c r="F67" s="77">
        <v>3.8885105899999997</v>
      </c>
      <c r="G67" s="49">
        <f t="shared" si="1"/>
        <v>73.441524389999998</v>
      </c>
      <c r="H67" s="49">
        <f t="shared" si="2"/>
        <v>77.330034979999994</v>
      </c>
      <c r="I67" s="224">
        <v>0</v>
      </c>
      <c r="J67" s="52">
        <v>0.65032374999999998</v>
      </c>
      <c r="K67" s="49">
        <f t="shared" si="3"/>
        <v>0.65032374999999998</v>
      </c>
      <c r="L67" s="49"/>
      <c r="M67" s="49">
        <f t="shared" si="0"/>
        <v>3.8885106599999926</v>
      </c>
      <c r="N67" s="52">
        <f t="shared" si="4"/>
        <v>4.5388344099999927</v>
      </c>
      <c r="O67" s="230"/>
    </row>
    <row r="68" spans="1:15" s="33" customFormat="1" ht="17.100000000000001" customHeight="1" x14ac:dyDescent="0.25">
      <c r="A68" s="33">
        <v>57</v>
      </c>
      <c r="B68" s="74">
        <v>59</v>
      </c>
      <c r="C68" s="84" t="s">
        <v>438</v>
      </c>
      <c r="D68" s="49">
        <v>30.292623669999998</v>
      </c>
      <c r="E68" s="49">
        <v>19.421953599999998</v>
      </c>
      <c r="F68" s="77">
        <v>3.2063594399999999</v>
      </c>
      <c r="G68" s="49">
        <f t="shared" si="1"/>
        <v>22.628313039999998</v>
      </c>
      <c r="H68" s="49">
        <f t="shared" si="2"/>
        <v>25.834672479999998</v>
      </c>
      <c r="I68" s="224">
        <v>0</v>
      </c>
      <c r="J68" s="52">
        <v>3.2063594399999999</v>
      </c>
      <c r="K68" s="49">
        <f t="shared" si="3"/>
        <v>3.2063594399999999</v>
      </c>
      <c r="L68" s="49"/>
      <c r="M68" s="49">
        <f t="shared" si="0"/>
        <v>4.4579511899999993</v>
      </c>
      <c r="N68" s="52">
        <f t="shared" si="4"/>
        <v>7.6643106299999992</v>
      </c>
      <c r="O68" s="230"/>
    </row>
    <row r="69" spans="1:15" s="33" customFormat="1" ht="17.100000000000001" customHeight="1" x14ac:dyDescent="0.25">
      <c r="A69" s="33">
        <v>58</v>
      </c>
      <c r="B69" s="74">
        <v>60</v>
      </c>
      <c r="C69" s="84" t="s">
        <v>569</v>
      </c>
      <c r="D69" s="49">
        <v>113.36041582999998</v>
      </c>
      <c r="E69" s="49">
        <v>81.871448539999989</v>
      </c>
      <c r="F69" s="77">
        <v>11.458675099999995</v>
      </c>
      <c r="G69" s="49">
        <f t="shared" si="1"/>
        <v>93.330123639999982</v>
      </c>
      <c r="H69" s="49">
        <f t="shared" si="2"/>
        <v>104.78879873999998</v>
      </c>
      <c r="I69" s="224">
        <v>0</v>
      </c>
      <c r="J69" s="52">
        <v>11.458675209999997</v>
      </c>
      <c r="K69" s="49">
        <f t="shared" si="3"/>
        <v>11.458675209999997</v>
      </c>
      <c r="L69" s="49"/>
      <c r="M69" s="49">
        <f t="shared" si="0"/>
        <v>8.5716169799999999</v>
      </c>
      <c r="N69" s="52">
        <f t="shared" si="4"/>
        <v>20.030292189999997</v>
      </c>
      <c r="O69" s="230"/>
    </row>
    <row r="70" spans="1:15" s="33" customFormat="1" ht="17.100000000000001" customHeight="1" x14ac:dyDescent="0.25">
      <c r="A70" s="33">
        <v>59</v>
      </c>
      <c r="B70" s="74">
        <v>61</v>
      </c>
      <c r="C70" s="84" t="s">
        <v>893</v>
      </c>
      <c r="D70" s="49">
        <v>76.987679079999992</v>
      </c>
      <c r="E70" s="49">
        <v>56.727763539999998</v>
      </c>
      <c r="F70" s="77">
        <v>4.0519831100000001</v>
      </c>
      <c r="G70" s="49">
        <f t="shared" si="1"/>
        <v>60.77974665</v>
      </c>
      <c r="H70" s="49">
        <f t="shared" si="2"/>
        <v>64.831729760000002</v>
      </c>
      <c r="I70" s="224">
        <v>0</v>
      </c>
      <c r="J70" s="52">
        <v>8.1039662200000002</v>
      </c>
      <c r="K70" s="49">
        <f t="shared" si="3"/>
        <v>8.1039662200000002</v>
      </c>
      <c r="L70" s="49"/>
      <c r="M70" s="49">
        <f t="shared" si="0"/>
        <v>8.1039662099999923</v>
      </c>
      <c r="N70" s="52">
        <f t="shared" si="4"/>
        <v>16.207932429999993</v>
      </c>
      <c r="O70" s="230"/>
    </row>
    <row r="71" spans="1:15" s="33" customFormat="1" ht="17.100000000000001" customHeight="1" x14ac:dyDescent="0.25">
      <c r="A71" s="33">
        <v>60</v>
      </c>
      <c r="B71" s="74">
        <v>63</v>
      </c>
      <c r="C71" s="84" t="s">
        <v>570</v>
      </c>
      <c r="D71" s="49">
        <v>833.48430862000009</v>
      </c>
      <c r="E71" s="49">
        <v>162.52670753000001</v>
      </c>
      <c r="F71" s="77">
        <v>27.956566719999998</v>
      </c>
      <c r="G71" s="49">
        <f t="shared" si="1"/>
        <v>190.48327425000002</v>
      </c>
      <c r="H71" s="49">
        <f t="shared" si="2"/>
        <v>218.43984097000003</v>
      </c>
      <c r="I71" s="224">
        <v>0</v>
      </c>
      <c r="J71" s="52">
        <v>27.956566719999998</v>
      </c>
      <c r="K71" s="49">
        <f t="shared" si="3"/>
        <v>27.956566719999998</v>
      </c>
      <c r="L71" s="49"/>
      <c r="M71" s="49">
        <f t="shared" si="0"/>
        <v>615.04446765000012</v>
      </c>
      <c r="N71" s="52">
        <f t="shared" si="4"/>
        <v>643.00103437000007</v>
      </c>
      <c r="O71" s="230"/>
    </row>
    <row r="72" spans="1:15" s="33" customFormat="1" ht="17.100000000000001" customHeight="1" x14ac:dyDescent="0.25">
      <c r="A72" s="33">
        <v>61</v>
      </c>
      <c r="B72" s="74">
        <v>64</v>
      </c>
      <c r="C72" s="84" t="s">
        <v>440</v>
      </c>
      <c r="D72" s="49">
        <v>6.6934241299999995</v>
      </c>
      <c r="E72" s="49">
        <v>4.7244130700000007</v>
      </c>
      <c r="F72" s="77">
        <v>0.69199014000000003</v>
      </c>
      <c r="G72" s="49">
        <f t="shared" si="1"/>
        <v>5.4164032100000004</v>
      </c>
      <c r="H72" s="49">
        <f t="shared" si="2"/>
        <v>6.1083933500000001</v>
      </c>
      <c r="I72" s="224">
        <v>0</v>
      </c>
      <c r="J72" s="52">
        <v>0.69199014000000003</v>
      </c>
      <c r="K72" s="49">
        <f t="shared" si="3"/>
        <v>0.69199014000000003</v>
      </c>
      <c r="L72" s="49"/>
      <c r="M72" s="49">
        <f t="shared" si="0"/>
        <v>0.58503077999999908</v>
      </c>
      <c r="N72" s="52">
        <f t="shared" si="4"/>
        <v>1.2770209199999991</v>
      </c>
      <c r="O72" s="230"/>
    </row>
    <row r="73" spans="1:15" s="33" customFormat="1" ht="17.100000000000001" customHeight="1" x14ac:dyDescent="0.25">
      <c r="A73" s="33">
        <v>62</v>
      </c>
      <c r="B73" s="74">
        <v>65</v>
      </c>
      <c r="C73" s="84" t="s">
        <v>441</v>
      </c>
      <c r="D73" s="49">
        <v>68.315519590000008</v>
      </c>
      <c r="E73" s="49">
        <v>43.743690199999996</v>
      </c>
      <c r="F73" s="193">
        <v>3.5102613500000004</v>
      </c>
      <c r="G73" s="49">
        <f t="shared" si="1"/>
        <v>47.253951549999996</v>
      </c>
      <c r="H73" s="49">
        <f t="shared" si="2"/>
        <v>50.764212899999997</v>
      </c>
      <c r="I73" s="224">
        <v>0</v>
      </c>
      <c r="J73" s="52">
        <v>7.0205227000000008</v>
      </c>
      <c r="K73" s="49">
        <f t="shared" si="3"/>
        <v>7.0205227000000008</v>
      </c>
      <c r="L73" s="49"/>
      <c r="M73" s="49">
        <f t="shared" si="0"/>
        <v>14.041045340000011</v>
      </c>
      <c r="N73" s="52">
        <f t="shared" si="4"/>
        <v>21.061568040000012</v>
      </c>
      <c r="O73" s="230"/>
    </row>
    <row r="74" spans="1:15" s="33" customFormat="1" ht="17.100000000000001" customHeight="1" x14ac:dyDescent="0.25">
      <c r="A74" s="33">
        <v>63</v>
      </c>
      <c r="B74" s="74">
        <v>66</v>
      </c>
      <c r="C74" s="84" t="s">
        <v>571</v>
      </c>
      <c r="D74" s="49">
        <v>74.972588479999999</v>
      </c>
      <c r="E74" s="49">
        <v>47.976359330000008</v>
      </c>
      <c r="F74" s="77">
        <v>3.1358641399999998</v>
      </c>
      <c r="G74" s="49">
        <f t="shared" si="1"/>
        <v>51.112223470000011</v>
      </c>
      <c r="H74" s="49">
        <f t="shared" si="2"/>
        <v>54.248087610000013</v>
      </c>
      <c r="I74" s="224">
        <v>0</v>
      </c>
      <c r="J74" s="52">
        <v>7.7114773400000001</v>
      </c>
      <c r="K74" s="49">
        <f t="shared" si="3"/>
        <v>7.7114773400000001</v>
      </c>
      <c r="L74" s="49"/>
      <c r="M74" s="49">
        <f t="shared" si="0"/>
        <v>16.148887669999986</v>
      </c>
      <c r="N74" s="52">
        <f t="shared" si="4"/>
        <v>23.860365009999988</v>
      </c>
      <c r="O74" s="230"/>
    </row>
    <row r="75" spans="1:15" s="33" customFormat="1" ht="17.100000000000001" customHeight="1" x14ac:dyDescent="0.25">
      <c r="A75" s="33">
        <v>64</v>
      </c>
      <c r="B75" s="74">
        <v>67</v>
      </c>
      <c r="C75" s="84" t="s">
        <v>545</v>
      </c>
      <c r="D75" s="49">
        <v>20.452486789999998</v>
      </c>
      <c r="E75" s="49">
        <v>16.361989439999999</v>
      </c>
      <c r="F75" s="77">
        <v>2.0452486799999998</v>
      </c>
      <c r="G75" s="49">
        <f t="shared" si="1"/>
        <v>18.407238119999999</v>
      </c>
      <c r="H75" s="49">
        <f t="shared" si="2"/>
        <v>20.452486799999999</v>
      </c>
      <c r="I75" s="224">
        <v>0</v>
      </c>
      <c r="J75" s="52">
        <v>2.0452486699999999</v>
      </c>
      <c r="K75" s="49">
        <f t="shared" si="3"/>
        <v>2.0452486699999999</v>
      </c>
      <c r="L75" s="49"/>
      <c r="M75" s="49">
        <f t="shared" si="0"/>
        <v>0</v>
      </c>
      <c r="N75" s="52">
        <f t="shared" si="4"/>
        <v>2.0452486699999999</v>
      </c>
      <c r="O75" s="230"/>
    </row>
    <row r="76" spans="1:15" s="33" customFormat="1" ht="17.100000000000001" customHeight="1" x14ac:dyDescent="0.25">
      <c r="B76" s="74">
        <v>68</v>
      </c>
      <c r="C76" s="84" t="s">
        <v>535</v>
      </c>
      <c r="D76" s="49">
        <v>92.834912459999998</v>
      </c>
      <c r="E76" s="49">
        <v>14.397803089999998</v>
      </c>
      <c r="F76" s="77">
        <v>9.364409740000001</v>
      </c>
      <c r="G76" s="49">
        <f t="shared" si="1"/>
        <v>23.762212829999999</v>
      </c>
      <c r="H76" s="49"/>
      <c r="I76" s="224">
        <v>0</v>
      </c>
      <c r="J76" s="52">
        <v>9.4273222000000008</v>
      </c>
      <c r="K76" s="49">
        <f t="shared" si="3"/>
        <v>9.4273222000000008</v>
      </c>
      <c r="L76" s="49"/>
      <c r="M76" s="49">
        <f t="shared" ref="M76:M139" si="5">D76-G76-K76</f>
        <v>59.645377430000003</v>
      </c>
      <c r="N76" s="52">
        <f t="shared" si="4"/>
        <v>69.072699630000002</v>
      </c>
      <c r="O76" s="230"/>
    </row>
    <row r="77" spans="1:15" s="33" customFormat="1" ht="17.100000000000001" customHeight="1" x14ac:dyDescent="0.25">
      <c r="A77" s="33">
        <v>65</v>
      </c>
      <c r="B77" s="74">
        <v>69</v>
      </c>
      <c r="C77" s="84" t="s">
        <v>1931</v>
      </c>
      <c r="D77" s="49">
        <v>33.210542839999995</v>
      </c>
      <c r="E77" s="49">
        <v>28.228961419999994</v>
      </c>
      <c r="F77" s="77">
        <v>3.3210542799999998</v>
      </c>
      <c r="G77" s="49">
        <f t="shared" ref="G77:G140" si="6">E77+F77</f>
        <v>31.550015699999992</v>
      </c>
      <c r="H77" s="49">
        <f t="shared" si="2"/>
        <v>34.871069979999994</v>
      </c>
      <c r="I77" s="224">
        <v>0</v>
      </c>
      <c r="J77" s="52">
        <v>1.6605271399999999</v>
      </c>
      <c r="K77" s="49">
        <f t="shared" ref="K77:K140" si="7">I77+J77</f>
        <v>1.6605271399999999</v>
      </c>
      <c r="L77" s="49"/>
      <c r="M77" s="49">
        <f t="shared" si="5"/>
        <v>2.886579864025407E-15</v>
      </c>
      <c r="N77" s="52">
        <f t="shared" ref="N77:N140" si="8">+K77+M77</f>
        <v>1.6605271400000028</v>
      </c>
      <c r="O77" s="230"/>
    </row>
    <row r="78" spans="1:15" s="33" customFormat="1" ht="17.100000000000001" customHeight="1" x14ac:dyDescent="0.25">
      <c r="A78" s="33">
        <v>66</v>
      </c>
      <c r="B78" s="74">
        <v>70</v>
      </c>
      <c r="C78" s="84" t="s">
        <v>443</v>
      </c>
      <c r="D78" s="49">
        <v>37.112032800000001</v>
      </c>
      <c r="E78" s="49">
        <v>29.689626240000003</v>
      </c>
      <c r="F78" s="193">
        <v>1.8556016399999999</v>
      </c>
      <c r="G78" s="49">
        <f t="shared" si="6"/>
        <v>31.545227880000002</v>
      </c>
      <c r="H78" s="49">
        <f t="shared" ref="H78:H141" si="9">+F78+G78</f>
        <v>33.400829520000002</v>
      </c>
      <c r="I78" s="224">
        <v>0</v>
      </c>
      <c r="J78" s="52">
        <v>3.7112032800000003</v>
      </c>
      <c r="K78" s="49">
        <f t="shared" si="7"/>
        <v>3.7112032800000003</v>
      </c>
      <c r="L78" s="49"/>
      <c r="M78" s="49">
        <f t="shared" si="5"/>
        <v>1.8556016399999988</v>
      </c>
      <c r="N78" s="52">
        <f t="shared" si="8"/>
        <v>5.5668049199999992</v>
      </c>
      <c r="O78" s="230"/>
    </row>
    <row r="79" spans="1:15" s="33" customFormat="1" ht="17.100000000000001" customHeight="1" x14ac:dyDescent="0.25">
      <c r="A79" s="33">
        <v>67</v>
      </c>
      <c r="B79" s="74">
        <v>71</v>
      </c>
      <c r="C79" s="84" t="s">
        <v>444</v>
      </c>
      <c r="D79" s="49">
        <v>13.57530281</v>
      </c>
      <c r="E79" s="49">
        <v>10.181477100000002</v>
      </c>
      <c r="F79" s="193">
        <v>1.35753028</v>
      </c>
      <c r="G79" s="49">
        <f t="shared" si="6"/>
        <v>11.539007380000003</v>
      </c>
      <c r="H79" s="49">
        <f t="shared" si="9"/>
        <v>12.896537660000003</v>
      </c>
      <c r="I79" s="224">
        <v>0</v>
      </c>
      <c r="J79" s="52">
        <v>1.35753028</v>
      </c>
      <c r="K79" s="49">
        <f t="shared" si="7"/>
        <v>1.35753028</v>
      </c>
      <c r="L79" s="49"/>
      <c r="M79" s="49">
        <f t="shared" si="5"/>
        <v>0.67876514999999737</v>
      </c>
      <c r="N79" s="52">
        <f t="shared" si="8"/>
        <v>2.0362954299999974</v>
      </c>
      <c r="O79" s="230"/>
    </row>
    <row r="80" spans="1:15" s="33" customFormat="1" ht="17.100000000000001" customHeight="1" x14ac:dyDescent="0.25">
      <c r="A80" s="33">
        <v>68</v>
      </c>
      <c r="B80" s="74">
        <v>72</v>
      </c>
      <c r="C80" s="84" t="s">
        <v>445</v>
      </c>
      <c r="D80" s="49">
        <v>30.908243369999997</v>
      </c>
      <c r="E80" s="49">
        <v>22.98362448</v>
      </c>
      <c r="F80" s="77">
        <v>3.16984756</v>
      </c>
      <c r="G80" s="49">
        <f t="shared" si="6"/>
        <v>26.15347204</v>
      </c>
      <c r="H80" s="49">
        <f t="shared" si="9"/>
        <v>29.323319600000001</v>
      </c>
      <c r="I80" s="224">
        <v>0</v>
      </c>
      <c r="J80" s="52">
        <v>3.16984756</v>
      </c>
      <c r="K80" s="49">
        <f t="shared" si="7"/>
        <v>3.16984756</v>
      </c>
      <c r="L80" s="49"/>
      <c r="M80" s="49">
        <f t="shared" si="5"/>
        <v>1.584923769999997</v>
      </c>
      <c r="N80" s="52">
        <f t="shared" si="8"/>
        <v>4.754771329999997</v>
      </c>
      <c r="O80" s="230"/>
    </row>
    <row r="81" spans="1:15" s="33" customFormat="1" ht="17.100000000000001" customHeight="1" x14ac:dyDescent="0.25">
      <c r="A81" s="33">
        <v>69</v>
      </c>
      <c r="B81" s="74">
        <v>73</v>
      </c>
      <c r="C81" s="84" t="s">
        <v>187</v>
      </c>
      <c r="D81" s="49">
        <v>42.342146880000008</v>
      </c>
      <c r="E81" s="49">
        <v>12.702644100000002</v>
      </c>
      <c r="F81" s="77">
        <v>4.2342146999999999</v>
      </c>
      <c r="G81" s="49">
        <f t="shared" si="6"/>
        <v>16.936858800000003</v>
      </c>
      <c r="H81" s="49">
        <f t="shared" si="9"/>
        <v>21.171073500000002</v>
      </c>
      <c r="I81" s="224">
        <v>0</v>
      </c>
      <c r="J81" s="52">
        <v>4.2342146999999999</v>
      </c>
      <c r="K81" s="49">
        <f t="shared" si="7"/>
        <v>4.2342146999999999</v>
      </c>
      <c r="L81" s="49"/>
      <c r="M81" s="49">
        <f t="shared" si="5"/>
        <v>21.171073380000006</v>
      </c>
      <c r="N81" s="52">
        <f t="shared" si="8"/>
        <v>25.405288080000005</v>
      </c>
      <c r="O81" s="230"/>
    </row>
    <row r="82" spans="1:15" s="33" customFormat="1" ht="17.100000000000001" customHeight="1" x14ac:dyDescent="0.25">
      <c r="A82" s="33">
        <v>70</v>
      </c>
      <c r="B82" s="74">
        <v>74</v>
      </c>
      <c r="C82" s="84" t="s">
        <v>188</v>
      </c>
      <c r="D82" s="49">
        <v>6.3480340100000001</v>
      </c>
      <c r="E82" s="49">
        <v>4.7610254999999997</v>
      </c>
      <c r="F82" s="77">
        <v>0</v>
      </c>
      <c r="G82" s="49">
        <f t="shared" si="6"/>
        <v>4.7610254999999997</v>
      </c>
      <c r="H82" s="49">
        <f t="shared" si="9"/>
        <v>4.7610254999999997</v>
      </c>
      <c r="I82" s="224">
        <v>0</v>
      </c>
      <c r="J82" s="52">
        <v>0.63480340000000002</v>
      </c>
      <c r="K82" s="49">
        <f t="shared" si="7"/>
        <v>0.63480340000000002</v>
      </c>
      <c r="L82" s="49"/>
      <c r="M82" s="49">
        <f t="shared" si="5"/>
        <v>0.95220511000000041</v>
      </c>
      <c r="N82" s="52">
        <f t="shared" si="8"/>
        <v>1.5870085100000004</v>
      </c>
      <c r="O82" s="230"/>
    </row>
    <row r="83" spans="1:15" s="33" customFormat="1" ht="17.100000000000001" customHeight="1" x14ac:dyDescent="0.25">
      <c r="A83" s="33">
        <v>71</v>
      </c>
      <c r="B83" s="74">
        <v>75</v>
      </c>
      <c r="C83" s="82" t="s">
        <v>572</v>
      </c>
      <c r="D83" s="49">
        <v>11.555074389999998</v>
      </c>
      <c r="E83" s="49">
        <v>8.8549095199999979</v>
      </c>
      <c r="F83" s="77">
        <v>0.18860372</v>
      </c>
      <c r="G83" s="49">
        <f t="shared" si="6"/>
        <v>9.0435132399999976</v>
      </c>
      <c r="H83" s="49">
        <f t="shared" si="9"/>
        <v>9.2321169599999973</v>
      </c>
      <c r="I83" s="224">
        <v>0</v>
      </c>
      <c r="J83" s="52">
        <v>1.1555074300000001</v>
      </c>
      <c r="K83" s="49">
        <f t="shared" si="7"/>
        <v>1.1555074300000001</v>
      </c>
      <c r="L83" s="49"/>
      <c r="M83" s="49">
        <f t="shared" si="5"/>
        <v>1.3560537200000002</v>
      </c>
      <c r="N83" s="52">
        <f t="shared" si="8"/>
        <v>2.5115611500000004</v>
      </c>
      <c r="O83" s="230"/>
    </row>
    <row r="84" spans="1:15" s="33" customFormat="1" ht="17.100000000000001" customHeight="1" x14ac:dyDescent="0.25">
      <c r="A84" s="33">
        <v>72</v>
      </c>
      <c r="B84" s="74">
        <v>76</v>
      </c>
      <c r="C84" s="82" t="s">
        <v>446</v>
      </c>
      <c r="D84" s="49">
        <v>18.766000040000002</v>
      </c>
      <c r="E84" s="49">
        <v>12.007891270000002</v>
      </c>
      <c r="F84" s="77">
        <v>1.9308882200000002</v>
      </c>
      <c r="G84" s="49">
        <f t="shared" si="6"/>
        <v>13.938779490000002</v>
      </c>
      <c r="H84" s="49">
        <f t="shared" si="9"/>
        <v>15.869667710000002</v>
      </c>
      <c r="I84" s="224">
        <v>0</v>
      </c>
      <c r="J84" s="52">
        <v>1.9308882200000002</v>
      </c>
      <c r="K84" s="49">
        <f t="shared" si="7"/>
        <v>1.9308882200000002</v>
      </c>
      <c r="L84" s="49"/>
      <c r="M84" s="49">
        <f t="shared" si="5"/>
        <v>2.8963323299999999</v>
      </c>
      <c r="N84" s="52">
        <f t="shared" si="8"/>
        <v>4.8272205499999998</v>
      </c>
      <c r="O84" s="230"/>
    </row>
    <row r="85" spans="1:15" s="33" customFormat="1" ht="17.100000000000001" customHeight="1" x14ac:dyDescent="0.25">
      <c r="A85" s="33">
        <v>73</v>
      </c>
      <c r="B85" s="74">
        <v>77</v>
      </c>
      <c r="C85" s="82" t="s">
        <v>447</v>
      </c>
      <c r="D85" s="49">
        <v>14.403624000000001</v>
      </c>
      <c r="E85" s="49">
        <v>10.802718</v>
      </c>
      <c r="F85" s="77">
        <v>0</v>
      </c>
      <c r="G85" s="49">
        <f t="shared" si="6"/>
        <v>10.802718</v>
      </c>
      <c r="H85" s="49">
        <f t="shared" si="9"/>
        <v>10.802718</v>
      </c>
      <c r="I85" s="224">
        <v>0</v>
      </c>
      <c r="J85" s="52">
        <v>1.4403623999999999</v>
      </c>
      <c r="K85" s="49">
        <f t="shared" si="7"/>
        <v>1.4403623999999999</v>
      </c>
      <c r="L85" s="49"/>
      <c r="M85" s="49">
        <f t="shared" si="5"/>
        <v>2.1605436000000005</v>
      </c>
      <c r="N85" s="52">
        <f t="shared" si="8"/>
        <v>3.6009060000000002</v>
      </c>
      <c r="O85" s="230"/>
    </row>
    <row r="86" spans="1:15" s="33" customFormat="1" ht="17.100000000000001" customHeight="1" x14ac:dyDescent="0.25">
      <c r="A86" s="33">
        <v>74</v>
      </c>
      <c r="B86" s="74">
        <v>78</v>
      </c>
      <c r="C86" s="81" t="s">
        <v>192</v>
      </c>
      <c r="D86" s="49">
        <v>0.246644</v>
      </c>
      <c r="E86" s="49">
        <v>0.20964739999999998</v>
      </c>
      <c r="F86" s="77">
        <v>2.4664400000000003E-2</v>
      </c>
      <c r="G86" s="49">
        <f t="shared" si="6"/>
        <v>0.23431179999999999</v>
      </c>
      <c r="H86" s="49">
        <f t="shared" si="9"/>
        <v>0.25897619999999999</v>
      </c>
      <c r="I86" s="224">
        <v>0</v>
      </c>
      <c r="J86" s="52">
        <v>1.2332200000000001E-2</v>
      </c>
      <c r="K86" s="49">
        <f t="shared" si="7"/>
        <v>1.2332200000000001E-2</v>
      </c>
      <c r="L86" s="49"/>
      <c r="M86" s="49">
        <f t="shared" si="5"/>
        <v>1.3877787807814457E-17</v>
      </c>
      <c r="N86" s="52">
        <f t="shared" si="8"/>
        <v>1.2332200000000015E-2</v>
      </c>
      <c r="O86" s="230"/>
    </row>
    <row r="87" spans="1:15" s="33" customFormat="1" ht="17.100000000000001" customHeight="1" x14ac:dyDescent="0.25">
      <c r="A87" s="33">
        <v>75</v>
      </c>
      <c r="B87" s="74">
        <v>79</v>
      </c>
      <c r="C87" s="81" t="s">
        <v>448</v>
      </c>
      <c r="D87" s="49">
        <v>127.38759711</v>
      </c>
      <c r="E87" s="49">
        <v>63.693798499999993</v>
      </c>
      <c r="F87" s="77">
        <v>6.3693798500000005</v>
      </c>
      <c r="G87" s="49">
        <f t="shared" si="6"/>
        <v>70.063178349999987</v>
      </c>
      <c r="H87" s="49">
        <f t="shared" si="9"/>
        <v>76.432558199999988</v>
      </c>
      <c r="I87" s="224">
        <v>0</v>
      </c>
      <c r="J87" s="52">
        <v>12.738759720000001</v>
      </c>
      <c r="K87" s="49">
        <f t="shared" si="7"/>
        <v>12.738759720000001</v>
      </c>
      <c r="L87" s="49"/>
      <c r="M87" s="49">
        <f t="shared" si="5"/>
        <v>44.58565904000001</v>
      </c>
      <c r="N87" s="52">
        <f t="shared" si="8"/>
        <v>57.324418760000015</v>
      </c>
      <c r="O87" s="230"/>
    </row>
    <row r="88" spans="1:15" s="33" customFormat="1" ht="17.100000000000001" customHeight="1" x14ac:dyDescent="0.25">
      <c r="A88" s="33">
        <v>76</v>
      </c>
      <c r="B88" s="74">
        <v>80</v>
      </c>
      <c r="C88" s="81" t="s">
        <v>573</v>
      </c>
      <c r="D88" s="49">
        <v>29.490000059999996</v>
      </c>
      <c r="E88" s="49">
        <v>19.756961099999998</v>
      </c>
      <c r="F88" s="77">
        <v>3.0539128600000005</v>
      </c>
      <c r="G88" s="49">
        <f t="shared" si="6"/>
        <v>22.810873959999999</v>
      </c>
      <c r="H88" s="49">
        <f t="shared" si="9"/>
        <v>25.864786819999999</v>
      </c>
      <c r="I88" s="224">
        <v>0</v>
      </c>
      <c r="J88" s="52">
        <v>3.0539128600000005</v>
      </c>
      <c r="K88" s="49">
        <f t="shared" si="7"/>
        <v>3.0539128600000005</v>
      </c>
      <c r="L88" s="49"/>
      <c r="M88" s="49">
        <f t="shared" si="5"/>
        <v>3.6252132399999972</v>
      </c>
      <c r="N88" s="52">
        <f t="shared" si="8"/>
        <v>6.6791260999999977</v>
      </c>
      <c r="O88" s="230"/>
    </row>
    <row r="89" spans="1:15" s="33" customFormat="1" ht="17.100000000000001" customHeight="1" x14ac:dyDescent="0.25">
      <c r="A89" s="33">
        <v>77</v>
      </c>
      <c r="B89" s="74">
        <v>82</v>
      </c>
      <c r="C89" s="81" t="s">
        <v>195</v>
      </c>
      <c r="D89" s="49">
        <v>0.59999795999999994</v>
      </c>
      <c r="E89" s="49">
        <v>0.44210376000000001</v>
      </c>
      <c r="F89" s="77">
        <v>6.3157679999999994E-2</v>
      </c>
      <c r="G89" s="49">
        <f t="shared" si="6"/>
        <v>0.50526143999999995</v>
      </c>
      <c r="H89" s="49">
        <f t="shared" si="9"/>
        <v>0.56841911999999994</v>
      </c>
      <c r="I89" s="224">
        <v>0</v>
      </c>
      <c r="J89" s="52">
        <v>6.3157679999999994E-2</v>
      </c>
      <c r="K89" s="49">
        <f t="shared" si="7"/>
        <v>6.3157679999999994E-2</v>
      </c>
      <c r="L89" s="49"/>
      <c r="M89" s="49">
        <f t="shared" si="5"/>
        <v>3.1578839999999997E-2</v>
      </c>
      <c r="N89" s="52">
        <f t="shared" si="8"/>
        <v>9.4736519999999991E-2</v>
      </c>
      <c r="O89" s="230"/>
    </row>
    <row r="90" spans="1:15" s="33" customFormat="1" ht="17.100000000000001" customHeight="1" x14ac:dyDescent="0.25">
      <c r="A90" s="33">
        <v>78</v>
      </c>
      <c r="B90" s="74">
        <v>83</v>
      </c>
      <c r="C90" s="81" t="s">
        <v>196</v>
      </c>
      <c r="D90" s="49">
        <v>0.91529395999999996</v>
      </c>
      <c r="E90" s="49">
        <v>0.68647049999999998</v>
      </c>
      <c r="F90" s="77">
        <v>0</v>
      </c>
      <c r="G90" s="49">
        <f t="shared" si="6"/>
        <v>0.68647049999999998</v>
      </c>
      <c r="H90" s="49">
        <f t="shared" si="9"/>
        <v>0.68647049999999998</v>
      </c>
      <c r="I90" s="224">
        <v>0</v>
      </c>
      <c r="J90" s="52">
        <v>9.1529399999999997E-2</v>
      </c>
      <c r="K90" s="49">
        <f t="shared" si="7"/>
        <v>9.1529399999999997E-2</v>
      </c>
      <c r="L90" s="49"/>
      <c r="M90" s="49">
        <f t="shared" si="5"/>
        <v>0.13729406</v>
      </c>
      <c r="N90" s="52">
        <f t="shared" si="8"/>
        <v>0.22882345999999998</v>
      </c>
      <c r="O90" s="230"/>
    </row>
    <row r="91" spans="1:15" s="33" customFormat="1" ht="17.100000000000001" customHeight="1" x14ac:dyDescent="0.25">
      <c r="A91" s="33">
        <v>79</v>
      </c>
      <c r="B91" s="74">
        <v>84</v>
      </c>
      <c r="C91" s="81" t="s">
        <v>197</v>
      </c>
      <c r="D91" s="49">
        <v>13.509</v>
      </c>
      <c r="E91" s="49">
        <v>8.532</v>
      </c>
      <c r="F91" s="77">
        <v>1.4219999999999999</v>
      </c>
      <c r="G91" s="49">
        <f t="shared" si="6"/>
        <v>9.9540000000000006</v>
      </c>
      <c r="H91" s="49">
        <f t="shared" si="9"/>
        <v>11.376000000000001</v>
      </c>
      <c r="I91" s="224">
        <v>0</v>
      </c>
      <c r="J91" s="52">
        <v>1.4219999999999999</v>
      </c>
      <c r="K91" s="49">
        <f t="shared" si="7"/>
        <v>1.4219999999999999</v>
      </c>
      <c r="L91" s="49"/>
      <c r="M91" s="49">
        <f t="shared" si="5"/>
        <v>2.133</v>
      </c>
      <c r="N91" s="52">
        <f t="shared" si="8"/>
        <v>3.5549999999999997</v>
      </c>
      <c r="O91" s="230"/>
    </row>
    <row r="92" spans="1:15" s="33" customFormat="1" ht="17.100000000000001" customHeight="1" x14ac:dyDescent="0.25">
      <c r="A92" s="33">
        <v>80</v>
      </c>
      <c r="B92" s="92">
        <v>87</v>
      </c>
      <c r="C92" s="93" t="s">
        <v>449</v>
      </c>
      <c r="D92" s="94">
        <v>49.200030470000002</v>
      </c>
      <c r="E92" s="94">
        <v>36.587969819999998</v>
      </c>
      <c r="F92" s="95">
        <v>5.0448242599999995</v>
      </c>
      <c r="G92" s="94">
        <f t="shared" si="6"/>
        <v>41.632794079999996</v>
      </c>
      <c r="H92" s="94">
        <f t="shared" si="9"/>
        <v>46.677618339999995</v>
      </c>
      <c r="I92" s="225">
        <v>0</v>
      </c>
      <c r="J92" s="99">
        <v>5.0448242599999995</v>
      </c>
      <c r="K92" s="94">
        <f t="shared" si="7"/>
        <v>5.0448242599999995</v>
      </c>
      <c r="L92" s="94"/>
      <c r="M92" s="94">
        <f t="shared" si="5"/>
        <v>2.5224121300000055</v>
      </c>
      <c r="N92" s="99">
        <f t="shared" si="8"/>
        <v>7.567236390000005</v>
      </c>
      <c r="O92" s="230"/>
    </row>
    <row r="93" spans="1:15" s="33" customFormat="1" ht="17.100000000000001" customHeight="1" x14ac:dyDescent="0.25">
      <c r="A93" s="33">
        <v>81</v>
      </c>
      <c r="B93" s="74">
        <v>90</v>
      </c>
      <c r="C93" s="81" t="s">
        <v>200</v>
      </c>
      <c r="D93" s="49">
        <v>13.44</v>
      </c>
      <c r="E93" s="49">
        <v>10.08</v>
      </c>
      <c r="F93" s="77">
        <v>1.3440000000000001</v>
      </c>
      <c r="G93" s="49">
        <f t="shared" si="6"/>
        <v>11.423999999999999</v>
      </c>
      <c r="H93" s="49">
        <f t="shared" si="9"/>
        <v>12.767999999999999</v>
      </c>
      <c r="I93" s="224">
        <v>0</v>
      </c>
      <c r="J93" s="52">
        <v>1.3440000000000001</v>
      </c>
      <c r="K93" s="49">
        <f t="shared" si="7"/>
        <v>1.3440000000000001</v>
      </c>
      <c r="L93" s="49"/>
      <c r="M93" s="49">
        <f t="shared" si="5"/>
        <v>0.67199999999999993</v>
      </c>
      <c r="N93" s="52">
        <f t="shared" si="8"/>
        <v>2.016</v>
      </c>
      <c r="O93" s="230"/>
    </row>
    <row r="94" spans="1:15" s="33" customFormat="1" ht="17.100000000000001" customHeight="1" x14ac:dyDescent="0.25">
      <c r="A94" s="33">
        <v>82</v>
      </c>
      <c r="B94" s="74">
        <v>91</v>
      </c>
      <c r="C94" s="81" t="s">
        <v>201</v>
      </c>
      <c r="D94" s="49">
        <v>11.515538980000001</v>
      </c>
      <c r="E94" s="49">
        <v>7.4851003499999997</v>
      </c>
      <c r="F94" s="77">
        <v>0.57577694999999995</v>
      </c>
      <c r="G94" s="49">
        <f t="shared" si="6"/>
        <v>8.0608772999999996</v>
      </c>
      <c r="H94" s="49">
        <f t="shared" si="9"/>
        <v>8.6366542499999994</v>
      </c>
      <c r="I94" s="224">
        <v>0</v>
      </c>
      <c r="J94" s="52">
        <v>1.1515538999999999</v>
      </c>
      <c r="K94" s="49">
        <f t="shared" si="7"/>
        <v>1.1515538999999999</v>
      </c>
      <c r="L94" s="49"/>
      <c r="M94" s="49">
        <f t="shared" si="5"/>
        <v>2.3031077800000013</v>
      </c>
      <c r="N94" s="52">
        <f t="shared" si="8"/>
        <v>3.454661680000001</v>
      </c>
      <c r="O94" s="230"/>
    </row>
    <row r="95" spans="1:15" s="33" customFormat="1" ht="17.100000000000001" customHeight="1" x14ac:dyDescent="0.25">
      <c r="A95" s="33">
        <v>83</v>
      </c>
      <c r="B95" s="74">
        <v>92</v>
      </c>
      <c r="C95" s="81" t="s">
        <v>202</v>
      </c>
      <c r="D95" s="49">
        <v>32.350491519999999</v>
      </c>
      <c r="E95" s="49">
        <v>23.731375389999997</v>
      </c>
      <c r="F95" s="77">
        <v>3.3204606600000002</v>
      </c>
      <c r="G95" s="49">
        <f t="shared" si="6"/>
        <v>27.051836049999999</v>
      </c>
      <c r="H95" s="49">
        <f t="shared" si="9"/>
        <v>30.372296710000001</v>
      </c>
      <c r="I95" s="224">
        <v>0</v>
      </c>
      <c r="J95" s="52">
        <v>3.3204606600000002</v>
      </c>
      <c r="K95" s="49">
        <f t="shared" si="7"/>
        <v>3.3204606600000002</v>
      </c>
      <c r="L95" s="49"/>
      <c r="M95" s="49">
        <f t="shared" si="5"/>
        <v>1.9781948099999997</v>
      </c>
      <c r="N95" s="52">
        <f t="shared" si="8"/>
        <v>5.2986554699999999</v>
      </c>
      <c r="O95" s="230"/>
    </row>
    <row r="96" spans="1:15" s="33" customFormat="1" ht="17.100000000000001" customHeight="1" x14ac:dyDescent="0.25">
      <c r="A96" s="33">
        <v>84</v>
      </c>
      <c r="B96" s="74">
        <v>93</v>
      </c>
      <c r="C96" s="81" t="s">
        <v>574</v>
      </c>
      <c r="D96" s="49">
        <v>17.368876649999997</v>
      </c>
      <c r="E96" s="49">
        <v>12.823571919999997</v>
      </c>
      <c r="F96" s="77">
        <v>0.81234247999999998</v>
      </c>
      <c r="G96" s="49">
        <f t="shared" si="6"/>
        <v>13.635914399999997</v>
      </c>
      <c r="H96" s="49">
        <f t="shared" si="9"/>
        <v>14.448256879999997</v>
      </c>
      <c r="I96" s="224">
        <v>0</v>
      </c>
      <c r="J96" s="52">
        <v>1.8181219199999998</v>
      </c>
      <c r="K96" s="49">
        <f t="shared" si="7"/>
        <v>1.8181219199999998</v>
      </c>
      <c r="L96" s="49"/>
      <c r="M96" s="49">
        <f t="shared" si="5"/>
        <v>1.9148403300000001</v>
      </c>
      <c r="N96" s="52">
        <f t="shared" si="8"/>
        <v>3.7329622499999999</v>
      </c>
      <c r="O96" s="230"/>
    </row>
    <row r="97" spans="1:16" s="33" customFormat="1" ht="17.100000000000001" customHeight="1" x14ac:dyDescent="0.25">
      <c r="A97" s="33">
        <v>85</v>
      </c>
      <c r="B97" s="74">
        <v>94</v>
      </c>
      <c r="C97" s="84" t="s">
        <v>204</v>
      </c>
      <c r="D97" s="49">
        <v>5.79</v>
      </c>
      <c r="E97" s="49">
        <v>4.3425000000000002</v>
      </c>
      <c r="F97" s="77">
        <v>0.57899999999999996</v>
      </c>
      <c r="G97" s="49">
        <f t="shared" si="6"/>
        <v>4.9215</v>
      </c>
      <c r="H97" s="49">
        <f t="shared" si="9"/>
        <v>5.5004999999999997</v>
      </c>
      <c r="I97" s="224">
        <v>0</v>
      </c>
      <c r="J97" s="52">
        <v>0.57899999999999996</v>
      </c>
      <c r="K97" s="49">
        <f t="shared" si="7"/>
        <v>0.57899999999999996</v>
      </c>
      <c r="L97" s="49"/>
      <c r="M97" s="49">
        <f t="shared" si="5"/>
        <v>0.28950000000000009</v>
      </c>
      <c r="N97" s="52">
        <f t="shared" si="8"/>
        <v>0.86850000000000005</v>
      </c>
      <c r="O97" s="230"/>
    </row>
    <row r="98" spans="1:16" s="61" customFormat="1" ht="17.100000000000001" customHeight="1" x14ac:dyDescent="0.25">
      <c r="A98" s="33">
        <v>86</v>
      </c>
      <c r="B98" s="74">
        <v>95</v>
      </c>
      <c r="C98" s="84" t="s">
        <v>205</v>
      </c>
      <c r="D98" s="49">
        <v>7.7038897199999985</v>
      </c>
      <c r="E98" s="49">
        <v>5.6765503199999987</v>
      </c>
      <c r="F98" s="77">
        <v>0.81093576000000001</v>
      </c>
      <c r="G98" s="49">
        <f t="shared" si="6"/>
        <v>6.4874860799999983</v>
      </c>
      <c r="H98" s="49">
        <f t="shared" si="9"/>
        <v>7.2984218399999978</v>
      </c>
      <c r="I98" s="224">
        <v>0</v>
      </c>
      <c r="J98" s="52">
        <v>0.81093576000000001</v>
      </c>
      <c r="K98" s="49">
        <f t="shared" si="7"/>
        <v>0.81093576000000001</v>
      </c>
      <c r="L98" s="49"/>
      <c r="M98" s="49">
        <f t="shared" si="5"/>
        <v>0.40546788000000022</v>
      </c>
      <c r="N98" s="52">
        <f t="shared" si="8"/>
        <v>1.2164036400000002</v>
      </c>
      <c r="O98" s="230"/>
    </row>
    <row r="99" spans="1:16" s="33" customFormat="1" ht="17.100000000000001" customHeight="1" x14ac:dyDescent="0.25">
      <c r="A99" s="33">
        <v>87</v>
      </c>
      <c r="B99" s="74">
        <v>98</v>
      </c>
      <c r="C99" s="84" t="s">
        <v>206</v>
      </c>
      <c r="D99" s="49">
        <v>3.4793840199999995</v>
      </c>
      <c r="E99" s="49">
        <v>2.6095379999999997</v>
      </c>
      <c r="F99" s="77">
        <v>0.34793840000000004</v>
      </c>
      <c r="G99" s="49">
        <f t="shared" si="6"/>
        <v>2.9574763999999996</v>
      </c>
      <c r="H99" s="49">
        <f t="shared" si="9"/>
        <v>3.3054147999999994</v>
      </c>
      <c r="I99" s="224">
        <v>0</v>
      </c>
      <c r="J99" s="52">
        <v>0.34793840000000004</v>
      </c>
      <c r="K99" s="49">
        <f t="shared" si="7"/>
        <v>0.34793840000000004</v>
      </c>
      <c r="L99" s="49"/>
      <c r="M99" s="49">
        <f t="shared" si="5"/>
        <v>0.17396921999999987</v>
      </c>
      <c r="N99" s="52">
        <f t="shared" si="8"/>
        <v>0.52190761999999991</v>
      </c>
      <c r="O99" s="230"/>
    </row>
    <row r="100" spans="1:16" s="33" customFormat="1" ht="17.100000000000001" customHeight="1" x14ac:dyDescent="0.25">
      <c r="A100" s="33">
        <v>88</v>
      </c>
      <c r="B100" s="74">
        <v>99</v>
      </c>
      <c r="C100" s="84" t="s">
        <v>618</v>
      </c>
      <c r="D100" s="49">
        <v>44.81498319</v>
      </c>
      <c r="E100" s="49">
        <v>33.611237400000007</v>
      </c>
      <c r="F100" s="77">
        <v>2.24074916</v>
      </c>
      <c r="G100" s="49">
        <f t="shared" si="6"/>
        <v>35.851986560000007</v>
      </c>
      <c r="H100" s="49">
        <f t="shared" si="9"/>
        <v>38.092735720000007</v>
      </c>
      <c r="I100" s="224">
        <v>0</v>
      </c>
      <c r="J100" s="52">
        <v>4.48149832</v>
      </c>
      <c r="K100" s="49">
        <f t="shared" si="7"/>
        <v>4.48149832</v>
      </c>
      <c r="L100" s="49"/>
      <c r="M100" s="49">
        <f t="shared" si="5"/>
        <v>4.4814983099999921</v>
      </c>
      <c r="N100" s="52">
        <f t="shared" si="8"/>
        <v>8.9629966299999921</v>
      </c>
      <c r="O100" s="230"/>
    </row>
    <row r="101" spans="1:16" s="33" customFormat="1" ht="17.100000000000001" customHeight="1" x14ac:dyDescent="0.25">
      <c r="B101" s="74">
        <v>100</v>
      </c>
      <c r="C101" s="84" t="s">
        <v>619</v>
      </c>
      <c r="D101" s="49">
        <v>79.619095279999996</v>
      </c>
      <c r="E101" s="49">
        <v>44.737699599999992</v>
      </c>
      <c r="F101" s="77">
        <v>4.1088684500000001</v>
      </c>
      <c r="G101" s="49">
        <f t="shared" si="6"/>
        <v>48.846568049999995</v>
      </c>
      <c r="H101" s="49">
        <f t="shared" si="9"/>
        <v>52.955436499999998</v>
      </c>
      <c r="I101" s="224">
        <v>0</v>
      </c>
      <c r="J101" s="52">
        <v>8.2177369000000002</v>
      </c>
      <c r="K101" s="49">
        <f t="shared" si="7"/>
        <v>8.2177369000000002</v>
      </c>
      <c r="L101" s="49"/>
      <c r="M101" s="49">
        <f t="shared" si="5"/>
        <v>22.554790330000003</v>
      </c>
      <c r="N101" s="52">
        <f t="shared" si="8"/>
        <v>30.772527230000001</v>
      </c>
      <c r="O101" s="230"/>
    </row>
    <row r="102" spans="1:16" s="33" customFormat="1" ht="17.100000000000001" customHeight="1" x14ac:dyDescent="0.25">
      <c r="B102" s="74">
        <v>101</v>
      </c>
      <c r="C102" s="84" t="s">
        <v>209</v>
      </c>
      <c r="D102" s="49">
        <v>27.883665200000003</v>
      </c>
      <c r="E102" s="49">
        <v>14.02281642</v>
      </c>
      <c r="F102" s="77">
        <v>2.8359010599999999</v>
      </c>
      <c r="G102" s="49">
        <f t="shared" si="6"/>
        <v>16.858717479999999</v>
      </c>
      <c r="H102" s="49">
        <f t="shared" si="9"/>
        <v>19.69461854</v>
      </c>
      <c r="I102" s="224">
        <v>0</v>
      </c>
      <c r="J102" s="52">
        <v>2.8359010599999999</v>
      </c>
      <c r="K102" s="49">
        <f t="shared" si="7"/>
        <v>2.8359010599999999</v>
      </c>
      <c r="L102" s="49"/>
      <c r="M102" s="49">
        <f t="shared" si="5"/>
        <v>8.1890466600000043</v>
      </c>
      <c r="N102" s="52">
        <f t="shared" si="8"/>
        <v>11.024947720000004</v>
      </c>
      <c r="O102" s="230"/>
    </row>
    <row r="103" spans="1:16" s="33" customFormat="1" ht="17.100000000000001" customHeight="1" x14ac:dyDescent="0.25">
      <c r="A103" s="33">
        <v>89</v>
      </c>
      <c r="B103" s="74">
        <v>102</v>
      </c>
      <c r="C103" s="84" t="s">
        <v>620</v>
      </c>
      <c r="D103" s="49">
        <v>19.28947178</v>
      </c>
      <c r="E103" s="49">
        <v>12.31314748</v>
      </c>
      <c r="F103" s="77">
        <v>1.9481296799999996</v>
      </c>
      <c r="G103" s="49">
        <f t="shared" si="6"/>
        <v>14.261277159999999</v>
      </c>
      <c r="H103" s="49">
        <f t="shared" si="9"/>
        <v>16.20940684</v>
      </c>
      <c r="I103" s="224">
        <v>0</v>
      </c>
      <c r="J103" s="52">
        <v>1.9481296799999996</v>
      </c>
      <c r="K103" s="49">
        <f t="shared" si="7"/>
        <v>1.9481296799999996</v>
      </c>
      <c r="L103" s="49"/>
      <c r="M103" s="49">
        <f t="shared" si="5"/>
        <v>3.0800649400000011</v>
      </c>
      <c r="N103" s="52">
        <f t="shared" si="8"/>
        <v>5.0281946200000007</v>
      </c>
      <c r="O103" s="230"/>
    </row>
    <row r="104" spans="1:16" s="33" customFormat="1" ht="17.100000000000001" customHeight="1" x14ac:dyDescent="0.25">
      <c r="A104" s="33">
        <v>90</v>
      </c>
      <c r="B104" s="74">
        <v>103</v>
      </c>
      <c r="C104" s="84" t="s">
        <v>621</v>
      </c>
      <c r="D104" s="49">
        <v>6.6911519100000012</v>
      </c>
      <c r="E104" s="49">
        <v>4.9303224600000011</v>
      </c>
      <c r="F104" s="77">
        <v>0.70433177999999996</v>
      </c>
      <c r="G104" s="49">
        <f t="shared" si="6"/>
        <v>5.6346542400000015</v>
      </c>
      <c r="H104" s="49">
        <f t="shared" si="9"/>
        <v>6.3389860200000019</v>
      </c>
      <c r="I104" s="224">
        <v>0</v>
      </c>
      <c r="J104" s="52">
        <v>0.70433178000000007</v>
      </c>
      <c r="K104" s="49">
        <f t="shared" si="7"/>
        <v>0.70433178000000007</v>
      </c>
      <c r="L104" s="49"/>
      <c r="M104" s="49">
        <f t="shared" si="5"/>
        <v>0.35216588999999965</v>
      </c>
      <c r="N104" s="52">
        <f t="shared" si="8"/>
        <v>1.0564976699999997</v>
      </c>
      <c r="O104" s="230"/>
    </row>
    <row r="105" spans="1:16" s="33" customFormat="1" ht="17.100000000000001" customHeight="1" x14ac:dyDescent="0.25">
      <c r="A105" s="33">
        <v>91</v>
      </c>
      <c r="B105" s="74">
        <v>105</v>
      </c>
      <c r="C105" s="84" t="s">
        <v>213</v>
      </c>
      <c r="D105" s="49">
        <v>101.45959366</v>
      </c>
      <c r="E105" s="49">
        <v>74.759700539999997</v>
      </c>
      <c r="F105" s="77">
        <v>5.339978620000001</v>
      </c>
      <c r="G105" s="49">
        <f t="shared" si="6"/>
        <v>80.099679159999994</v>
      </c>
      <c r="H105" s="49">
        <f t="shared" si="9"/>
        <v>85.43965777999999</v>
      </c>
      <c r="I105" s="224">
        <v>0</v>
      </c>
      <c r="J105" s="52">
        <v>10.679957240000002</v>
      </c>
      <c r="K105" s="49">
        <f t="shared" si="7"/>
        <v>10.679957240000002</v>
      </c>
      <c r="L105" s="49"/>
      <c r="M105" s="49">
        <f t="shared" si="5"/>
        <v>10.67995726</v>
      </c>
      <c r="N105" s="52">
        <f t="shared" si="8"/>
        <v>21.359914500000002</v>
      </c>
      <c r="O105" s="230"/>
    </row>
    <row r="106" spans="1:16" s="33" customFormat="1" ht="17.100000000000001" customHeight="1" x14ac:dyDescent="0.25">
      <c r="A106" s="33">
        <v>92</v>
      </c>
      <c r="B106" s="74">
        <v>106</v>
      </c>
      <c r="C106" s="84" t="s">
        <v>450</v>
      </c>
      <c r="D106" s="49">
        <v>74.496259980000005</v>
      </c>
      <c r="E106" s="49">
        <v>44.697755999999998</v>
      </c>
      <c r="F106" s="193">
        <v>3.7248130000000002</v>
      </c>
      <c r="G106" s="49">
        <f t="shared" si="6"/>
        <v>48.422568999999996</v>
      </c>
      <c r="H106" s="49">
        <f t="shared" si="9"/>
        <v>52.147381999999993</v>
      </c>
      <c r="I106" s="224">
        <v>0</v>
      </c>
      <c r="J106" s="52">
        <v>7.4496260000000003</v>
      </c>
      <c r="K106" s="49">
        <f t="shared" si="7"/>
        <v>7.4496260000000003</v>
      </c>
      <c r="L106" s="49"/>
      <c r="M106" s="49">
        <f t="shared" si="5"/>
        <v>18.624064980000007</v>
      </c>
      <c r="N106" s="52">
        <f t="shared" si="8"/>
        <v>26.073690980000009</v>
      </c>
      <c r="O106" s="230"/>
    </row>
    <row r="107" spans="1:16" s="33" customFormat="1" ht="17.100000000000001" customHeight="1" x14ac:dyDescent="0.25">
      <c r="A107" s="33">
        <v>93</v>
      </c>
      <c r="B107" s="74">
        <v>107</v>
      </c>
      <c r="C107" s="84" t="s">
        <v>215</v>
      </c>
      <c r="D107" s="49">
        <v>60.49072692</v>
      </c>
      <c r="E107" s="49">
        <v>36.966555340000006</v>
      </c>
      <c r="F107" s="193">
        <v>3.3605959400000001</v>
      </c>
      <c r="G107" s="49">
        <f t="shared" si="6"/>
        <v>40.32715128000001</v>
      </c>
      <c r="H107" s="49">
        <f t="shared" si="9"/>
        <v>43.687747220000013</v>
      </c>
      <c r="I107" s="224">
        <v>0</v>
      </c>
      <c r="J107" s="52">
        <v>6.7211918800000001</v>
      </c>
      <c r="K107" s="49">
        <f t="shared" si="7"/>
        <v>6.7211918800000001</v>
      </c>
      <c r="L107" s="49"/>
      <c r="M107" s="49">
        <f t="shared" si="5"/>
        <v>13.442383759999991</v>
      </c>
      <c r="N107" s="52">
        <f t="shared" si="8"/>
        <v>20.163575639999991</v>
      </c>
      <c r="O107" s="230"/>
      <c r="P107" s="49"/>
    </row>
    <row r="108" spans="1:16" s="33" customFormat="1" ht="17.100000000000001" customHeight="1" x14ac:dyDescent="0.25">
      <c r="A108" s="33">
        <v>94</v>
      </c>
      <c r="B108" s="74">
        <v>108</v>
      </c>
      <c r="C108" s="87" t="s">
        <v>216</v>
      </c>
      <c r="D108" s="49">
        <v>34.261557160000002</v>
      </c>
      <c r="E108" s="49">
        <v>22.598578710000005</v>
      </c>
      <c r="F108" s="77">
        <v>3.4460688399999997</v>
      </c>
      <c r="G108" s="49">
        <f t="shared" si="6"/>
        <v>26.044647550000004</v>
      </c>
      <c r="H108" s="49">
        <f t="shared" si="9"/>
        <v>29.490716390000003</v>
      </c>
      <c r="I108" s="224">
        <v>0</v>
      </c>
      <c r="J108" s="52">
        <v>3.4460688399999997</v>
      </c>
      <c r="K108" s="49">
        <f t="shared" si="7"/>
        <v>3.4460688399999997</v>
      </c>
      <c r="L108" s="49"/>
      <c r="M108" s="49">
        <f t="shared" si="5"/>
        <v>4.7708407699999986</v>
      </c>
      <c r="N108" s="52">
        <f t="shared" si="8"/>
        <v>8.2169096099999983</v>
      </c>
      <c r="O108" s="230"/>
    </row>
    <row r="109" spans="1:16" s="33" customFormat="1" ht="17.100000000000001" customHeight="1" x14ac:dyDescent="0.25">
      <c r="A109" s="33">
        <v>95</v>
      </c>
      <c r="B109" s="74">
        <v>110</v>
      </c>
      <c r="C109" s="87" t="s">
        <v>217</v>
      </c>
      <c r="D109" s="49">
        <v>5.2511225499999998</v>
      </c>
      <c r="E109" s="49">
        <v>3.2627588899999997</v>
      </c>
      <c r="F109" s="77">
        <v>0.56810389999999999</v>
      </c>
      <c r="G109" s="49">
        <f t="shared" si="6"/>
        <v>3.8308627899999999</v>
      </c>
      <c r="H109" s="49">
        <f t="shared" si="9"/>
        <v>4.39896669</v>
      </c>
      <c r="I109" s="224">
        <v>0</v>
      </c>
      <c r="J109" s="52">
        <v>0.56810389999999999</v>
      </c>
      <c r="K109" s="49">
        <f t="shared" si="7"/>
        <v>0.56810389999999999</v>
      </c>
      <c r="L109" s="49"/>
      <c r="M109" s="49">
        <f t="shared" si="5"/>
        <v>0.85215585999999999</v>
      </c>
      <c r="N109" s="52">
        <f t="shared" si="8"/>
        <v>1.42025976</v>
      </c>
      <c r="O109" s="230"/>
    </row>
    <row r="110" spans="1:16" s="33" customFormat="1" ht="17.100000000000001" customHeight="1" x14ac:dyDescent="0.25">
      <c r="B110" s="74">
        <v>111</v>
      </c>
      <c r="C110" s="87" t="s">
        <v>218</v>
      </c>
      <c r="D110" s="49">
        <v>31.473587010000006</v>
      </c>
      <c r="E110" s="246">
        <v>9.4420761000000013</v>
      </c>
      <c r="F110" s="246">
        <v>1.5736793500000001</v>
      </c>
      <c r="G110" s="49">
        <f t="shared" si="6"/>
        <v>11.015755450000002</v>
      </c>
      <c r="H110" s="49">
        <f t="shared" si="9"/>
        <v>12.589434800000003</v>
      </c>
      <c r="I110" s="224">
        <v>0</v>
      </c>
      <c r="J110" s="52">
        <v>3.1473587000000003</v>
      </c>
      <c r="K110" s="49">
        <f t="shared" si="7"/>
        <v>3.1473587000000003</v>
      </c>
      <c r="L110" s="49"/>
      <c r="M110" s="49">
        <f t="shared" si="5"/>
        <v>17.310472860000001</v>
      </c>
      <c r="N110" s="52">
        <f t="shared" si="8"/>
        <v>20.457831560000002</v>
      </c>
      <c r="O110" s="230"/>
    </row>
    <row r="111" spans="1:16" s="33" customFormat="1" ht="17.100000000000001" customHeight="1" x14ac:dyDescent="0.25">
      <c r="B111" s="74">
        <v>112</v>
      </c>
      <c r="C111" s="87" t="s">
        <v>1932</v>
      </c>
      <c r="D111" s="78">
        <v>13.689764869999998</v>
      </c>
      <c r="E111" s="49">
        <v>10.146297389999999</v>
      </c>
      <c r="F111" s="77">
        <v>0.48410525999999998</v>
      </c>
      <c r="G111" s="49">
        <f t="shared" si="6"/>
        <v>10.630402649999999</v>
      </c>
      <c r="H111" s="49">
        <f t="shared" si="9"/>
        <v>11.114507909999999</v>
      </c>
      <c r="I111" s="224">
        <v>0</v>
      </c>
      <c r="J111" s="52">
        <v>1.4173870200000001</v>
      </c>
      <c r="K111" s="49">
        <f t="shared" si="7"/>
        <v>1.4173870200000001</v>
      </c>
      <c r="L111" s="49"/>
      <c r="M111" s="49">
        <f t="shared" si="5"/>
        <v>1.6419751999999987</v>
      </c>
      <c r="N111" s="52">
        <f t="shared" si="8"/>
        <v>3.0593622199999988</v>
      </c>
      <c r="O111" s="230"/>
    </row>
    <row r="112" spans="1:16" s="33" customFormat="1" ht="17.100000000000001" customHeight="1" x14ac:dyDescent="0.25">
      <c r="A112" s="33">
        <v>96</v>
      </c>
      <c r="B112" s="74">
        <v>113</v>
      </c>
      <c r="C112" s="87" t="s">
        <v>220</v>
      </c>
      <c r="D112" s="49">
        <v>35.848818149999992</v>
      </c>
      <c r="E112" s="49">
        <v>21.616836999999997</v>
      </c>
      <c r="F112" s="77">
        <v>3.9303340000000002</v>
      </c>
      <c r="G112" s="49">
        <f t="shared" si="6"/>
        <v>25.547170999999999</v>
      </c>
      <c r="H112" s="49">
        <f t="shared" si="9"/>
        <v>29.477505000000001</v>
      </c>
      <c r="I112" s="224">
        <v>0</v>
      </c>
      <c r="J112" s="52">
        <v>3.9303340000000002</v>
      </c>
      <c r="K112" s="49">
        <f t="shared" si="7"/>
        <v>3.9303340000000002</v>
      </c>
      <c r="L112" s="49"/>
      <c r="M112" s="49">
        <f t="shared" si="5"/>
        <v>6.3713131499999935</v>
      </c>
      <c r="N112" s="52">
        <f t="shared" si="8"/>
        <v>10.301647149999994</v>
      </c>
      <c r="O112" s="230"/>
    </row>
    <row r="113" spans="1:15" s="33" customFormat="1" ht="17.100000000000001" customHeight="1" x14ac:dyDescent="0.25">
      <c r="A113" s="33">
        <v>97</v>
      </c>
      <c r="B113" s="74">
        <v>114</v>
      </c>
      <c r="C113" s="84" t="s">
        <v>221</v>
      </c>
      <c r="D113" s="49">
        <v>30.549999979999999</v>
      </c>
      <c r="E113" s="49">
        <v>19.857500000000002</v>
      </c>
      <c r="F113" s="77">
        <v>1.5275000000000001</v>
      </c>
      <c r="G113" s="49">
        <f t="shared" si="6"/>
        <v>21.385000000000002</v>
      </c>
      <c r="H113" s="49">
        <f t="shared" si="9"/>
        <v>22.912500000000001</v>
      </c>
      <c r="I113" s="224">
        <v>0</v>
      </c>
      <c r="J113" s="52">
        <v>3.0550000000000002</v>
      </c>
      <c r="K113" s="49">
        <f t="shared" si="7"/>
        <v>3.0550000000000002</v>
      </c>
      <c r="L113" s="49"/>
      <c r="M113" s="49">
        <f t="shared" si="5"/>
        <v>6.1099999799999978</v>
      </c>
      <c r="N113" s="52">
        <f t="shared" si="8"/>
        <v>9.1649999799999975</v>
      </c>
      <c r="O113" s="230"/>
    </row>
    <row r="114" spans="1:15" s="33" customFormat="1" ht="17.100000000000001" customHeight="1" x14ac:dyDescent="0.25">
      <c r="A114" s="33">
        <v>98</v>
      </c>
      <c r="B114" s="74">
        <v>117</v>
      </c>
      <c r="C114" s="84" t="s">
        <v>222</v>
      </c>
      <c r="D114" s="49">
        <v>44.200000039999999</v>
      </c>
      <c r="E114" s="49">
        <v>24.658947399999999</v>
      </c>
      <c r="F114" s="77">
        <v>4.4781579000000002</v>
      </c>
      <c r="G114" s="49">
        <f t="shared" si="6"/>
        <v>29.137105299999998</v>
      </c>
      <c r="H114" s="49">
        <f t="shared" si="9"/>
        <v>33.615263200000001</v>
      </c>
      <c r="I114" s="224">
        <v>0</v>
      </c>
      <c r="J114" s="52">
        <v>4.4781579000000002</v>
      </c>
      <c r="K114" s="49">
        <f t="shared" si="7"/>
        <v>4.4781579000000002</v>
      </c>
      <c r="L114" s="49"/>
      <c r="M114" s="49">
        <f t="shared" si="5"/>
        <v>10.584736840000001</v>
      </c>
      <c r="N114" s="52">
        <f t="shared" si="8"/>
        <v>15.062894740000001</v>
      </c>
      <c r="O114" s="230"/>
    </row>
    <row r="115" spans="1:15" s="33" customFormat="1" ht="17.100000000000001" customHeight="1" x14ac:dyDescent="0.25">
      <c r="A115" s="33">
        <v>99</v>
      </c>
      <c r="B115" s="74">
        <v>118</v>
      </c>
      <c r="C115" s="84" t="s">
        <v>451</v>
      </c>
      <c r="D115" s="49">
        <v>20.623934500000001</v>
      </c>
      <c r="E115" s="49">
        <v>11.965425889999999</v>
      </c>
      <c r="F115" s="77">
        <v>2.1755319800000001</v>
      </c>
      <c r="G115" s="49">
        <f t="shared" si="6"/>
        <v>14.140957869999999</v>
      </c>
      <c r="H115" s="49">
        <f t="shared" si="9"/>
        <v>16.31648985</v>
      </c>
      <c r="I115" s="224">
        <v>0</v>
      </c>
      <c r="J115" s="52">
        <v>2.1755319800000001</v>
      </c>
      <c r="K115" s="49">
        <f t="shared" si="7"/>
        <v>2.1755319800000001</v>
      </c>
      <c r="L115" s="49"/>
      <c r="M115" s="49">
        <f t="shared" si="5"/>
        <v>4.3074446500000008</v>
      </c>
      <c r="N115" s="52">
        <f t="shared" si="8"/>
        <v>6.4829766300000014</v>
      </c>
      <c r="O115" s="230"/>
    </row>
    <row r="116" spans="1:15" s="33" customFormat="1" ht="17.100000000000001" customHeight="1" x14ac:dyDescent="0.25">
      <c r="A116" s="33">
        <v>100</v>
      </c>
      <c r="B116" s="74">
        <v>122</v>
      </c>
      <c r="C116" s="87" t="s">
        <v>224</v>
      </c>
      <c r="D116" s="49">
        <v>10.804670400000001</v>
      </c>
      <c r="E116" s="49">
        <v>7.02303576</v>
      </c>
      <c r="F116" s="77">
        <v>1.08046704</v>
      </c>
      <c r="G116" s="49">
        <f t="shared" si="6"/>
        <v>8.1035027999999993</v>
      </c>
      <c r="H116" s="49">
        <f t="shared" si="9"/>
        <v>9.1839698399999996</v>
      </c>
      <c r="I116" s="224">
        <v>0</v>
      </c>
      <c r="J116" s="52">
        <v>1.08046704</v>
      </c>
      <c r="K116" s="49">
        <f t="shared" si="7"/>
        <v>1.08046704</v>
      </c>
      <c r="L116" s="49"/>
      <c r="M116" s="49">
        <f t="shared" si="5"/>
        <v>1.6207005600000015</v>
      </c>
      <c r="N116" s="52">
        <f t="shared" si="8"/>
        <v>2.7011676000000016</v>
      </c>
      <c r="O116" s="230"/>
    </row>
    <row r="117" spans="1:15" s="33" customFormat="1" ht="17.100000000000001" customHeight="1" x14ac:dyDescent="0.25">
      <c r="A117" s="33">
        <v>101</v>
      </c>
      <c r="B117" s="74">
        <v>123</v>
      </c>
      <c r="C117" s="87" t="s">
        <v>452</v>
      </c>
      <c r="D117" s="49">
        <v>5.2981783399999998</v>
      </c>
      <c r="E117" s="49">
        <v>3.3468778700000001</v>
      </c>
      <c r="F117" s="77">
        <v>0.55751481999999997</v>
      </c>
      <c r="G117" s="49">
        <f t="shared" si="6"/>
        <v>3.9043926899999999</v>
      </c>
      <c r="H117" s="49">
        <f t="shared" si="9"/>
        <v>4.4619075099999996</v>
      </c>
      <c r="I117" s="224">
        <v>0</v>
      </c>
      <c r="J117" s="52">
        <v>0.55751481999999997</v>
      </c>
      <c r="K117" s="49">
        <f t="shared" si="7"/>
        <v>0.55751481999999997</v>
      </c>
      <c r="L117" s="49"/>
      <c r="M117" s="49">
        <f t="shared" si="5"/>
        <v>0.83627082999999991</v>
      </c>
      <c r="N117" s="52">
        <f t="shared" si="8"/>
        <v>1.3937856499999999</v>
      </c>
      <c r="O117" s="230"/>
    </row>
    <row r="118" spans="1:15" s="33" customFormat="1" ht="17.100000000000001" customHeight="1" x14ac:dyDescent="0.25">
      <c r="A118" s="33">
        <v>102</v>
      </c>
      <c r="B118" s="74">
        <v>124</v>
      </c>
      <c r="C118" s="87" t="s">
        <v>226</v>
      </c>
      <c r="D118" s="49">
        <v>53.802655340000001</v>
      </c>
      <c r="E118" s="49">
        <v>26.653461639999996</v>
      </c>
      <c r="F118" s="77">
        <v>5.4462292799999998</v>
      </c>
      <c r="G118" s="49">
        <f t="shared" si="6"/>
        <v>32.099690919999993</v>
      </c>
      <c r="H118" s="49">
        <f t="shared" si="9"/>
        <v>37.545920199999991</v>
      </c>
      <c r="I118" s="224">
        <v>0</v>
      </c>
      <c r="J118" s="52">
        <v>5.4462292799999998</v>
      </c>
      <c r="K118" s="49">
        <f t="shared" si="7"/>
        <v>5.4462292799999998</v>
      </c>
      <c r="L118" s="49"/>
      <c r="M118" s="49">
        <f t="shared" si="5"/>
        <v>16.256735140000007</v>
      </c>
      <c r="N118" s="52">
        <f t="shared" si="8"/>
        <v>21.702964420000008</v>
      </c>
      <c r="O118" s="230"/>
    </row>
    <row r="119" spans="1:15" s="33" customFormat="1" ht="17.100000000000001" customHeight="1" x14ac:dyDescent="0.25">
      <c r="A119" s="33">
        <v>103</v>
      </c>
      <c r="B119" s="74">
        <v>126</v>
      </c>
      <c r="C119" s="87" t="s">
        <v>228</v>
      </c>
      <c r="D119" s="49">
        <v>84.484651509999992</v>
      </c>
      <c r="E119" s="49">
        <v>52.231860479999995</v>
      </c>
      <c r="F119" s="77">
        <v>4.3393100100000002</v>
      </c>
      <c r="G119" s="49">
        <f t="shared" si="6"/>
        <v>56.571170489999993</v>
      </c>
      <c r="H119" s="49">
        <f t="shared" si="9"/>
        <v>60.910480499999991</v>
      </c>
      <c r="I119" s="224">
        <v>0</v>
      </c>
      <c r="J119" s="52">
        <v>8.6786200000000004</v>
      </c>
      <c r="K119" s="49">
        <f t="shared" si="7"/>
        <v>8.6786200000000004</v>
      </c>
      <c r="L119" s="49"/>
      <c r="M119" s="49">
        <f t="shared" si="5"/>
        <v>19.234861019999997</v>
      </c>
      <c r="N119" s="52">
        <f t="shared" si="8"/>
        <v>27.913481019999999</v>
      </c>
      <c r="O119" s="230"/>
    </row>
    <row r="120" spans="1:15" s="33" customFormat="1" ht="17.100000000000001" customHeight="1" x14ac:dyDescent="0.25">
      <c r="A120" s="33">
        <v>104</v>
      </c>
      <c r="B120" s="74">
        <v>127</v>
      </c>
      <c r="C120" s="87" t="s">
        <v>229</v>
      </c>
      <c r="D120" s="49">
        <v>71.256072870000011</v>
      </c>
      <c r="E120" s="49">
        <v>39.190840170000001</v>
      </c>
      <c r="F120" s="77">
        <v>3.5628036600000001</v>
      </c>
      <c r="G120" s="49">
        <f t="shared" si="6"/>
        <v>42.753643830000001</v>
      </c>
      <c r="H120" s="49">
        <f t="shared" si="9"/>
        <v>46.316447490000002</v>
      </c>
      <c r="I120" s="224">
        <v>0</v>
      </c>
      <c r="J120" s="52">
        <v>7.1256073599999992</v>
      </c>
      <c r="K120" s="49">
        <f t="shared" si="7"/>
        <v>7.1256073599999992</v>
      </c>
      <c r="L120" s="49"/>
      <c r="M120" s="49">
        <f t="shared" si="5"/>
        <v>21.37682168000001</v>
      </c>
      <c r="N120" s="52">
        <f t="shared" si="8"/>
        <v>28.50242904000001</v>
      </c>
      <c r="O120" s="230"/>
    </row>
    <row r="121" spans="1:15" s="33" customFormat="1" ht="17.100000000000001" customHeight="1" x14ac:dyDescent="0.25">
      <c r="A121" s="33">
        <v>105</v>
      </c>
      <c r="B121" s="74">
        <v>130</v>
      </c>
      <c r="C121" s="87" t="s">
        <v>232</v>
      </c>
      <c r="D121" s="49">
        <v>91.744119739999988</v>
      </c>
      <c r="E121" s="49">
        <v>48.629877069999992</v>
      </c>
      <c r="F121" s="77">
        <v>3.2117308899999988</v>
      </c>
      <c r="G121" s="49">
        <f t="shared" si="6"/>
        <v>51.84160795999999</v>
      </c>
      <c r="H121" s="49">
        <f t="shared" si="9"/>
        <v>55.053338849999989</v>
      </c>
      <c r="I121" s="224">
        <v>0</v>
      </c>
      <c r="J121" s="52">
        <v>9.1744119799999986</v>
      </c>
      <c r="K121" s="49">
        <f t="shared" si="7"/>
        <v>9.1744119799999986</v>
      </c>
      <c r="L121" s="49"/>
      <c r="M121" s="49">
        <f t="shared" si="5"/>
        <v>30.728099799999999</v>
      </c>
      <c r="N121" s="52">
        <f t="shared" si="8"/>
        <v>39.902511779999998</v>
      </c>
      <c r="O121" s="230"/>
    </row>
    <row r="122" spans="1:15" s="33" customFormat="1" ht="17.100000000000001" customHeight="1" x14ac:dyDescent="0.25">
      <c r="A122" s="33">
        <v>106</v>
      </c>
      <c r="B122" s="74">
        <v>132</v>
      </c>
      <c r="C122" s="87" t="s">
        <v>234</v>
      </c>
      <c r="D122" s="49">
        <v>109.16799988999999</v>
      </c>
      <c r="E122" s="49">
        <v>40.028266629999997</v>
      </c>
      <c r="F122" s="77">
        <v>3.63893333</v>
      </c>
      <c r="G122" s="49">
        <f t="shared" si="6"/>
        <v>43.667199959999998</v>
      </c>
      <c r="H122" s="49">
        <f t="shared" si="9"/>
        <v>47.306133289999998</v>
      </c>
      <c r="I122" s="224">
        <v>0</v>
      </c>
      <c r="J122" s="52">
        <v>7.2778666599999999</v>
      </c>
      <c r="K122" s="49">
        <f t="shared" si="7"/>
        <v>7.2778666599999999</v>
      </c>
      <c r="L122" s="49"/>
      <c r="M122" s="49">
        <f t="shared" si="5"/>
        <v>58.222933269999999</v>
      </c>
      <c r="N122" s="52">
        <f t="shared" si="8"/>
        <v>65.500799929999999</v>
      </c>
      <c r="O122" s="230"/>
    </row>
    <row r="123" spans="1:15" s="33" customFormat="1" ht="17.100000000000001" customHeight="1" x14ac:dyDescent="0.25">
      <c r="A123" s="33">
        <v>107</v>
      </c>
      <c r="B123" s="74">
        <v>136</v>
      </c>
      <c r="C123" s="87" t="s">
        <v>236</v>
      </c>
      <c r="D123" s="49">
        <v>6.8017122099999998</v>
      </c>
      <c r="E123" s="49">
        <v>4.0810273199999996</v>
      </c>
      <c r="F123" s="77">
        <v>0.68017122000000008</v>
      </c>
      <c r="G123" s="49">
        <f t="shared" si="6"/>
        <v>4.7611985399999996</v>
      </c>
      <c r="H123" s="49">
        <f t="shared" si="9"/>
        <v>5.4413697599999997</v>
      </c>
      <c r="I123" s="224">
        <v>0</v>
      </c>
      <c r="J123" s="52">
        <v>0.68017122000000008</v>
      </c>
      <c r="K123" s="49">
        <f t="shared" si="7"/>
        <v>0.68017122000000008</v>
      </c>
      <c r="L123" s="49"/>
      <c r="M123" s="49">
        <f t="shared" si="5"/>
        <v>1.3603424500000001</v>
      </c>
      <c r="N123" s="52">
        <f t="shared" si="8"/>
        <v>2.0405136700000002</v>
      </c>
      <c r="O123" s="230"/>
    </row>
    <row r="124" spans="1:15" s="33" customFormat="1" ht="17.100000000000001" customHeight="1" x14ac:dyDescent="0.25">
      <c r="A124" s="33">
        <v>108</v>
      </c>
      <c r="B124" s="74">
        <v>138</v>
      </c>
      <c r="C124" s="87" t="s">
        <v>237</v>
      </c>
      <c r="D124" s="49">
        <v>8.9576498700000009</v>
      </c>
      <c r="E124" s="49">
        <v>4.9267073900000007</v>
      </c>
      <c r="F124" s="77">
        <v>0.89576497999999993</v>
      </c>
      <c r="G124" s="49">
        <f t="shared" si="6"/>
        <v>5.8224723700000007</v>
      </c>
      <c r="H124" s="49">
        <f t="shared" si="9"/>
        <v>6.7182373500000008</v>
      </c>
      <c r="I124" s="224">
        <v>0</v>
      </c>
      <c r="J124" s="52">
        <v>0.89576497999999993</v>
      </c>
      <c r="K124" s="49">
        <f t="shared" si="7"/>
        <v>0.89576497999999993</v>
      </c>
      <c r="L124" s="49"/>
      <c r="M124" s="49">
        <f t="shared" si="5"/>
        <v>2.2394125200000001</v>
      </c>
      <c r="N124" s="52">
        <f t="shared" si="8"/>
        <v>3.1351775000000002</v>
      </c>
      <c r="O124" s="230"/>
    </row>
    <row r="125" spans="1:15" s="33" customFormat="1" ht="17.100000000000001" customHeight="1" x14ac:dyDescent="0.25">
      <c r="A125" s="33">
        <v>109</v>
      </c>
      <c r="B125" s="74">
        <v>141</v>
      </c>
      <c r="C125" s="87" t="s">
        <v>240</v>
      </c>
      <c r="D125" s="49">
        <v>11.624580399999999</v>
      </c>
      <c r="E125" s="49">
        <v>5.2310611799999993</v>
      </c>
      <c r="F125" s="77">
        <v>1.16245804</v>
      </c>
      <c r="G125" s="49">
        <f t="shared" si="6"/>
        <v>6.3935192199999991</v>
      </c>
      <c r="H125" s="49">
        <f t="shared" si="9"/>
        <v>7.5559772599999988</v>
      </c>
      <c r="I125" s="224">
        <v>0</v>
      </c>
      <c r="J125" s="52">
        <v>1.16245804</v>
      </c>
      <c r="K125" s="49">
        <f t="shared" si="7"/>
        <v>1.16245804</v>
      </c>
      <c r="L125" s="49"/>
      <c r="M125" s="49">
        <f t="shared" si="5"/>
        <v>4.0686031400000005</v>
      </c>
      <c r="N125" s="52">
        <f t="shared" si="8"/>
        <v>5.2310611800000002</v>
      </c>
      <c r="O125" s="230"/>
    </row>
    <row r="126" spans="1:15" s="33" customFormat="1" ht="17.100000000000001" customHeight="1" x14ac:dyDescent="0.25">
      <c r="A126" s="33">
        <v>110</v>
      </c>
      <c r="B126" s="74">
        <v>143</v>
      </c>
      <c r="C126" s="87" t="s">
        <v>242</v>
      </c>
      <c r="D126" s="49">
        <v>80.538178470000005</v>
      </c>
      <c r="E126" s="49">
        <v>42.78001605</v>
      </c>
      <c r="F126" s="77">
        <v>4.03285406</v>
      </c>
      <c r="G126" s="49">
        <f t="shared" si="6"/>
        <v>46.812870109999999</v>
      </c>
      <c r="H126" s="49">
        <f t="shared" si="9"/>
        <v>50.845724169999997</v>
      </c>
      <c r="I126" s="224">
        <v>0</v>
      </c>
      <c r="J126" s="52">
        <v>8.0657081000000002</v>
      </c>
      <c r="K126" s="49">
        <f t="shared" si="7"/>
        <v>8.0657081000000002</v>
      </c>
      <c r="L126" s="49"/>
      <c r="M126" s="49">
        <f t="shared" si="5"/>
        <v>25.659600260000005</v>
      </c>
      <c r="N126" s="52">
        <f t="shared" si="8"/>
        <v>33.725308360000007</v>
      </c>
      <c r="O126" s="230"/>
    </row>
    <row r="127" spans="1:15" s="33" customFormat="1" ht="17.100000000000001" customHeight="1" x14ac:dyDescent="0.25">
      <c r="A127" s="33">
        <v>111</v>
      </c>
      <c r="B127" s="74">
        <v>144</v>
      </c>
      <c r="C127" s="87" t="s">
        <v>612</v>
      </c>
      <c r="D127" s="49">
        <v>55.307885329999998</v>
      </c>
      <c r="E127" s="49">
        <v>34.54535044</v>
      </c>
      <c r="F127" s="77">
        <v>2.8905775600000001</v>
      </c>
      <c r="G127" s="49">
        <f t="shared" si="6"/>
        <v>37.435927999999997</v>
      </c>
      <c r="H127" s="49">
        <f t="shared" si="9"/>
        <v>40.326505559999994</v>
      </c>
      <c r="I127" s="224">
        <v>0</v>
      </c>
      <c r="J127" s="52">
        <v>5.7811551200000002</v>
      </c>
      <c r="K127" s="49">
        <f t="shared" si="7"/>
        <v>5.7811551200000002</v>
      </c>
      <c r="L127" s="49"/>
      <c r="M127" s="49">
        <f t="shared" si="5"/>
        <v>12.09080221</v>
      </c>
      <c r="N127" s="52">
        <f t="shared" si="8"/>
        <v>17.871957330000001</v>
      </c>
      <c r="O127" s="230"/>
    </row>
    <row r="128" spans="1:15" s="33" customFormat="1" ht="17.100000000000001" customHeight="1" x14ac:dyDescent="0.25">
      <c r="A128" s="33">
        <v>112</v>
      </c>
      <c r="B128" s="74">
        <v>147</v>
      </c>
      <c r="C128" s="83" t="s">
        <v>453</v>
      </c>
      <c r="D128" s="49">
        <v>174.3</v>
      </c>
      <c r="E128" s="49">
        <v>61.005000000000003</v>
      </c>
      <c r="F128" s="77">
        <v>17.43</v>
      </c>
      <c r="G128" s="49">
        <f t="shared" si="6"/>
        <v>78.435000000000002</v>
      </c>
      <c r="H128" s="49">
        <f t="shared" si="9"/>
        <v>95.865000000000009</v>
      </c>
      <c r="I128" s="224">
        <v>0</v>
      </c>
      <c r="J128" s="52">
        <v>17.43</v>
      </c>
      <c r="K128" s="49">
        <f t="shared" si="7"/>
        <v>17.43</v>
      </c>
      <c r="L128" s="49"/>
      <c r="M128" s="49">
        <f t="shared" si="5"/>
        <v>78.435000000000002</v>
      </c>
      <c r="N128" s="52">
        <f t="shared" si="8"/>
        <v>95.865000000000009</v>
      </c>
      <c r="O128" s="230"/>
    </row>
    <row r="129" spans="1:15" s="33" customFormat="1" ht="17.100000000000001" customHeight="1" x14ac:dyDescent="0.25">
      <c r="A129" s="33">
        <v>113</v>
      </c>
      <c r="B129" s="74">
        <v>148</v>
      </c>
      <c r="C129" s="84" t="s">
        <v>622</v>
      </c>
      <c r="D129" s="49">
        <v>27.623241580000006</v>
      </c>
      <c r="E129" s="49">
        <v>16.043113900000005</v>
      </c>
      <c r="F129" s="77">
        <v>2.9617352000000001</v>
      </c>
      <c r="G129" s="49">
        <f t="shared" si="6"/>
        <v>19.004849100000005</v>
      </c>
      <c r="H129" s="49">
        <f t="shared" si="9"/>
        <v>21.966584300000005</v>
      </c>
      <c r="I129" s="224">
        <v>0</v>
      </c>
      <c r="J129" s="52">
        <v>2.9617352000000001</v>
      </c>
      <c r="K129" s="49">
        <f t="shared" si="7"/>
        <v>2.9617352000000001</v>
      </c>
      <c r="L129" s="49"/>
      <c r="M129" s="49">
        <f t="shared" si="5"/>
        <v>5.656657280000001</v>
      </c>
      <c r="N129" s="52">
        <f t="shared" si="8"/>
        <v>8.6183924800000007</v>
      </c>
      <c r="O129" s="230"/>
    </row>
    <row r="130" spans="1:15" s="33" customFormat="1" ht="17.100000000000001" customHeight="1" x14ac:dyDescent="0.25">
      <c r="A130" s="33">
        <v>114</v>
      </c>
      <c r="B130" s="74">
        <v>149</v>
      </c>
      <c r="C130" s="87" t="s">
        <v>248</v>
      </c>
      <c r="D130" s="49">
        <v>44.772268209999993</v>
      </c>
      <c r="E130" s="49">
        <v>25.920786869999997</v>
      </c>
      <c r="F130" s="77">
        <v>2.3564351700000001</v>
      </c>
      <c r="G130" s="49">
        <f t="shared" si="6"/>
        <v>28.277222039999998</v>
      </c>
      <c r="H130" s="49">
        <f t="shared" si="9"/>
        <v>30.633657209999999</v>
      </c>
      <c r="I130" s="224">
        <v>0</v>
      </c>
      <c r="J130" s="52">
        <v>4.7128703400000003</v>
      </c>
      <c r="K130" s="49">
        <f t="shared" si="7"/>
        <v>4.7128703400000003</v>
      </c>
      <c r="L130" s="49"/>
      <c r="M130" s="49">
        <f t="shared" si="5"/>
        <v>11.782175829999995</v>
      </c>
      <c r="N130" s="52">
        <f t="shared" si="8"/>
        <v>16.495046169999995</v>
      </c>
      <c r="O130" s="230"/>
    </row>
    <row r="131" spans="1:15" s="33" customFormat="1" ht="17.100000000000001" customHeight="1" x14ac:dyDescent="0.25">
      <c r="A131" s="33">
        <v>115</v>
      </c>
      <c r="B131" s="74">
        <v>150</v>
      </c>
      <c r="C131" s="84" t="s">
        <v>249</v>
      </c>
      <c r="D131" s="49">
        <v>47.407337709999993</v>
      </c>
      <c r="E131" s="49">
        <v>25.504935400000001</v>
      </c>
      <c r="F131" s="77">
        <v>2.3703668799999997</v>
      </c>
      <c r="G131" s="49">
        <f t="shared" si="6"/>
        <v>27.87530228</v>
      </c>
      <c r="H131" s="49">
        <f t="shared" si="9"/>
        <v>30.245669159999998</v>
      </c>
      <c r="I131" s="224">
        <v>0</v>
      </c>
      <c r="J131" s="52">
        <v>4.7407337599999995</v>
      </c>
      <c r="K131" s="49">
        <f t="shared" si="7"/>
        <v>4.7407337599999995</v>
      </c>
      <c r="L131" s="49"/>
      <c r="M131" s="49">
        <f t="shared" si="5"/>
        <v>14.791301669999994</v>
      </c>
      <c r="N131" s="52">
        <f t="shared" si="8"/>
        <v>19.532035429999993</v>
      </c>
      <c r="O131" s="230"/>
    </row>
    <row r="132" spans="1:15" s="33" customFormat="1" ht="17.100000000000001" customHeight="1" x14ac:dyDescent="0.25">
      <c r="B132" s="74">
        <v>152</v>
      </c>
      <c r="C132" s="84" t="s">
        <v>466</v>
      </c>
      <c r="D132" s="49">
        <v>60.690950210000011</v>
      </c>
      <c r="E132" s="49">
        <v>19.418541990000008</v>
      </c>
      <c r="F132" s="77">
        <v>2.94518843</v>
      </c>
      <c r="G132" s="49">
        <f t="shared" si="6"/>
        <v>22.36373042000001</v>
      </c>
      <c r="H132" s="49">
        <f t="shared" si="9"/>
        <v>25.308918850000012</v>
      </c>
      <c r="I132" s="224">
        <v>0</v>
      </c>
      <c r="J132" s="52">
        <v>5.8903768600000008</v>
      </c>
      <c r="K132" s="49">
        <f t="shared" si="7"/>
        <v>5.8903768600000008</v>
      </c>
      <c r="L132" s="49"/>
      <c r="M132" s="49">
        <f t="shared" si="5"/>
        <v>32.436842929999997</v>
      </c>
      <c r="N132" s="52">
        <f t="shared" si="8"/>
        <v>38.327219790000001</v>
      </c>
      <c r="O132" s="230"/>
    </row>
    <row r="133" spans="1:15" s="33" customFormat="1" ht="17.100000000000001" customHeight="1" x14ac:dyDescent="0.25">
      <c r="A133" s="33">
        <v>116</v>
      </c>
      <c r="B133" s="92">
        <v>156</v>
      </c>
      <c r="C133" s="93" t="s">
        <v>454</v>
      </c>
      <c r="D133" s="94">
        <v>16.89902653</v>
      </c>
      <c r="E133" s="94">
        <v>5.0860468800000005</v>
      </c>
      <c r="F133" s="95">
        <v>1.7425971800000002</v>
      </c>
      <c r="G133" s="94">
        <f t="shared" si="6"/>
        <v>6.8286440600000002</v>
      </c>
      <c r="H133" s="94">
        <f t="shared" si="9"/>
        <v>8.5712412400000009</v>
      </c>
      <c r="I133" s="225">
        <v>0</v>
      </c>
      <c r="J133" s="99">
        <v>1.7425971800000002</v>
      </c>
      <c r="K133" s="94">
        <f t="shared" si="7"/>
        <v>1.7425971800000002</v>
      </c>
      <c r="L133" s="94"/>
      <c r="M133" s="94">
        <f t="shared" si="5"/>
        <v>8.3277852899999996</v>
      </c>
      <c r="N133" s="99">
        <f t="shared" si="8"/>
        <v>10.07038247</v>
      </c>
      <c r="O133" s="230"/>
    </row>
    <row r="134" spans="1:15" s="33" customFormat="1" ht="17.100000000000001" customHeight="1" x14ac:dyDescent="0.25">
      <c r="A134" s="33">
        <v>117</v>
      </c>
      <c r="B134" s="74">
        <v>157</v>
      </c>
      <c r="C134" s="84" t="s">
        <v>455</v>
      </c>
      <c r="D134" s="49">
        <v>152.16432939000001</v>
      </c>
      <c r="E134" s="49">
        <v>45.649298820000006</v>
      </c>
      <c r="F134" s="77">
        <v>6.49280627</v>
      </c>
      <c r="G134" s="49">
        <f t="shared" si="6"/>
        <v>52.142105090000008</v>
      </c>
      <c r="H134" s="49">
        <f t="shared" si="9"/>
        <v>58.634911360000011</v>
      </c>
      <c r="I134" s="224">
        <v>0</v>
      </c>
      <c r="J134" s="52">
        <v>15.216432940000001</v>
      </c>
      <c r="K134" s="49">
        <f t="shared" si="7"/>
        <v>15.216432940000001</v>
      </c>
      <c r="L134" s="49"/>
      <c r="M134" s="49">
        <f t="shared" si="5"/>
        <v>84.805791360000001</v>
      </c>
      <c r="N134" s="52">
        <f t="shared" si="8"/>
        <v>100.0222243</v>
      </c>
      <c r="O134" s="230"/>
    </row>
    <row r="135" spans="1:15" s="33" customFormat="1" ht="17.100000000000001" customHeight="1" x14ac:dyDescent="0.25">
      <c r="A135" s="33">
        <v>118</v>
      </c>
      <c r="B135" s="74">
        <v>158</v>
      </c>
      <c r="C135" s="87" t="s">
        <v>456</v>
      </c>
      <c r="D135" s="49">
        <v>13.185</v>
      </c>
      <c r="E135" s="49">
        <v>7.9109999999999996</v>
      </c>
      <c r="F135" s="77">
        <v>1.3185</v>
      </c>
      <c r="G135" s="49">
        <f t="shared" si="6"/>
        <v>9.2294999999999998</v>
      </c>
      <c r="H135" s="49">
        <f t="shared" si="9"/>
        <v>10.548</v>
      </c>
      <c r="I135" s="224">
        <v>0</v>
      </c>
      <c r="J135" s="52">
        <v>1.3185</v>
      </c>
      <c r="K135" s="49">
        <f t="shared" si="7"/>
        <v>1.3185</v>
      </c>
      <c r="L135" s="49"/>
      <c r="M135" s="49">
        <f t="shared" si="5"/>
        <v>2.6370000000000005</v>
      </c>
      <c r="N135" s="52">
        <f t="shared" si="8"/>
        <v>3.9555000000000007</v>
      </c>
      <c r="O135" s="230"/>
    </row>
    <row r="136" spans="1:15" s="33" customFormat="1" ht="17.100000000000001" customHeight="1" x14ac:dyDescent="0.25">
      <c r="A136" s="33">
        <v>119</v>
      </c>
      <c r="B136" s="74">
        <v>159</v>
      </c>
      <c r="C136" s="87" t="s">
        <v>255</v>
      </c>
      <c r="D136" s="49">
        <v>4.4962506199999988</v>
      </c>
      <c r="E136" s="49">
        <v>2.7477086999999996</v>
      </c>
      <c r="F136" s="77">
        <v>0.49958340000000001</v>
      </c>
      <c r="G136" s="49">
        <f t="shared" si="6"/>
        <v>3.2472920999999997</v>
      </c>
      <c r="H136" s="49">
        <f t="shared" si="9"/>
        <v>3.7468754999999998</v>
      </c>
      <c r="I136" s="224">
        <v>0</v>
      </c>
      <c r="J136" s="52">
        <v>0.49958340000000001</v>
      </c>
      <c r="K136" s="49">
        <f t="shared" si="7"/>
        <v>0.49958340000000001</v>
      </c>
      <c r="L136" s="49"/>
      <c r="M136" s="49">
        <f t="shared" si="5"/>
        <v>0.74937511999999906</v>
      </c>
      <c r="N136" s="52">
        <f t="shared" si="8"/>
        <v>1.2489585199999991</v>
      </c>
      <c r="O136" s="230"/>
    </row>
    <row r="137" spans="1:15" s="33" customFormat="1" ht="17.100000000000001" customHeight="1" x14ac:dyDescent="0.25">
      <c r="A137" s="33">
        <v>120</v>
      </c>
      <c r="B137" s="74">
        <v>160</v>
      </c>
      <c r="C137" s="87" t="s">
        <v>256</v>
      </c>
      <c r="D137" s="49">
        <v>1.08499977</v>
      </c>
      <c r="E137" s="49">
        <v>0.66305546999999998</v>
      </c>
      <c r="F137" s="77">
        <v>0.12055554</v>
      </c>
      <c r="G137" s="49">
        <f t="shared" si="6"/>
        <v>0.78361101</v>
      </c>
      <c r="H137" s="49">
        <f t="shared" si="9"/>
        <v>0.90416655000000001</v>
      </c>
      <c r="I137" s="224">
        <v>0</v>
      </c>
      <c r="J137" s="52">
        <v>0.12055554</v>
      </c>
      <c r="K137" s="49">
        <f t="shared" si="7"/>
        <v>0.12055554</v>
      </c>
      <c r="L137" s="49"/>
      <c r="M137" s="49">
        <f t="shared" si="5"/>
        <v>0.18083322000000002</v>
      </c>
      <c r="N137" s="52">
        <f t="shared" si="8"/>
        <v>0.30138876000000003</v>
      </c>
      <c r="O137" s="230"/>
    </row>
    <row r="138" spans="1:15" s="33" customFormat="1" ht="17.100000000000001" customHeight="1" x14ac:dyDescent="0.25">
      <c r="A138" s="33">
        <v>121</v>
      </c>
      <c r="B138" s="74">
        <v>161</v>
      </c>
      <c r="C138" s="87" t="s">
        <v>258</v>
      </c>
      <c r="D138" s="49">
        <v>4.2249999999999996</v>
      </c>
      <c r="E138" s="49">
        <v>2.2181250000000001</v>
      </c>
      <c r="F138" s="193">
        <v>0.21124999999999999</v>
      </c>
      <c r="G138" s="49">
        <f t="shared" si="6"/>
        <v>2.4293750000000003</v>
      </c>
      <c r="H138" s="49">
        <f t="shared" si="9"/>
        <v>2.6406250000000004</v>
      </c>
      <c r="I138" s="224">
        <v>0</v>
      </c>
      <c r="J138" s="52">
        <v>0.42249999999999999</v>
      </c>
      <c r="K138" s="49">
        <f t="shared" si="7"/>
        <v>0.42249999999999999</v>
      </c>
      <c r="L138" s="49"/>
      <c r="M138" s="49">
        <f t="shared" si="5"/>
        <v>1.3731249999999995</v>
      </c>
      <c r="N138" s="52">
        <f t="shared" si="8"/>
        <v>1.7956249999999994</v>
      </c>
      <c r="O138" s="230"/>
    </row>
    <row r="139" spans="1:15" s="33" customFormat="1" ht="17.100000000000001" customHeight="1" x14ac:dyDescent="0.25">
      <c r="A139" s="33">
        <v>122</v>
      </c>
      <c r="B139" s="74">
        <v>162</v>
      </c>
      <c r="C139" s="87" t="s">
        <v>537</v>
      </c>
      <c r="D139" s="49">
        <v>1.89499996</v>
      </c>
      <c r="E139" s="49">
        <v>0.85275000000000001</v>
      </c>
      <c r="F139" s="193">
        <v>9.4750000000000001E-2</v>
      </c>
      <c r="G139" s="49">
        <f t="shared" si="6"/>
        <v>0.94750000000000001</v>
      </c>
      <c r="H139" s="49">
        <f t="shared" si="9"/>
        <v>1.0422500000000001</v>
      </c>
      <c r="I139" s="224">
        <v>0</v>
      </c>
      <c r="J139" s="52">
        <v>0.1895</v>
      </c>
      <c r="K139" s="49">
        <f t="shared" si="7"/>
        <v>0.1895</v>
      </c>
      <c r="L139" s="49"/>
      <c r="M139" s="49">
        <f t="shared" si="5"/>
        <v>0.75799996000000003</v>
      </c>
      <c r="N139" s="52">
        <f t="shared" si="8"/>
        <v>0.94749996000000003</v>
      </c>
      <c r="O139" s="230"/>
    </row>
    <row r="140" spans="1:15" s="33" customFormat="1" ht="17.100000000000001" customHeight="1" x14ac:dyDescent="0.25">
      <c r="A140" s="33">
        <v>123</v>
      </c>
      <c r="B140" s="74">
        <v>163</v>
      </c>
      <c r="C140" s="87" t="s">
        <v>591</v>
      </c>
      <c r="D140" s="49">
        <v>15.643083789999999</v>
      </c>
      <c r="E140" s="49">
        <v>9.8798423999999994</v>
      </c>
      <c r="F140" s="193">
        <v>1.6466403999999999</v>
      </c>
      <c r="G140" s="49">
        <f t="shared" si="6"/>
        <v>11.5264828</v>
      </c>
      <c r="H140" s="49">
        <f t="shared" si="9"/>
        <v>13.173123199999999</v>
      </c>
      <c r="I140" s="224">
        <v>0</v>
      </c>
      <c r="J140" s="52">
        <v>1.6466403999999999</v>
      </c>
      <c r="K140" s="49">
        <f t="shared" si="7"/>
        <v>1.6466403999999999</v>
      </c>
      <c r="L140" s="49"/>
      <c r="M140" s="49">
        <f t="shared" ref="M140:M172" si="10">D140-G140-K140</f>
        <v>2.4699605899999986</v>
      </c>
      <c r="N140" s="52">
        <f t="shared" si="8"/>
        <v>4.1166009899999985</v>
      </c>
      <c r="O140" s="230"/>
    </row>
    <row r="141" spans="1:15" s="33" customFormat="1" ht="17.100000000000001" customHeight="1" x14ac:dyDescent="0.25">
      <c r="A141" s="33">
        <v>124</v>
      </c>
      <c r="B141" s="74">
        <v>165</v>
      </c>
      <c r="C141" s="87" t="s">
        <v>262</v>
      </c>
      <c r="D141" s="49">
        <v>5.8293459900000002</v>
      </c>
      <c r="E141" s="49">
        <v>2.6236667999999996</v>
      </c>
      <c r="F141" s="193">
        <v>0.58293459999999997</v>
      </c>
      <c r="G141" s="49">
        <f t="shared" ref="G141:G172" si="11">E141+F141</f>
        <v>3.2066013999999994</v>
      </c>
      <c r="H141" s="49">
        <f t="shared" si="9"/>
        <v>3.7895359999999991</v>
      </c>
      <c r="I141" s="224">
        <v>0</v>
      </c>
      <c r="J141" s="52">
        <v>0.58293459999999997</v>
      </c>
      <c r="K141" s="49">
        <f t="shared" ref="K141:K172" si="12">I141+J141</f>
        <v>0.58293459999999997</v>
      </c>
      <c r="L141" s="49"/>
      <c r="M141" s="49">
        <f t="shared" si="10"/>
        <v>2.0398099900000011</v>
      </c>
      <c r="N141" s="52">
        <f t="shared" ref="N141:N172" si="13">+K141+M141</f>
        <v>2.6227445900000008</v>
      </c>
      <c r="O141" s="230"/>
    </row>
    <row r="142" spans="1:15" s="33" customFormat="1" ht="17.100000000000001" customHeight="1" x14ac:dyDescent="0.25">
      <c r="A142" s="33">
        <v>125</v>
      </c>
      <c r="B142" s="74">
        <v>166</v>
      </c>
      <c r="C142" s="87" t="s">
        <v>457</v>
      </c>
      <c r="D142" s="49">
        <v>60.664336770000006</v>
      </c>
      <c r="E142" s="49">
        <v>25.429393219999998</v>
      </c>
      <c r="F142" s="193">
        <v>1.9863789900000002</v>
      </c>
      <c r="G142" s="49">
        <f t="shared" si="11"/>
        <v>27.415772209999997</v>
      </c>
      <c r="H142" s="49">
        <f t="shared" ref="H142:H172" si="14">+F142+G142</f>
        <v>29.402151199999995</v>
      </c>
      <c r="I142" s="224">
        <v>0</v>
      </c>
      <c r="J142" s="52">
        <v>6.1297481000000005</v>
      </c>
      <c r="K142" s="49">
        <f t="shared" si="12"/>
        <v>6.1297481000000005</v>
      </c>
      <c r="L142" s="49"/>
      <c r="M142" s="49">
        <f t="shared" si="10"/>
        <v>27.118816460000005</v>
      </c>
      <c r="N142" s="52">
        <f t="shared" si="13"/>
        <v>33.248564560000005</v>
      </c>
      <c r="O142" s="230"/>
    </row>
    <row r="143" spans="1:15" s="33" customFormat="1" ht="17.100000000000001" customHeight="1" x14ac:dyDescent="0.25">
      <c r="A143" s="33">
        <v>126</v>
      </c>
      <c r="B143" s="74">
        <v>167</v>
      </c>
      <c r="C143" s="87" t="s">
        <v>458</v>
      </c>
      <c r="D143" s="49">
        <v>144.14999488000001</v>
      </c>
      <c r="E143" s="49">
        <v>28.829998980000003</v>
      </c>
      <c r="F143" s="77">
        <v>4.8049998299999999</v>
      </c>
      <c r="G143" s="49">
        <f t="shared" si="11"/>
        <v>33.634998809999999</v>
      </c>
      <c r="H143" s="49">
        <f t="shared" si="14"/>
        <v>38.439998639999999</v>
      </c>
      <c r="I143" s="224">
        <v>0</v>
      </c>
      <c r="J143" s="52">
        <v>9.6099996599999997</v>
      </c>
      <c r="K143" s="49">
        <f t="shared" si="12"/>
        <v>9.6099996599999997</v>
      </c>
      <c r="L143" s="49"/>
      <c r="M143" s="49">
        <f t="shared" si="10"/>
        <v>100.90499641000001</v>
      </c>
      <c r="N143" s="52">
        <f t="shared" si="13"/>
        <v>110.51499607000001</v>
      </c>
      <c r="O143" s="230"/>
    </row>
    <row r="144" spans="1:15" s="33" customFormat="1" ht="17.100000000000001" customHeight="1" x14ac:dyDescent="0.25">
      <c r="A144" s="33">
        <v>127</v>
      </c>
      <c r="B144" s="74">
        <v>168</v>
      </c>
      <c r="C144" s="87" t="s">
        <v>595</v>
      </c>
      <c r="D144" s="49">
        <v>32.762247459999998</v>
      </c>
      <c r="E144" s="49">
        <v>18.019236070000002</v>
      </c>
      <c r="F144" s="77">
        <v>3.2762247400000004</v>
      </c>
      <c r="G144" s="49">
        <f t="shared" si="11"/>
        <v>21.295460810000002</v>
      </c>
      <c r="H144" s="49">
        <f t="shared" si="14"/>
        <v>24.571685550000002</v>
      </c>
      <c r="I144" s="224">
        <v>0</v>
      </c>
      <c r="J144" s="52">
        <v>3.2762247400000004</v>
      </c>
      <c r="K144" s="49">
        <f t="shared" si="12"/>
        <v>3.2762247400000004</v>
      </c>
      <c r="L144" s="49"/>
      <c r="M144" s="49">
        <f t="shared" si="10"/>
        <v>8.190561909999996</v>
      </c>
      <c r="N144" s="52">
        <f t="shared" si="13"/>
        <v>11.466786649999996</v>
      </c>
      <c r="O144" s="230"/>
    </row>
    <row r="145" spans="1:16" s="33" customFormat="1" ht="17.100000000000001" customHeight="1" x14ac:dyDescent="0.25">
      <c r="B145" s="74">
        <v>170</v>
      </c>
      <c r="C145" s="84" t="s">
        <v>266</v>
      </c>
      <c r="D145" s="49">
        <v>79.870301220000002</v>
      </c>
      <c r="E145" s="49">
        <v>4.8200484599999989</v>
      </c>
      <c r="F145" s="77">
        <v>7.9870301199999991</v>
      </c>
      <c r="G145" s="49">
        <f t="shared" si="11"/>
        <v>12.807078579999999</v>
      </c>
      <c r="H145" s="49">
        <f t="shared" si="14"/>
        <v>20.794108699999999</v>
      </c>
      <c r="I145" s="224">
        <v>0</v>
      </c>
      <c r="J145" s="52">
        <v>7.9870301199999991</v>
      </c>
      <c r="K145" s="49">
        <f t="shared" si="12"/>
        <v>7.9870301199999991</v>
      </c>
      <c r="L145" s="49"/>
      <c r="M145" s="49">
        <f t="shared" si="10"/>
        <v>59.076192520000006</v>
      </c>
      <c r="N145" s="52">
        <f t="shared" si="13"/>
        <v>67.063222640000006</v>
      </c>
      <c r="O145" s="230"/>
    </row>
    <row r="146" spans="1:16" s="33" customFormat="1" ht="17.100000000000001" customHeight="1" x14ac:dyDescent="0.25">
      <c r="A146" s="33">
        <v>128</v>
      </c>
      <c r="B146" s="74">
        <v>176</v>
      </c>
      <c r="C146" s="84" t="s">
        <v>268</v>
      </c>
      <c r="D146" s="49">
        <v>35.98609115</v>
      </c>
      <c r="E146" s="49">
        <v>0.26053308000000008</v>
      </c>
      <c r="F146" s="77">
        <v>3.7605850599999999</v>
      </c>
      <c r="G146" s="49">
        <f t="shared" si="11"/>
        <v>4.0211181400000005</v>
      </c>
      <c r="H146" s="49"/>
      <c r="I146" s="224">
        <v>0</v>
      </c>
      <c r="J146" s="52">
        <v>3.7605850599999999</v>
      </c>
      <c r="K146" s="49">
        <f t="shared" si="12"/>
        <v>3.7605850599999999</v>
      </c>
      <c r="L146" s="49"/>
      <c r="M146" s="49">
        <f t="shared" si="10"/>
        <v>28.204387950000001</v>
      </c>
      <c r="N146" s="52">
        <f t="shared" si="13"/>
        <v>31.964973010000001</v>
      </c>
      <c r="O146" s="230"/>
      <c r="P146" s="49"/>
    </row>
    <row r="147" spans="1:16" s="33" customFormat="1" ht="17.100000000000001" customHeight="1" x14ac:dyDescent="0.25">
      <c r="A147" s="33">
        <v>129</v>
      </c>
      <c r="B147" s="74">
        <v>177</v>
      </c>
      <c r="C147" s="88" t="s">
        <v>459</v>
      </c>
      <c r="D147" s="49">
        <v>1.2353091899999999</v>
      </c>
      <c r="E147" s="49">
        <v>0.37059276000000002</v>
      </c>
      <c r="F147" s="77">
        <v>0.12353092</v>
      </c>
      <c r="G147" s="49">
        <f t="shared" si="11"/>
        <v>0.49412368000000001</v>
      </c>
      <c r="H147" s="49">
        <f t="shared" si="14"/>
        <v>0.61765460000000005</v>
      </c>
      <c r="I147" s="224">
        <v>0</v>
      </c>
      <c r="J147" s="52">
        <v>0.12353092</v>
      </c>
      <c r="K147" s="49">
        <f t="shared" si="12"/>
        <v>0.12353092</v>
      </c>
      <c r="L147" s="49"/>
      <c r="M147" s="49">
        <f t="shared" si="10"/>
        <v>0.61765459</v>
      </c>
      <c r="N147" s="52">
        <f t="shared" si="13"/>
        <v>0.74118550999999999</v>
      </c>
      <c r="O147" s="230"/>
    </row>
    <row r="148" spans="1:16" s="33" customFormat="1" ht="17.100000000000001" customHeight="1" x14ac:dyDescent="0.25">
      <c r="A148" s="33">
        <v>130</v>
      </c>
      <c r="B148" s="74">
        <v>181</v>
      </c>
      <c r="C148" s="88" t="s">
        <v>271</v>
      </c>
      <c r="D148" s="49">
        <v>644.55750626999998</v>
      </c>
      <c r="E148" s="49">
        <v>34.62197492</v>
      </c>
      <c r="F148" s="77">
        <v>27.313180600000003</v>
      </c>
      <c r="G148" s="49">
        <f t="shared" si="11"/>
        <v>61.935155520000002</v>
      </c>
      <c r="H148" s="49">
        <f t="shared" si="14"/>
        <v>89.248336120000005</v>
      </c>
      <c r="I148" s="224">
        <v>0</v>
      </c>
      <c r="J148" s="52">
        <v>85.692210500000002</v>
      </c>
      <c r="K148" s="49">
        <f t="shared" si="12"/>
        <v>85.692210500000002</v>
      </c>
      <c r="L148" s="49"/>
      <c r="M148" s="49">
        <f t="shared" si="10"/>
        <v>496.93014025000002</v>
      </c>
      <c r="N148" s="52">
        <f t="shared" si="13"/>
        <v>582.62235075000001</v>
      </c>
      <c r="O148" s="230"/>
    </row>
    <row r="149" spans="1:16" s="33" customFormat="1" ht="17.100000000000001" customHeight="1" x14ac:dyDescent="0.25">
      <c r="A149" s="33">
        <v>131</v>
      </c>
      <c r="B149" s="74">
        <v>182</v>
      </c>
      <c r="C149" s="87" t="s">
        <v>460</v>
      </c>
      <c r="D149" s="49">
        <v>31.94999992</v>
      </c>
      <c r="E149" s="49">
        <v>13.915065759999999</v>
      </c>
      <c r="F149" s="77">
        <v>3.2790789399999998</v>
      </c>
      <c r="G149" s="49">
        <f t="shared" si="11"/>
        <v>17.194144699999999</v>
      </c>
      <c r="H149" s="49">
        <f t="shared" si="14"/>
        <v>20.473223640000001</v>
      </c>
      <c r="I149" s="224">
        <v>0</v>
      </c>
      <c r="J149" s="52">
        <v>3.2790789399999998</v>
      </c>
      <c r="K149" s="49">
        <f t="shared" si="12"/>
        <v>3.2790789399999998</v>
      </c>
      <c r="L149" s="49"/>
      <c r="M149" s="49">
        <f t="shared" si="10"/>
        <v>11.476776280000001</v>
      </c>
      <c r="N149" s="52">
        <f t="shared" si="13"/>
        <v>14.755855220000001</v>
      </c>
      <c r="O149" s="230"/>
    </row>
    <row r="150" spans="1:16" s="33" customFormat="1" ht="17.100000000000001" customHeight="1" x14ac:dyDescent="0.25">
      <c r="B150" s="74">
        <v>183</v>
      </c>
      <c r="C150" s="87" t="s">
        <v>273</v>
      </c>
      <c r="D150" s="49">
        <v>5.7549999999999999</v>
      </c>
      <c r="E150" s="49">
        <v>2.58975</v>
      </c>
      <c r="F150" s="77">
        <v>0.28775000000000001</v>
      </c>
      <c r="G150" s="49">
        <f t="shared" si="11"/>
        <v>2.8774999999999999</v>
      </c>
      <c r="H150" s="49">
        <f t="shared" si="14"/>
        <v>3.1652499999999999</v>
      </c>
      <c r="I150" s="224">
        <v>0</v>
      </c>
      <c r="J150" s="52">
        <v>0.57550000000000001</v>
      </c>
      <c r="K150" s="49">
        <f t="shared" si="12"/>
        <v>0.57550000000000001</v>
      </c>
      <c r="L150" s="49"/>
      <c r="M150" s="49">
        <f t="shared" si="10"/>
        <v>2.302</v>
      </c>
      <c r="N150" s="52">
        <f t="shared" si="13"/>
        <v>2.8774999999999999</v>
      </c>
      <c r="O150" s="230"/>
    </row>
    <row r="151" spans="1:16" s="33" customFormat="1" ht="17.100000000000001" customHeight="1" x14ac:dyDescent="0.25">
      <c r="A151" s="33">
        <v>132</v>
      </c>
      <c r="B151" s="74">
        <v>189</v>
      </c>
      <c r="C151" s="87" t="s">
        <v>276</v>
      </c>
      <c r="D151" s="49">
        <v>16.044993089999998</v>
      </c>
      <c r="E151" s="49">
        <v>0.93364151999999978</v>
      </c>
      <c r="F151" s="77">
        <v>1.6455619999999997</v>
      </c>
      <c r="G151" s="49">
        <f t="shared" si="11"/>
        <v>2.5792035199999996</v>
      </c>
      <c r="H151" s="49">
        <f t="shared" si="14"/>
        <v>4.2247655199999992</v>
      </c>
      <c r="I151" s="224">
        <v>0</v>
      </c>
      <c r="J151" s="52">
        <v>1.6455619999999997</v>
      </c>
      <c r="K151" s="49">
        <f t="shared" si="12"/>
        <v>1.6455619999999997</v>
      </c>
      <c r="L151" s="49"/>
      <c r="M151" s="49">
        <f t="shared" si="10"/>
        <v>11.820227569999998</v>
      </c>
      <c r="N151" s="52">
        <f t="shared" si="13"/>
        <v>13.465789569999998</v>
      </c>
      <c r="O151" s="230"/>
    </row>
    <row r="152" spans="1:16" s="33" customFormat="1" ht="17.100000000000001" customHeight="1" x14ac:dyDescent="0.25">
      <c r="B152" s="74">
        <v>191</v>
      </c>
      <c r="C152" s="87" t="s">
        <v>278</v>
      </c>
      <c r="D152" s="49">
        <v>5.4739982799999991</v>
      </c>
      <c r="E152" s="49">
        <v>0.89964169000000005</v>
      </c>
      <c r="F152" s="77">
        <v>0.47249459999999999</v>
      </c>
      <c r="G152" s="49">
        <f t="shared" si="11"/>
        <v>1.37213629</v>
      </c>
      <c r="H152" s="49">
        <f t="shared" si="14"/>
        <v>1.8446308899999999</v>
      </c>
      <c r="I152" s="224">
        <v>0</v>
      </c>
      <c r="J152" s="52">
        <v>0.47249459999999999</v>
      </c>
      <c r="K152" s="49">
        <f t="shared" si="12"/>
        <v>0.47249459999999999</v>
      </c>
      <c r="L152" s="49"/>
      <c r="M152" s="49">
        <f t="shared" si="10"/>
        <v>3.6293673899999987</v>
      </c>
      <c r="N152" s="52">
        <f t="shared" si="13"/>
        <v>4.1018619899999988</v>
      </c>
      <c r="O152" s="230"/>
    </row>
    <row r="153" spans="1:16" s="33" customFormat="1" ht="17.100000000000001" customHeight="1" x14ac:dyDescent="0.25">
      <c r="A153" s="33">
        <v>133</v>
      </c>
      <c r="B153" s="74">
        <v>193</v>
      </c>
      <c r="C153" s="87" t="s">
        <v>280</v>
      </c>
      <c r="D153" s="49">
        <v>3.8066117999999993</v>
      </c>
      <c r="E153" s="49">
        <v>0.76132236000000009</v>
      </c>
      <c r="F153" s="77">
        <v>0.38066117999999999</v>
      </c>
      <c r="G153" s="49">
        <f t="shared" si="11"/>
        <v>1.14198354</v>
      </c>
      <c r="H153" s="49">
        <f t="shared" si="14"/>
        <v>1.52264472</v>
      </c>
      <c r="I153" s="224">
        <v>0</v>
      </c>
      <c r="J153" s="52">
        <v>0.38066117999999999</v>
      </c>
      <c r="K153" s="49">
        <f t="shared" si="12"/>
        <v>0.38066117999999999</v>
      </c>
      <c r="L153" s="49"/>
      <c r="M153" s="49">
        <f t="shared" si="10"/>
        <v>2.2839670799999992</v>
      </c>
      <c r="N153" s="52">
        <f t="shared" si="13"/>
        <v>2.6646282599999993</v>
      </c>
      <c r="O153" s="230"/>
    </row>
    <row r="154" spans="1:16" s="33" customFormat="1" ht="17.100000000000001" customHeight="1" x14ac:dyDescent="0.25">
      <c r="B154" s="74">
        <v>197</v>
      </c>
      <c r="C154" s="87" t="s">
        <v>284</v>
      </c>
      <c r="D154" s="49">
        <v>15.91549434</v>
      </c>
      <c r="E154" s="49">
        <v>3.7658742900000002</v>
      </c>
      <c r="F154" s="77">
        <v>1.5922458799999999</v>
      </c>
      <c r="G154" s="49">
        <f t="shared" si="11"/>
        <v>5.3581201700000003</v>
      </c>
      <c r="H154" s="49">
        <f t="shared" si="14"/>
        <v>6.9503660500000004</v>
      </c>
      <c r="I154" s="224">
        <v>0</v>
      </c>
      <c r="J154" s="52">
        <v>1.5922458799999999</v>
      </c>
      <c r="K154" s="49">
        <f t="shared" si="12"/>
        <v>1.5922458799999999</v>
      </c>
      <c r="L154" s="49"/>
      <c r="M154" s="49">
        <f t="shared" si="10"/>
        <v>8.9651282899999991</v>
      </c>
      <c r="N154" s="52">
        <f t="shared" si="13"/>
        <v>10.557374169999999</v>
      </c>
      <c r="O154" s="230"/>
    </row>
    <row r="155" spans="1:16" s="33" customFormat="1" ht="17.100000000000001" customHeight="1" x14ac:dyDescent="0.25">
      <c r="A155" s="33">
        <v>134</v>
      </c>
      <c r="B155" s="74">
        <v>199</v>
      </c>
      <c r="C155" s="87" t="s">
        <v>880</v>
      </c>
      <c r="D155" s="116">
        <v>15.498101029999999</v>
      </c>
      <c r="E155" s="49">
        <v>4.2816000999999995</v>
      </c>
      <c r="F155" s="77">
        <v>1.4115356600000002</v>
      </c>
      <c r="G155" s="49">
        <f t="shared" si="11"/>
        <v>5.6931357599999997</v>
      </c>
      <c r="H155" s="49">
        <f t="shared" si="14"/>
        <v>7.1046714199999998</v>
      </c>
      <c r="I155" s="224">
        <v>0</v>
      </c>
      <c r="J155" s="52">
        <v>1.4115356600000002</v>
      </c>
      <c r="K155" s="49">
        <f t="shared" si="12"/>
        <v>1.4115356600000002</v>
      </c>
      <c r="L155" s="49"/>
      <c r="M155" s="49">
        <f t="shared" si="10"/>
        <v>8.3934296100000001</v>
      </c>
      <c r="N155" s="52">
        <f t="shared" si="13"/>
        <v>9.8049652700000003</v>
      </c>
      <c r="O155" s="230"/>
    </row>
    <row r="156" spans="1:16" s="33" customFormat="1" ht="17.100000000000001" customHeight="1" x14ac:dyDescent="0.25">
      <c r="A156" s="33">
        <v>135</v>
      </c>
      <c r="B156" s="74">
        <v>203</v>
      </c>
      <c r="C156" s="81" t="s">
        <v>290</v>
      </c>
      <c r="D156" s="49">
        <v>36.869917999999998</v>
      </c>
      <c r="E156" s="49">
        <v>12.966078509999999</v>
      </c>
      <c r="F156" s="77">
        <v>3.3563980600000001</v>
      </c>
      <c r="G156" s="49">
        <f t="shared" si="11"/>
        <v>16.322476569999999</v>
      </c>
      <c r="H156" s="49">
        <f t="shared" si="14"/>
        <v>19.678874629999999</v>
      </c>
      <c r="I156" s="224">
        <v>0</v>
      </c>
      <c r="J156" s="52">
        <v>3.3563980600000001</v>
      </c>
      <c r="K156" s="49">
        <f t="shared" si="12"/>
        <v>3.3563980600000001</v>
      </c>
      <c r="L156" s="49"/>
      <c r="M156" s="49">
        <f t="shared" si="10"/>
        <v>17.191043369999999</v>
      </c>
      <c r="N156" s="52">
        <f t="shared" si="13"/>
        <v>20.547441429999999</v>
      </c>
      <c r="O156" s="230"/>
    </row>
    <row r="157" spans="1:16" s="33" customFormat="1" ht="17.100000000000001" customHeight="1" x14ac:dyDescent="0.25">
      <c r="A157" s="33">
        <v>136</v>
      </c>
      <c r="B157" s="74">
        <v>205</v>
      </c>
      <c r="C157" s="84" t="s">
        <v>538</v>
      </c>
      <c r="D157" s="49">
        <v>116.50403561</v>
      </c>
      <c r="E157" s="49">
        <v>34.479638339999994</v>
      </c>
      <c r="F157" s="77">
        <v>3.0859529599999989</v>
      </c>
      <c r="G157" s="49">
        <f t="shared" si="11"/>
        <v>37.565591299999994</v>
      </c>
      <c r="H157" s="49">
        <f t="shared" si="14"/>
        <v>40.651544259999994</v>
      </c>
      <c r="I157" s="224">
        <v>0</v>
      </c>
      <c r="J157" s="52">
        <v>11.767041819999999</v>
      </c>
      <c r="K157" s="49">
        <f t="shared" si="12"/>
        <v>11.767041819999999</v>
      </c>
      <c r="L157" s="49"/>
      <c r="M157" s="49">
        <f t="shared" si="10"/>
        <v>67.171402490000006</v>
      </c>
      <c r="N157" s="52">
        <f t="shared" si="13"/>
        <v>78.938444310000008</v>
      </c>
      <c r="O157" s="230"/>
    </row>
    <row r="158" spans="1:16" s="33" customFormat="1" ht="17.100000000000001" customHeight="1" x14ac:dyDescent="0.25">
      <c r="B158" s="74">
        <v>206</v>
      </c>
      <c r="C158" s="87" t="s">
        <v>611</v>
      </c>
      <c r="D158" s="49">
        <v>42.137968989999997</v>
      </c>
      <c r="E158" s="49">
        <v>14.748289150000002</v>
      </c>
      <c r="F158" s="77">
        <v>2.1068984500000001</v>
      </c>
      <c r="G158" s="49">
        <f t="shared" si="11"/>
        <v>16.855187600000001</v>
      </c>
      <c r="H158" s="49">
        <f t="shared" si="14"/>
        <v>18.96208605</v>
      </c>
      <c r="I158" s="224">
        <v>0</v>
      </c>
      <c r="J158" s="52">
        <v>4.2137969000000002</v>
      </c>
      <c r="K158" s="49">
        <f t="shared" si="12"/>
        <v>4.2137969000000002</v>
      </c>
      <c r="L158" s="49"/>
      <c r="M158" s="49">
        <f t="shared" si="10"/>
        <v>21.068984489999998</v>
      </c>
      <c r="N158" s="52">
        <f t="shared" si="13"/>
        <v>25.282781389999997</v>
      </c>
      <c r="O158" s="230"/>
    </row>
    <row r="159" spans="1:16" s="33" customFormat="1" ht="17.100000000000001" customHeight="1" x14ac:dyDescent="0.25">
      <c r="A159" s="33">
        <v>137</v>
      </c>
      <c r="B159" s="74">
        <v>207</v>
      </c>
      <c r="C159" s="87" t="s">
        <v>881</v>
      </c>
      <c r="D159" s="116">
        <v>47.937253220000002</v>
      </c>
      <c r="E159" s="49">
        <v>11.572138510000002</v>
      </c>
      <c r="F159" s="77">
        <v>2.0108209599999993</v>
      </c>
      <c r="G159" s="49">
        <f t="shared" si="11"/>
        <v>13.582959470000002</v>
      </c>
      <c r="H159" s="49">
        <f t="shared" si="14"/>
        <v>15.593780430000002</v>
      </c>
      <c r="I159" s="224">
        <v>0</v>
      </c>
      <c r="J159" s="52">
        <v>4.8459448199999997</v>
      </c>
      <c r="K159" s="49">
        <f t="shared" si="12"/>
        <v>4.8459448199999997</v>
      </c>
      <c r="L159" s="49"/>
      <c r="M159" s="49">
        <f t="shared" si="10"/>
        <v>29.508348929999997</v>
      </c>
      <c r="N159" s="52">
        <f t="shared" si="13"/>
        <v>34.354293749999997</v>
      </c>
      <c r="O159" s="230"/>
    </row>
    <row r="160" spans="1:16" s="33" customFormat="1" ht="17.100000000000001" customHeight="1" x14ac:dyDescent="0.25">
      <c r="A160" s="33">
        <v>138</v>
      </c>
      <c r="B160" s="74">
        <v>208</v>
      </c>
      <c r="C160" s="87" t="s">
        <v>623</v>
      </c>
      <c r="D160" s="49">
        <v>9.3907855100000006</v>
      </c>
      <c r="E160" s="49">
        <v>1.8781571400000003</v>
      </c>
      <c r="F160" s="77">
        <v>0.62605238000000007</v>
      </c>
      <c r="G160" s="49">
        <f t="shared" si="11"/>
        <v>2.5042095200000003</v>
      </c>
      <c r="H160" s="49">
        <f t="shared" si="14"/>
        <v>3.1302619000000003</v>
      </c>
      <c r="I160" s="224">
        <v>0</v>
      </c>
      <c r="J160" s="52">
        <v>0.62605238000000007</v>
      </c>
      <c r="K160" s="49">
        <f t="shared" si="12"/>
        <v>0.62605238000000007</v>
      </c>
      <c r="L160" s="49"/>
      <c r="M160" s="49">
        <f t="shared" si="10"/>
        <v>6.2605236100000008</v>
      </c>
      <c r="N160" s="52">
        <f t="shared" si="13"/>
        <v>6.8865759900000008</v>
      </c>
      <c r="O160" s="230"/>
    </row>
    <row r="161" spans="1:24" s="33" customFormat="1" ht="17.100000000000001" customHeight="1" x14ac:dyDescent="0.25">
      <c r="A161" s="33">
        <v>139</v>
      </c>
      <c r="B161" s="74">
        <v>210</v>
      </c>
      <c r="C161" s="87" t="s">
        <v>629</v>
      </c>
      <c r="D161" s="49">
        <v>138.21148333000002</v>
      </c>
      <c r="E161" s="49">
        <v>26.988091399999995</v>
      </c>
      <c r="F161" s="77">
        <v>14.100477160000001</v>
      </c>
      <c r="G161" s="49">
        <f t="shared" si="11"/>
        <v>41.088568559999999</v>
      </c>
      <c r="H161" s="49">
        <f t="shared" si="14"/>
        <v>55.189045719999996</v>
      </c>
      <c r="I161" s="224">
        <v>0</v>
      </c>
      <c r="J161" s="52">
        <v>14.100477160000001</v>
      </c>
      <c r="K161" s="49">
        <f t="shared" si="12"/>
        <v>14.100477160000001</v>
      </c>
      <c r="L161" s="49"/>
      <c r="M161" s="49">
        <f t="shared" si="10"/>
        <v>83.022437610000026</v>
      </c>
      <c r="N161" s="52">
        <f t="shared" si="13"/>
        <v>97.122914770000023</v>
      </c>
      <c r="O161" s="230"/>
    </row>
    <row r="162" spans="1:24" s="33" customFormat="1" ht="17.100000000000001" customHeight="1" x14ac:dyDescent="0.25">
      <c r="A162" s="33">
        <v>140</v>
      </c>
      <c r="B162" s="91">
        <v>218</v>
      </c>
      <c r="C162" s="85" t="s">
        <v>461</v>
      </c>
      <c r="D162" s="49">
        <v>39.167129000000003</v>
      </c>
      <c r="E162" s="49">
        <v>8.7030609699999992</v>
      </c>
      <c r="F162" s="77">
        <v>1.87514303</v>
      </c>
      <c r="G162" s="49">
        <f t="shared" si="11"/>
        <v>10.578203999999999</v>
      </c>
      <c r="H162" s="49">
        <f t="shared" si="14"/>
        <v>12.45334703</v>
      </c>
      <c r="I162" s="224">
        <v>0</v>
      </c>
      <c r="J162" s="52">
        <v>4.2312816</v>
      </c>
      <c r="K162" s="49">
        <f t="shared" si="12"/>
        <v>4.2312816</v>
      </c>
      <c r="L162" s="49"/>
      <c r="M162" s="49">
        <f t="shared" si="10"/>
        <v>24.357643400000004</v>
      </c>
      <c r="N162" s="52">
        <f t="shared" si="13"/>
        <v>28.588925000000003</v>
      </c>
      <c r="O162" s="230"/>
    </row>
    <row r="163" spans="1:24" s="33" customFormat="1" ht="17.100000000000001" customHeight="1" x14ac:dyDescent="0.25">
      <c r="B163" s="74">
        <v>219</v>
      </c>
      <c r="C163" s="81" t="s">
        <v>306</v>
      </c>
      <c r="D163" s="49">
        <v>42.541848800000004</v>
      </c>
      <c r="E163" s="49">
        <v>4.2541848800000004</v>
      </c>
      <c r="F163" s="77">
        <v>2.1270924399999998</v>
      </c>
      <c r="G163" s="49">
        <f t="shared" si="11"/>
        <v>6.3812773200000006</v>
      </c>
      <c r="H163" s="49">
        <f t="shared" si="14"/>
        <v>8.5083697600000008</v>
      </c>
      <c r="I163" s="224">
        <v>0</v>
      </c>
      <c r="J163" s="52">
        <v>4.2541848799999995</v>
      </c>
      <c r="K163" s="49">
        <f t="shared" si="12"/>
        <v>4.2541848799999995</v>
      </c>
      <c r="L163" s="49"/>
      <c r="M163" s="49">
        <f t="shared" si="10"/>
        <v>31.906386600000001</v>
      </c>
      <c r="N163" s="52">
        <f t="shared" si="13"/>
        <v>36.160571480000002</v>
      </c>
      <c r="O163" s="230"/>
    </row>
    <row r="164" spans="1:24" s="33" customFormat="1" ht="17.100000000000001" customHeight="1" x14ac:dyDescent="0.25">
      <c r="A164" s="33">
        <v>141</v>
      </c>
      <c r="B164" s="91">
        <v>223</v>
      </c>
      <c r="C164" s="85" t="s">
        <v>549</v>
      </c>
      <c r="D164" s="49">
        <v>4.3309572299999992</v>
      </c>
      <c r="E164" s="49">
        <v>0.29169580000000001</v>
      </c>
      <c r="F164" s="77">
        <v>0.50490767999999997</v>
      </c>
      <c r="G164" s="49">
        <f t="shared" si="11"/>
        <v>0.79660347999999992</v>
      </c>
      <c r="H164" s="49">
        <f t="shared" si="14"/>
        <v>1.30151116</v>
      </c>
      <c r="I164" s="224">
        <v>0</v>
      </c>
      <c r="J164" s="52">
        <v>0.50490767999999997</v>
      </c>
      <c r="K164" s="49">
        <f t="shared" si="12"/>
        <v>0.50490767999999997</v>
      </c>
      <c r="L164" s="49"/>
      <c r="M164" s="49">
        <f t="shared" si="10"/>
        <v>3.0294460699999992</v>
      </c>
      <c r="N164" s="52">
        <f t="shared" si="13"/>
        <v>3.5343537499999993</v>
      </c>
      <c r="O164" s="230"/>
    </row>
    <row r="165" spans="1:24" s="33" customFormat="1" ht="17.100000000000001" customHeight="1" x14ac:dyDescent="0.25">
      <c r="B165" s="91">
        <v>225</v>
      </c>
      <c r="C165" s="85" t="s">
        <v>309</v>
      </c>
      <c r="D165" s="49">
        <v>1.23896103</v>
      </c>
      <c r="E165" s="49">
        <v>0.18584414999999999</v>
      </c>
      <c r="F165" s="77">
        <v>0.12389610000000001</v>
      </c>
      <c r="G165" s="49">
        <f t="shared" si="11"/>
        <v>0.30974024999999999</v>
      </c>
      <c r="H165" s="49">
        <f t="shared" si="14"/>
        <v>0.43363635</v>
      </c>
      <c r="I165" s="224">
        <v>0</v>
      </c>
      <c r="J165" s="52">
        <v>0.12389610000000001</v>
      </c>
      <c r="K165" s="49">
        <f t="shared" si="12"/>
        <v>0.12389610000000001</v>
      </c>
      <c r="L165" s="49"/>
      <c r="M165" s="49">
        <f t="shared" si="10"/>
        <v>0.80532468000000001</v>
      </c>
      <c r="N165" s="52">
        <f t="shared" si="13"/>
        <v>0.92922078000000008</v>
      </c>
      <c r="O165" s="230"/>
    </row>
    <row r="166" spans="1:24" s="33" customFormat="1" ht="17.100000000000001" customHeight="1" x14ac:dyDescent="0.25">
      <c r="B166" s="91">
        <v>227</v>
      </c>
      <c r="C166" s="85" t="s">
        <v>311</v>
      </c>
      <c r="D166" s="49">
        <v>106.06059350999999</v>
      </c>
      <c r="E166" s="49">
        <v>0</v>
      </c>
      <c r="F166" s="77">
        <v>5.5821364999999998</v>
      </c>
      <c r="G166" s="49">
        <f t="shared" si="11"/>
        <v>5.5821364999999998</v>
      </c>
      <c r="H166" s="49"/>
      <c r="I166" s="224">
        <v>0</v>
      </c>
      <c r="J166" s="52">
        <v>11.164273</v>
      </c>
      <c r="K166" s="49">
        <f t="shared" si="12"/>
        <v>11.164273</v>
      </c>
      <c r="L166" s="49"/>
      <c r="M166" s="49">
        <f t="shared" si="10"/>
        <v>89.314184009999991</v>
      </c>
      <c r="N166" s="52">
        <f t="shared" si="13"/>
        <v>100.47845700999999</v>
      </c>
      <c r="O166" s="230"/>
    </row>
    <row r="167" spans="1:24" s="33" customFormat="1" ht="17.100000000000001" customHeight="1" x14ac:dyDescent="0.25">
      <c r="B167" s="91">
        <v>228</v>
      </c>
      <c r="C167" s="85" t="s">
        <v>877</v>
      </c>
      <c r="D167" s="49">
        <v>19.504711119999996</v>
      </c>
      <c r="E167" s="49">
        <v>0</v>
      </c>
      <c r="F167" s="77">
        <v>2.0409091799999999</v>
      </c>
      <c r="G167" s="49">
        <f t="shared" si="11"/>
        <v>2.0409091799999999</v>
      </c>
      <c r="H167" s="49">
        <f t="shared" si="14"/>
        <v>4.0818183599999998</v>
      </c>
      <c r="I167" s="224">
        <v>0</v>
      </c>
      <c r="J167" s="52">
        <v>2.05196384</v>
      </c>
      <c r="K167" s="49">
        <f t="shared" si="12"/>
        <v>2.05196384</v>
      </c>
      <c r="L167" s="49"/>
      <c r="M167" s="49">
        <f t="shared" si="10"/>
        <v>15.411838099999997</v>
      </c>
      <c r="N167" s="52">
        <f t="shared" si="13"/>
        <v>17.463801939999996</v>
      </c>
      <c r="O167" s="230"/>
    </row>
    <row r="168" spans="1:24" s="198" customFormat="1" ht="17.100000000000001" customHeight="1" x14ac:dyDescent="0.25">
      <c r="A168" s="198">
        <v>41</v>
      </c>
      <c r="B168" s="74">
        <v>233</v>
      </c>
      <c r="C168" s="85" t="s">
        <v>610</v>
      </c>
      <c r="D168" s="49">
        <v>8.5764720000000008</v>
      </c>
      <c r="E168" s="49">
        <v>2.1441180000000002</v>
      </c>
      <c r="F168" s="77">
        <v>0.85764719999999994</v>
      </c>
      <c r="G168" s="49">
        <f t="shared" si="11"/>
        <v>3.0017652000000004</v>
      </c>
      <c r="H168" s="49">
        <f t="shared" si="14"/>
        <v>3.8594124000000001</v>
      </c>
      <c r="I168" s="224">
        <v>0</v>
      </c>
      <c r="J168" s="52">
        <v>0.85764719999999994</v>
      </c>
      <c r="K168" s="49">
        <f t="shared" si="12"/>
        <v>0.85764719999999994</v>
      </c>
      <c r="L168" s="49"/>
      <c r="M168" s="49">
        <f t="shared" si="10"/>
        <v>4.7170596000000007</v>
      </c>
      <c r="N168" s="52">
        <f t="shared" si="13"/>
        <v>5.5747068000000004</v>
      </c>
      <c r="O168" s="230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:24" s="33" customFormat="1" ht="17.100000000000001" customHeight="1" x14ac:dyDescent="0.25">
      <c r="A169" s="33">
        <v>142</v>
      </c>
      <c r="B169" s="74">
        <v>236</v>
      </c>
      <c r="C169" s="85" t="s">
        <v>320</v>
      </c>
      <c r="D169" s="49">
        <v>91.899469399999987</v>
      </c>
      <c r="E169" s="49">
        <v>4.5949734700000011</v>
      </c>
      <c r="F169" s="77">
        <v>9.1899469399999987</v>
      </c>
      <c r="G169" s="49">
        <f t="shared" si="11"/>
        <v>13.78492041</v>
      </c>
      <c r="H169" s="49">
        <f t="shared" si="14"/>
        <v>22.974867349999997</v>
      </c>
      <c r="I169" s="226">
        <v>0</v>
      </c>
      <c r="J169" s="52">
        <v>9.1899469399999987</v>
      </c>
      <c r="K169" s="49">
        <f t="shared" si="12"/>
        <v>9.1899469399999987</v>
      </c>
      <c r="L169" s="49"/>
      <c r="M169" s="49">
        <f t="shared" si="10"/>
        <v>68.92460204999999</v>
      </c>
      <c r="N169" s="52">
        <f t="shared" si="13"/>
        <v>78.114548989999989</v>
      </c>
      <c r="O169" s="230"/>
      <c r="P169" s="198"/>
      <c r="Q169" s="198"/>
      <c r="R169" s="198"/>
      <c r="S169" s="198"/>
      <c r="T169" s="198"/>
      <c r="U169" s="198"/>
      <c r="V169" s="198"/>
      <c r="W169" s="198"/>
      <c r="X169" s="198"/>
    </row>
    <row r="170" spans="1:24" s="33" customFormat="1" ht="17.100000000000001" customHeight="1" x14ac:dyDescent="0.25">
      <c r="B170" s="74">
        <v>248</v>
      </c>
      <c r="C170" s="194" t="s">
        <v>604</v>
      </c>
      <c r="D170" s="49">
        <v>62.1167224</v>
      </c>
      <c r="E170" s="49">
        <v>4.2821136600000012</v>
      </c>
      <c r="F170" s="77">
        <v>1.9679116499999993</v>
      </c>
      <c r="G170" s="49">
        <f t="shared" si="11"/>
        <v>6.2500253100000007</v>
      </c>
      <c r="H170" s="49">
        <f t="shared" si="14"/>
        <v>8.2179369599999994</v>
      </c>
      <c r="I170" s="224">
        <v>0</v>
      </c>
      <c r="J170" s="52">
        <v>6.3242913199999995</v>
      </c>
      <c r="K170" s="49">
        <f t="shared" si="12"/>
        <v>6.3242913199999995</v>
      </c>
      <c r="L170" s="49"/>
      <c r="M170" s="49">
        <f t="shared" si="10"/>
        <v>49.542405770000002</v>
      </c>
      <c r="N170" s="52">
        <f t="shared" si="13"/>
        <v>55.866697090000002</v>
      </c>
      <c r="O170" s="230"/>
    </row>
    <row r="171" spans="1:24" s="33" customFormat="1" ht="17.100000000000001" customHeight="1" x14ac:dyDescent="0.25">
      <c r="B171" s="74">
        <v>250</v>
      </c>
      <c r="C171" s="81" t="s">
        <v>606</v>
      </c>
      <c r="D171" s="49">
        <v>44.811448940000012</v>
      </c>
      <c r="E171" s="49">
        <v>3.2028616700000012</v>
      </c>
      <c r="F171" s="77">
        <v>2.51449028</v>
      </c>
      <c r="G171" s="49">
        <f t="shared" si="11"/>
        <v>5.7173519500000012</v>
      </c>
      <c r="H171" s="49">
        <f t="shared" si="14"/>
        <v>8.2318422300000016</v>
      </c>
      <c r="I171" s="224">
        <v>0</v>
      </c>
      <c r="J171" s="52">
        <v>5.0289805599999999</v>
      </c>
      <c r="K171" s="49">
        <f t="shared" si="12"/>
        <v>5.0289805599999999</v>
      </c>
      <c r="L171" s="49"/>
      <c r="M171" s="49">
        <f t="shared" si="10"/>
        <v>34.06511643000001</v>
      </c>
      <c r="N171" s="52">
        <f t="shared" si="13"/>
        <v>39.094096990000011</v>
      </c>
      <c r="O171" s="230"/>
    </row>
    <row r="172" spans="1:24" s="33" customFormat="1" ht="17.100000000000001" customHeight="1" x14ac:dyDescent="0.25">
      <c r="B172" s="74">
        <v>252</v>
      </c>
      <c r="C172" s="85" t="s">
        <v>609</v>
      </c>
      <c r="D172" s="49">
        <v>7.9176147900000009</v>
      </c>
      <c r="E172" s="49">
        <v>1.2501497099999999</v>
      </c>
      <c r="F172" s="193">
        <v>0.83343314000000002</v>
      </c>
      <c r="G172" s="49">
        <f t="shared" si="11"/>
        <v>2.08358285</v>
      </c>
      <c r="H172" s="49">
        <f t="shared" si="14"/>
        <v>2.9170159899999999</v>
      </c>
      <c r="I172" s="224">
        <v>0</v>
      </c>
      <c r="J172" s="52">
        <v>0.83343314000000013</v>
      </c>
      <c r="K172" s="49">
        <f t="shared" si="12"/>
        <v>0.83343314000000013</v>
      </c>
      <c r="L172" s="49"/>
      <c r="M172" s="49">
        <f t="shared" si="10"/>
        <v>5.0005988000000006</v>
      </c>
      <c r="N172" s="52">
        <f t="shared" si="13"/>
        <v>5.8340319400000009</v>
      </c>
      <c r="O172" s="230"/>
    </row>
    <row r="173" spans="1:24" s="63" customFormat="1" ht="11.25" customHeight="1" x14ac:dyDescent="0.25">
      <c r="B173" s="43"/>
      <c r="C173" s="85"/>
      <c r="D173" s="52"/>
      <c r="E173" s="52"/>
      <c r="F173" s="193"/>
      <c r="G173" s="52"/>
      <c r="H173" s="52"/>
      <c r="I173" s="52"/>
      <c r="J173" s="52"/>
      <c r="K173" s="52"/>
      <c r="L173" s="52"/>
      <c r="M173" s="52"/>
      <c r="N173" s="52"/>
      <c r="O173" s="2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:24" s="33" customFormat="1" ht="17.100000000000001" customHeight="1" x14ac:dyDescent="0.25">
      <c r="A174" s="33">
        <v>2</v>
      </c>
      <c r="B174" s="75"/>
      <c r="C174" s="89" t="s">
        <v>462</v>
      </c>
      <c r="D174" s="65">
        <f>SUM(D175:D214)</f>
        <v>4453.6749185600002</v>
      </c>
      <c r="E174" s="65">
        <f t="shared" ref="E174:N174" si="15">SUM(E175:E214)</f>
        <v>558.14499897000019</v>
      </c>
      <c r="F174" s="65">
        <f>SUM(F175:F214)</f>
        <v>228.04880986999996</v>
      </c>
      <c r="G174" s="65">
        <f>SUM(G175:G214)</f>
        <v>786.19380883999997</v>
      </c>
      <c r="H174" s="65">
        <f t="shared" si="15"/>
        <v>0</v>
      </c>
      <c r="I174" s="65">
        <f t="shared" si="15"/>
        <v>0</v>
      </c>
      <c r="J174" s="65">
        <f t="shared" si="15"/>
        <v>374.95468144</v>
      </c>
      <c r="K174" s="65">
        <f t="shared" si="15"/>
        <v>374.95468144</v>
      </c>
      <c r="L174" s="65">
        <f t="shared" si="15"/>
        <v>0</v>
      </c>
      <c r="M174" s="65">
        <f t="shared" si="15"/>
        <v>3292.526428279999</v>
      </c>
      <c r="N174" s="65">
        <f t="shared" si="15"/>
        <v>3667.4811097200009</v>
      </c>
      <c r="O174" s="234"/>
    </row>
    <row r="175" spans="1:24" s="33" customFormat="1" ht="17.100000000000001" customHeight="1" x14ac:dyDescent="0.25">
      <c r="A175" s="33">
        <v>5</v>
      </c>
      <c r="B175" s="74">
        <v>62</v>
      </c>
      <c r="C175" s="84" t="s">
        <v>1933</v>
      </c>
      <c r="D175" s="49">
        <v>611.29000006999991</v>
      </c>
      <c r="E175" s="49">
        <v>176.72676615</v>
      </c>
      <c r="F175" s="77">
        <v>35.345353229999994</v>
      </c>
      <c r="G175" s="49">
        <f>+E175+F175</f>
        <v>212.07211938</v>
      </c>
      <c r="H175" s="49"/>
      <c r="I175" s="49">
        <v>0</v>
      </c>
      <c r="J175" s="49">
        <v>70.690706459999987</v>
      </c>
      <c r="K175" s="49">
        <f t="shared" ref="K175:K214" si="16">I175+J175</f>
        <v>70.690706459999987</v>
      </c>
      <c r="L175" s="49"/>
      <c r="M175" s="49">
        <f>D175-G175-K175</f>
        <v>328.5271742299999</v>
      </c>
      <c r="N175" s="52">
        <f>+K175+M175</f>
        <v>399.2178806899999</v>
      </c>
      <c r="O175" s="233"/>
    </row>
    <row r="176" spans="1:24" s="33" customFormat="1" ht="17.100000000000001" customHeight="1" x14ac:dyDescent="0.25">
      <c r="A176" s="33">
        <v>8</v>
      </c>
      <c r="B176" s="92">
        <v>104</v>
      </c>
      <c r="C176" s="247" t="s">
        <v>464</v>
      </c>
      <c r="D176" s="94">
        <v>174.07613370000001</v>
      </c>
      <c r="E176" s="94">
        <v>107.09451819000002</v>
      </c>
      <c r="F176" s="95">
        <v>8.7287214199999976</v>
      </c>
      <c r="G176" s="94">
        <f t="shared" ref="G176:G213" si="17">+E176+F176</f>
        <v>115.82323961000002</v>
      </c>
      <c r="H176" s="94"/>
      <c r="I176" s="94">
        <v>0</v>
      </c>
      <c r="J176" s="94">
        <v>17.457442839999995</v>
      </c>
      <c r="K176" s="94">
        <f t="shared" si="16"/>
        <v>17.457442839999995</v>
      </c>
      <c r="L176" s="94"/>
      <c r="M176" s="94">
        <f t="shared" ref="M176:M212" si="18">D176-G176-K176</f>
        <v>40.795451249999999</v>
      </c>
      <c r="N176" s="99">
        <f t="shared" ref="N176:N212" si="19">+K176+M176</f>
        <v>58.252894089999998</v>
      </c>
      <c r="O176" s="233"/>
    </row>
    <row r="177" spans="1:24" s="33" customFormat="1" ht="17.100000000000001" customHeight="1" x14ac:dyDescent="0.25">
      <c r="A177" s="33">
        <v>9</v>
      </c>
      <c r="B177" s="74">
        <v>128</v>
      </c>
      <c r="C177" s="84" t="s">
        <v>230</v>
      </c>
      <c r="D177" s="49">
        <v>66.451196019999998</v>
      </c>
      <c r="E177" s="49">
        <v>37.076187210000001</v>
      </c>
      <c r="F177" s="77">
        <v>6.8707240599999997</v>
      </c>
      <c r="G177" s="49">
        <f t="shared" si="17"/>
        <v>43.946911270000001</v>
      </c>
      <c r="H177" s="49"/>
      <c r="I177" s="49">
        <v>0</v>
      </c>
      <c r="J177" s="49">
        <v>6.8707240599999997</v>
      </c>
      <c r="K177" s="49">
        <f t="shared" si="16"/>
        <v>6.8707240599999997</v>
      </c>
      <c r="L177" s="49"/>
      <c r="M177" s="49">
        <f t="shared" si="18"/>
        <v>15.633560689999996</v>
      </c>
      <c r="N177" s="52">
        <f t="shared" si="19"/>
        <v>22.504284749999997</v>
      </c>
      <c r="O177" s="233"/>
    </row>
    <row r="178" spans="1:24" s="198" customFormat="1" ht="17.100000000000001" customHeight="1" x14ac:dyDescent="0.25">
      <c r="A178" s="198">
        <v>10</v>
      </c>
      <c r="B178" s="74">
        <v>139</v>
      </c>
      <c r="C178" s="87" t="s">
        <v>238</v>
      </c>
      <c r="D178" s="49">
        <v>11.97122937</v>
      </c>
      <c r="E178" s="49">
        <v>4.40585614</v>
      </c>
      <c r="F178" s="77">
        <v>1.2588160399999999</v>
      </c>
      <c r="G178" s="49">
        <f t="shared" si="17"/>
        <v>5.6646721800000002</v>
      </c>
      <c r="H178" s="49"/>
      <c r="I178" s="49">
        <v>0</v>
      </c>
      <c r="J178" s="49">
        <v>1.2588160399999999</v>
      </c>
      <c r="K178" s="49">
        <f t="shared" si="16"/>
        <v>1.2588160399999999</v>
      </c>
      <c r="L178" s="49"/>
      <c r="M178" s="49">
        <f t="shared" si="18"/>
        <v>5.0477411499999993</v>
      </c>
      <c r="N178" s="52">
        <f t="shared" si="19"/>
        <v>6.3065571899999995</v>
      </c>
      <c r="O178" s="2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:24" s="198" customFormat="1" ht="17.100000000000001" customHeight="1" x14ac:dyDescent="0.25">
      <c r="A179" s="198">
        <v>11</v>
      </c>
      <c r="B179" s="74">
        <v>140</v>
      </c>
      <c r="C179" s="87" t="s">
        <v>239</v>
      </c>
      <c r="D179" s="49">
        <v>13.07708908</v>
      </c>
      <c r="E179" s="49">
        <v>2.5481187999999997</v>
      </c>
      <c r="F179" s="77">
        <v>0.97324752000000003</v>
      </c>
      <c r="G179" s="49">
        <f t="shared" si="17"/>
        <v>3.5213663199999998</v>
      </c>
      <c r="H179" s="49"/>
      <c r="I179" s="49">
        <v>0</v>
      </c>
      <c r="J179" s="49">
        <v>0.97324752000000003</v>
      </c>
      <c r="K179" s="49">
        <f t="shared" si="16"/>
        <v>0.97324752000000003</v>
      </c>
      <c r="L179" s="49"/>
      <c r="M179" s="49">
        <f t="shared" si="18"/>
        <v>8.5824752400000008</v>
      </c>
      <c r="N179" s="52">
        <f t="shared" si="19"/>
        <v>9.5557227600000001</v>
      </c>
      <c r="O179" s="233"/>
    </row>
    <row r="180" spans="1:24" s="198" customFormat="1" ht="17.100000000000001" customHeight="1" x14ac:dyDescent="0.25">
      <c r="B180" s="74">
        <v>142</v>
      </c>
      <c r="C180" s="84" t="s">
        <v>241</v>
      </c>
      <c r="D180" s="49">
        <v>41.683736359999997</v>
      </c>
      <c r="E180" s="49">
        <v>18.313101300000003</v>
      </c>
      <c r="F180" s="77">
        <v>2.1590200099999999</v>
      </c>
      <c r="G180" s="49">
        <f t="shared" si="17"/>
        <v>20.472121310000002</v>
      </c>
      <c r="H180" s="49"/>
      <c r="I180" s="49">
        <v>0</v>
      </c>
      <c r="J180" s="49">
        <v>4.3180400199999998</v>
      </c>
      <c r="K180" s="49">
        <f t="shared" si="16"/>
        <v>4.3180400199999998</v>
      </c>
      <c r="L180" s="49"/>
      <c r="M180" s="49">
        <f t="shared" si="18"/>
        <v>16.893575029999994</v>
      </c>
      <c r="N180" s="52">
        <f t="shared" si="19"/>
        <v>21.211615049999992</v>
      </c>
      <c r="O180" s="233"/>
    </row>
    <row r="181" spans="1:24" s="198" customFormat="1" ht="17.100000000000001" customHeight="1" x14ac:dyDescent="0.25">
      <c r="A181" s="198">
        <v>12</v>
      </c>
      <c r="B181" s="74">
        <v>146</v>
      </c>
      <c r="C181" s="84" t="s">
        <v>245</v>
      </c>
      <c r="D181" s="49">
        <v>1189.2862806000001</v>
      </c>
      <c r="E181" s="49">
        <v>0</v>
      </c>
      <c r="F181" s="77">
        <v>34.736566680000003</v>
      </c>
      <c r="G181" s="49">
        <f t="shared" si="17"/>
        <v>34.736566680000003</v>
      </c>
      <c r="H181" s="49"/>
      <c r="I181" s="49">
        <v>0</v>
      </c>
      <c r="J181" s="49">
        <v>50.985689740000012</v>
      </c>
      <c r="K181" s="49">
        <f t="shared" si="16"/>
        <v>50.985689740000012</v>
      </c>
      <c r="L181" s="49"/>
      <c r="M181" s="49">
        <f t="shared" si="18"/>
        <v>1103.5640241800002</v>
      </c>
      <c r="N181" s="52">
        <f t="shared" si="19"/>
        <v>1154.5497139200002</v>
      </c>
      <c r="O181" s="233"/>
    </row>
    <row r="182" spans="1:24" s="198" customFormat="1" ht="17.100000000000001" customHeight="1" x14ac:dyDescent="0.25">
      <c r="A182" s="198">
        <v>14</v>
      </c>
      <c r="B182" s="74">
        <v>151</v>
      </c>
      <c r="C182" s="84" t="s">
        <v>465</v>
      </c>
      <c r="D182" s="49">
        <v>15.505301149999999</v>
      </c>
      <c r="E182" s="49">
        <v>1.11778026</v>
      </c>
      <c r="F182" s="77">
        <v>1.5505301199999999</v>
      </c>
      <c r="G182" s="49">
        <f t="shared" si="17"/>
        <v>2.6683103799999999</v>
      </c>
      <c r="H182" s="49"/>
      <c r="I182" s="49">
        <v>0</v>
      </c>
      <c r="J182" s="49">
        <v>1.5505301199999999</v>
      </c>
      <c r="K182" s="49">
        <f t="shared" si="16"/>
        <v>1.5505301199999999</v>
      </c>
      <c r="L182" s="49"/>
      <c r="M182" s="49">
        <f t="shared" si="18"/>
        <v>11.28646065</v>
      </c>
      <c r="N182" s="52">
        <f t="shared" si="19"/>
        <v>12.83699077</v>
      </c>
      <c r="O182" s="233"/>
    </row>
    <row r="183" spans="1:24" s="198" customFormat="1" ht="17.100000000000001" customHeight="1" x14ac:dyDescent="0.25">
      <c r="B183" s="74">
        <v>164</v>
      </c>
      <c r="C183" s="84" t="s">
        <v>536</v>
      </c>
      <c r="D183" s="49">
        <v>39.040503530000002</v>
      </c>
      <c r="E183" s="49">
        <v>3.0267699799999992</v>
      </c>
      <c r="F183" s="77">
        <v>2.13264823</v>
      </c>
      <c r="G183" s="49">
        <f t="shared" si="17"/>
        <v>5.1594182099999992</v>
      </c>
      <c r="H183" s="49"/>
      <c r="I183" s="49">
        <v>0</v>
      </c>
      <c r="J183" s="49">
        <v>4.2690267000000004</v>
      </c>
      <c r="K183" s="49">
        <f t="shared" si="16"/>
        <v>4.2690267000000004</v>
      </c>
      <c r="L183" s="49"/>
      <c r="M183" s="49">
        <f t="shared" si="18"/>
        <v>29.612058620000003</v>
      </c>
      <c r="N183" s="52">
        <f t="shared" si="19"/>
        <v>33.881085320000004</v>
      </c>
      <c r="O183" s="233"/>
    </row>
    <row r="184" spans="1:24" s="198" customFormat="1" ht="17.100000000000001" customHeight="1" x14ac:dyDescent="0.25">
      <c r="A184" s="198">
        <v>15</v>
      </c>
      <c r="B184" s="74">
        <v>185</v>
      </c>
      <c r="C184" s="84" t="s">
        <v>630</v>
      </c>
      <c r="D184" s="49">
        <v>8.1819948900000004</v>
      </c>
      <c r="E184" s="49">
        <v>1.29050175</v>
      </c>
      <c r="F184" s="77">
        <v>0.86033449999999989</v>
      </c>
      <c r="G184" s="49">
        <f t="shared" si="17"/>
        <v>2.1508362499999998</v>
      </c>
      <c r="H184" s="49"/>
      <c r="I184" s="49">
        <v>0</v>
      </c>
      <c r="J184" s="49">
        <v>0.86033449999999989</v>
      </c>
      <c r="K184" s="49">
        <f t="shared" si="16"/>
        <v>0.86033449999999989</v>
      </c>
      <c r="L184" s="49"/>
      <c r="M184" s="49">
        <f t="shared" si="18"/>
        <v>5.1708241400000015</v>
      </c>
      <c r="N184" s="52">
        <f t="shared" si="19"/>
        <v>6.031158640000001</v>
      </c>
      <c r="O184" s="233"/>
    </row>
    <row r="185" spans="1:24" s="198" customFormat="1" ht="17.100000000000001" customHeight="1" x14ac:dyDescent="0.25">
      <c r="A185" s="198">
        <v>18</v>
      </c>
      <c r="B185" s="74">
        <v>188</v>
      </c>
      <c r="C185" s="84" t="s">
        <v>275</v>
      </c>
      <c r="D185" s="49">
        <v>175.74712802000002</v>
      </c>
      <c r="E185" s="49">
        <v>25.468499000000008</v>
      </c>
      <c r="F185" s="77">
        <v>6.6703986400000028</v>
      </c>
      <c r="G185" s="49">
        <f t="shared" si="17"/>
        <v>32.13889764000001</v>
      </c>
      <c r="H185" s="49"/>
      <c r="I185" s="49">
        <v>0</v>
      </c>
      <c r="J185" s="49">
        <v>18.13134402</v>
      </c>
      <c r="K185" s="49">
        <f t="shared" si="16"/>
        <v>18.13134402</v>
      </c>
      <c r="L185" s="49"/>
      <c r="M185" s="49">
        <f t="shared" si="18"/>
        <v>125.47688636000001</v>
      </c>
      <c r="N185" s="52">
        <f t="shared" si="19"/>
        <v>143.60823038000001</v>
      </c>
      <c r="O185" s="233"/>
    </row>
    <row r="186" spans="1:24" s="198" customFormat="1" ht="17.100000000000001" customHeight="1" x14ac:dyDescent="0.25">
      <c r="A186" s="198">
        <v>19</v>
      </c>
      <c r="B186" s="74">
        <v>190</v>
      </c>
      <c r="C186" s="84" t="s">
        <v>277</v>
      </c>
      <c r="D186" s="49">
        <v>41.749918840000007</v>
      </c>
      <c r="E186" s="49">
        <v>6.1454461200000008</v>
      </c>
      <c r="F186" s="77">
        <v>1.79514923</v>
      </c>
      <c r="G186" s="49">
        <f t="shared" si="17"/>
        <v>7.9405953500000006</v>
      </c>
      <c r="H186" s="49"/>
      <c r="I186" s="49">
        <v>0</v>
      </c>
      <c r="J186" s="49">
        <v>4.29921138</v>
      </c>
      <c r="K186" s="49">
        <f t="shared" si="16"/>
        <v>4.29921138</v>
      </c>
      <c r="L186" s="49"/>
      <c r="M186" s="49">
        <f t="shared" si="18"/>
        <v>29.510112110000005</v>
      </c>
      <c r="N186" s="52">
        <f t="shared" si="19"/>
        <v>33.809323490000004</v>
      </c>
      <c r="O186" s="233"/>
    </row>
    <row r="187" spans="1:24" s="198" customFormat="1" ht="17.100000000000001" customHeight="1" x14ac:dyDescent="0.25">
      <c r="A187" s="198">
        <v>21</v>
      </c>
      <c r="B187" s="74">
        <v>192</v>
      </c>
      <c r="C187" s="84" t="s">
        <v>279</v>
      </c>
      <c r="D187" s="49">
        <v>29.928993060000003</v>
      </c>
      <c r="E187" s="49">
        <v>7.6783915600000014</v>
      </c>
      <c r="F187" s="77">
        <v>1.4890567399999994</v>
      </c>
      <c r="G187" s="49">
        <f t="shared" si="17"/>
        <v>9.1674483000000002</v>
      </c>
      <c r="H187" s="49"/>
      <c r="I187" s="49">
        <v>0</v>
      </c>
      <c r="J187" s="49">
        <v>3.055816099999999</v>
      </c>
      <c r="K187" s="49">
        <f t="shared" si="16"/>
        <v>3.055816099999999</v>
      </c>
      <c r="L187" s="49"/>
      <c r="M187" s="49">
        <f t="shared" si="18"/>
        <v>17.705728660000005</v>
      </c>
      <c r="N187" s="52">
        <f t="shared" si="19"/>
        <v>20.761544760000003</v>
      </c>
      <c r="O187" s="233"/>
    </row>
    <row r="188" spans="1:24" s="198" customFormat="1" ht="17.100000000000001" customHeight="1" x14ac:dyDescent="0.25">
      <c r="A188" s="198">
        <v>22</v>
      </c>
      <c r="B188" s="74">
        <v>194</v>
      </c>
      <c r="C188" s="84" t="s">
        <v>281</v>
      </c>
      <c r="D188" s="49">
        <v>39.213884339999993</v>
      </c>
      <c r="E188" s="49">
        <v>4.4700736699999997</v>
      </c>
      <c r="F188" s="77">
        <v>2.0535876400000004</v>
      </c>
      <c r="G188" s="49">
        <f t="shared" si="17"/>
        <v>6.5236613099999996</v>
      </c>
      <c r="H188" s="49"/>
      <c r="I188" s="49">
        <v>0</v>
      </c>
      <c r="J188" s="49">
        <v>4.1071752799999999</v>
      </c>
      <c r="K188" s="49">
        <f t="shared" si="16"/>
        <v>4.1071752799999999</v>
      </c>
      <c r="L188" s="49"/>
      <c r="M188" s="49">
        <f t="shared" si="18"/>
        <v>28.583047749999992</v>
      </c>
      <c r="N188" s="52">
        <f t="shared" si="19"/>
        <v>32.690223029999991</v>
      </c>
      <c r="O188" s="233"/>
    </row>
    <row r="189" spans="1:24" s="33" customFormat="1" ht="17.100000000000001" customHeight="1" x14ac:dyDescent="0.25">
      <c r="A189" s="33">
        <v>23</v>
      </c>
      <c r="B189" s="74">
        <v>195</v>
      </c>
      <c r="C189" s="84" t="s">
        <v>467</v>
      </c>
      <c r="D189" s="49">
        <v>96.751513400000007</v>
      </c>
      <c r="E189" s="49">
        <v>19.125818800000001</v>
      </c>
      <c r="F189" s="77">
        <v>9.8194298199999999</v>
      </c>
      <c r="G189" s="49">
        <f t="shared" si="17"/>
        <v>28.945248620000001</v>
      </c>
      <c r="H189" s="49"/>
      <c r="I189" s="49">
        <v>0</v>
      </c>
      <c r="J189" s="49">
        <v>9.8194298199999999</v>
      </c>
      <c r="K189" s="49">
        <f t="shared" si="16"/>
        <v>9.8194298199999999</v>
      </c>
      <c r="L189" s="49"/>
      <c r="M189" s="49">
        <f t="shared" si="18"/>
        <v>57.98683496000001</v>
      </c>
      <c r="N189" s="52">
        <f t="shared" si="19"/>
        <v>67.806264780000006</v>
      </c>
      <c r="O189" s="233"/>
      <c r="P189" s="198"/>
      <c r="Q189" s="198"/>
      <c r="R189" s="198"/>
      <c r="S189" s="198"/>
      <c r="T189" s="198"/>
      <c r="U189" s="198"/>
      <c r="V189" s="198"/>
      <c r="W189" s="198"/>
      <c r="X189" s="198"/>
    </row>
    <row r="190" spans="1:24" s="33" customFormat="1" ht="17.100000000000001" customHeight="1" x14ac:dyDescent="0.25">
      <c r="B190" s="74">
        <v>198</v>
      </c>
      <c r="C190" s="84" t="s">
        <v>285</v>
      </c>
      <c r="D190" s="49">
        <v>20.077884380000004</v>
      </c>
      <c r="E190" s="49">
        <v>0.69277082000000012</v>
      </c>
      <c r="F190" s="77">
        <v>0.69277082000000012</v>
      </c>
      <c r="G190" s="49">
        <f t="shared" si="17"/>
        <v>1.3855416400000002</v>
      </c>
      <c r="H190" s="49"/>
      <c r="I190" s="49">
        <v>0</v>
      </c>
      <c r="J190" s="49">
        <v>2.11854838</v>
      </c>
      <c r="K190" s="49">
        <f t="shared" si="16"/>
        <v>2.11854838</v>
      </c>
      <c r="L190" s="49"/>
      <c r="M190" s="49">
        <f t="shared" si="18"/>
        <v>16.573794360000004</v>
      </c>
      <c r="N190" s="52">
        <f t="shared" si="19"/>
        <v>18.692342740000004</v>
      </c>
      <c r="O190" s="233"/>
    </row>
    <row r="191" spans="1:24" s="33" customFormat="1" ht="17.100000000000001" customHeight="1" x14ac:dyDescent="0.25">
      <c r="A191" s="33">
        <v>25</v>
      </c>
      <c r="B191" s="74">
        <v>200</v>
      </c>
      <c r="C191" s="84" t="s">
        <v>613</v>
      </c>
      <c r="D191" s="78">
        <v>64.999930919999997</v>
      </c>
      <c r="E191" s="49">
        <v>0.89120523999999934</v>
      </c>
      <c r="F191" s="77">
        <v>0.16816161000000032</v>
      </c>
      <c r="G191" s="49">
        <f t="shared" si="17"/>
        <v>1.0593668499999997</v>
      </c>
      <c r="H191" s="49"/>
      <c r="I191" s="49">
        <v>0</v>
      </c>
      <c r="J191" s="49">
        <v>6.6741568400000002</v>
      </c>
      <c r="K191" s="49">
        <f t="shared" si="16"/>
        <v>6.6741568400000002</v>
      </c>
      <c r="L191" s="49"/>
      <c r="M191" s="49">
        <f t="shared" si="18"/>
        <v>57.266407229999999</v>
      </c>
      <c r="N191" s="52">
        <f t="shared" si="19"/>
        <v>63.940564070000001</v>
      </c>
      <c r="O191" s="233"/>
    </row>
    <row r="192" spans="1:24" s="33" customFormat="1" ht="17.100000000000001" customHeight="1" x14ac:dyDescent="0.25">
      <c r="A192" s="33">
        <v>26</v>
      </c>
      <c r="B192" s="74">
        <v>201</v>
      </c>
      <c r="C192" s="84" t="s">
        <v>468</v>
      </c>
      <c r="D192" s="49">
        <v>32.285506060000003</v>
      </c>
      <c r="E192" s="49">
        <v>9.6856518000000023</v>
      </c>
      <c r="F192" s="77">
        <v>1.6142752999999996</v>
      </c>
      <c r="G192" s="49">
        <f t="shared" si="17"/>
        <v>11.299927100000001</v>
      </c>
      <c r="H192" s="49"/>
      <c r="I192" s="49">
        <v>0</v>
      </c>
      <c r="J192" s="49">
        <v>3.2285506000000002</v>
      </c>
      <c r="K192" s="49">
        <f t="shared" si="16"/>
        <v>3.2285506000000002</v>
      </c>
      <c r="L192" s="49"/>
      <c r="M192" s="49">
        <f t="shared" si="18"/>
        <v>17.75702836</v>
      </c>
      <c r="N192" s="52">
        <f t="shared" si="19"/>
        <v>20.985578959999998</v>
      </c>
      <c r="O192" s="233"/>
    </row>
    <row r="193" spans="1:16383" s="33" customFormat="1" ht="17.100000000000001" customHeight="1" x14ac:dyDescent="0.25">
      <c r="A193" s="33">
        <v>28</v>
      </c>
      <c r="B193" s="74">
        <v>202</v>
      </c>
      <c r="C193" s="84" t="s">
        <v>1901</v>
      </c>
      <c r="D193" s="49">
        <v>91.288734479999988</v>
      </c>
      <c r="E193" s="49">
        <v>0</v>
      </c>
      <c r="F193" s="77">
        <v>5.3491413699999999</v>
      </c>
      <c r="G193" s="49">
        <f t="shared" si="17"/>
        <v>5.3491413699999999</v>
      </c>
      <c r="H193" s="49"/>
      <c r="I193" s="49">
        <v>0</v>
      </c>
      <c r="J193" s="49">
        <v>9.7247059199999999</v>
      </c>
      <c r="K193" s="49">
        <f t="shared" si="16"/>
        <v>9.7247059199999999</v>
      </c>
      <c r="L193" s="49"/>
      <c r="M193" s="49">
        <f t="shared" si="18"/>
        <v>76.214887189999985</v>
      </c>
      <c r="N193" s="52">
        <f t="shared" si="19"/>
        <v>85.93959310999999</v>
      </c>
      <c r="O193" s="233"/>
    </row>
    <row r="194" spans="1:16383" s="33" customFormat="1" ht="17.100000000000001" customHeight="1" x14ac:dyDescent="0.25">
      <c r="A194" s="33">
        <v>29</v>
      </c>
      <c r="B194" s="74">
        <v>204</v>
      </c>
      <c r="C194" s="84" t="s">
        <v>291</v>
      </c>
      <c r="D194" s="49">
        <v>106.47846521000001</v>
      </c>
      <c r="E194" s="49">
        <v>23.65236402</v>
      </c>
      <c r="F194" s="77">
        <v>5.0511052800000016</v>
      </c>
      <c r="G194" s="49">
        <f t="shared" si="17"/>
        <v>28.703469300000002</v>
      </c>
      <c r="H194" s="49"/>
      <c r="I194" s="49">
        <v>0</v>
      </c>
      <c r="J194" s="49">
        <v>11.481387720000003</v>
      </c>
      <c r="K194" s="49">
        <f t="shared" si="16"/>
        <v>11.481387720000003</v>
      </c>
      <c r="L194" s="49"/>
      <c r="M194" s="49">
        <f t="shared" si="18"/>
        <v>66.29360819</v>
      </c>
      <c r="N194" s="52">
        <f t="shared" si="19"/>
        <v>77.774995910000001</v>
      </c>
      <c r="O194" s="233"/>
    </row>
    <row r="195" spans="1:16383" s="198" customFormat="1" ht="17.100000000000001" customHeight="1" x14ac:dyDescent="0.25">
      <c r="A195" s="198">
        <v>30</v>
      </c>
      <c r="B195" s="74">
        <v>209</v>
      </c>
      <c r="C195" s="83" t="s">
        <v>405</v>
      </c>
      <c r="D195" s="49">
        <v>37.955623989999992</v>
      </c>
      <c r="E195" s="49">
        <v>4.0791340099999998</v>
      </c>
      <c r="F195" s="77">
        <v>1.23143917</v>
      </c>
      <c r="G195" s="49">
        <f t="shared" si="17"/>
        <v>5.3105731799999996</v>
      </c>
      <c r="H195" s="49"/>
      <c r="I195" s="49">
        <v>0</v>
      </c>
      <c r="J195" s="49">
        <v>3.8654457800000004</v>
      </c>
      <c r="K195" s="49">
        <f t="shared" si="16"/>
        <v>3.8654457800000004</v>
      </c>
      <c r="L195" s="49"/>
      <c r="M195" s="49">
        <f t="shared" si="18"/>
        <v>28.779605029999992</v>
      </c>
      <c r="N195" s="52">
        <f t="shared" si="19"/>
        <v>32.645050809999994</v>
      </c>
      <c r="O195" s="2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:16383" s="198" customFormat="1" ht="17.100000000000001" customHeight="1" x14ac:dyDescent="0.25">
      <c r="A196" s="198">
        <v>31</v>
      </c>
      <c r="B196" s="74">
        <v>211</v>
      </c>
      <c r="C196" s="88" t="s">
        <v>614</v>
      </c>
      <c r="D196" s="49">
        <v>173.18277019999999</v>
      </c>
      <c r="E196" s="49">
        <v>30.206229860000001</v>
      </c>
      <c r="F196" s="77">
        <v>17.555949579999997</v>
      </c>
      <c r="G196" s="49">
        <f t="shared" si="17"/>
        <v>47.762179439999997</v>
      </c>
      <c r="H196" s="49"/>
      <c r="I196" s="49">
        <v>0</v>
      </c>
      <c r="J196" s="49">
        <v>17.555949579999997</v>
      </c>
      <c r="K196" s="49">
        <f t="shared" si="16"/>
        <v>17.555949579999997</v>
      </c>
      <c r="L196" s="49"/>
      <c r="M196" s="49">
        <f t="shared" si="18"/>
        <v>107.86464118000001</v>
      </c>
      <c r="N196" s="52">
        <f t="shared" si="19"/>
        <v>125.42059076000001</v>
      </c>
      <c r="O196" s="2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16383" s="198" customFormat="1" ht="17.100000000000001" customHeight="1" x14ac:dyDescent="0.25">
      <c r="A197" s="198">
        <v>32</v>
      </c>
      <c r="B197" s="74">
        <v>212</v>
      </c>
      <c r="C197" s="88" t="s">
        <v>299</v>
      </c>
      <c r="D197" s="49">
        <v>36.695532510000007</v>
      </c>
      <c r="E197" s="49">
        <v>7.0266835900000011</v>
      </c>
      <c r="F197" s="77">
        <v>1.9873734599999999</v>
      </c>
      <c r="G197" s="49">
        <f t="shared" si="17"/>
        <v>9.0140570500000017</v>
      </c>
      <c r="H197" s="49"/>
      <c r="I197" s="49">
        <v>0</v>
      </c>
      <c r="J197" s="49">
        <v>3.9747469199999999</v>
      </c>
      <c r="K197" s="49">
        <f t="shared" si="16"/>
        <v>3.9747469199999999</v>
      </c>
      <c r="L197" s="49"/>
      <c r="M197" s="49">
        <f t="shared" si="18"/>
        <v>23.706728540000004</v>
      </c>
      <c r="N197" s="52">
        <f t="shared" si="19"/>
        <v>27.681475460000005</v>
      </c>
      <c r="O197" s="233"/>
    </row>
    <row r="198" spans="1:16383" s="198" customFormat="1" ht="17.100000000000001" customHeight="1" x14ac:dyDescent="0.25">
      <c r="A198" s="198">
        <v>33</v>
      </c>
      <c r="B198" s="74">
        <v>213</v>
      </c>
      <c r="C198" s="83" t="s">
        <v>624</v>
      </c>
      <c r="D198" s="49">
        <v>24.314795889999999</v>
      </c>
      <c r="E198" s="49">
        <v>1.6205899399999995</v>
      </c>
      <c r="F198" s="77">
        <v>1.5484391600000003</v>
      </c>
      <c r="G198" s="49">
        <f t="shared" si="17"/>
        <v>3.1690290999999995</v>
      </c>
      <c r="H198" s="49"/>
      <c r="I198" s="49">
        <v>0</v>
      </c>
      <c r="J198" s="49">
        <v>2.4315170400000001</v>
      </c>
      <c r="K198" s="49">
        <f t="shared" si="16"/>
        <v>2.4315170400000001</v>
      </c>
      <c r="L198" s="49"/>
      <c r="M198" s="49">
        <f t="shared" si="18"/>
        <v>18.71424975</v>
      </c>
      <c r="N198" s="52">
        <f t="shared" si="19"/>
        <v>21.14576679</v>
      </c>
      <c r="O198" s="233"/>
    </row>
    <row r="199" spans="1:16383" s="198" customFormat="1" ht="17.100000000000001" customHeight="1" x14ac:dyDescent="0.25">
      <c r="A199" s="198">
        <v>34</v>
      </c>
      <c r="B199" s="74">
        <v>214</v>
      </c>
      <c r="C199" s="83" t="s">
        <v>615</v>
      </c>
      <c r="D199" s="49">
        <v>86.151673629999991</v>
      </c>
      <c r="E199" s="49">
        <v>12.258912489999998</v>
      </c>
      <c r="F199" s="193">
        <v>4.3409704099999997</v>
      </c>
      <c r="G199" s="49">
        <f t="shared" si="17"/>
        <v>16.599882899999997</v>
      </c>
      <c r="H199" s="49"/>
      <c r="I199" s="49">
        <v>0</v>
      </c>
      <c r="J199" s="49">
        <v>9.0196904199999999</v>
      </c>
      <c r="K199" s="49">
        <f t="shared" si="16"/>
        <v>9.0196904199999999</v>
      </c>
      <c r="L199" s="49"/>
      <c r="M199" s="49">
        <f t="shared" si="18"/>
        <v>60.53210030999999</v>
      </c>
      <c r="N199" s="52">
        <f t="shared" si="19"/>
        <v>69.551790729999993</v>
      </c>
      <c r="O199" s="233"/>
    </row>
    <row r="200" spans="1:16383" s="198" customFormat="1" ht="17.100000000000001" customHeight="1" x14ac:dyDescent="0.25">
      <c r="A200" s="198">
        <v>36</v>
      </c>
      <c r="B200" s="74">
        <v>215</v>
      </c>
      <c r="C200" s="88" t="s">
        <v>302</v>
      </c>
      <c r="D200" s="49">
        <v>38.582548919999994</v>
      </c>
      <c r="E200" s="49">
        <v>6.5785658399999996</v>
      </c>
      <c r="F200" s="193">
        <v>1.4429034599999999</v>
      </c>
      <c r="G200" s="49">
        <f t="shared" si="17"/>
        <v>8.0214692999999997</v>
      </c>
      <c r="H200" s="49"/>
      <c r="I200" s="49">
        <v>0</v>
      </c>
      <c r="J200" s="49">
        <v>3.9957181999999998</v>
      </c>
      <c r="K200" s="49">
        <f t="shared" si="16"/>
        <v>3.9957181999999998</v>
      </c>
      <c r="L200" s="49"/>
      <c r="M200" s="49">
        <f t="shared" si="18"/>
        <v>26.565361419999995</v>
      </c>
      <c r="N200" s="52">
        <f t="shared" si="19"/>
        <v>30.561079619999994</v>
      </c>
      <c r="O200" s="233"/>
    </row>
    <row r="201" spans="1:16383" s="198" customFormat="1" ht="17.100000000000001" customHeight="1" x14ac:dyDescent="0.25">
      <c r="A201" s="198">
        <v>37</v>
      </c>
      <c r="B201" s="74">
        <v>216</v>
      </c>
      <c r="C201" s="88" t="s">
        <v>1902</v>
      </c>
      <c r="D201" s="49">
        <v>13.73645108</v>
      </c>
      <c r="E201" s="49">
        <v>0</v>
      </c>
      <c r="F201" s="193">
        <v>0.72297111000000003</v>
      </c>
      <c r="G201" s="49">
        <f t="shared" si="17"/>
        <v>0.72297111000000003</v>
      </c>
      <c r="H201" s="49"/>
      <c r="I201" s="49">
        <v>0</v>
      </c>
      <c r="J201" s="49">
        <v>1.4459422200000001</v>
      </c>
      <c r="K201" s="49">
        <f t="shared" si="16"/>
        <v>1.4459422200000001</v>
      </c>
      <c r="L201" s="49"/>
      <c r="M201" s="49">
        <f t="shared" si="18"/>
        <v>11.56753775</v>
      </c>
      <c r="N201" s="52">
        <f t="shared" si="19"/>
        <v>13.013479969999999</v>
      </c>
      <c r="O201" s="233"/>
    </row>
    <row r="202" spans="1:16383" s="198" customFormat="1" ht="17.100000000000001" customHeight="1" x14ac:dyDescent="0.25">
      <c r="A202" s="198">
        <v>38</v>
      </c>
      <c r="B202" s="74">
        <v>222</v>
      </c>
      <c r="C202" s="88" t="s">
        <v>1935</v>
      </c>
      <c r="D202" s="49">
        <v>1040.49920638</v>
      </c>
      <c r="E202" s="49">
        <v>36.784588540000001</v>
      </c>
      <c r="F202" s="193">
        <v>58.283491199999993</v>
      </c>
      <c r="G202" s="49">
        <f t="shared" si="17"/>
        <v>95.068079740000002</v>
      </c>
      <c r="H202" s="49"/>
      <c r="I202" s="49">
        <v>0</v>
      </c>
      <c r="J202" s="49">
        <v>86.765087440000002</v>
      </c>
      <c r="K202" s="49">
        <f t="shared" si="16"/>
        <v>86.765087440000002</v>
      </c>
      <c r="L202" s="49"/>
      <c r="M202" s="49">
        <f t="shared" si="18"/>
        <v>858.6660392</v>
      </c>
      <c r="N202" s="52">
        <f t="shared" si="19"/>
        <v>945.43112664</v>
      </c>
      <c r="O202" s="233"/>
    </row>
    <row r="203" spans="1:16383" s="198" customFormat="1" ht="17.100000000000001" customHeight="1" x14ac:dyDescent="0.25">
      <c r="A203" s="198">
        <v>39</v>
      </c>
      <c r="B203" s="74">
        <v>231</v>
      </c>
      <c r="C203" s="88" t="s">
        <v>315</v>
      </c>
      <c r="D203" s="49">
        <v>6.4189818199999991</v>
      </c>
      <c r="E203" s="49">
        <v>1.60474545</v>
      </c>
      <c r="F203" s="77">
        <v>0.64189817999999998</v>
      </c>
      <c r="G203" s="49">
        <f t="shared" si="17"/>
        <v>2.2466436299999999</v>
      </c>
      <c r="H203" s="49"/>
      <c r="I203" s="49">
        <v>0</v>
      </c>
      <c r="J203" s="49">
        <v>0.64189817999999998</v>
      </c>
      <c r="K203" s="49">
        <f t="shared" si="16"/>
        <v>0.64189817999999998</v>
      </c>
      <c r="L203" s="49"/>
      <c r="M203" s="49">
        <f t="shared" si="18"/>
        <v>3.5304400099999995</v>
      </c>
      <c r="N203" s="52">
        <f t="shared" si="19"/>
        <v>4.1723381899999996</v>
      </c>
      <c r="O203" s="233"/>
    </row>
    <row r="204" spans="1:16383" s="34" customFormat="1" ht="17.100000000000001" customHeight="1" x14ac:dyDescent="0.25">
      <c r="A204" s="34">
        <v>42</v>
      </c>
      <c r="B204" s="74">
        <v>242</v>
      </c>
      <c r="C204" s="88" t="s">
        <v>326</v>
      </c>
      <c r="D204" s="49">
        <v>14.416616879999999</v>
      </c>
      <c r="E204" s="49">
        <v>1.6018463199999999</v>
      </c>
      <c r="F204" s="77">
        <v>1.6018463199999999</v>
      </c>
      <c r="G204" s="49">
        <f t="shared" si="17"/>
        <v>3.2036926399999999</v>
      </c>
      <c r="H204" s="49"/>
      <c r="I204" s="49">
        <v>0</v>
      </c>
      <c r="J204" s="49">
        <v>1.6018463199999999</v>
      </c>
      <c r="K204" s="49">
        <f t="shared" si="16"/>
        <v>1.6018463199999999</v>
      </c>
      <c r="L204" s="49"/>
      <c r="M204" s="49">
        <f t="shared" si="18"/>
        <v>9.6110779199999996</v>
      </c>
      <c r="N204" s="52">
        <f t="shared" si="19"/>
        <v>11.21292424</v>
      </c>
      <c r="O204" s="233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198"/>
      <c r="AT204" s="198"/>
      <c r="AU204" s="198"/>
      <c r="AV204" s="198"/>
      <c r="AW204" s="198"/>
      <c r="AX204" s="198"/>
      <c r="AY204" s="198"/>
      <c r="AZ204" s="19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  <c r="BZ204" s="198"/>
      <c r="CA204" s="198"/>
      <c r="CB204" s="198"/>
      <c r="CC204" s="198"/>
      <c r="CD204" s="198"/>
      <c r="CE204" s="198"/>
      <c r="CF204" s="198"/>
      <c r="CG204" s="198"/>
      <c r="CH204" s="198"/>
      <c r="CI204" s="198"/>
      <c r="CJ204" s="198"/>
      <c r="CK204" s="198"/>
      <c r="CL204" s="198"/>
      <c r="CM204" s="198"/>
      <c r="CN204" s="198"/>
      <c r="CO204" s="198"/>
      <c r="CP204" s="198"/>
      <c r="CQ204" s="198"/>
      <c r="CR204" s="198"/>
      <c r="CS204" s="198"/>
      <c r="CT204" s="198"/>
      <c r="CU204" s="198"/>
      <c r="CV204" s="198"/>
      <c r="CW204" s="198"/>
      <c r="CX204" s="198"/>
      <c r="CY204" s="198"/>
      <c r="CZ204" s="198"/>
      <c r="DA204" s="198"/>
      <c r="DB204" s="198"/>
      <c r="DC204" s="198"/>
      <c r="DD204" s="198"/>
      <c r="DE204" s="198"/>
      <c r="DF204" s="198"/>
      <c r="DG204" s="198"/>
      <c r="DH204" s="198"/>
      <c r="DI204" s="198"/>
      <c r="DJ204" s="198"/>
      <c r="DK204" s="198"/>
      <c r="DL204" s="198"/>
      <c r="DM204" s="198"/>
      <c r="DN204" s="198"/>
      <c r="DO204" s="198"/>
      <c r="DP204" s="198"/>
      <c r="DQ204" s="198"/>
      <c r="DR204" s="198"/>
      <c r="DS204" s="198"/>
      <c r="DT204" s="198"/>
      <c r="DU204" s="198"/>
      <c r="DV204" s="198"/>
      <c r="DW204" s="198"/>
      <c r="DX204" s="198"/>
      <c r="DY204" s="198"/>
      <c r="DZ204" s="198"/>
      <c r="EA204" s="198"/>
      <c r="EB204" s="198"/>
      <c r="EC204" s="198"/>
      <c r="ED204" s="198"/>
      <c r="EE204" s="198"/>
      <c r="EF204" s="198"/>
      <c r="EG204" s="198"/>
      <c r="EH204" s="198"/>
      <c r="EI204" s="198"/>
      <c r="EJ204" s="198"/>
      <c r="EK204" s="198"/>
      <c r="EL204" s="198"/>
      <c r="EM204" s="198"/>
      <c r="EN204" s="198"/>
      <c r="EO204" s="198"/>
      <c r="EP204" s="198"/>
      <c r="EQ204" s="198"/>
      <c r="ER204" s="198"/>
      <c r="ES204" s="198"/>
      <c r="ET204" s="198"/>
      <c r="EU204" s="198"/>
      <c r="EV204" s="198"/>
      <c r="EW204" s="198"/>
      <c r="EX204" s="198"/>
      <c r="EY204" s="198"/>
      <c r="EZ204" s="198"/>
      <c r="FA204" s="198"/>
      <c r="FB204" s="198"/>
      <c r="FC204" s="198"/>
      <c r="FD204" s="198"/>
      <c r="FE204" s="198"/>
      <c r="FF204" s="198"/>
      <c r="FG204" s="198"/>
      <c r="FH204" s="198"/>
      <c r="FI204" s="198"/>
      <c r="FJ204" s="198"/>
      <c r="FK204" s="198"/>
      <c r="FL204" s="198"/>
      <c r="FM204" s="198"/>
      <c r="FN204" s="198"/>
      <c r="FO204" s="198"/>
      <c r="FP204" s="198"/>
      <c r="FQ204" s="198"/>
      <c r="FR204" s="198"/>
      <c r="FS204" s="198"/>
      <c r="FT204" s="198"/>
      <c r="FU204" s="198"/>
      <c r="FV204" s="198"/>
      <c r="FW204" s="198"/>
      <c r="FX204" s="198"/>
      <c r="FY204" s="198"/>
      <c r="FZ204" s="198"/>
      <c r="GA204" s="198"/>
      <c r="GB204" s="198"/>
      <c r="GC204" s="198"/>
      <c r="GD204" s="198"/>
      <c r="GE204" s="198"/>
      <c r="GF204" s="198"/>
      <c r="GG204" s="198"/>
      <c r="GH204" s="198"/>
      <c r="GI204" s="198"/>
      <c r="GJ204" s="198"/>
      <c r="GK204" s="198"/>
      <c r="GL204" s="198"/>
      <c r="GM204" s="198"/>
      <c r="GN204" s="198"/>
      <c r="GO204" s="198"/>
      <c r="GP204" s="198"/>
      <c r="GQ204" s="198"/>
      <c r="GR204" s="198"/>
      <c r="GS204" s="198"/>
      <c r="GT204" s="198"/>
      <c r="GU204" s="198"/>
      <c r="GV204" s="198"/>
      <c r="GW204" s="198"/>
      <c r="GX204" s="198"/>
      <c r="GY204" s="198"/>
      <c r="GZ204" s="198"/>
      <c r="HA204" s="198"/>
      <c r="HB204" s="198"/>
      <c r="HC204" s="198"/>
      <c r="HD204" s="198"/>
      <c r="HE204" s="198"/>
      <c r="HF204" s="198"/>
      <c r="HG204" s="198"/>
      <c r="HH204" s="198"/>
      <c r="HI204" s="198"/>
      <c r="HJ204" s="198"/>
      <c r="HK204" s="198"/>
      <c r="HL204" s="198"/>
      <c r="HM204" s="198"/>
      <c r="HN204" s="198"/>
      <c r="HO204" s="198"/>
      <c r="HP204" s="198"/>
      <c r="HQ204" s="198"/>
      <c r="HR204" s="198"/>
      <c r="HS204" s="198"/>
      <c r="HT204" s="198"/>
      <c r="HU204" s="198"/>
      <c r="HV204" s="198"/>
      <c r="HW204" s="198"/>
      <c r="HX204" s="198"/>
      <c r="HY204" s="198"/>
      <c r="HZ204" s="198"/>
      <c r="IA204" s="198"/>
      <c r="IB204" s="198"/>
      <c r="IC204" s="198"/>
      <c r="ID204" s="198"/>
      <c r="IE204" s="198"/>
      <c r="IF204" s="198"/>
      <c r="IG204" s="198"/>
      <c r="IH204" s="198"/>
      <c r="II204" s="198"/>
      <c r="IJ204" s="198"/>
      <c r="IK204" s="198"/>
      <c r="IL204" s="198"/>
      <c r="IM204" s="198"/>
      <c r="IN204" s="198"/>
      <c r="IO204" s="198"/>
      <c r="IP204" s="198"/>
      <c r="IQ204" s="198"/>
      <c r="IR204" s="198"/>
      <c r="IS204" s="198"/>
      <c r="IT204" s="198"/>
      <c r="IU204" s="198"/>
      <c r="IV204" s="198"/>
      <c r="IW204" s="198"/>
      <c r="IX204" s="198"/>
      <c r="IY204" s="198"/>
      <c r="IZ204" s="198"/>
      <c r="JA204" s="198"/>
      <c r="JB204" s="198"/>
      <c r="JC204" s="198"/>
      <c r="JD204" s="198"/>
      <c r="JE204" s="198"/>
      <c r="JF204" s="198"/>
      <c r="JG204" s="198"/>
      <c r="JH204" s="198"/>
      <c r="JI204" s="198"/>
      <c r="JJ204" s="198"/>
      <c r="JK204" s="198"/>
      <c r="JL204" s="198"/>
      <c r="JM204" s="198"/>
      <c r="JN204" s="198"/>
      <c r="JO204" s="198"/>
      <c r="JP204" s="198"/>
      <c r="JQ204" s="198"/>
      <c r="JR204" s="198"/>
      <c r="JS204" s="198"/>
      <c r="JT204" s="198"/>
      <c r="JU204" s="198"/>
      <c r="JV204" s="198"/>
      <c r="JW204" s="198"/>
      <c r="JX204" s="198"/>
      <c r="JY204" s="198"/>
      <c r="JZ204" s="198"/>
      <c r="KA204" s="198"/>
      <c r="KB204" s="198"/>
      <c r="KC204" s="198"/>
      <c r="KD204" s="198"/>
      <c r="KE204" s="198"/>
      <c r="KF204" s="198"/>
      <c r="KG204" s="198"/>
      <c r="KH204" s="198"/>
      <c r="KI204" s="198"/>
      <c r="KJ204" s="198"/>
      <c r="KK204" s="198"/>
      <c r="KL204" s="198"/>
      <c r="KM204" s="198"/>
      <c r="KN204" s="198"/>
      <c r="KO204" s="198"/>
      <c r="KP204" s="198"/>
      <c r="KQ204" s="198"/>
      <c r="KR204" s="198"/>
      <c r="KS204" s="198"/>
      <c r="KT204" s="198"/>
      <c r="KU204" s="198"/>
      <c r="KV204" s="198"/>
      <c r="KW204" s="198"/>
      <c r="KX204" s="198"/>
      <c r="KY204" s="198"/>
      <c r="KZ204" s="198"/>
      <c r="LA204" s="198"/>
      <c r="LB204" s="198"/>
      <c r="LC204" s="198"/>
      <c r="LD204" s="198"/>
      <c r="LE204" s="198"/>
      <c r="LF204" s="198"/>
      <c r="LG204" s="198"/>
      <c r="LH204" s="198"/>
      <c r="LI204" s="198"/>
      <c r="LJ204" s="198"/>
      <c r="LK204" s="198"/>
      <c r="LL204" s="198"/>
      <c r="LM204" s="198"/>
      <c r="LN204" s="198"/>
      <c r="LO204" s="198"/>
      <c r="LP204" s="198"/>
      <c r="LQ204" s="198"/>
      <c r="LR204" s="198"/>
      <c r="LS204" s="198"/>
      <c r="LT204" s="198"/>
      <c r="LU204" s="198"/>
      <c r="LV204" s="198"/>
      <c r="LW204" s="198"/>
      <c r="LX204" s="198"/>
      <c r="LY204" s="198"/>
      <c r="LZ204" s="198"/>
      <c r="MA204" s="198"/>
      <c r="MB204" s="198"/>
      <c r="MC204" s="198"/>
      <c r="MD204" s="198"/>
      <c r="ME204" s="198"/>
      <c r="MF204" s="198"/>
      <c r="MG204" s="198"/>
      <c r="MH204" s="198"/>
      <c r="MI204" s="198"/>
      <c r="MJ204" s="198"/>
      <c r="MK204" s="198"/>
      <c r="ML204" s="198"/>
      <c r="MM204" s="198"/>
      <c r="MN204" s="198"/>
      <c r="MO204" s="198"/>
      <c r="MP204" s="198"/>
      <c r="MQ204" s="198"/>
      <c r="MR204" s="198"/>
      <c r="MS204" s="198"/>
      <c r="MT204" s="198"/>
      <c r="MU204" s="198"/>
      <c r="MV204" s="198"/>
      <c r="MW204" s="198"/>
      <c r="MX204" s="198"/>
      <c r="MY204" s="198"/>
      <c r="MZ204" s="198"/>
      <c r="NA204" s="198"/>
      <c r="NB204" s="198"/>
      <c r="NC204" s="198"/>
      <c r="ND204" s="198"/>
      <c r="NE204" s="198"/>
      <c r="NF204" s="198"/>
      <c r="NG204" s="198"/>
      <c r="NH204" s="198"/>
      <c r="NI204" s="198"/>
      <c r="NJ204" s="198"/>
      <c r="NK204" s="198"/>
      <c r="NL204" s="198"/>
      <c r="NM204" s="198"/>
      <c r="NN204" s="198"/>
      <c r="NO204" s="198"/>
      <c r="NP204" s="198"/>
      <c r="NQ204" s="198"/>
      <c r="NR204" s="198"/>
      <c r="NS204" s="198"/>
      <c r="NT204" s="198"/>
      <c r="NU204" s="198"/>
      <c r="NV204" s="198"/>
      <c r="NW204" s="198"/>
      <c r="NX204" s="198"/>
      <c r="NY204" s="198"/>
      <c r="NZ204" s="198"/>
      <c r="OA204" s="198"/>
      <c r="OB204" s="198"/>
      <c r="OC204" s="198"/>
      <c r="OD204" s="198"/>
      <c r="OE204" s="198"/>
      <c r="OF204" s="198"/>
      <c r="OG204" s="198"/>
      <c r="OH204" s="198"/>
      <c r="OI204" s="198"/>
      <c r="OJ204" s="198"/>
      <c r="OK204" s="198"/>
      <c r="OL204" s="198"/>
      <c r="OM204" s="198"/>
      <c r="ON204" s="198"/>
      <c r="OO204" s="198"/>
      <c r="OP204" s="198"/>
      <c r="OQ204" s="198"/>
      <c r="OR204" s="198"/>
      <c r="OS204" s="198"/>
      <c r="OT204" s="198"/>
      <c r="OU204" s="198"/>
      <c r="OV204" s="198"/>
      <c r="OW204" s="198"/>
      <c r="OX204" s="198"/>
      <c r="OY204" s="198"/>
      <c r="OZ204" s="198"/>
      <c r="PA204" s="198"/>
      <c r="PB204" s="198"/>
      <c r="PC204" s="198"/>
      <c r="PD204" s="198"/>
      <c r="PE204" s="198"/>
      <c r="PF204" s="198"/>
      <c r="PG204" s="198"/>
      <c r="PH204" s="198"/>
      <c r="PI204" s="198"/>
      <c r="PJ204" s="198"/>
      <c r="PK204" s="198"/>
      <c r="PL204" s="198"/>
      <c r="PM204" s="198"/>
      <c r="PN204" s="198"/>
      <c r="PO204" s="198"/>
      <c r="PP204" s="198"/>
      <c r="PQ204" s="198"/>
      <c r="PR204" s="198"/>
      <c r="PS204" s="198"/>
      <c r="PT204" s="198"/>
      <c r="PU204" s="198"/>
      <c r="PV204" s="198"/>
      <c r="PW204" s="198"/>
      <c r="PX204" s="198"/>
      <c r="PY204" s="198"/>
      <c r="PZ204" s="198"/>
      <c r="QA204" s="198"/>
      <c r="QB204" s="198"/>
      <c r="QC204" s="198"/>
      <c r="QD204" s="198"/>
      <c r="QE204" s="198"/>
      <c r="QF204" s="198"/>
      <c r="QG204" s="198"/>
      <c r="QH204" s="198"/>
      <c r="QI204" s="198"/>
      <c r="QJ204" s="198"/>
      <c r="QK204" s="198"/>
      <c r="QL204" s="198"/>
      <c r="QM204" s="198"/>
      <c r="QN204" s="198"/>
      <c r="QO204" s="198"/>
      <c r="QP204" s="198"/>
      <c r="QQ204" s="198"/>
      <c r="QR204" s="198"/>
      <c r="QS204" s="198"/>
      <c r="QT204" s="198"/>
      <c r="QU204" s="198"/>
      <c r="QV204" s="198"/>
      <c r="QW204" s="198"/>
      <c r="QX204" s="198"/>
      <c r="QY204" s="198"/>
      <c r="QZ204" s="198"/>
      <c r="RA204" s="198"/>
      <c r="RB204" s="198"/>
      <c r="RC204" s="198"/>
      <c r="RD204" s="198"/>
      <c r="RE204" s="198"/>
      <c r="RF204" s="198"/>
      <c r="RG204" s="198"/>
      <c r="RH204" s="198"/>
      <c r="RI204" s="198"/>
      <c r="RJ204" s="198"/>
      <c r="RK204" s="198"/>
      <c r="RL204" s="198"/>
      <c r="RM204" s="198"/>
      <c r="RN204" s="198"/>
      <c r="RO204" s="198"/>
      <c r="RP204" s="198"/>
      <c r="RQ204" s="198"/>
      <c r="RR204" s="198"/>
      <c r="RS204" s="198"/>
      <c r="RT204" s="198"/>
      <c r="RU204" s="198"/>
      <c r="RV204" s="198"/>
      <c r="RW204" s="198"/>
      <c r="RX204" s="198"/>
      <c r="RY204" s="198"/>
      <c r="RZ204" s="198"/>
      <c r="SA204" s="198"/>
      <c r="SB204" s="198"/>
      <c r="SC204" s="198"/>
      <c r="SD204" s="198"/>
      <c r="SE204" s="198"/>
      <c r="SF204" s="198"/>
      <c r="SG204" s="198"/>
      <c r="SH204" s="198"/>
      <c r="SI204" s="198"/>
      <c r="SJ204" s="198"/>
      <c r="SK204" s="198"/>
      <c r="SL204" s="198"/>
      <c r="SM204" s="198"/>
      <c r="SN204" s="198"/>
      <c r="SO204" s="198"/>
      <c r="SP204" s="198"/>
      <c r="SQ204" s="198"/>
      <c r="SR204" s="198"/>
      <c r="SS204" s="198"/>
      <c r="ST204" s="198"/>
      <c r="SU204" s="198"/>
      <c r="SV204" s="198"/>
      <c r="SW204" s="198"/>
      <c r="SX204" s="198"/>
      <c r="SY204" s="198"/>
      <c r="SZ204" s="198"/>
      <c r="TA204" s="198"/>
      <c r="TB204" s="198"/>
      <c r="TC204" s="198"/>
      <c r="TD204" s="198"/>
      <c r="TE204" s="198"/>
      <c r="TF204" s="198"/>
      <c r="TG204" s="198"/>
      <c r="TH204" s="198"/>
      <c r="TI204" s="198"/>
      <c r="TJ204" s="198"/>
      <c r="TK204" s="198"/>
      <c r="TL204" s="198"/>
      <c r="TM204" s="198"/>
      <c r="TN204" s="198"/>
      <c r="TO204" s="198"/>
      <c r="TP204" s="198"/>
      <c r="TQ204" s="198"/>
      <c r="TR204" s="198"/>
      <c r="TS204" s="198"/>
      <c r="TT204" s="198"/>
      <c r="TU204" s="198"/>
      <c r="TV204" s="198"/>
      <c r="TW204" s="198"/>
      <c r="TX204" s="198"/>
      <c r="TY204" s="198"/>
      <c r="TZ204" s="198"/>
      <c r="UA204" s="198"/>
      <c r="UB204" s="198"/>
      <c r="UC204" s="198"/>
      <c r="UD204" s="198"/>
      <c r="UE204" s="198"/>
      <c r="UF204" s="198"/>
      <c r="UG204" s="198"/>
      <c r="UH204" s="198"/>
      <c r="UI204" s="198"/>
      <c r="UJ204" s="198"/>
      <c r="UK204" s="198"/>
      <c r="UL204" s="198"/>
      <c r="UM204" s="198"/>
      <c r="UN204" s="198"/>
      <c r="UO204" s="198"/>
      <c r="UP204" s="198"/>
      <c r="UQ204" s="198"/>
      <c r="UR204" s="198"/>
      <c r="US204" s="198"/>
      <c r="UT204" s="198"/>
      <c r="UU204" s="198"/>
      <c r="UV204" s="198"/>
      <c r="UW204" s="198"/>
      <c r="UX204" s="198"/>
      <c r="UY204" s="198"/>
      <c r="UZ204" s="198"/>
      <c r="VA204" s="198"/>
      <c r="VB204" s="198"/>
      <c r="VC204" s="198"/>
      <c r="VD204" s="198"/>
      <c r="VE204" s="198"/>
      <c r="VF204" s="198"/>
      <c r="VG204" s="198"/>
      <c r="VH204" s="198"/>
      <c r="VI204" s="198"/>
      <c r="VJ204" s="198"/>
      <c r="VK204" s="198"/>
      <c r="VL204" s="198"/>
      <c r="VM204" s="198"/>
      <c r="VN204" s="198"/>
      <c r="VO204" s="198"/>
      <c r="VP204" s="198"/>
      <c r="VQ204" s="198"/>
      <c r="VR204" s="198"/>
      <c r="VS204" s="198"/>
      <c r="VT204" s="198"/>
      <c r="VU204" s="198"/>
      <c r="VV204" s="198"/>
      <c r="VW204" s="198"/>
      <c r="VX204" s="198"/>
      <c r="VY204" s="198"/>
      <c r="VZ204" s="198"/>
      <c r="WA204" s="198"/>
      <c r="WB204" s="198"/>
      <c r="WC204" s="198"/>
      <c r="WD204" s="198"/>
      <c r="WE204" s="198"/>
      <c r="WF204" s="198"/>
      <c r="WG204" s="198"/>
      <c r="WH204" s="198"/>
      <c r="WI204" s="198"/>
      <c r="WJ204" s="198"/>
      <c r="WK204" s="198"/>
      <c r="WL204" s="198"/>
      <c r="WM204" s="198"/>
      <c r="WN204" s="198"/>
      <c r="WO204" s="198"/>
      <c r="WP204" s="198"/>
      <c r="WQ204" s="198"/>
      <c r="WR204" s="198"/>
      <c r="WS204" s="198"/>
      <c r="WT204" s="198"/>
      <c r="WU204" s="198"/>
      <c r="WV204" s="198"/>
      <c r="WW204" s="198"/>
      <c r="WX204" s="198"/>
      <c r="WY204" s="198"/>
      <c r="WZ204" s="198"/>
      <c r="XA204" s="198"/>
      <c r="XB204" s="198"/>
      <c r="XC204" s="198"/>
      <c r="XD204" s="198"/>
      <c r="XE204" s="198"/>
      <c r="XF204" s="198"/>
      <c r="XG204" s="198"/>
      <c r="XH204" s="198"/>
      <c r="XI204" s="198"/>
      <c r="XJ204" s="198"/>
      <c r="XK204" s="198"/>
      <c r="XL204" s="198"/>
      <c r="XM204" s="198"/>
      <c r="XN204" s="198"/>
      <c r="XO204" s="198"/>
      <c r="XP204" s="198"/>
      <c r="XQ204" s="198"/>
      <c r="XR204" s="198"/>
      <c r="XS204" s="198"/>
      <c r="XT204" s="198"/>
      <c r="XU204" s="198"/>
      <c r="XV204" s="198"/>
      <c r="XW204" s="198"/>
      <c r="XX204" s="198"/>
      <c r="XY204" s="198"/>
      <c r="XZ204" s="198"/>
      <c r="YA204" s="198"/>
      <c r="YB204" s="198"/>
      <c r="YC204" s="198"/>
      <c r="YD204" s="198"/>
      <c r="YE204" s="198"/>
      <c r="YF204" s="198"/>
      <c r="YG204" s="198"/>
      <c r="YH204" s="198"/>
      <c r="YI204" s="198"/>
      <c r="YJ204" s="198"/>
      <c r="YK204" s="198"/>
      <c r="YL204" s="198"/>
      <c r="YM204" s="198"/>
      <c r="YN204" s="198"/>
      <c r="YO204" s="198"/>
      <c r="YP204" s="198"/>
      <c r="YQ204" s="198"/>
      <c r="YR204" s="198"/>
      <c r="YS204" s="198"/>
      <c r="YT204" s="198"/>
      <c r="YU204" s="198"/>
      <c r="YV204" s="198"/>
      <c r="YW204" s="198"/>
      <c r="YX204" s="198"/>
      <c r="YY204" s="198"/>
      <c r="YZ204" s="198"/>
      <c r="ZA204" s="198"/>
      <c r="ZB204" s="198"/>
      <c r="ZC204" s="198"/>
      <c r="ZD204" s="198"/>
      <c r="ZE204" s="198"/>
      <c r="ZF204" s="198"/>
      <c r="ZG204" s="198"/>
      <c r="ZH204" s="198"/>
      <c r="ZI204" s="198"/>
      <c r="ZJ204" s="198"/>
      <c r="ZK204" s="198"/>
      <c r="ZL204" s="198"/>
      <c r="ZM204" s="198"/>
      <c r="ZN204" s="198"/>
      <c r="ZO204" s="198"/>
      <c r="ZP204" s="198"/>
      <c r="ZQ204" s="198"/>
      <c r="ZR204" s="198"/>
      <c r="ZS204" s="198"/>
      <c r="ZT204" s="198"/>
      <c r="ZU204" s="198"/>
      <c r="ZV204" s="198"/>
      <c r="ZW204" s="198"/>
      <c r="ZX204" s="198"/>
      <c r="ZY204" s="198"/>
      <c r="ZZ204" s="198"/>
      <c r="AAA204" s="198"/>
      <c r="AAB204" s="198"/>
      <c r="AAC204" s="198"/>
      <c r="AAD204" s="198"/>
      <c r="AAE204" s="198"/>
      <c r="AAF204" s="198"/>
      <c r="AAG204" s="198"/>
      <c r="AAH204" s="198"/>
      <c r="AAI204" s="198"/>
      <c r="AAJ204" s="198"/>
      <c r="AAK204" s="198"/>
      <c r="AAL204" s="198"/>
      <c r="AAM204" s="198"/>
      <c r="AAN204" s="198"/>
      <c r="AAO204" s="198"/>
      <c r="AAP204" s="198"/>
      <c r="AAQ204" s="198"/>
      <c r="AAR204" s="198"/>
      <c r="AAS204" s="198"/>
      <c r="AAT204" s="198"/>
      <c r="AAU204" s="198"/>
      <c r="AAV204" s="198"/>
      <c r="AAW204" s="198"/>
      <c r="AAX204" s="198"/>
      <c r="AAY204" s="198"/>
      <c r="AAZ204" s="198"/>
      <c r="ABA204" s="198"/>
      <c r="ABB204" s="198"/>
      <c r="ABC204" s="198"/>
      <c r="ABD204" s="198"/>
      <c r="ABE204" s="198"/>
      <c r="ABF204" s="198"/>
      <c r="ABG204" s="198"/>
      <c r="ABH204" s="198"/>
      <c r="ABI204" s="198"/>
      <c r="ABJ204" s="198"/>
      <c r="ABK204" s="198"/>
      <c r="ABL204" s="198"/>
      <c r="ABM204" s="198"/>
      <c r="ABN204" s="198"/>
      <c r="ABO204" s="198"/>
      <c r="ABP204" s="198"/>
      <c r="ABQ204" s="198"/>
      <c r="ABR204" s="198"/>
      <c r="ABS204" s="198"/>
      <c r="ABT204" s="198"/>
      <c r="ABU204" s="198"/>
      <c r="ABV204" s="198"/>
      <c r="ABW204" s="198"/>
      <c r="ABX204" s="198"/>
      <c r="ABY204" s="198"/>
      <c r="ABZ204" s="198"/>
      <c r="ACA204" s="198"/>
      <c r="ACB204" s="198"/>
      <c r="ACC204" s="198"/>
      <c r="ACD204" s="198"/>
      <c r="ACE204" s="198"/>
      <c r="ACF204" s="198"/>
      <c r="ACG204" s="198"/>
      <c r="ACH204" s="198"/>
      <c r="ACI204" s="198"/>
      <c r="ACJ204" s="198"/>
      <c r="ACK204" s="198"/>
      <c r="ACL204" s="198"/>
      <c r="ACM204" s="198"/>
      <c r="ACN204" s="198"/>
      <c r="ACO204" s="198"/>
      <c r="ACP204" s="198"/>
      <c r="ACQ204" s="198"/>
      <c r="ACR204" s="198"/>
      <c r="ACS204" s="198"/>
      <c r="ACT204" s="198"/>
      <c r="ACU204" s="198"/>
      <c r="ACV204" s="198"/>
      <c r="ACW204" s="198"/>
      <c r="ACX204" s="198"/>
      <c r="ACY204" s="198"/>
      <c r="ACZ204" s="198"/>
      <c r="ADA204" s="198"/>
      <c r="ADB204" s="198"/>
      <c r="ADC204" s="198"/>
      <c r="ADD204" s="198"/>
      <c r="ADE204" s="198"/>
      <c r="ADF204" s="198"/>
      <c r="ADG204" s="198"/>
      <c r="ADH204" s="198"/>
      <c r="ADI204" s="198"/>
      <c r="ADJ204" s="198"/>
      <c r="ADK204" s="198"/>
      <c r="ADL204" s="198"/>
      <c r="ADM204" s="198"/>
      <c r="ADN204" s="198"/>
      <c r="ADO204" s="198"/>
      <c r="ADP204" s="198"/>
      <c r="ADQ204" s="198"/>
      <c r="ADR204" s="198"/>
      <c r="ADS204" s="198"/>
      <c r="ADT204" s="198"/>
      <c r="ADU204" s="198"/>
      <c r="ADV204" s="198"/>
      <c r="ADW204" s="198"/>
      <c r="ADX204" s="198"/>
      <c r="ADY204" s="198"/>
      <c r="ADZ204" s="198"/>
      <c r="AEA204" s="198"/>
      <c r="AEB204" s="198"/>
      <c r="AEC204" s="198"/>
      <c r="AED204" s="198"/>
      <c r="AEE204" s="198"/>
      <c r="AEF204" s="198"/>
      <c r="AEG204" s="198"/>
      <c r="AEH204" s="198"/>
      <c r="AEI204" s="198"/>
      <c r="AEJ204" s="198"/>
      <c r="AEK204" s="198"/>
      <c r="AEL204" s="198"/>
      <c r="AEM204" s="198"/>
      <c r="AEN204" s="198"/>
      <c r="AEO204" s="198"/>
      <c r="AEP204" s="198"/>
      <c r="AEQ204" s="198"/>
      <c r="AER204" s="198"/>
      <c r="AES204" s="198"/>
      <c r="AET204" s="198"/>
      <c r="AEU204" s="198"/>
      <c r="AEV204" s="198"/>
      <c r="AEW204" s="198"/>
      <c r="AEX204" s="198"/>
      <c r="AEY204" s="198"/>
      <c r="AEZ204" s="198"/>
      <c r="AFA204" s="198"/>
      <c r="AFB204" s="198"/>
      <c r="AFC204" s="198"/>
      <c r="AFD204" s="198"/>
      <c r="AFE204" s="198"/>
      <c r="AFF204" s="198"/>
      <c r="AFG204" s="198"/>
      <c r="AFH204" s="198"/>
      <c r="AFI204" s="198"/>
      <c r="AFJ204" s="198"/>
      <c r="AFK204" s="198"/>
      <c r="AFL204" s="198"/>
      <c r="AFM204" s="198"/>
      <c r="AFN204" s="198"/>
      <c r="AFO204" s="198"/>
      <c r="AFP204" s="198"/>
      <c r="AFQ204" s="198"/>
      <c r="AFR204" s="198"/>
      <c r="AFS204" s="198"/>
      <c r="AFT204" s="198"/>
      <c r="AFU204" s="198"/>
      <c r="AFV204" s="198"/>
      <c r="AFW204" s="198"/>
      <c r="AFX204" s="198"/>
      <c r="AFY204" s="198"/>
      <c r="AFZ204" s="198"/>
      <c r="AGA204" s="198"/>
      <c r="AGB204" s="198"/>
      <c r="AGC204" s="198"/>
      <c r="AGD204" s="198"/>
      <c r="AGE204" s="198"/>
      <c r="AGF204" s="198"/>
      <c r="AGG204" s="198"/>
      <c r="AGH204" s="198"/>
      <c r="AGI204" s="198"/>
      <c r="AGJ204" s="198"/>
      <c r="AGK204" s="198"/>
      <c r="AGL204" s="198"/>
      <c r="AGM204" s="198"/>
      <c r="AGN204" s="198"/>
      <c r="AGO204" s="198"/>
      <c r="AGP204" s="198"/>
      <c r="AGQ204" s="198"/>
      <c r="AGR204" s="198"/>
      <c r="AGS204" s="198"/>
      <c r="AGT204" s="198"/>
      <c r="AGU204" s="198"/>
      <c r="AGV204" s="198"/>
      <c r="AGW204" s="198"/>
      <c r="AGX204" s="198"/>
      <c r="AGY204" s="198"/>
      <c r="AGZ204" s="198"/>
      <c r="AHA204" s="198"/>
      <c r="AHB204" s="198"/>
      <c r="AHC204" s="198"/>
      <c r="AHD204" s="198"/>
      <c r="AHE204" s="198"/>
      <c r="AHF204" s="198"/>
      <c r="AHG204" s="198"/>
      <c r="AHH204" s="198"/>
      <c r="AHI204" s="198"/>
      <c r="AHJ204" s="198"/>
      <c r="AHK204" s="198"/>
      <c r="AHL204" s="198"/>
      <c r="AHM204" s="198"/>
      <c r="AHN204" s="198"/>
      <c r="AHO204" s="198"/>
      <c r="AHP204" s="198"/>
      <c r="AHQ204" s="198"/>
      <c r="AHR204" s="198"/>
      <c r="AHS204" s="198"/>
      <c r="AHT204" s="198"/>
      <c r="AHU204" s="198"/>
      <c r="AHV204" s="198"/>
      <c r="AHW204" s="198"/>
      <c r="AHX204" s="198"/>
      <c r="AHY204" s="198"/>
      <c r="AHZ204" s="198"/>
      <c r="AIA204" s="198"/>
      <c r="AIB204" s="198"/>
      <c r="AIC204" s="198"/>
      <c r="AID204" s="198"/>
      <c r="AIE204" s="198"/>
      <c r="AIF204" s="198"/>
      <c r="AIG204" s="198"/>
      <c r="AIH204" s="198"/>
      <c r="AII204" s="198"/>
      <c r="AIJ204" s="198"/>
      <c r="AIK204" s="198"/>
      <c r="AIL204" s="198"/>
      <c r="AIM204" s="198"/>
      <c r="AIN204" s="198"/>
      <c r="AIO204" s="198"/>
      <c r="AIP204" s="198"/>
      <c r="AIQ204" s="198"/>
      <c r="AIR204" s="198"/>
      <c r="AIS204" s="198"/>
      <c r="AIT204" s="198"/>
      <c r="AIU204" s="198"/>
      <c r="AIV204" s="198"/>
      <c r="AIW204" s="198"/>
      <c r="AIX204" s="198"/>
      <c r="AIY204" s="198"/>
      <c r="AIZ204" s="198"/>
      <c r="AJA204" s="198"/>
      <c r="AJB204" s="198"/>
      <c r="AJC204" s="198"/>
      <c r="AJD204" s="198"/>
      <c r="AJE204" s="198"/>
      <c r="AJF204" s="198"/>
      <c r="AJG204" s="198"/>
      <c r="AJH204" s="198"/>
      <c r="AJI204" s="198"/>
      <c r="AJJ204" s="198"/>
      <c r="AJK204" s="198"/>
      <c r="AJL204" s="198"/>
      <c r="AJM204" s="198"/>
      <c r="AJN204" s="198"/>
      <c r="AJO204" s="198"/>
      <c r="AJP204" s="198"/>
      <c r="AJQ204" s="198"/>
      <c r="AJR204" s="198"/>
      <c r="AJS204" s="198"/>
      <c r="AJT204" s="198"/>
      <c r="AJU204" s="198"/>
      <c r="AJV204" s="198"/>
      <c r="AJW204" s="198"/>
      <c r="AJX204" s="198"/>
      <c r="AJY204" s="198"/>
      <c r="AJZ204" s="198"/>
      <c r="AKA204" s="198"/>
      <c r="AKB204" s="198"/>
      <c r="AKC204" s="198"/>
      <c r="AKD204" s="198"/>
      <c r="AKE204" s="198"/>
      <c r="AKF204" s="198"/>
      <c r="AKG204" s="198"/>
      <c r="AKH204" s="198"/>
      <c r="AKI204" s="198"/>
      <c r="AKJ204" s="198"/>
      <c r="AKK204" s="198"/>
      <c r="AKL204" s="198"/>
      <c r="AKM204" s="198"/>
      <c r="AKN204" s="198"/>
      <c r="AKO204" s="198"/>
      <c r="AKP204" s="198"/>
      <c r="AKQ204" s="198"/>
      <c r="AKR204" s="198"/>
      <c r="AKS204" s="198"/>
      <c r="AKT204" s="198"/>
      <c r="AKU204" s="198"/>
      <c r="AKV204" s="198"/>
      <c r="AKW204" s="198"/>
      <c r="AKX204" s="198"/>
      <c r="AKY204" s="198"/>
      <c r="AKZ204" s="198"/>
      <c r="ALA204" s="198"/>
      <c r="ALB204" s="198"/>
      <c r="ALC204" s="198"/>
      <c r="ALD204" s="198"/>
      <c r="ALE204" s="198"/>
      <c r="ALF204" s="198"/>
      <c r="ALG204" s="198"/>
      <c r="ALH204" s="198"/>
      <c r="ALI204" s="198"/>
      <c r="ALJ204" s="198"/>
      <c r="ALK204" s="198"/>
      <c r="ALL204" s="198"/>
      <c r="ALM204" s="198"/>
      <c r="ALN204" s="198"/>
      <c r="ALO204" s="198"/>
      <c r="ALP204" s="198"/>
      <c r="ALQ204" s="198"/>
      <c r="ALR204" s="198"/>
      <c r="ALS204" s="198"/>
      <c r="ALT204" s="198"/>
      <c r="ALU204" s="198"/>
      <c r="ALV204" s="198"/>
      <c r="ALW204" s="198"/>
      <c r="ALX204" s="198"/>
      <c r="ALY204" s="198"/>
      <c r="ALZ204" s="198"/>
      <c r="AMA204" s="198"/>
      <c r="AMB204" s="198"/>
      <c r="AMC204" s="198"/>
      <c r="AMD204" s="198"/>
      <c r="AME204" s="198"/>
      <c r="AMF204" s="198"/>
      <c r="AMG204" s="198"/>
      <c r="AMH204" s="198"/>
      <c r="AMI204" s="198"/>
      <c r="AMJ204" s="198"/>
      <c r="AMK204" s="198"/>
      <c r="AML204" s="198"/>
      <c r="AMM204" s="198"/>
      <c r="AMN204" s="198"/>
      <c r="AMO204" s="198"/>
      <c r="AMP204" s="198"/>
      <c r="AMQ204" s="198"/>
      <c r="AMR204" s="198"/>
      <c r="AMS204" s="198"/>
      <c r="AMT204" s="198"/>
      <c r="AMU204" s="198"/>
      <c r="AMV204" s="198"/>
      <c r="AMW204" s="198"/>
      <c r="AMX204" s="198"/>
      <c r="AMY204" s="198"/>
      <c r="AMZ204" s="198"/>
      <c r="ANA204" s="198"/>
      <c r="ANB204" s="198"/>
      <c r="ANC204" s="198"/>
      <c r="AND204" s="198"/>
      <c r="ANE204" s="198"/>
      <c r="ANF204" s="198"/>
      <c r="ANG204" s="198"/>
      <c r="ANH204" s="198"/>
      <c r="ANI204" s="198"/>
      <c r="ANJ204" s="198"/>
      <c r="ANK204" s="198"/>
      <c r="ANL204" s="198"/>
      <c r="ANM204" s="198"/>
      <c r="ANN204" s="198"/>
      <c r="ANO204" s="198"/>
      <c r="ANP204" s="198"/>
      <c r="ANQ204" s="198"/>
      <c r="ANR204" s="198"/>
      <c r="ANS204" s="198"/>
      <c r="ANT204" s="198"/>
      <c r="ANU204" s="198"/>
      <c r="ANV204" s="198"/>
      <c r="ANW204" s="198"/>
      <c r="ANX204" s="198"/>
      <c r="ANY204" s="198"/>
      <c r="ANZ204" s="198"/>
      <c r="AOA204" s="198"/>
      <c r="AOB204" s="198"/>
      <c r="AOC204" s="198"/>
      <c r="AOD204" s="198"/>
      <c r="AOE204" s="198"/>
      <c r="AOF204" s="198"/>
      <c r="AOG204" s="198"/>
      <c r="AOH204" s="198"/>
      <c r="AOI204" s="198"/>
      <c r="AOJ204" s="198"/>
      <c r="AOK204" s="198"/>
      <c r="AOL204" s="198"/>
      <c r="AOM204" s="198"/>
      <c r="AON204" s="198"/>
      <c r="AOO204" s="198"/>
      <c r="AOP204" s="198"/>
      <c r="AOQ204" s="198"/>
      <c r="AOR204" s="198"/>
      <c r="AOS204" s="198"/>
      <c r="AOT204" s="198"/>
      <c r="AOU204" s="198"/>
      <c r="AOV204" s="198"/>
      <c r="AOW204" s="198"/>
      <c r="AOX204" s="198"/>
      <c r="AOY204" s="198"/>
      <c r="AOZ204" s="198"/>
      <c r="APA204" s="198"/>
      <c r="APB204" s="198"/>
      <c r="APC204" s="198"/>
      <c r="APD204" s="198"/>
      <c r="APE204" s="198"/>
      <c r="APF204" s="198"/>
      <c r="APG204" s="198"/>
      <c r="APH204" s="198"/>
      <c r="API204" s="198"/>
      <c r="APJ204" s="198"/>
      <c r="APK204" s="198"/>
      <c r="APL204" s="198"/>
      <c r="APM204" s="198"/>
      <c r="APN204" s="198"/>
      <c r="APO204" s="198"/>
      <c r="APP204" s="198"/>
      <c r="APQ204" s="198"/>
      <c r="APR204" s="198"/>
      <c r="APS204" s="198"/>
      <c r="APT204" s="198"/>
      <c r="APU204" s="198"/>
      <c r="APV204" s="198"/>
      <c r="APW204" s="198"/>
      <c r="APX204" s="198"/>
      <c r="APY204" s="198"/>
      <c r="APZ204" s="198"/>
      <c r="AQA204" s="198"/>
      <c r="AQB204" s="198"/>
      <c r="AQC204" s="198"/>
      <c r="AQD204" s="198"/>
      <c r="AQE204" s="198"/>
      <c r="AQF204" s="198"/>
      <c r="AQG204" s="198"/>
      <c r="AQH204" s="198"/>
      <c r="AQI204" s="198"/>
      <c r="AQJ204" s="198"/>
      <c r="AQK204" s="198"/>
      <c r="AQL204" s="198"/>
      <c r="AQM204" s="198"/>
      <c r="AQN204" s="198"/>
      <c r="AQO204" s="198"/>
      <c r="AQP204" s="198"/>
      <c r="AQQ204" s="198"/>
      <c r="AQR204" s="198"/>
      <c r="AQS204" s="198"/>
      <c r="AQT204" s="198"/>
      <c r="AQU204" s="198"/>
      <c r="AQV204" s="198"/>
      <c r="AQW204" s="198"/>
      <c r="AQX204" s="198"/>
      <c r="AQY204" s="198"/>
      <c r="AQZ204" s="198"/>
      <c r="ARA204" s="198"/>
      <c r="ARB204" s="198"/>
      <c r="ARC204" s="198"/>
      <c r="ARD204" s="198"/>
      <c r="ARE204" s="198"/>
      <c r="ARF204" s="198"/>
      <c r="ARG204" s="198"/>
      <c r="ARH204" s="198"/>
      <c r="ARI204" s="198"/>
      <c r="ARJ204" s="198"/>
      <c r="ARK204" s="198"/>
      <c r="ARL204" s="198"/>
      <c r="ARM204" s="198"/>
      <c r="ARN204" s="198"/>
      <c r="ARO204" s="198"/>
      <c r="ARP204" s="198"/>
      <c r="ARQ204" s="198"/>
      <c r="ARR204" s="198"/>
      <c r="ARS204" s="198"/>
      <c r="ART204" s="198"/>
      <c r="ARU204" s="198"/>
      <c r="ARV204" s="198"/>
      <c r="ARW204" s="198"/>
      <c r="ARX204" s="198"/>
      <c r="ARY204" s="198"/>
      <c r="ARZ204" s="198"/>
      <c r="ASA204" s="198"/>
      <c r="ASB204" s="198"/>
      <c r="ASC204" s="198"/>
      <c r="ASD204" s="198"/>
      <c r="ASE204" s="198"/>
      <c r="ASF204" s="198"/>
      <c r="ASG204" s="198"/>
      <c r="ASH204" s="198"/>
      <c r="ASI204" s="198"/>
      <c r="ASJ204" s="198"/>
      <c r="ASK204" s="198"/>
      <c r="ASL204" s="198"/>
      <c r="ASM204" s="198"/>
      <c r="ASN204" s="198"/>
      <c r="ASO204" s="198"/>
      <c r="ASP204" s="198"/>
      <c r="ASQ204" s="198"/>
      <c r="ASR204" s="198"/>
      <c r="ASS204" s="198"/>
      <c r="AST204" s="198"/>
      <c r="ASU204" s="198"/>
      <c r="ASV204" s="198"/>
      <c r="ASW204" s="198"/>
      <c r="ASX204" s="198"/>
      <c r="ASY204" s="198"/>
      <c r="ASZ204" s="198"/>
      <c r="ATA204" s="198"/>
      <c r="ATB204" s="198"/>
      <c r="ATC204" s="198"/>
      <c r="ATD204" s="198"/>
      <c r="ATE204" s="198"/>
      <c r="ATF204" s="198"/>
      <c r="ATG204" s="198"/>
      <c r="ATH204" s="198"/>
      <c r="ATI204" s="198"/>
      <c r="ATJ204" s="198"/>
      <c r="ATK204" s="198"/>
      <c r="ATL204" s="198"/>
      <c r="ATM204" s="198"/>
      <c r="ATN204" s="198"/>
      <c r="ATO204" s="198"/>
      <c r="ATP204" s="198"/>
      <c r="ATQ204" s="198"/>
      <c r="ATR204" s="198"/>
      <c r="ATS204" s="198"/>
      <c r="ATT204" s="198"/>
      <c r="ATU204" s="198"/>
      <c r="ATV204" s="198"/>
      <c r="ATW204" s="198"/>
      <c r="ATX204" s="198"/>
      <c r="ATY204" s="198"/>
      <c r="ATZ204" s="198"/>
      <c r="AUA204" s="198"/>
      <c r="AUB204" s="198"/>
      <c r="AUC204" s="198"/>
      <c r="AUD204" s="198"/>
      <c r="AUE204" s="198"/>
      <c r="AUF204" s="198"/>
      <c r="AUG204" s="198"/>
      <c r="AUH204" s="198"/>
      <c r="AUI204" s="198"/>
      <c r="AUJ204" s="198"/>
      <c r="AUK204" s="198"/>
      <c r="AUL204" s="198"/>
      <c r="AUM204" s="198"/>
      <c r="AUN204" s="198"/>
      <c r="AUO204" s="198"/>
      <c r="AUP204" s="198"/>
      <c r="AUQ204" s="198"/>
      <c r="AUR204" s="198"/>
      <c r="AUS204" s="198"/>
      <c r="AUT204" s="198"/>
      <c r="AUU204" s="198"/>
      <c r="AUV204" s="198"/>
      <c r="AUW204" s="198"/>
      <c r="AUX204" s="198"/>
      <c r="AUY204" s="198"/>
      <c r="AUZ204" s="198"/>
      <c r="AVA204" s="198"/>
      <c r="AVB204" s="198"/>
      <c r="AVC204" s="198"/>
      <c r="AVD204" s="198"/>
      <c r="AVE204" s="198"/>
      <c r="AVF204" s="198"/>
      <c r="AVG204" s="198"/>
      <c r="AVH204" s="198"/>
      <c r="AVI204" s="198"/>
      <c r="AVJ204" s="198"/>
      <c r="AVK204" s="198"/>
      <c r="AVL204" s="198"/>
      <c r="AVM204" s="198"/>
      <c r="AVN204" s="198"/>
      <c r="AVO204" s="198"/>
      <c r="AVP204" s="198"/>
      <c r="AVQ204" s="198"/>
      <c r="AVR204" s="198"/>
      <c r="AVS204" s="198"/>
      <c r="AVT204" s="198"/>
      <c r="AVU204" s="198"/>
      <c r="AVV204" s="198"/>
      <c r="AVW204" s="198"/>
      <c r="AVX204" s="198"/>
      <c r="AVY204" s="198"/>
      <c r="AVZ204" s="198"/>
      <c r="AWA204" s="198"/>
      <c r="AWB204" s="198"/>
      <c r="AWC204" s="198"/>
      <c r="AWD204" s="198"/>
      <c r="AWE204" s="198"/>
      <c r="AWF204" s="198"/>
      <c r="AWG204" s="198"/>
      <c r="AWH204" s="198"/>
      <c r="AWI204" s="198"/>
      <c r="AWJ204" s="198"/>
      <c r="AWK204" s="198"/>
      <c r="AWL204" s="198"/>
      <c r="AWM204" s="198"/>
      <c r="AWN204" s="198"/>
      <c r="AWO204" s="198"/>
      <c r="AWP204" s="198"/>
      <c r="AWQ204" s="198"/>
      <c r="AWR204" s="198"/>
      <c r="AWS204" s="198"/>
      <c r="AWT204" s="198"/>
      <c r="AWU204" s="198"/>
      <c r="AWV204" s="198"/>
      <c r="AWW204" s="198"/>
      <c r="AWX204" s="198"/>
      <c r="AWY204" s="198"/>
      <c r="AWZ204" s="198"/>
      <c r="AXA204" s="198"/>
      <c r="AXB204" s="198"/>
      <c r="AXC204" s="198"/>
      <c r="AXD204" s="198"/>
      <c r="AXE204" s="198"/>
      <c r="AXF204" s="198"/>
      <c r="AXG204" s="198"/>
      <c r="AXH204" s="198"/>
      <c r="AXI204" s="198"/>
      <c r="AXJ204" s="198"/>
      <c r="AXK204" s="198"/>
      <c r="AXL204" s="198"/>
      <c r="AXM204" s="198"/>
      <c r="AXN204" s="198"/>
      <c r="AXO204" s="198"/>
      <c r="AXP204" s="198"/>
      <c r="AXQ204" s="198"/>
      <c r="AXR204" s="198"/>
      <c r="AXS204" s="198"/>
      <c r="AXT204" s="198"/>
      <c r="AXU204" s="198"/>
      <c r="AXV204" s="198"/>
      <c r="AXW204" s="198"/>
      <c r="AXX204" s="198"/>
      <c r="AXY204" s="198"/>
      <c r="AXZ204" s="198"/>
      <c r="AYA204" s="198"/>
      <c r="AYB204" s="198"/>
      <c r="AYC204" s="198"/>
      <c r="AYD204" s="198"/>
      <c r="AYE204" s="198"/>
      <c r="AYF204" s="198"/>
      <c r="AYG204" s="198"/>
      <c r="AYH204" s="198"/>
      <c r="AYI204" s="198"/>
      <c r="AYJ204" s="198"/>
      <c r="AYK204" s="198"/>
      <c r="AYL204" s="198"/>
      <c r="AYM204" s="198"/>
      <c r="AYN204" s="198"/>
      <c r="AYO204" s="198"/>
      <c r="AYP204" s="198"/>
      <c r="AYQ204" s="198"/>
      <c r="AYR204" s="198"/>
      <c r="AYS204" s="198"/>
      <c r="AYT204" s="198"/>
      <c r="AYU204" s="198"/>
      <c r="AYV204" s="198"/>
      <c r="AYW204" s="198"/>
      <c r="AYX204" s="198"/>
      <c r="AYY204" s="198"/>
      <c r="AYZ204" s="198"/>
      <c r="AZA204" s="198"/>
      <c r="AZB204" s="198"/>
      <c r="AZC204" s="198"/>
      <c r="AZD204" s="198"/>
      <c r="AZE204" s="198"/>
      <c r="AZF204" s="198"/>
      <c r="AZG204" s="198"/>
      <c r="AZH204" s="198"/>
      <c r="AZI204" s="198"/>
      <c r="AZJ204" s="198"/>
      <c r="AZK204" s="198"/>
      <c r="AZL204" s="198"/>
      <c r="AZM204" s="198"/>
      <c r="AZN204" s="198"/>
      <c r="AZO204" s="198"/>
      <c r="AZP204" s="198"/>
      <c r="AZQ204" s="198"/>
      <c r="AZR204" s="198"/>
      <c r="AZS204" s="198"/>
      <c r="AZT204" s="198"/>
      <c r="AZU204" s="198"/>
      <c r="AZV204" s="198"/>
      <c r="AZW204" s="198"/>
      <c r="AZX204" s="198"/>
      <c r="AZY204" s="198"/>
      <c r="AZZ204" s="198"/>
      <c r="BAA204" s="198"/>
      <c r="BAB204" s="198"/>
      <c r="BAC204" s="198"/>
      <c r="BAD204" s="198"/>
      <c r="BAE204" s="198"/>
      <c r="BAF204" s="198"/>
      <c r="BAG204" s="198"/>
      <c r="BAH204" s="198"/>
      <c r="BAI204" s="198"/>
      <c r="BAJ204" s="198"/>
      <c r="BAK204" s="198"/>
      <c r="BAL204" s="198"/>
      <c r="BAM204" s="198"/>
      <c r="BAN204" s="198"/>
      <c r="BAO204" s="198"/>
      <c r="BAP204" s="198"/>
      <c r="BAQ204" s="198"/>
      <c r="BAR204" s="198"/>
      <c r="BAS204" s="198"/>
      <c r="BAT204" s="198"/>
      <c r="BAU204" s="198"/>
      <c r="BAV204" s="198"/>
      <c r="BAW204" s="198"/>
      <c r="BAX204" s="198"/>
      <c r="BAY204" s="198"/>
      <c r="BAZ204" s="198"/>
      <c r="BBA204" s="198"/>
      <c r="BBB204" s="198"/>
      <c r="BBC204" s="198"/>
      <c r="BBD204" s="198"/>
      <c r="BBE204" s="198"/>
      <c r="BBF204" s="198"/>
      <c r="BBG204" s="198"/>
      <c r="BBH204" s="198"/>
      <c r="BBI204" s="198"/>
      <c r="BBJ204" s="198"/>
      <c r="BBK204" s="198"/>
      <c r="BBL204" s="198"/>
      <c r="BBM204" s="198"/>
      <c r="BBN204" s="198"/>
      <c r="BBO204" s="198"/>
      <c r="BBP204" s="198"/>
      <c r="BBQ204" s="198"/>
      <c r="BBR204" s="198"/>
      <c r="BBS204" s="198"/>
      <c r="BBT204" s="198"/>
      <c r="BBU204" s="198"/>
      <c r="BBV204" s="198"/>
      <c r="BBW204" s="198"/>
      <c r="BBX204" s="198"/>
      <c r="BBY204" s="198"/>
      <c r="BBZ204" s="198"/>
      <c r="BCA204" s="198"/>
      <c r="BCB204" s="198"/>
      <c r="BCC204" s="198"/>
      <c r="BCD204" s="198"/>
      <c r="BCE204" s="198"/>
      <c r="BCF204" s="198"/>
      <c r="BCG204" s="198"/>
      <c r="BCH204" s="198"/>
      <c r="BCI204" s="198"/>
      <c r="BCJ204" s="198"/>
      <c r="BCK204" s="198"/>
      <c r="BCL204" s="198"/>
      <c r="BCM204" s="198"/>
      <c r="BCN204" s="198"/>
      <c r="BCO204" s="198"/>
      <c r="BCP204" s="198"/>
      <c r="BCQ204" s="198"/>
      <c r="BCR204" s="198"/>
      <c r="BCS204" s="198"/>
      <c r="BCT204" s="198"/>
      <c r="BCU204" s="198"/>
      <c r="BCV204" s="198"/>
      <c r="BCW204" s="198"/>
      <c r="BCX204" s="198"/>
      <c r="BCY204" s="198"/>
      <c r="BCZ204" s="198"/>
      <c r="BDA204" s="198"/>
      <c r="BDB204" s="198"/>
      <c r="BDC204" s="198"/>
      <c r="BDD204" s="198"/>
      <c r="BDE204" s="198"/>
      <c r="BDF204" s="198"/>
      <c r="BDG204" s="198"/>
      <c r="BDH204" s="198"/>
      <c r="BDI204" s="198"/>
      <c r="BDJ204" s="198"/>
      <c r="BDK204" s="198"/>
      <c r="BDL204" s="198"/>
      <c r="BDM204" s="198"/>
      <c r="BDN204" s="198"/>
      <c r="BDO204" s="198"/>
      <c r="BDP204" s="198"/>
      <c r="BDQ204" s="198"/>
      <c r="BDR204" s="198"/>
      <c r="BDS204" s="198"/>
      <c r="BDT204" s="198"/>
      <c r="BDU204" s="198"/>
      <c r="BDV204" s="198"/>
      <c r="BDW204" s="198"/>
      <c r="BDX204" s="198"/>
      <c r="BDY204" s="198"/>
      <c r="BDZ204" s="198"/>
      <c r="BEA204" s="198"/>
      <c r="BEB204" s="198"/>
      <c r="BEC204" s="198"/>
      <c r="BED204" s="198"/>
      <c r="BEE204" s="198"/>
      <c r="BEF204" s="198"/>
      <c r="BEG204" s="198"/>
      <c r="BEH204" s="198"/>
      <c r="BEI204" s="198"/>
      <c r="BEJ204" s="198"/>
      <c r="BEK204" s="198"/>
      <c r="BEL204" s="198"/>
      <c r="BEM204" s="198"/>
      <c r="BEN204" s="198"/>
      <c r="BEO204" s="198"/>
      <c r="BEP204" s="198"/>
      <c r="BEQ204" s="198"/>
      <c r="BER204" s="198"/>
      <c r="BES204" s="198"/>
      <c r="BET204" s="198"/>
      <c r="BEU204" s="198"/>
      <c r="BEV204" s="198"/>
      <c r="BEW204" s="198"/>
      <c r="BEX204" s="198"/>
      <c r="BEY204" s="198"/>
      <c r="BEZ204" s="198"/>
      <c r="BFA204" s="198"/>
      <c r="BFB204" s="198"/>
      <c r="BFC204" s="198"/>
      <c r="BFD204" s="198"/>
      <c r="BFE204" s="198"/>
      <c r="BFF204" s="198"/>
      <c r="BFG204" s="198"/>
      <c r="BFH204" s="198"/>
      <c r="BFI204" s="198"/>
      <c r="BFJ204" s="198"/>
      <c r="BFK204" s="198"/>
      <c r="BFL204" s="198"/>
      <c r="BFM204" s="198"/>
      <c r="BFN204" s="198"/>
      <c r="BFO204" s="198"/>
      <c r="BFP204" s="198"/>
      <c r="BFQ204" s="198"/>
      <c r="BFR204" s="198"/>
      <c r="BFS204" s="198"/>
      <c r="BFT204" s="198"/>
      <c r="BFU204" s="198"/>
      <c r="BFV204" s="198"/>
      <c r="BFW204" s="198"/>
      <c r="BFX204" s="198"/>
      <c r="BFY204" s="198"/>
      <c r="BFZ204" s="198"/>
      <c r="BGA204" s="198"/>
      <c r="BGB204" s="198"/>
      <c r="BGC204" s="198"/>
      <c r="BGD204" s="198"/>
      <c r="BGE204" s="198"/>
      <c r="BGF204" s="198"/>
      <c r="BGG204" s="198"/>
      <c r="BGH204" s="198"/>
      <c r="BGI204" s="198"/>
      <c r="BGJ204" s="198"/>
      <c r="BGK204" s="198"/>
      <c r="BGL204" s="198"/>
      <c r="BGM204" s="198"/>
      <c r="BGN204" s="198"/>
      <c r="BGO204" s="198"/>
      <c r="BGP204" s="198"/>
      <c r="BGQ204" s="198"/>
      <c r="BGR204" s="198"/>
      <c r="BGS204" s="198"/>
      <c r="BGT204" s="198"/>
      <c r="BGU204" s="198"/>
      <c r="BGV204" s="198"/>
      <c r="BGW204" s="198"/>
      <c r="BGX204" s="198"/>
      <c r="BGY204" s="198"/>
      <c r="BGZ204" s="198"/>
      <c r="BHA204" s="198"/>
      <c r="BHB204" s="198"/>
      <c r="BHC204" s="198"/>
      <c r="BHD204" s="198"/>
      <c r="BHE204" s="198"/>
      <c r="BHF204" s="198"/>
      <c r="BHG204" s="198"/>
      <c r="BHH204" s="198"/>
      <c r="BHI204" s="198"/>
      <c r="BHJ204" s="198"/>
      <c r="BHK204" s="198"/>
      <c r="BHL204" s="198"/>
      <c r="BHM204" s="198"/>
      <c r="BHN204" s="198"/>
      <c r="BHO204" s="198"/>
      <c r="BHP204" s="198"/>
      <c r="BHQ204" s="198"/>
      <c r="BHR204" s="198"/>
      <c r="BHS204" s="198"/>
      <c r="BHT204" s="198"/>
      <c r="BHU204" s="198"/>
      <c r="BHV204" s="198"/>
      <c r="BHW204" s="198"/>
      <c r="BHX204" s="198"/>
      <c r="BHY204" s="198"/>
      <c r="BHZ204" s="198"/>
      <c r="BIA204" s="198"/>
      <c r="BIB204" s="198"/>
      <c r="BIC204" s="198"/>
      <c r="BID204" s="198"/>
      <c r="BIE204" s="198"/>
      <c r="BIF204" s="198"/>
      <c r="BIG204" s="198"/>
      <c r="BIH204" s="198"/>
      <c r="BII204" s="198"/>
      <c r="BIJ204" s="198"/>
      <c r="BIK204" s="198"/>
      <c r="BIL204" s="198"/>
      <c r="BIM204" s="198"/>
      <c r="BIN204" s="198"/>
      <c r="BIO204" s="198"/>
      <c r="BIP204" s="198"/>
      <c r="BIQ204" s="198"/>
      <c r="BIR204" s="198"/>
      <c r="BIS204" s="198"/>
      <c r="BIT204" s="198"/>
      <c r="BIU204" s="198"/>
      <c r="BIV204" s="198"/>
      <c r="BIW204" s="198"/>
      <c r="BIX204" s="198"/>
      <c r="BIY204" s="198"/>
      <c r="BIZ204" s="198"/>
      <c r="BJA204" s="198"/>
      <c r="BJB204" s="198"/>
      <c r="BJC204" s="198"/>
      <c r="BJD204" s="198"/>
      <c r="BJE204" s="198"/>
      <c r="BJF204" s="198"/>
      <c r="BJG204" s="198"/>
      <c r="BJH204" s="198"/>
      <c r="BJI204" s="198"/>
      <c r="BJJ204" s="198"/>
      <c r="BJK204" s="198"/>
      <c r="BJL204" s="198"/>
      <c r="BJM204" s="198"/>
      <c r="BJN204" s="198"/>
      <c r="BJO204" s="198"/>
      <c r="BJP204" s="198"/>
      <c r="BJQ204" s="198"/>
      <c r="BJR204" s="198"/>
      <c r="BJS204" s="198"/>
      <c r="BJT204" s="198"/>
      <c r="BJU204" s="198"/>
      <c r="BJV204" s="198"/>
      <c r="BJW204" s="198"/>
      <c r="BJX204" s="198"/>
      <c r="BJY204" s="198"/>
      <c r="BJZ204" s="198"/>
      <c r="BKA204" s="198"/>
      <c r="BKB204" s="198"/>
      <c r="BKC204" s="198"/>
      <c r="BKD204" s="198"/>
      <c r="BKE204" s="198"/>
      <c r="BKF204" s="198"/>
      <c r="BKG204" s="198"/>
      <c r="BKH204" s="198"/>
      <c r="BKI204" s="198"/>
      <c r="BKJ204" s="198"/>
      <c r="BKK204" s="198"/>
      <c r="BKL204" s="198"/>
      <c r="BKM204" s="198"/>
      <c r="BKN204" s="198"/>
      <c r="BKO204" s="198"/>
      <c r="BKP204" s="198"/>
      <c r="BKQ204" s="198"/>
      <c r="BKR204" s="198"/>
      <c r="BKS204" s="198"/>
      <c r="BKT204" s="198"/>
      <c r="BKU204" s="198"/>
      <c r="BKV204" s="198"/>
      <c r="BKW204" s="198"/>
      <c r="BKX204" s="198"/>
      <c r="BKY204" s="198"/>
      <c r="BKZ204" s="198"/>
      <c r="BLA204" s="198"/>
      <c r="BLB204" s="198"/>
      <c r="BLC204" s="198"/>
      <c r="BLD204" s="198"/>
      <c r="BLE204" s="198"/>
      <c r="BLF204" s="198"/>
      <c r="BLG204" s="198"/>
      <c r="BLH204" s="198"/>
      <c r="BLI204" s="198"/>
      <c r="BLJ204" s="198"/>
      <c r="BLK204" s="198"/>
      <c r="BLL204" s="198"/>
      <c r="BLM204" s="198"/>
      <c r="BLN204" s="198"/>
      <c r="BLO204" s="198"/>
      <c r="BLP204" s="198"/>
      <c r="BLQ204" s="198"/>
      <c r="BLR204" s="198"/>
      <c r="BLS204" s="198"/>
      <c r="BLT204" s="198"/>
      <c r="BLU204" s="198"/>
      <c r="BLV204" s="198"/>
      <c r="BLW204" s="198"/>
      <c r="BLX204" s="198"/>
      <c r="BLY204" s="198"/>
      <c r="BLZ204" s="198"/>
      <c r="BMA204" s="198"/>
      <c r="BMB204" s="198"/>
      <c r="BMC204" s="198"/>
      <c r="BMD204" s="198"/>
      <c r="BME204" s="198"/>
      <c r="BMF204" s="198"/>
      <c r="BMG204" s="198"/>
      <c r="BMH204" s="198"/>
      <c r="BMI204" s="198"/>
      <c r="BMJ204" s="198"/>
      <c r="BMK204" s="198"/>
      <c r="BML204" s="198"/>
      <c r="BMM204" s="198"/>
      <c r="BMN204" s="198"/>
      <c r="BMO204" s="198"/>
      <c r="BMP204" s="198"/>
      <c r="BMQ204" s="198"/>
      <c r="BMR204" s="198"/>
      <c r="BMS204" s="198"/>
      <c r="BMT204" s="198"/>
      <c r="BMU204" s="198"/>
      <c r="BMV204" s="198"/>
      <c r="BMW204" s="198"/>
      <c r="BMX204" s="198"/>
      <c r="BMY204" s="198"/>
      <c r="BMZ204" s="198"/>
      <c r="BNA204" s="198"/>
      <c r="BNB204" s="198"/>
      <c r="BNC204" s="198"/>
      <c r="BND204" s="198"/>
      <c r="BNE204" s="198"/>
      <c r="BNF204" s="198"/>
      <c r="BNG204" s="198"/>
      <c r="BNH204" s="198"/>
      <c r="BNI204" s="198"/>
      <c r="BNJ204" s="198"/>
      <c r="BNK204" s="198"/>
      <c r="BNL204" s="198"/>
      <c r="BNM204" s="198"/>
      <c r="BNN204" s="198"/>
      <c r="BNO204" s="198"/>
      <c r="BNP204" s="198"/>
      <c r="BNQ204" s="198"/>
      <c r="BNR204" s="198"/>
      <c r="BNS204" s="198"/>
      <c r="BNT204" s="198"/>
      <c r="BNU204" s="198"/>
      <c r="BNV204" s="198"/>
      <c r="BNW204" s="198"/>
      <c r="BNX204" s="198"/>
      <c r="BNY204" s="198"/>
      <c r="BNZ204" s="198"/>
      <c r="BOA204" s="198"/>
      <c r="BOB204" s="198"/>
      <c r="BOC204" s="198"/>
      <c r="BOD204" s="198"/>
      <c r="BOE204" s="198"/>
      <c r="BOF204" s="198"/>
      <c r="BOG204" s="198"/>
      <c r="BOH204" s="198"/>
      <c r="BOI204" s="198"/>
      <c r="BOJ204" s="198"/>
      <c r="BOK204" s="198"/>
      <c r="BOL204" s="198"/>
      <c r="BOM204" s="198"/>
      <c r="BON204" s="198"/>
      <c r="BOO204" s="198"/>
      <c r="BOP204" s="198"/>
      <c r="BOQ204" s="198"/>
      <c r="BOR204" s="198"/>
      <c r="BOS204" s="198"/>
      <c r="BOT204" s="198"/>
      <c r="BOU204" s="198"/>
      <c r="BOV204" s="198"/>
      <c r="BOW204" s="198"/>
      <c r="BOX204" s="198"/>
      <c r="BOY204" s="198"/>
      <c r="BOZ204" s="198"/>
      <c r="BPA204" s="198"/>
      <c r="BPB204" s="198"/>
      <c r="BPC204" s="198"/>
      <c r="BPD204" s="198"/>
      <c r="BPE204" s="198"/>
      <c r="BPF204" s="198"/>
      <c r="BPG204" s="198"/>
      <c r="BPH204" s="198"/>
      <c r="BPI204" s="198"/>
      <c r="BPJ204" s="198"/>
      <c r="BPK204" s="198"/>
      <c r="BPL204" s="198"/>
      <c r="BPM204" s="198"/>
      <c r="BPN204" s="198"/>
      <c r="BPO204" s="198"/>
      <c r="BPP204" s="198"/>
      <c r="BPQ204" s="198"/>
      <c r="BPR204" s="198"/>
      <c r="BPS204" s="198"/>
      <c r="BPT204" s="198"/>
      <c r="BPU204" s="198"/>
      <c r="BPV204" s="198"/>
      <c r="BPW204" s="198"/>
      <c r="BPX204" s="198"/>
      <c r="BPY204" s="198"/>
      <c r="BPZ204" s="198"/>
      <c r="BQA204" s="198"/>
      <c r="BQB204" s="198"/>
      <c r="BQC204" s="198"/>
      <c r="BQD204" s="198"/>
      <c r="BQE204" s="198"/>
      <c r="BQF204" s="198"/>
      <c r="BQG204" s="198"/>
      <c r="BQH204" s="198"/>
      <c r="BQI204" s="198"/>
      <c r="BQJ204" s="198"/>
      <c r="BQK204" s="198"/>
      <c r="BQL204" s="198"/>
      <c r="BQM204" s="198"/>
      <c r="BQN204" s="198"/>
      <c r="BQO204" s="198"/>
      <c r="BQP204" s="198"/>
      <c r="BQQ204" s="198"/>
      <c r="BQR204" s="198"/>
      <c r="BQS204" s="198"/>
      <c r="BQT204" s="198"/>
      <c r="BQU204" s="198"/>
      <c r="BQV204" s="198"/>
      <c r="BQW204" s="198"/>
      <c r="BQX204" s="198"/>
      <c r="BQY204" s="198"/>
      <c r="BQZ204" s="198"/>
      <c r="BRA204" s="198"/>
      <c r="BRB204" s="198"/>
      <c r="BRC204" s="198"/>
      <c r="BRD204" s="198"/>
      <c r="BRE204" s="198"/>
      <c r="BRF204" s="198"/>
      <c r="BRG204" s="198"/>
      <c r="BRH204" s="198"/>
      <c r="BRI204" s="198"/>
      <c r="BRJ204" s="198"/>
      <c r="BRK204" s="198"/>
      <c r="BRL204" s="198"/>
      <c r="BRM204" s="198"/>
      <c r="BRN204" s="198"/>
      <c r="BRO204" s="198"/>
      <c r="BRP204" s="198"/>
      <c r="BRQ204" s="198"/>
      <c r="BRR204" s="198"/>
      <c r="BRS204" s="198"/>
      <c r="BRT204" s="198"/>
      <c r="BRU204" s="198"/>
      <c r="BRV204" s="198"/>
      <c r="BRW204" s="198"/>
      <c r="BRX204" s="198"/>
      <c r="BRY204" s="198"/>
      <c r="BRZ204" s="198"/>
      <c r="BSA204" s="198"/>
      <c r="BSB204" s="198"/>
      <c r="BSC204" s="198"/>
      <c r="BSD204" s="198"/>
      <c r="BSE204" s="198"/>
      <c r="BSF204" s="198"/>
      <c r="BSG204" s="198"/>
      <c r="BSH204" s="198"/>
      <c r="BSI204" s="198"/>
      <c r="BSJ204" s="198"/>
      <c r="BSK204" s="198"/>
      <c r="BSL204" s="198"/>
      <c r="BSM204" s="198"/>
      <c r="BSN204" s="198"/>
      <c r="BSO204" s="198"/>
      <c r="BSP204" s="198"/>
      <c r="BSQ204" s="198"/>
      <c r="BSR204" s="198"/>
      <c r="BSS204" s="198"/>
      <c r="BST204" s="198"/>
      <c r="BSU204" s="198"/>
      <c r="BSV204" s="198"/>
      <c r="BSW204" s="198"/>
      <c r="BSX204" s="198"/>
      <c r="BSY204" s="198"/>
      <c r="BSZ204" s="198"/>
      <c r="BTA204" s="198"/>
      <c r="BTB204" s="198"/>
      <c r="BTC204" s="198"/>
      <c r="BTD204" s="198"/>
      <c r="BTE204" s="198"/>
      <c r="BTF204" s="198"/>
      <c r="BTG204" s="198"/>
      <c r="BTH204" s="198"/>
      <c r="BTI204" s="198"/>
      <c r="BTJ204" s="198"/>
      <c r="BTK204" s="198"/>
      <c r="BTL204" s="198"/>
      <c r="BTM204" s="198"/>
      <c r="BTN204" s="198"/>
      <c r="BTO204" s="198"/>
      <c r="BTP204" s="198"/>
      <c r="BTQ204" s="198"/>
      <c r="BTR204" s="198"/>
      <c r="BTS204" s="198"/>
      <c r="BTT204" s="198"/>
      <c r="BTU204" s="198"/>
      <c r="BTV204" s="198"/>
      <c r="BTW204" s="198"/>
      <c r="BTX204" s="198"/>
      <c r="BTY204" s="198"/>
      <c r="BTZ204" s="198"/>
      <c r="BUA204" s="198"/>
      <c r="BUB204" s="198"/>
      <c r="BUC204" s="198"/>
      <c r="BUD204" s="198"/>
      <c r="BUE204" s="198"/>
      <c r="BUF204" s="198"/>
      <c r="BUG204" s="198"/>
      <c r="BUH204" s="198"/>
      <c r="BUI204" s="198"/>
      <c r="BUJ204" s="198"/>
      <c r="BUK204" s="198"/>
      <c r="BUL204" s="198"/>
      <c r="BUM204" s="198"/>
      <c r="BUN204" s="198"/>
      <c r="BUO204" s="198"/>
      <c r="BUP204" s="198"/>
      <c r="BUQ204" s="198"/>
      <c r="BUR204" s="198"/>
      <c r="BUS204" s="198"/>
      <c r="BUT204" s="198"/>
      <c r="BUU204" s="198"/>
      <c r="BUV204" s="198"/>
      <c r="BUW204" s="198"/>
      <c r="BUX204" s="198"/>
      <c r="BUY204" s="198"/>
      <c r="BUZ204" s="198"/>
      <c r="BVA204" s="198"/>
      <c r="BVB204" s="198"/>
      <c r="BVC204" s="198"/>
      <c r="BVD204" s="198"/>
      <c r="BVE204" s="198"/>
      <c r="BVF204" s="198"/>
      <c r="BVG204" s="198"/>
      <c r="BVH204" s="198"/>
      <c r="BVI204" s="198"/>
      <c r="BVJ204" s="198"/>
      <c r="BVK204" s="198"/>
      <c r="BVL204" s="198"/>
      <c r="BVM204" s="198"/>
      <c r="BVN204" s="198"/>
      <c r="BVO204" s="198"/>
      <c r="BVP204" s="198"/>
      <c r="BVQ204" s="198"/>
      <c r="BVR204" s="198"/>
      <c r="BVS204" s="198"/>
      <c r="BVT204" s="198"/>
      <c r="BVU204" s="198"/>
      <c r="BVV204" s="198"/>
      <c r="BVW204" s="198"/>
      <c r="BVX204" s="198"/>
      <c r="BVY204" s="198"/>
      <c r="BVZ204" s="198"/>
      <c r="BWA204" s="198"/>
      <c r="BWB204" s="198"/>
      <c r="BWC204" s="198"/>
      <c r="BWD204" s="198"/>
      <c r="BWE204" s="198"/>
      <c r="BWF204" s="198"/>
      <c r="BWG204" s="198"/>
      <c r="BWH204" s="198"/>
      <c r="BWI204" s="198"/>
      <c r="BWJ204" s="198"/>
      <c r="BWK204" s="198"/>
      <c r="BWL204" s="198"/>
      <c r="BWM204" s="198"/>
      <c r="BWN204" s="198"/>
      <c r="BWO204" s="198"/>
      <c r="BWP204" s="198"/>
      <c r="BWQ204" s="198"/>
      <c r="BWR204" s="198"/>
      <c r="BWS204" s="198"/>
      <c r="BWT204" s="198"/>
      <c r="BWU204" s="198"/>
      <c r="BWV204" s="198"/>
      <c r="BWW204" s="198"/>
      <c r="BWX204" s="198"/>
      <c r="BWY204" s="198"/>
      <c r="BWZ204" s="198"/>
      <c r="BXA204" s="198"/>
      <c r="BXB204" s="198"/>
      <c r="BXC204" s="198"/>
      <c r="BXD204" s="198"/>
      <c r="BXE204" s="198"/>
      <c r="BXF204" s="198"/>
      <c r="BXG204" s="198"/>
      <c r="BXH204" s="198"/>
      <c r="BXI204" s="198"/>
      <c r="BXJ204" s="198"/>
      <c r="BXK204" s="198"/>
      <c r="BXL204" s="198"/>
      <c r="BXM204" s="198"/>
      <c r="BXN204" s="198"/>
      <c r="BXO204" s="198"/>
      <c r="BXP204" s="198"/>
      <c r="BXQ204" s="198"/>
      <c r="BXR204" s="198"/>
      <c r="BXS204" s="198"/>
      <c r="BXT204" s="198"/>
      <c r="BXU204" s="198"/>
      <c r="BXV204" s="198"/>
      <c r="BXW204" s="198"/>
      <c r="BXX204" s="198"/>
      <c r="BXY204" s="198"/>
      <c r="BXZ204" s="198"/>
      <c r="BYA204" s="198"/>
      <c r="BYB204" s="198"/>
      <c r="BYC204" s="198"/>
      <c r="BYD204" s="198"/>
      <c r="BYE204" s="198"/>
      <c r="BYF204" s="198"/>
      <c r="BYG204" s="198"/>
      <c r="BYH204" s="198"/>
      <c r="BYI204" s="198"/>
      <c r="BYJ204" s="198"/>
      <c r="BYK204" s="198"/>
      <c r="BYL204" s="198"/>
      <c r="BYM204" s="198"/>
      <c r="BYN204" s="198"/>
      <c r="BYO204" s="198"/>
      <c r="BYP204" s="198"/>
      <c r="BYQ204" s="198"/>
      <c r="BYR204" s="198"/>
      <c r="BYS204" s="198"/>
      <c r="BYT204" s="198"/>
      <c r="BYU204" s="198"/>
      <c r="BYV204" s="198"/>
      <c r="BYW204" s="198"/>
      <c r="BYX204" s="198"/>
      <c r="BYY204" s="198"/>
      <c r="BYZ204" s="198"/>
      <c r="BZA204" s="198"/>
      <c r="BZB204" s="198"/>
      <c r="BZC204" s="198"/>
      <c r="BZD204" s="198"/>
      <c r="BZE204" s="198"/>
      <c r="BZF204" s="198"/>
      <c r="BZG204" s="198"/>
      <c r="BZH204" s="198"/>
      <c r="BZI204" s="198"/>
      <c r="BZJ204" s="198"/>
      <c r="BZK204" s="198"/>
      <c r="BZL204" s="198"/>
      <c r="BZM204" s="198"/>
      <c r="BZN204" s="198"/>
      <c r="BZO204" s="198"/>
      <c r="BZP204" s="198"/>
      <c r="BZQ204" s="198"/>
      <c r="BZR204" s="198"/>
      <c r="BZS204" s="198"/>
      <c r="BZT204" s="198"/>
      <c r="BZU204" s="198"/>
      <c r="BZV204" s="198"/>
      <c r="BZW204" s="198"/>
      <c r="BZX204" s="198"/>
      <c r="BZY204" s="198"/>
      <c r="BZZ204" s="198"/>
      <c r="CAA204" s="198"/>
      <c r="CAB204" s="198"/>
      <c r="CAC204" s="198"/>
      <c r="CAD204" s="198"/>
      <c r="CAE204" s="198"/>
      <c r="CAF204" s="198"/>
      <c r="CAG204" s="198"/>
      <c r="CAH204" s="198"/>
      <c r="CAI204" s="198"/>
      <c r="CAJ204" s="198"/>
      <c r="CAK204" s="198"/>
      <c r="CAL204" s="198"/>
      <c r="CAM204" s="198"/>
      <c r="CAN204" s="198"/>
      <c r="CAO204" s="198"/>
      <c r="CAP204" s="198"/>
      <c r="CAQ204" s="198"/>
      <c r="CAR204" s="198"/>
      <c r="CAS204" s="198"/>
      <c r="CAT204" s="198"/>
      <c r="CAU204" s="198"/>
      <c r="CAV204" s="198"/>
      <c r="CAW204" s="198"/>
      <c r="CAX204" s="198"/>
      <c r="CAY204" s="198"/>
      <c r="CAZ204" s="198"/>
      <c r="CBA204" s="198"/>
      <c r="CBB204" s="198"/>
      <c r="CBC204" s="198"/>
      <c r="CBD204" s="198"/>
      <c r="CBE204" s="198"/>
      <c r="CBF204" s="198"/>
      <c r="CBG204" s="198"/>
      <c r="CBH204" s="198"/>
      <c r="CBI204" s="198"/>
      <c r="CBJ204" s="198"/>
      <c r="CBK204" s="198"/>
      <c r="CBL204" s="198"/>
      <c r="CBM204" s="198"/>
      <c r="CBN204" s="198"/>
      <c r="CBO204" s="198"/>
      <c r="CBP204" s="198"/>
      <c r="CBQ204" s="198"/>
      <c r="CBR204" s="198"/>
      <c r="CBS204" s="198"/>
      <c r="CBT204" s="198"/>
      <c r="CBU204" s="198"/>
      <c r="CBV204" s="198"/>
      <c r="CBW204" s="198"/>
      <c r="CBX204" s="198"/>
      <c r="CBY204" s="198"/>
      <c r="CBZ204" s="198"/>
      <c r="CCA204" s="198"/>
      <c r="CCB204" s="198"/>
      <c r="CCC204" s="198"/>
      <c r="CCD204" s="198"/>
      <c r="CCE204" s="198"/>
      <c r="CCF204" s="198"/>
      <c r="CCG204" s="198"/>
      <c r="CCH204" s="198"/>
      <c r="CCI204" s="198"/>
      <c r="CCJ204" s="198"/>
      <c r="CCK204" s="198"/>
      <c r="CCL204" s="198"/>
      <c r="CCM204" s="198"/>
      <c r="CCN204" s="198"/>
      <c r="CCO204" s="198"/>
      <c r="CCP204" s="198"/>
      <c r="CCQ204" s="198"/>
      <c r="CCR204" s="198"/>
      <c r="CCS204" s="198"/>
      <c r="CCT204" s="198"/>
      <c r="CCU204" s="198"/>
      <c r="CCV204" s="198"/>
      <c r="CCW204" s="198"/>
      <c r="CCX204" s="198"/>
      <c r="CCY204" s="198"/>
      <c r="CCZ204" s="198"/>
      <c r="CDA204" s="198"/>
      <c r="CDB204" s="198"/>
      <c r="CDC204" s="198"/>
      <c r="CDD204" s="198"/>
      <c r="CDE204" s="198"/>
      <c r="CDF204" s="198"/>
      <c r="CDG204" s="198"/>
      <c r="CDH204" s="198"/>
      <c r="CDI204" s="198"/>
      <c r="CDJ204" s="198"/>
      <c r="CDK204" s="198"/>
      <c r="CDL204" s="198"/>
      <c r="CDM204" s="198"/>
      <c r="CDN204" s="198"/>
      <c r="CDO204" s="198"/>
      <c r="CDP204" s="198"/>
      <c r="CDQ204" s="198"/>
      <c r="CDR204" s="198"/>
      <c r="CDS204" s="198"/>
      <c r="CDT204" s="198"/>
      <c r="CDU204" s="198"/>
      <c r="CDV204" s="198"/>
      <c r="CDW204" s="198"/>
      <c r="CDX204" s="198"/>
      <c r="CDY204" s="198"/>
      <c r="CDZ204" s="198"/>
      <c r="CEA204" s="198"/>
      <c r="CEB204" s="198"/>
      <c r="CEC204" s="198"/>
      <c r="CED204" s="198"/>
      <c r="CEE204" s="198"/>
      <c r="CEF204" s="198"/>
      <c r="CEG204" s="198"/>
      <c r="CEH204" s="198"/>
      <c r="CEI204" s="198"/>
      <c r="CEJ204" s="198"/>
      <c r="CEK204" s="198"/>
      <c r="CEL204" s="198"/>
      <c r="CEM204" s="198"/>
      <c r="CEN204" s="198"/>
      <c r="CEO204" s="198"/>
      <c r="CEP204" s="198"/>
      <c r="CEQ204" s="198"/>
      <c r="CER204" s="198"/>
      <c r="CES204" s="198"/>
      <c r="CET204" s="198"/>
      <c r="CEU204" s="198"/>
      <c r="CEV204" s="198"/>
      <c r="CEW204" s="198"/>
      <c r="CEX204" s="198"/>
      <c r="CEY204" s="198"/>
      <c r="CEZ204" s="198"/>
      <c r="CFA204" s="198"/>
      <c r="CFB204" s="198"/>
      <c r="CFC204" s="198"/>
      <c r="CFD204" s="198"/>
      <c r="CFE204" s="198"/>
      <c r="CFF204" s="198"/>
      <c r="CFG204" s="198"/>
      <c r="CFH204" s="198"/>
      <c r="CFI204" s="198"/>
      <c r="CFJ204" s="198"/>
      <c r="CFK204" s="198"/>
      <c r="CFL204" s="198"/>
      <c r="CFM204" s="198"/>
      <c r="CFN204" s="198"/>
      <c r="CFO204" s="198"/>
      <c r="CFP204" s="198"/>
      <c r="CFQ204" s="198"/>
      <c r="CFR204" s="198"/>
      <c r="CFS204" s="198"/>
      <c r="CFT204" s="198"/>
      <c r="CFU204" s="198"/>
      <c r="CFV204" s="198"/>
      <c r="CFW204" s="198"/>
      <c r="CFX204" s="198"/>
      <c r="CFY204" s="198"/>
      <c r="CFZ204" s="198"/>
      <c r="CGA204" s="198"/>
      <c r="CGB204" s="198"/>
      <c r="CGC204" s="198"/>
      <c r="CGD204" s="198"/>
      <c r="CGE204" s="198"/>
      <c r="CGF204" s="198"/>
      <c r="CGG204" s="198"/>
      <c r="CGH204" s="198"/>
      <c r="CGI204" s="198"/>
      <c r="CGJ204" s="198"/>
      <c r="CGK204" s="198"/>
      <c r="CGL204" s="198"/>
      <c r="CGM204" s="198"/>
      <c r="CGN204" s="198"/>
      <c r="CGO204" s="198"/>
      <c r="CGP204" s="198"/>
      <c r="CGQ204" s="198"/>
      <c r="CGR204" s="198"/>
      <c r="CGS204" s="198"/>
      <c r="CGT204" s="198"/>
      <c r="CGU204" s="198"/>
      <c r="CGV204" s="198"/>
      <c r="CGW204" s="198"/>
      <c r="CGX204" s="198"/>
      <c r="CGY204" s="198"/>
      <c r="CGZ204" s="198"/>
      <c r="CHA204" s="198"/>
      <c r="CHB204" s="198"/>
      <c r="CHC204" s="198"/>
      <c r="CHD204" s="198"/>
      <c r="CHE204" s="198"/>
      <c r="CHF204" s="198"/>
      <c r="CHG204" s="198"/>
      <c r="CHH204" s="198"/>
      <c r="CHI204" s="198"/>
      <c r="CHJ204" s="198"/>
      <c r="CHK204" s="198"/>
      <c r="CHL204" s="198"/>
      <c r="CHM204" s="198"/>
      <c r="CHN204" s="198"/>
      <c r="CHO204" s="198"/>
      <c r="CHP204" s="198"/>
      <c r="CHQ204" s="198"/>
      <c r="CHR204" s="198"/>
      <c r="CHS204" s="198"/>
      <c r="CHT204" s="198"/>
      <c r="CHU204" s="198"/>
      <c r="CHV204" s="198"/>
      <c r="CHW204" s="198"/>
      <c r="CHX204" s="198"/>
      <c r="CHY204" s="198"/>
      <c r="CHZ204" s="198"/>
      <c r="CIA204" s="198"/>
      <c r="CIB204" s="198"/>
      <c r="CIC204" s="198"/>
      <c r="CID204" s="198"/>
      <c r="CIE204" s="198"/>
      <c r="CIF204" s="198"/>
      <c r="CIG204" s="198"/>
      <c r="CIH204" s="198"/>
      <c r="CII204" s="198"/>
      <c r="CIJ204" s="198"/>
      <c r="CIK204" s="198"/>
      <c r="CIL204" s="198"/>
      <c r="CIM204" s="198"/>
      <c r="CIN204" s="198"/>
      <c r="CIO204" s="198"/>
      <c r="CIP204" s="198"/>
      <c r="CIQ204" s="198"/>
      <c r="CIR204" s="198"/>
      <c r="CIS204" s="198"/>
      <c r="CIT204" s="198"/>
      <c r="CIU204" s="198"/>
      <c r="CIV204" s="198"/>
      <c r="CIW204" s="198"/>
      <c r="CIX204" s="198"/>
      <c r="CIY204" s="198"/>
      <c r="CIZ204" s="198"/>
      <c r="CJA204" s="198"/>
      <c r="CJB204" s="198"/>
      <c r="CJC204" s="198"/>
      <c r="CJD204" s="198"/>
      <c r="CJE204" s="198"/>
      <c r="CJF204" s="198"/>
      <c r="CJG204" s="198"/>
      <c r="CJH204" s="198"/>
      <c r="CJI204" s="198"/>
      <c r="CJJ204" s="198"/>
      <c r="CJK204" s="198"/>
      <c r="CJL204" s="198"/>
      <c r="CJM204" s="198"/>
      <c r="CJN204" s="198"/>
      <c r="CJO204" s="198"/>
      <c r="CJP204" s="198"/>
      <c r="CJQ204" s="198"/>
      <c r="CJR204" s="198"/>
      <c r="CJS204" s="198"/>
      <c r="CJT204" s="198"/>
      <c r="CJU204" s="198"/>
      <c r="CJV204" s="198"/>
      <c r="CJW204" s="198"/>
      <c r="CJX204" s="198"/>
      <c r="CJY204" s="198"/>
      <c r="CJZ204" s="198"/>
      <c r="CKA204" s="198"/>
      <c r="CKB204" s="198"/>
      <c r="CKC204" s="198"/>
      <c r="CKD204" s="198"/>
      <c r="CKE204" s="198"/>
      <c r="CKF204" s="198"/>
      <c r="CKG204" s="198"/>
      <c r="CKH204" s="198"/>
      <c r="CKI204" s="198"/>
      <c r="CKJ204" s="198"/>
      <c r="CKK204" s="198"/>
      <c r="CKL204" s="198"/>
      <c r="CKM204" s="198"/>
      <c r="CKN204" s="198"/>
      <c r="CKO204" s="198"/>
      <c r="CKP204" s="198"/>
      <c r="CKQ204" s="198"/>
      <c r="CKR204" s="198"/>
      <c r="CKS204" s="198"/>
      <c r="CKT204" s="198"/>
      <c r="CKU204" s="198"/>
      <c r="CKV204" s="198"/>
      <c r="CKW204" s="198"/>
      <c r="CKX204" s="198"/>
      <c r="CKY204" s="198"/>
      <c r="CKZ204" s="198"/>
      <c r="CLA204" s="198"/>
      <c r="CLB204" s="198"/>
      <c r="CLC204" s="198"/>
      <c r="CLD204" s="198"/>
      <c r="CLE204" s="198"/>
      <c r="CLF204" s="198"/>
      <c r="CLG204" s="198"/>
      <c r="CLH204" s="198"/>
      <c r="CLI204" s="198"/>
      <c r="CLJ204" s="198"/>
      <c r="CLK204" s="198"/>
      <c r="CLL204" s="198"/>
      <c r="CLM204" s="198"/>
      <c r="CLN204" s="198"/>
      <c r="CLO204" s="198"/>
      <c r="CLP204" s="198"/>
      <c r="CLQ204" s="198"/>
      <c r="CLR204" s="198"/>
      <c r="CLS204" s="198"/>
      <c r="CLT204" s="198"/>
      <c r="CLU204" s="198"/>
      <c r="CLV204" s="198"/>
      <c r="CLW204" s="198"/>
      <c r="CLX204" s="198"/>
      <c r="CLY204" s="198"/>
      <c r="CLZ204" s="198"/>
      <c r="CMA204" s="198"/>
      <c r="CMB204" s="198"/>
      <c r="CMC204" s="198"/>
      <c r="CMD204" s="198"/>
      <c r="CME204" s="198"/>
      <c r="CMF204" s="198"/>
      <c r="CMG204" s="198"/>
      <c r="CMH204" s="198"/>
      <c r="CMI204" s="198"/>
      <c r="CMJ204" s="198"/>
      <c r="CMK204" s="198"/>
      <c r="CML204" s="198"/>
      <c r="CMM204" s="198"/>
      <c r="CMN204" s="198"/>
      <c r="CMO204" s="198"/>
      <c r="CMP204" s="198"/>
      <c r="CMQ204" s="198"/>
      <c r="CMR204" s="198"/>
      <c r="CMS204" s="198"/>
      <c r="CMT204" s="198"/>
      <c r="CMU204" s="198"/>
      <c r="CMV204" s="198"/>
      <c r="CMW204" s="198"/>
      <c r="CMX204" s="198"/>
      <c r="CMY204" s="198"/>
      <c r="CMZ204" s="198"/>
      <c r="CNA204" s="198"/>
      <c r="CNB204" s="198"/>
      <c r="CNC204" s="198"/>
      <c r="CND204" s="198"/>
      <c r="CNE204" s="198"/>
      <c r="CNF204" s="198"/>
      <c r="CNG204" s="198"/>
      <c r="CNH204" s="198"/>
      <c r="CNI204" s="198"/>
      <c r="CNJ204" s="198"/>
      <c r="CNK204" s="198"/>
      <c r="CNL204" s="198"/>
      <c r="CNM204" s="198"/>
      <c r="CNN204" s="198"/>
      <c r="CNO204" s="198"/>
      <c r="CNP204" s="198"/>
      <c r="CNQ204" s="198"/>
      <c r="CNR204" s="198"/>
      <c r="CNS204" s="198"/>
      <c r="CNT204" s="198"/>
      <c r="CNU204" s="198"/>
      <c r="CNV204" s="198"/>
      <c r="CNW204" s="198"/>
      <c r="CNX204" s="198"/>
      <c r="CNY204" s="198"/>
      <c r="CNZ204" s="198"/>
      <c r="COA204" s="198"/>
      <c r="COB204" s="198"/>
      <c r="COC204" s="198"/>
      <c r="COD204" s="198"/>
      <c r="COE204" s="198"/>
      <c r="COF204" s="198"/>
      <c r="COG204" s="198"/>
      <c r="COH204" s="198"/>
      <c r="COI204" s="198"/>
      <c r="COJ204" s="198"/>
      <c r="COK204" s="198"/>
      <c r="COL204" s="198"/>
      <c r="COM204" s="198"/>
      <c r="CON204" s="198"/>
      <c r="COO204" s="198"/>
      <c r="COP204" s="198"/>
      <c r="COQ204" s="198"/>
      <c r="COR204" s="198"/>
      <c r="COS204" s="198"/>
      <c r="COT204" s="198"/>
      <c r="COU204" s="198"/>
      <c r="COV204" s="198"/>
      <c r="COW204" s="198"/>
      <c r="COX204" s="198"/>
      <c r="COY204" s="198"/>
      <c r="COZ204" s="198"/>
      <c r="CPA204" s="198"/>
      <c r="CPB204" s="198"/>
      <c r="CPC204" s="198"/>
      <c r="CPD204" s="198"/>
      <c r="CPE204" s="198"/>
      <c r="CPF204" s="198"/>
      <c r="CPG204" s="198"/>
      <c r="CPH204" s="198"/>
      <c r="CPI204" s="198"/>
      <c r="CPJ204" s="198"/>
      <c r="CPK204" s="198"/>
      <c r="CPL204" s="198"/>
      <c r="CPM204" s="198"/>
      <c r="CPN204" s="198"/>
      <c r="CPO204" s="198"/>
      <c r="CPP204" s="198"/>
      <c r="CPQ204" s="198"/>
      <c r="CPR204" s="198"/>
      <c r="CPS204" s="198"/>
      <c r="CPT204" s="198"/>
      <c r="CPU204" s="198"/>
      <c r="CPV204" s="198"/>
      <c r="CPW204" s="198"/>
      <c r="CPX204" s="198"/>
      <c r="CPY204" s="198"/>
      <c r="CPZ204" s="198"/>
      <c r="CQA204" s="198"/>
      <c r="CQB204" s="198"/>
      <c r="CQC204" s="198"/>
      <c r="CQD204" s="198"/>
      <c r="CQE204" s="198"/>
      <c r="CQF204" s="198"/>
      <c r="CQG204" s="198"/>
      <c r="CQH204" s="198"/>
      <c r="CQI204" s="198"/>
      <c r="CQJ204" s="198"/>
      <c r="CQK204" s="198"/>
      <c r="CQL204" s="198"/>
      <c r="CQM204" s="198"/>
      <c r="CQN204" s="198"/>
      <c r="CQO204" s="198"/>
      <c r="CQP204" s="198"/>
      <c r="CQQ204" s="198"/>
      <c r="CQR204" s="198"/>
      <c r="CQS204" s="198"/>
      <c r="CQT204" s="198"/>
      <c r="CQU204" s="198"/>
      <c r="CQV204" s="198"/>
      <c r="CQW204" s="198"/>
      <c r="CQX204" s="198"/>
      <c r="CQY204" s="198"/>
      <c r="CQZ204" s="198"/>
      <c r="CRA204" s="198"/>
      <c r="CRB204" s="198"/>
      <c r="CRC204" s="198"/>
      <c r="CRD204" s="198"/>
      <c r="CRE204" s="198"/>
      <c r="CRF204" s="198"/>
      <c r="CRG204" s="198"/>
      <c r="CRH204" s="198"/>
      <c r="CRI204" s="198"/>
      <c r="CRJ204" s="198"/>
      <c r="CRK204" s="198"/>
      <c r="CRL204" s="198"/>
      <c r="CRM204" s="198"/>
      <c r="CRN204" s="198"/>
      <c r="CRO204" s="198"/>
      <c r="CRP204" s="198"/>
      <c r="CRQ204" s="198"/>
      <c r="CRR204" s="198"/>
      <c r="CRS204" s="198"/>
      <c r="CRT204" s="198"/>
      <c r="CRU204" s="198"/>
      <c r="CRV204" s="198"/>
      <c r="CRW204" s="198"/>
      <c r="CRX204" s="198"/>
      <c r="CRY204" s="198"/>
      <c r="CRZ204" s="198"/>
      <c r="CSA204" s="198"/>
      <c r="CSB204" s="198"/>
      <c r="CSC204" s="198"/>
      <c r="CSD204" s="198"/>
      <c r="CSE204" s="198"/>
      <c r="CSF204" s="198"/>
      <c r="CSG204" s="198"/>
      <c r="CSH204" s="198"/>
      <c r="CSI204" s="198"/>
      <c r="CSJ204" s="198"/>
      <c r="CSK204" s="198"/>
      <c r="CSL204" s="198"/>
      <c r="CSM204" s="198"/>
      <c r="CSN204" s="198"/>
      <c r="CSO204" s="198"/>
      <c r="CSP204" s="198"/>
      <c r="CSQ204" s="198"/>
      <c r="CSR204" s="198"/>
      <c r="CSS204" s="198"/>
      <c r="CST204" s="198"/>
      <c r="CSU204" s="198"/>
      <c r="CSV204" s="198"/>
      <c r="CSW204" s="198"/>
      <c r="CSX204" s="198"/>
      <c r="CSY204" s="198"/>
      <c r="CSZ204" s="198"/>
      <c r="CTA204" s="198"/>
      <c r="CTB204" s="198"/>
      <c r="CTC204" s="198"/>
      <c r="CTD204" s="198"/>
      <c r="CTE204" s="198"/>
      <c r="CTF204" s="198"/>
      <c r="CTG204" s="198"/>
      <c r="CTH204" s="198"/>
      <c r="CTI204" s="198"/>
      <c r="CTJ204" s="198"/>
      <c r="CTK204" s="198"/>
      <c r="CTL204" s="198"/>
      <c r="CTM204" s="198"/>
      <c r="CTN204" s="198"/>
      <c r="CTO204" s="198"/>
      <c r="CTP204" s="198"/>
      <c r="CTQ204" s="198"/>
      <c r="CTR204" s="198"/>
      <c r="CTS204" s="198"/>
      <c r="CTT204" s="198"/>
      <c r="CTU204" s="198"/>
      <c r="CTV204" s="198"/>
      <c r="CTW204" s="198"/>
      <c r="CTX204" s="198"/>
      <c r="CTY204" s="198"/>
      <c r="CTZ204" s="198"/>
      <c r="CUA204" s="198"/>
      <c r="CUB204" s="198"/>
      <c r="CUC204" s="198"/>
      <c r="CUD204" s="198"/>
      <c r="CUE204" s="198"/>
      <c r="CUF204" s="198"/>
      <c r="CUG204" s="198"/>
      <c r="CUH204" s="198"/>
      <c r="CUI204" s="198"/>
      <c r="CUJ204" s="198"/>
      <c r="CUK204" s="198"/>
      <c r="CUL204" s="198"/>
      <c r="CUM204" s="198"/>
      <c r="CUN204" s="198"/>
      <c r="CUO204" s="198"/>
      <c r="CUP204" s="198"/>
      <c r="CUQ204" s="198"/>
      <c r="CUR204" s="198"/>
      <c r="CUS204" s="198"/>
      <c r="CUT204" s="198"/>
      <c r="CUU204" s="198"/>
      <c r="CUV204" s="198"/>
      <c r="CUW204" s="198"/>
      <c r="CUX204" s="198"/>
      <c r="CUY204" s="198"/>
      <c r="CUZ204" s="198"/>
      <c r="CVA204" s="198"/>
      <c r="CVB204" s="198"/>
      <c r="CVC204" s="198"/>
      <c r="CVD204" s="198"/>
      <c r="CVE204" s="198"/>
      <c r="CVF204" s="198"/>
      <c r="CVG204" s="198"/>
      <c r="CVH204" s="198"/>
      <c r="CVI204" s="198"/>
      <c r="CVJ204" s="198"/>
      <c r="CVK204" s="198"/>
      <c r="CVL204" s="198"/>
      <c r="CVM204" s="198"/>
      <c r="CVN204" s="198"/>
      <c r="CVO204" s="198"/>
      <c r="CVP204" s="198"/>
      <c r="CVQ204" s="198"/>
      <c r="CVR204" s="198"/>
      <c r="CVS204" s="198"/>
      <c r="CVT204" s="198"/>
      <c r="CVU204" s="198"/>
      <c r="CVV204" s="198"/>
      <c r="CVW204" s="198"/>
      <c r="CVX204" s="198"/>
      <c r="CVY204" s="198"/>
      <c r="CVZ204" s="198"/>
      <c r="CWA204" s="198"/>
      <c r="CWB204" s="198"/>
      <c r="CWC204" s="198"/>
      <c r="CWD204" s="198"/>
      <c r="CWE204" s="198"/>
      <c r="CWF204" s="198"/>
      <c r="CWG204" s="198"/>
      <c r="CWH204" s="198"/>
      <c r="CWI204" s="198"/>
      <c r="CWJ204" s="198"/>
      <c r="CWK204" s="198"/>
      <c r="CWL204" s="198"/>
      <c r="CWM204" s="198"/>
      <c r="CWN204" s="198"/>
      <c r="CWO204" s="198"/>
      <c r="CWP204" s="198"/>
      <c r="CWQ204" s="198"/>
      <c r="CWR204" s="198"/>
      <c r="CWS204" s="198"/>
      <c r="CWT204" s="198"/>
      <c r="CWU204" s="198"/>
      <c r="CWV204" s="198"/>
      <c r="CWW204" s="198"/>
      <c r="CWX204" s="198"/>
      <c r="CWY204" s="198"/>
      <c r="CWZ204" s="198"/>
      <c r="CXA204" s="198"/>
      <c r="CXB204" s="198"/>
      <c r="CXC204" s="198"/>
      <c r="CXD204" s="198"/>
      <c r="CXE204" s="198"/>
      <c r="CXF204" s="198"/>
      <c r="CXG204" s="198"/>
      <c r="CXH204" s="198"/>
      <c r="CXI204" s="198"/>
      <c r="CXJ204" s="198"/>
      <c r="CXK204" s="198"/>
      <c r="CXL204" s="198"/>
      <c r="CXM204" s="198"/>
      <c r="CXN204" s="198"/>
      <c r="CXO204" s="198"/>
      <c r="CXP204" s="198"/>
      <c r="CXQ204" s="198"/>
      <c r="CXR204" s="198"/>
      <c r="CXS204" s="198"/>
      <c r="CXT204" s="198"/>
      <c r="CXU204" s="198"/>
      <c r="CXV204" s="198"/>
      <c r="CXW204" s="198"/>
      <c r="CXX204" s="198"/>
      <c r="CXY204" s="198"/>
      <c r="CXZ204" s="198"/>
      <c r="CYA204" s="198"/>
      <c r="CYB204" s="198"/>
      <c r="CYC204" s="198"/>
      <c r="CYD204" s="198"/>
      <c r="CYE204" s="198"/>
      <c r="CYF204" s="198"/>
      <c r="CYG204" s="198"/>
      <c r="CYH204" s="198"/>
      <c r="CYI204" s="198"/>
      <c r="CYJ204" s="198"/>
      <c r="CYK204" s="198"/>
      <c r="CYL204" s="198"/>
      <c r="CYM204" s="198"/>
      <c r="CYN204" s="198"/>
      <c r="CYO204" s="198"/>
      <c r="CYP204" s="198"/>
      <c r="CYQ204" s="198"/>
      <c r="CYR204" s="198"/>
      <c r="CYS204" s="198"/>
      <c r="CYT204" s="198"/>
      <c r="CYU204" s="198"/>
      <c r="CYV204" s="198"/>
      <c r="CYW204" s="198"/>
      <c r="CYX204" s="198"/>
      <c r="CYY204" s="198"/>
      <c r="CYZ204" s="198"/>
      <c r="CZA204" s="198"/>
      <c r="CZB204" s="198"/>
      <c r="CZC204" s="198"/>
      <c r="CZD204" s="198"/>
      <c r="CZE204" s="198"/>
      <c r="CZF204" s="198"/>
      <c r="CZG204" s="198"/>
      <c r="CZH204" s="198"/>
      <c r="CZI204" s="198"/>
      <c r="CZJ204" s="198"/>
      <c r="CZK204" s="198"/>
      <c r="CZL204" s="198"/>
      <c r="CZM204" s="198"/>
      <c r="CZN204" s="198"/>
      <c r="CZO204" s="198"/>
      <c r="CZP204" s="198"/>
      <c r="CZQ204" s="198"/>
      <c r="CZR204" s="198"/>
      <c r="CZS204" s="198"/>
      <c r="CZT204" s="198"/>
      <c r="CZU204" s="198"/>
      <c r="CZV204" s="198"/>
      <c r="CZW204" s="198"/>
      <c r="CZX204" s="198"/>
      <c r="CZY204" s="198"/>
      <c r="CZZ204" s="198"/>
      <c r="DAA204" s="198"/>
      <c r="DAB204" s="198"/>
      <c r="DAC204" s="198"/>
      <c r="DAD204" s="198"/>
      <c r="DAE204" s="198"/>
      <c r="DAF204" s="198"/>
      <c r="DAG204" s="198"/>
      <c r="DAH204" s="198"/>
      <c r="DAI204" s="198"/>
      <c r="DAJ204" s="198"/>
      <c r="DAK204" s="198"/>
      <c r="DAL204" s="198"/>
      <c r="DAM204" s="198"/>
      <c r="DAN204" s="198"/>
      <c r="DAO204" s="198"/>
      <c r="DAP204" s="198"/>
      <c r="DAQ204" s="198"/>
      <c r="DAR204" s="198"/>
      <c r="DAS204" s="198"/>
      <c r="DAT204" s="198"/>
      <c r="DAU204" s="198"/>
      <c r="DAV204" s="198"/>
      <c r="DAW204" s="198"/>
      <c r="DAX204" s="198"/>
      <c r="DAY204" s="198"/>
      <c r="DAZ204" s="198"/>
      <c r="DBA204" s="198"/>
      <c r="DBB204" s="198"/>
      <c r="DBC204" s="198"/>
      <c r="DBD204" s="198"/>
      <c r="DBE204" s="198"/>
      <c r="DBF204" s="198"/>
      <c r="DBG204" s="198"/>
      <c r="DBH204" s="198"/>
      <c r="DBI204" s="198"/>
      <c r="DBJ204" s="198"/>
      <c r="DBK204" s="198"/>
      <c r="DBL204" s="198"/>
      <c r="DBM204" s="198"/>
      <c r="DBN204" s="198"/>
      <c r="DBO204" s="198"/>
      <c r="DBP204" s="198"/>
      <c r="DBQ204" s="198"/>
      <c r="DBR204" s="198"/>
      <c r="DBS204" s="198"/>
      <c r="DBT204" s="198"/>
      <c r="DBU204" s="198"/>
      <c r="DBV204" s="198"/>
      <c r="DBW204" s="198"/>
      <c r="DBX204" s="198"/>
      <c r="DBY204" s="198"/>
      <c r="DBZ204" s="198"/>
      <c r="DCA204" s="198"/>
      <c r="DCB204" s="198"/>
      <c r="DCC204" s="198"/>
      <c r="DCD204" s="198"/>
      <c r="DCE204" s="198"/>
      <c r="DCF204" s="198"/>
      <c r="DCG204" s="198"/>
      <c r="DCH204" s="198"/>
      <c r="DCI204" s="198"/>
      <c r="DCJ204" s="198"/>
      <c r="DCK204" s="198"/>
      <c r="DCL204" s="198"/>
      <c r="DCM204" s="198"/>
      <c r="DCN204" s="198"/>
      <c r="DCO204" s="198"/>
      <c r="DCP204" s="198"/>
      <c r="DCQ204" s="198"/>
      <c r="DCR204" s="198"/>
      <c r="DCS204" s="198"/>
      <c r="DCT204" s="198"/>
      <c r="DCU204" s="198"/>
      <c r="DCV204" s="198"/>
      <c r="DCW204" s="198"/>
      <c r="DCX204" s="198"/>
      <c r="DCY204" s="198"/>
      <c r="DCZ204" s="198"/>
      <c r="DDA204" s="198"/>
      <c r="DDB204" s="198"/>
      <c r="DDC204" s="198"/>
      <c r="DDD204" s="198"/>
      <c r="DDE204" s="198"/>
      <c r="DDF204" s="198"/>
      <c r="DDG204" s="198"/>
      <c r="DDH204" s="198"/>
      <c r="DDI204" s="198"/>
      <c r="DDJ204" s="198"/>
      <c r="DDK204" s="198"/>
      <c r="DDL204" s="198"/>
      <c r="DDM204" s="198"/>
      <c r="DDN204" s="198"/>
      <c r="DDO204" s="198"/>
      <c r="DDP204" s="198"/>
      <c r="DDQ204" s="198"/>
      <c r="DDR204" s="198"/>
      <c r="DDS204" s="198"/>
      <c r="DDT204" s="198"/>
      <c r="DDU204" s="198"/>
      <c r="DDV204" s="198"/>
      <c r="DDW204" s="198"/>
      <c r="DDX204" s="198"/>
      <c r="DDY204" s="198"/>
      <c r="DDZ204" s="198"/>
      <c r="DEA204" s="198"/>
      <c r="DEB204" s="198"/>
      <c r="DEC204" s="198"/>
      <c r="DED204" s="198"/>
      <c r="DEE204" s="198"/>
      <c r="DEF204" s="198"/>
      <c r="DEG204" s="198"/>
      <c r="DEH204" s="198"/>
      <c r="DEI204" s="198"/>
      <c r="DEJ204" s="198"/>
      <c r="DEK204" s="198"/>
      <c r="DEL204" s="198"/>
      <c r="DEM204" s="198"/>
      <c r="DEN204" s="198"/>
      <c r="DEO204" s="198"/>
      <c r="DEP204" s="198"/>
      <c r="DEQ204" s="198"/>
      <c r="DER204" s="198"/>
      <c r="DES204" s="198"/>
      <c r="DET204" s="198"/>
      <c r="DEU204" s="198"/>
      <c r="DEV204" s="198"/>
      <c r="DEW204" s="198"/>
      <c r="DEX204" s="198"/>
      <c r="DEY204" s="198"/>
      <c r="DEZ204" s="198"/>
      <c r="DFA204" s="198"/>
      <c r="DFB204" s="198"/>
      <c r="DFC204" s="198"/>
      <c r="DFD204" s="198"/>
      <c r="DFE204" s="198"/>
      <c r="DFF204" s="198"/>
      <c r="DFG204" s="198"/>
      <c r="DFH204" s="198"/>
      <c r="DFI204" s="198"/>
      <c r="DFJ204" s="198"/>
      <c r="DFK204" s="198"/>
      <c r="DFL204" s="198"/>
      <c r="DFM204" s="198"/>
      <c r="DFN204" s="198"/>
      <c r="DFO204" s="198"/>
      <c r="DFP204" s="198"/>
      <c r="DFQ204" s="198"/>
      <c r="DFR204" s="198"/>
      <c r="DFS204" s="198"/>
      <c r="DFT204" s="198"/>
      <c r="DFU204" s="198"/>
      <c r="DFV204" s="198"/>
      <c r="DFW204" s="198"/>
      <c r="DFX204" s="198"/>
      <c r="DFY204" s="198"/>
      <c r="DFZ204" s="198"/>
      <c r="DGA204" s="198"/>
      <c r="DGB204" s="198"/>
      <c r="DGC204" s="198"/>
      <c r="DGD204" s="198"/>
      <c r="DGE204" s="198"/>
      <c r="DGF204" s="198"/>
      <c r="DGG204" s="198"/>
      <c r="DGH204" s="198"/>
      <c r="DGI204" s="198"/>
      <c r="DGJ204" s="198"/>
      <c r="DGK204" s="198"/>
      <c r="DGL204" s="198"/>
      <c r="DGM204" s="198"/>
      <c r="DGN204" s="198"/>
      <c r="DGO204" s="198"/>
      <c r="DGP204" s="198"/>
      <c r="DGQ204" s="198"/>
      <c r="DGR204" s="198"/>
      <c r="DGS204" s="198"/>
      <c r="DGT204" s="198"/>
      <c r="DGU204" s="198"/>
      <c r="DGV204" s="198"/>
      <c r="DGW204" s="198"/>
      <c r="DGX204" s="198"/>
      <c r="DGY204" s="198"/>
      <c r="DGZ204" s="198"/>
      <c r="DHA204" s="198"/>
      <c r="DHB204" s="198"/>
      <c r="DHC204" s="198"/>
      <c r="DHD204" s="198"/>
      <c r="DHE204" s="198"/>
      <c r="DHF204" s="198"/>
      <c r="DHG204" s="198"/>
      <c r="DHH204" s="198"/>
      <c r="DHI204" s="198"/>
      <c r="DHJ204" s="198"/>
      <c r="DHK204" s="198"/>
      <c r="DHL204" s="198"/>
      <c r="DHM204" s="198"/>
      <c r="DHN204" s="198"/>
      <c r="DHO204" s="198"/>
      <c r="DHP204" s="198"/>
      <c r="DHQ204" s="198"/>
      <c r="DHR204" s="198"/>
      <c r="DHS204" s="198"/>
      <c r="DHT204" s="198"/>
      <c r="DHU204" s="198"/>
      <c r="DHV204" s="198"/>
      <c r="DHW204" s="198"/>
      <c r="DHX204" s="198"/>
      <c r="DHY204" s="198"/>
      <c r="DHZ204" s="198"/>
      <c r="DIA204" s="198"/>
      <c r="DIB204" s="198"/>
      <c r="DIC204" s="198"/>
      <c r="DID204" s="198"/>
      <c r="DIE204" s="198"/>
      <c r="DIF204" s="198"/>
      <c r="DIG204" s="198"/>
      <c r="DIH204" s="198"/>
      <c r="DII204" s="198"/>
      <c r="DIJ204" s="198"/>
      <c r="DIK204" s="198"/>
      <c r="DIL204" s="198"/>
      <c r="DIM204" s="198"/>
      <c r="DIN204" s="198"/>
      <c r="DIO204" s="198"/>
      <c r="DIP204" s="198"/>
      <c r="DIQ204" s="198"/>
      <c r="DIR204" s="198"/>
      <c r="DIS204" s="198"/>
      <c r="DIT204" s="198"/>
      <c r="DIU204" s="198"/>
      <c r="DIV204" s="198"/>
      <c r="DIW204" s="198"/>
      <c r="DIX204" s="198"/>
      <c r="DIY204" s="198"/>
      <c r="DIZ204" s="198"/>
      <c r="DJA204" s="198"/>
      <c r="DJB204" s="198"/>
      <c r="DJC204" s="198"/>
      <c r="DJD204" s="198"/>
      <c r="DJE204" s="198"/>
      <c r="DJF204" s="198"/>
      <c r="DJG204" s="198"/>
      <c r="DJH204" s="198"/>
      <c r="DJI204" s="198"/>
      <c r="DJJ204" s="198"/>
      <c r="DJK204" s="198"/>
      <c r="DJL204" s="198"/>
      <c r="DJM204" s="198"/>
      <c r="DJN204" s="198"/>
      <c r="DJO204" s="198"/>
      <c r="DJP204" s="198"/>
      <c r="DJQ204" s="198"/>
      <c r="DJR204" s="198"/>
      <c r="DJS204" s="198"/>
      <c r="DJT204" s="198"/>
      <c r="DJU204" s="198"/>
      <c r="DJV204" s="198"/>
      <c r="DJW204" s="198"/>
      <c r="DJX204" s="198"/>
      <c r="DJY204" s="198"/>
      <c r="DJZ204" s="198"/>
      <c r="DKA204" s="198"/>
      <c r="DKB204" s="198"/>
      <c r="DKC204" s="198"/>
      <c r="DKD204" s="198"/>
      <c r="DKE204" s="198"/>
      <c r="DKF204" s="198"/>
      <c r="DKG204" s="198"/>
      <c r="DKH204" s="198"/>
      <c r="DKI204" s="198"/>
      <c r="DKJ204" s="198"/>
      <c r="DKK204" s="198"/>
      <c r="DKL204" s="198"/>
      <c r="DKM204" s="198"/>
      <c r="DKN204" s="198"/>
      <c r="DKO204" s="198"/>
      <c r="DKP204" s="198"/>
      <c r="DKQ204" s="198"/>
      <c r="DKR204" s="198"/>
      <c r="DKS204" s="198"/>
      <c r="DKT204" s="198"/>
      <c r="DKU204" s="198"/>
      <c r="DKV204" s="198"/>
      <c r="DKW204" s="198"/>
      <c r="DKX204" s="198"/>
      <c r="DKY204" s="198"/>
      <c r="DKZ204" s="198"/>
      <c r="DLA204" s="198"/>
      <c r="DLB204" s="198"/>
      <c r="DLC204" s="198"/>
      <c r="DLD204" s="198"/>
      <c r="DLE204" s="198"/>
      <c r="DLF204" s="198"/>
      <c r="DLG204" s="198"/>
      <c r="DLH204" s="198"/>
      <c r="DLI204" s="198"/>
      <c r="DLJ204" s="198"/>
      <c r="DLK204" s="198"/>
      <c r="DLL204" s="198"/>
      <c r="DLM204" s="198"/>
      <c r="DLN204" s="198"/>
      <c r="DLO204" s="198"/>
      <c r="DLP204" s="198"/>
      <c r="DLQ204" s="198"/>
      <c r="DLR204" s="198"/>
      <c r="DLS204" s="198"/>
      <c r="DLT204" s="198"/>
      <c r="DLU204" s="198"/>
      <c r="DLV204" s="198"/>
      <c r="DLW204" s="198"/>
      <c r="DLX204" s="198"/>
      <c r="DLY204" s="198"/>
      <c r="DLZ204" s="198"/>
      <c r="DMA204" s="198"/>
      <c r="DMB204" s="198"/>
      <c r="DMC204" s="198"/>
      <c r="DMD204" s="198"/>
      <c r="DME204" s="198"/>
      <c r="DMF204" s="198"/>
      <c r="DMG204" s="198"/>
      <c r="DMH204" s="198"/>
      <c r="DMI204" s="198"/>
      <c r="DMJ204" s="198"/>
      <c r="DMK204" s="198"/>
      <c r="DML204" s="198"/>
      <c r="DMM204" s="198"/>
      <c r="DMN204" s="198"/>
      <c r="DMO204" s="198"/>
      <c r="DMP204" s="198"/>
      <c r="DMQ204" s="198"/>
      <c r="DMR204" s="198"/>
      <c r="DMS204" s="198"/>
      <c r="DMT204" s="198"/>
      <c r="DMU204" s="198"/>
      <c r="DMV204" s="198"/>
      <c r="DMW204" s="198"/>
      <c r="DMX204" s="198"/>
      <c r="DMY204" s="198"/>
      <c r="DMZ204" s="198"/>
      <c r="DNA204" s="198"/>
      <c r="DNB204" s="198"/>
      <c r="DNC204" s="198"/>
      <c r="DND204" s="198"/>
      <c r="DNE204" s="198"/>
      <c r="DNF204" s="198"/>
      <c r="DNG204" s="198"/>
      <c r="DNH204" s="198"/>
      <c r="DNI204" s="198"/>
      <c r="DNJ204" s="198"/>
      <c r="DNK204" s="198"/>
      <c r="DNL204" s="198"/>
      <c r="DNM204" s="198"/>
      <c r="DNN204" s="198"/>
      <c r="DNO204" s="198"/>
      <c r="DNP204" s="198"/>
      <c r="DNQ204" s="198"/>
      <c r="DNR204" s="198"/>
      <c r="DNS204" s="198"/>
      <c r="DNT204" s="198"/>
      <c r="DNU204" s="198"/>
      <c r="DNV204" s="198"/>
      <c r="DNW204" s="198"/>
      <c r="DNX204" s="198"/>
      <c r="DNY204" s="198"/>
      <c r="DNZ204" s="198"/>
      <c r="DOA204" s="198"/>
      <c r="DOB204" s="198"/>
      <c r="DOC204" s="198"/>
      <c r="DOD204" s="198"/>
      <c r="DOE204" s="198"/>
      <c r="DOF204" s="198"/>
      <c r="DOG204" s="198"/>
      <c r="DOH204" s="198"/>
      <c r="DOI204" s="198"/>
      <c r="DOJ204" s="198"/>
      <c r="DOK204" s="198"/>
      <c r="DOL204" s="198"/>
      <c r="DOM204" s="198"/>
      <c r="DON204" s="198"/>
      <c r="DOO204" s="198"/>
      <c r="DOP204" s="198"/>
      <c r="DOQ204" s="198"/>
      <c r="DOR204" s="198"/>
      <c r="DOS204" s="198"/>
      <c r="DOT204" s="198"/>
      <c r="DOU204" s="198"/>
      <c r="DOV204" s="198"/>
      <c r="DOW204" s="198"/>
      <c r="DOX204" s="198"/>
      <c r="DOY204" s="198"/>
      <c r="DOZ204" s="198"/>
      <c r="DPA204" s="198"/>
      <c r="DPB204" s="198"/>
      <c r="DPC204" s="198"/>
      <c r="DPD204" s="198"/>
      <c r="DPE204" s="198"/>
      <c r="DPF204" s="198"/>
      <c r="DPG204" s="198"/>
      <c r="DPH204" s="198"/>
      <c r="DPI204" s="198"/>
      <c r="DPJ204" s="198"/>
      <c r="DPK204" s="198"/>
      <c r="DPL204" s="198"/>
      <c r="DPM204" s="198"/>
      <c r="DPN204" s="198"/>
      <c r="DPO204" s="198"/>
      <c r="DPP204" s="198"/>
      <c r="DPQ204" s="198"/>
      <c r="DPR204" s="198"/>
      <c r="DPS204" s="198"/>
      <c r="DPT204" s="198"/>
      <c r="DPU204" s="198"/>
      <c r="DPV204" s="198"/>
      <c r="DPW204" s="198"/>
      <c r="DPX204" s="198"/>
      <c r="DPY204" s="198"/>
      <c r="DPZ204" s="198"/>
      <c r="DQA204" s="198"/>
      <c r="DQB204" s="198"/>
      <c r="DQC204" s="198"/>
      <c r="DQD204" s="198"/>
      <c r="DQE204" s="198"/>
      <c r="DQF204" s="198"/>
      <c r="DQG204" s="198"/>
      <c r="DQH204" s="198"/>
      <c r="DQI204" s="198"/>
      <c r="DQJ204" s="198"/>
      <c r="DQK204" s="198"/>
      <c r="DQL204" s="198"/>
      <c r="DQM204" s="198"/>
      <c r="DQN204" s="198"/>
      <c r="DQO204" s="198"/>
      <c r="DQP204" s="198"/>
      <c r="DQQ204" s="198"/>
      <c r="DQR204" s="198"/>
      <c r="DQS204" s="198"/>
      <c r="DQT204" s="198"/>
      <c r="DQU204" s="198"/>
      <c r="DQV204" s="198"/>
      <c r="DQW204" s="198"/>
      <c r="DQX204" s="198"/>
      <c r="DQY204" s="198"/>
      <c r="DQZ204" s="198"/>
      <c r="DRA204" s="198"/>
      <c r="DRB204" s="198"/>
      <c r="DRC204" s="198"/>
      <c r="DRD204" s="198"/>
      <c r="DRE204" s="198"/>
      <c r="DRF204" s="198"/>
      <c r="DRG204" s="198"/>
      <c r="DRH204" s="198"/>
      <c r="DRI204" s="198"/>
      <c r="DRJ204" s="198"/>
      <c r="DRK204" s="198"/>
      <c r="DRL204" s="198"/>
      <c r="DRM204" s="198"/>
      <c r="DRN204" s="198"/>
      <c r="DRO204" s="198"/>
      <c r="DRP204" s="198"/>
      <c r="DRQ204" s="198"/>
      <c r="DRR204" s="198"/>
      <c r="DRS204" s="198"/>
      <c r="DRT204" s="198"/>
      <c r="DRU204" s="198"/>
      <c r="DRV204" s="198"/>
      <c r="DRW204" s="198"/>
      <c r="DRX204" s="198"/>
      <c r="DRY204" s="198"/>
      <c r="DRZ204" s="198"/>
      <c r="DSA204" s="198"/>
      <c r="DSB204" s="198"/>
      <c r="DSC204" s="198"/>
      <c r="DSD204" s="198"/>
      <c r="DSE204" s="198"/>
      <c r="DSF204" s="198"/>
      <c r="DSG204" s="198"/>
      <c r="DSH204" s="198"/>
      <c r="DSI204" s="198"/>
      <c r="DSJ204" s="198"/>
      <c r="DSK204" s="198"/>
      <c r="DSL204" s="198"/>
      <c r="DSM204" s="198"/>
      <c r="DSN204" s="198"/>
      <c r="DSO204" s="198"/>
      <c r="DSP204" s="198"/>
      <c r="DSQ204" s="198"/>
      <c r="DSR204" s="198"/>
      <c r="DSS204" s="198"/>
      <c r="DST204" s="198"/>
      <c r="DSU204" s="198"/>
      <c r="DSV204" s="198"/>
      <c r="DSW204" s="198"/>
      <c r="DSX204" s="198"/>
      <c r="DSY204" s="198"/>
      <c r="DSZ204" s="198"/>
      <c r="DTA204" s="198"/>
      <c r="DTB204" s="198"/>
      <c r="DTC204" s="198"/>
      <c r="DTD204" s="198"/>
      <c r="DTE204" s="198"/>
      <c r="DTF204" s="198"/>
      <c r="DTG204" s="198"/>
      <c r="DTH204" s="198"/>
      <c r="DTI204" s="198"/>
      <c r="DTJ204" s="198"/>
      <c r="DTK204" s="198"/>
      <c r="DTL204" s="198"/>
      <c r="DTM204" s="198"/>
      <c r="DTN204" s="198"/>
      <c r="DTO204" s="198"/>
      <c r="DTP204" s="198"/>
      <c r="DTQ204" s="198"/>
      <c r="DTR204" s="198"/>
      <c r="DTS204" s="198"/>
      <c r="DTT204" s="198"/>
      <c r="DTU204" s="198"/>
      <c r="DTV204" s="198"/>
      <c r="DTW204" s="198"/>
      <c r="DTX204" s="198"/>
      <c r="DTY204" s="198"/>
      <c r="DTZ204" s="198"/>
      <c r="DUA204" s="198"/>
      <c r="DUB204" s="198"/>
      <c r="DUC204" s="198"/>
      <c r="DUD204" s="198"/>
      <c r="DUE204" s="198"/>
      <c r="DUF204" s="198"/>
      <c r="DUG204" s="198"/>
      <c r="DUH204" s="198"/>
      <c r="DUI204" s="198"/>
      <c r="DUJ204" s="198"/>
      <c r="DUK204" s="198"/>
      <c r="DUL204" s="198"/>
      <c r="DUM204" s="198"/>
      <c r="DUN204" s="198"/>
      <c r="DUO204" s="198"/>
      <c r="DUP204" s="198"/>
      <c r="DUQ204" s="198"/>
      <c r="DUR204" s="198"/>
      <c r="DUS204" s="198"/>
      <c r="DUT204" s="198"/>
      <c r="DUU204" s="198"/>
      <c r="DUV204" s="198"/>
      <c r="DUW204" s="198"/>
      <c r="DUX204" s="198"/>
      <c r="DUY204" s="198"/>
      <c r="DUZ204" s="198"/>
      <c r="DVA204" s="198"/>
      <c r="DVB204" s="198"/>
      <c r="DVC204" s="198"/>
      <c r="DVD204" s="198"/>
      <c r="DVE204" s="198"/>
      <c r="DVF204" s="198"/>
      <c r="DVG204" s="198"/>
      <c r="DVH204" s="198"/>
      <c r="DVI204" s="198"/>
      <c r="DVJ204" s="198"/>
      <c r="DVK204" s="198"/>
      <c r="DVL204" s="198"/>
      <c r="DVM204" s="198"/>
      <c r="DVN204" s="198"/>
      <c r="DVO204" s="198"/>
      <c r="DVP204" s="198"/>
      <c r="DVQ204" s="198"/>
      <c r="DVR204" s="198"/>
      <c r="DVS204" s="198"/>
      <c r="DVT204" s="198"/>
      <c r="DVU204" s="198"/>
      <c r="DVV204" s="198"/>
      <c r="DVW204" s="198"/>
      <c r="DVX204" s="198"/>
      <c r="DVY204" s="198"/>
      <c r="DVZ204" s="198"/>
      <c r="DWA204" s="198"/>
      <c r="DWB204" s="198"/>
      <c r="DWC204" s="198"/>
      <c r="DWD204" s="198"/>
      <c r="DWE204" s="198"/>
      <c r="DWF204" s="198"/>
      <c r="DWG204" s="198"/>
      <c r="DWH204" s="198"/>
      <c r="DWI204" s="198"/>
      <c r="DWJ204" s="198"/>
      <c r="DWK204" s="198"/>
      <c r="DWL204" s="198"/>
      <c r="DWM204" s="198"/>
      <c r="DWN204" s="198"/>
      <c r="DWO204" s="198"/>
      <c r="DWP204" s="198"/>
      <c r="DWQ204" s="198"/>
      <c r="DWR204" s="198"/>
      <c r="DWS204" s="198"/>
      <c r="DWT204" s="198"/>
      <c r="DWU204" s="198"/>
      <c r="DWV204" s="198"/>
      <c r="DWW204" s="198"/>
      <c r="DWX204" s="198"/>
      <c r="DWY204" s="198"/>
      <c r="DWZ204" s="198"/>
      <c r="DXA204" s="198"/>
      <c r="DXB204" s="198"/>
      <c r="DXC204" s="198"/>
      <c r="DXD204" s="198"/>
      <c r="DXE204" s="198"/>
      <c r="DXF204" s="198"/>
      <c r="DXG204" s="198"/>
      <c r="DXH204" s="198"/>
      <c r="DXI204" s="198"/>
      <c r="DXJ204" s="198"/>
      <c r="DXK204" s="198"/>
      <c r="DXL204" s="198"/>
      <c r="DXM204" s="198"/>
      <c r="DXN204" s="198"/>
      <c r="DXO204" s="198"/>
      <c r="DXP204" s="198"/>
      <c r="DXQ204" s="198"/>
      <c r="DXR204" s="198"/>
      <c r="DXS204" s="198"/>
      <c r="DXT204" s="198"/>
      <c r="DXU204" s="198"/>
      <c r="DXV204" s="198"/>
      <c r="DXW204" s="198"/>
      <c r="DXX204" s="198"/>
      <c r="DXY204" s="198"/>
      <c r="DXZ204" s="198"/>
      <c r="DYA204" s="198"/>
      <c r="DYB204" s="198"/>
      <c r="DYC204" s="198"/>
      <c r="DYD204" s="198"/>
      <c r="DYE204" s="198"/>
      <c r="DYF204" s="198"/>
      <c r="DYG204" s="198"/>
      <c r="DYH204" s="198"/>
      <c r="DYI204" s="198"/>
      <c r="DYJ204" s="198"/>
      <c r="DYK204" s="198"/>
      <c r="DYL204" s="198"/>
      <c r="DYM204" s="198"/>
      <c r="DYN204" s="198"/>
      <c r="DYO204" s="198"/>
      <c r="DYP204" s="198"/>
      <c r="DYQ204" s="198"/>
      <c r="DYR204" s="198"/>
      <c r="DYS204" s="198"/>
      <c r="DYT204" s="198"/>
      <c r="DYU204" s="198"/>
      <c r="DYV204" s="198"/>
      <c r="DYW204" s="198"/>
      <c r="DYX204" s="198"/>
      <c r="DYY204" s="198"/>
      <c r="DYZ204" s="198"/>
      <c r="DZA204" s="198"/>
      <c r="DZB204" s="198"/>
      <c r="DZC204" s="198"/>
      <c r="DZD204" s="198"/>
      <c r="DZE204" s="198"/>
      <c r="DZF204" s="198"/>
      <c r="DZG204" s="198"/>
      <c r="DZH204" s="198"/>
      <c r="DZI204" s="198"/>
      <c r="DZJ204" s="198"/>
      <c r="DZK204" s="198"/>
      <c r="DZL204" s="198"/>
      <c r="DZM204" s="198"/>
      <c r="DZN204" s="198"/>
      <c r="DZO204" s="198"/>
      <c r="DZP204" s="198"/>
      <c r="DZQ204" s="198"/>
      <c r="DZR204" s="198"/>
      <c r="DZS204" s="198"/>
      <c r="DZT204" s="198"/>
      <c r="DZU204" s="198"/>
      <c r="DZV204" s="198"/>
      <c r="DZW204" s="198"/>
      <c r="DZX204" s="198"/>
      <c r="DZY204" s="198"/>
      <c r="DZZ204" s="198"/>
      <c r="EAA204" s="198"/>
      <c r="EAB204" s="198"/>
      <c r="EAC204" s="198"/>
      <c r="EAD204" s="198"/>
      <c r="EAE204" s="198"/>
      <c r="EAF204" s="198"/>
      <c r="EAG204" s="198"/>
      <c r="EAH204" s="198"/>
      <c r="EAI204" s="198"/>
      <c r="EAJ204" s="198"/>
      <c r="EAK204" s="198"/>
      <c r="EAL204" s="198"/>
      <c r="EAM204" s="198"/>
      <c r="EAN204" s="198"/>
      <c r="EAO204" s="198"/>
      <c r="EAP204" s="198"/>
      <c r="EAQ204" s="198"/>
      <c r="EAR204" s="198"/>
      <c r="EAS204" s="198"/>
      <c r="EAT204" s="198"/>
      <c r="EAU204" s="198"/>
      <c r="EAV204" s="198"/>
      <c r="EAW204" s="198"/>
      <c r="EAX204" s="198"/>
      <c r="EAY204" s="198"/>
      <c r="EAZ204" s="198"/>
      <c r="EBA204" s="198"/>
      <c r="EBB204" s="198"/>
      <c r="EBC204" s="198"/>
      <c r="EBD204" s="198"/>
      <c r="EBE204" s="198"/>
      <c r="EBF204" s="198"/>
      <c r="EBG204" s="198"/>
      <c r="EBH204" s="198"/>
      <c r="EBI204" s="198"/>
      <c r="EBJ204" s="198"/>
      <c r="EBK204" s="198"/>
      <c r="EBL204" s="198"/>
      <c r="EBM204" s="198"/>
      <c r="EBN204" s="198"/>
      <c r="EBO204" s="198"/>
      <c r="EBP204" s="198"/>
      <c r="EBQ204" s="198"/>
      <c r="EBR204" s="198"/>
      <c r="EBS204" s="198"/>
      <c r="EBT204" s="198"/>
      <c r="EBU204" s="198"/>
      <c r="EBV204" s="198"/>
      <c r="EBW204" s="198"/>
      <c r="EBX204" s="198"/>
      <c r="EBY204" s="198"/>
      <c r="EBZ204" s="198"/>
      <c r="ECA204" s="198"/>
      <c r="ECB204" s="198"/>
      <c r="ECC204" s="198"/>
      <c r="ECD204" s="198"/>
      <c r="ECE204" s="198"/>
      <c r="ECF204" s="198"/>
      <c r="ECG204" s="198"/>
      <c r="ECH204" s="198"/>
      <c r="ECI204" s="198"/>
      <c r="ECJ204" s="198"/>
      <c r="ECK204" s="198"/>
      <c r="ECL204" s="198"/>
      <c r="ECM204" s="198"/>
      <c r="ECN204" s="198"/>
      <c r="ECO204" s="198"/>
      <c r="ECP204" s="198"/>
      <c r="ECQ204" s="198"/>
      <c r="ECR204" s="198"/>
      <c r="ECS204" s="198"/>
      <c r="ECT204" s="198"/>
      <c r="ECU204" s="198"/>
      <c r="ECV204" s="198"/>
      <c r="ECW204" s="198"/>
      <c r="ECX204" s="198"/>
      <c r="ECY204" s="198"/>
      <c r="ECZ204" s="198"/>
      <c r="EDA204" s="198"/>
      <c r="EDB204" s="198"/>
      <c r="EDC204" s="198"/>
      <c r="EDD204" s="198"/>
      <c r="EDE204" s="198"/>
      <c r="EDF204" s="198"/>
      <c r="EDG204" s="198"/>
      <c r="EDH204" s="198"/>
      <c r="EDI204" s="198"/>
      <c r="EDJ204" s="198"/>
      <c r="EDK204" s="198"/>
      <c r="EDL204" s="198"/>
      <c r="EDM204" s="198"/>
      <c r="EDN204" s="198"/>
      <c r="EDO204" s="198"/>
      <c r="EDP204" s="198"/>
      <c r="EDQ204" s="198"/>
      <c r="EDR204" s="198"/>
      <c r="EDS204" s="198"/>
      <c r="EDT204" s="198"/>
      <c r="EDU204" s="198"/>
      <c r="EDV204" s="198"/>
      <c r="EDW204" s="198"/>
      <c r="EDX204" s="198"/>
      <c r="EDY204" s="198"/>
      <c r="EDZ204" s="198"/>
      <c r="EEA204" s="198"/>
      <c r="EEB204" s="198"/>
      <c r="EEC204" s="198"/>
      <c r="EED204" s="198"/>
      <c r="EEE204" s="198"/>
      <c r="EEF204" s="198"/>
      <c r="EEG204" s="198"/>
      <c r="EEH204" s="198"/>
      <c r="EEI204" s="198"/>
      <c r="EEJ204" s="198"/>
      <c r="EEK204" s="198"/>
      <c r="EEL204" s="198"/>
      <c r="EEM204" s="198"/>
      <c r="EEN204" s="198"/>
      <c r="EEO204" s="198"/>
      <c r="EEP204" s="198"/>
      <c r="EEQ204" s="198"/>
      <c r="EER204" s="198"/>
      <c r="EES204" s="198"/>
      <c r="EET204" s="198"/>
      <c r="EEU204" s="198"/>
      <c r="EEV204" s="198"/>
      <c r="EEW204" s="198"/>
      <c r="EEX204" s="198"/>
      <c r="EEY204" s="198"/>
      <c r="EEZ204" s="198"/>
      <c r="EFA204" s="198"/>
      <c r="EFB204" s="198"/>
      <c r="EFC204" s="198"/>
      <c r="EFD204" s="198"/>
      <c r="EFE204" s="198"/>
      <c r="EFF204" s="198"/>
      <c r="EFG204" s="198"/>
      <c r="EFH204" s="198"/>
      <c r="EFI204" s="198"/>
      <c r="EFJ204" s="198"/>
      <c r="EFK204" s="198"/>
      <c r="EFL204" s="198"/>
      <c r="EFM204" s="198"/>
      <c r="EFN204" s="198"/>
      <c r="EFO204" s="198"/>
      <c r="EFP204" s="198"/>
      <c r="EFQ204" s="198"/>
      <c r="EFR204" s="198"/>
      <c r="EFS204" s="198"/>
      <c r="EFT204" s="198"/>
      <c r="EFU204" s="198"/>
      <c r="EFV204" s="198"/>
      <c r="EFW204" s="198"/>
      <c r="EFX204" s="198"/>
      <c r="EFY204" s="198"/>
      <c r="EFZ204" s="198"/>
      <c r="EGA204" s="198"/>
      <c r="EGB204" s="198"/>
      <c r="EGC204" s="198"/>
      <c r="EGD204" s="198"/>
      <c r="EGE204" s="198"/>
      <c r="EGF204" s="198"/>
      <c r="EGG204" s="198"/>
      <c r="EGH204" s="198"/>
      <c r="EGI204" s="198"/>
      <c r="EGJ204" s="198"/>
      <c r="EGK204" s="198"/>
      <c r="EGL204" s="198"/>
      <c r="EGM204" s="198"/>
      <c r="EGN204" s="198"/>
      <c r="EGO204" s="198"/>
      <c r="EGP204" s="198"/>
      <c r="EGQ204" s="198"/>
      <c r="EGR204" s="198"/>
      <c r="EGS204" s="198"/>
      <c r="EGT204" s="198"/>
      <c r="EGU204" s="198"/>
      <c r="EGV204" s="198"/>
      <c r="EGW204" s="198"/>
      <c r="EGX204" s="198"/>
      <c r="EGY204" s="198"/>
      <c r="EGZ204" s="198"/>
      <c r="EHA204" s="198"/>
      <c r="EHB204" s="198"/>
      <c r="EHC204" s="198"/>
      <c r="EHD204" s="198"/>
      <c r="EHE204" s="198"/>
      <c r="EHF204" s="198"/>
      <c r="EHG204" s="198"/>
      <c r="EHH204" s="198"/>
      <c r="EHI204" s="198"/>
      <c r="EHJ204" s="198"/>
      <c r="EHK204" s="198"/>
      <c r="EHL204" s="198"/>
      <c r="EHM204" s="198"/>
      <c r="EHN204" s="198"/>
      <c r="EHO204" s="198"/>
      <c r="EHP204" s="198"/>
      <c r="EHQ204" s="198"/>
      <c r="EHR204" s="198"/>
      <c r="EHS204" s="198"/>
      <c r="EHT204" s="198"/>
      <c r="EHU204" s="198"/>
      <c r="EHV204" s="198"/>
      <c r="EHW204" s="198"/>
      <c r="EHX204" s="198"/>
      <c r="EHY204" s="198"/>
      <c r="EHZ204" s="198"/>
      <c r="EIA204" s="198"/>
      <c r="EIB204" s="198"/>
      <c r="EIC204" s="198"/>
      <c r="EID204" s="198"/>
      <c r="EIE204" s="198"/>
      <c r="EIF204" s="198"/>
      <c r="EIG204" s="198"/>
      <c r="EIH204" s="198"/>
      <c r="EII204" s="198"/>
      <c r="EIJ204" s="198"/>
      <c r="EIK204" s="198"/>
      <c r="EIL204" s="198"/>
      <c r="EIM204" s="198"/>
      <c r="EIN204" s="198"/>
      <c r="EIO204" s="198"/>
      <c r="EIP204" s="198"/>
      <c r="EIQ204" s="198"/>
      <c r="EIR204" s="198"/>
      <c r="EIS204" s="198"/>
      <c r="EIT204" s="198"/>
      <c r="EIU204" s="198"/>
      <c r="EIV204" s="198"/>
      <c r="EIW204" s="198"/>
      <c r="EIX204" s="198"/>
      <c r="EIY204" s="198"/>
      <c r="EIZ204" s="198"/>
      <c r="EJA204" s="198"/>
      <c r="EJB204" s="198"/>
      <c r="EJC204" s="198"/>
      <c r="EJD204" s="198"/>
      <c r="EJE204" s="198"/>
      <c r="EJF204" s="198"/>
      <c r="EJG204" s="198"/>
      <c r="EJH204" s="198"/>
      <c r="EJI204" s="198"/>
      <c r="EJJ204" s="198"/>
      <c r="EJK204" s="198"/>
      <c r="EJL204" s="198"/>
      <c r="EJM204" s="198"/>
      <c r="EJN204" s="198"/>
      <c r="EJO204" s="198"/>
      <c r="EJP204" s="198"/>
      <c r="EJQ204" s="198"/>
      <c r="EJR204" s="198"/>
      <c r="EJS204" s="198"/>
      <c r="EJT204" s="198"/>
      <c r="EJU204" s="198"/>
      <c r="EJV204" s="198"/>
      <c r="EJW204" s="198"/>
      <c r="EJX204" s="198"/>
      <c r="EJY204" s="198"/>
      <c r="EJZ204" s="198"/>
      <c r="EKA204" s="198"/>
      <c r="EKB204" s="198"/>
      <c r="EKC204" s="198"/>
      <c r="EKD204" s="198"/>
      <c r="EKE204" s="198"/>
      <c r="EKF204" s="198"/>
      <c r="EKG204" s="198"/>
      <c r="EKH204" s="198"/>
      <c r="EKI204" s="198"/>
      <c r="EKJ204" s="198"/>
      <c r="EKK204" s="198"/>
      <c r="EKL204" s="198"/>
      <c r="EKM204" s="198"/>
      <c r="EKN204" s="198"/>
      <c r="EKO204" s="198"/>
      <c r="EKP204" s="198"/>
      <c r="EKQ204" s="198"/>
      <c r="EKR204" s="198"/>
      <c r="EKS204" s="198"/>
      <c r="EKT204" s="198"/>
      <c r="EKU204" s="198"/>
      <c r="EKV204" s="198"/>
      <c r="EKW204" s="198"/>
      <c r="EKX204" s="198"/>
      <c r="EKY204" s="198"/>
      <c r="EKZ204" s="198"/>
      <c r="ELA204" s="198"/>
      <c r="ELB204" s="198"/>
      <c r="ELC204" s="198"/>
      <c r="ELD204" s="198"/>
      <c r="ELE204" s="198"/>
      <c r="ELF204" s="198"/>
      <c r="ELG204" s="198"/>
      <c r="ELH204" s="198"/>
      <c r="ELI204" s="198"/>
      <c r="ELJ204" s="198"/>
      <c r="ELK204" s="198"/>
      <c r="ELL204" s="198"/>
      <c r="ELM204" s="198"/>
      <c r="ELN204" s="198"/>
      <c r="ELO204" s="198"/>
      <c r="ELP204" s="198"/>
      <c r="ELQ204" s="198"/>
      <c r="ELR204" s="198"/>
      <c r="ELS204" s="198"/>
      <c r="ELT204" s="198"/>
      <c r="ELU204" s="198"/>
      <c r="ELV204" s="198"/>
      <c r="ELW204" s="198"/>
      <c r="ELX204" s="198"/>
      <c r="ELY204" s="198"/>
      <c r="ELZ204" s="198"/>
      <c r="EMA204" s="198"/>
      <c r="EMB204" s="198"/>
      <c r="EMC204" s="198"/>
      <c r="EMD204" s="198"/>
      <c r="EME204" s="198"/>
      <c r="EMF204" s="198"/>
      <c r="EMG204" s="198"/>
      <c r="EMH204" s="198"/>
      <c r="EMI204" s="198"/>
      <c r="EMJ204" s="198"/>
      <c r="EMK204" s="198"/>
      <c r="EML204" s="198"/>
      <c r="EMM204" s="198"/>
      <c r="EMN204" s="198"/>
      <c r="EMO204" s="198"/>
      <c r="EMP204" s="198"/>
      <c r="EMQ204" s="198"/>
      <c r="EMR204" s="198"/>
      <c r="EMS204" s="198"/>
      <c r="EMT204" s="198"/>
      <c r="EMU204" s="198"/>
      <c r="EMV204" s="198"/>
      <c r="EMW204" s="198"/>
      <c r="EMX204" s="198"/>
      <c r="EMY204" s="198"/>
      <c r="EMZ204" s="198"/>
      <c r="ENA204" s="198"/>
      <c r="ENB204" s="198"/>
      <c r="ENC204" s="198"/>
      <c r="END204" s="198"/>
      <c r="ENE204" s="198"/>
      <c r="ENF204" s="198"/>
      <c r="ENG204" s="198"/>
      <c r="ENH204" s="198"/>
      <c r="ENI204" s="198"/>
      <c r="ENJ204" s="198"/>
      <c r="ENK204" s="198"/>
      <c r="ENL204" s="198"/>
      <c r="ENM204" s="198"/>
      <c r="ENN204" s="198"/>
      <c r="ENO204" s="198"/>
      <c r="ENP204" s="198"/>
      <c r="ENQ204" s="198"/>
      <c r="ENR204" s="198"/>
      <c r="ENS204" s="198"/>
      <c r="ENT204" s="198"/>
      <c r="ENU204" s="198"/>
      <c r="ENV204" s="198"/>
      <c r="ENW204" s="198"/>
      <c r="ENX204" s="198"/>
      <c r="ENY204" s="198"/>
      <c r="ENZ204" s="198"/>
      <c r="EOA204" s="198"/>
      <c r="EOB204" s="198"/>
      <c r="EOC204" s="198"/>
      <c r="EOD204" s="198"/>
      <c r="EOE204" s="198"/>
      <c r="EOF204" s="198"/>
      <c r="EOG204" s="198"/>
      <c r="EOH204" s="198"/>
      <c r="EOI204" s="198"/>
      <c r="EOJ204" s="198"/>
      <c r="EOK204" s="198"/>
      <c r="EOL204" s="198"/>
      <c r="EOM204" s="198"/>
      <c r="EON204" s="198"/>
      <c r="EOO204" s="198"/>
      <c r="EOP204" s="198"/>
      <c r="EOQ204" s="198"/>
      <c r="EOR204" s="198"/>
      <c r="EOS204" s="198"/>
      <c r="EOT204" s="198"/>
      <c r="EOU204" s="198"/>
      <c r="EOV204" s="198"/>
      <c r="EOW204" s="198"/>
      <c r="EOX204" s="198"/>
      <c r="EOY204" s="198"/>
      <c r="EOZ204" s="198"/>
      <c r="EPA204" s="198"/>
      <c r="EPB204" s="198"/>
      <c r="EPC204" s="198"/>
      <c r="EPD204" s="198"/>
      <c r="EPE204" s="198"/>
      <c r="EPF204" s="198"/>
      <c r="EPG204" s="198"/>
      <c r="EPH204" s="198"/>
      <c r="EPI204" s="198"/>
      <c r="EPJ204" s="198"/>
      <c r="EPK204" s="198"/>
      <c r="EPL204" s="198"/>
      <c r="EPM204" s="198"/>
      <c r="EPN204" s="198"/>
      <c r="EPO204" s="198"/>
      <c r="EPP204" s="198"/>
      <c r="EPQ204" s="198"/>
      <c r="EPR204" s="198"/>
      <c r="EPS204" s="198"/>
      <c r="EPT204" s="198"/>
      <c r="EPU204" s="198"/>
      <c r="EPV204" s="198"/>
      <c r="EPW204" s="198"/>
      <c r="EPX204" s="198"/>
      <c r="EPY204" s="198"/>
      <c r="EPZ204" s="198"/>
      <c r="EQA204" s="198"/>
      <c r="EQB204" s="198"/>
      <c r="EQC204" s="198"/>
      <c r="EQD204" s="198"/>
      <c r="EQE204" s="198"/>
      <c r="EQF204" s="198"/>
      <c r="EQG204" s="198"/>
      <c r="EQH204" s="198"/>
      <c r="EQI204" s="198"/>
      <c r="EQJ204" s="198"/>
      <c r="EQK204" s="198"/>
      <c r="EQL204" s="198"/>
      <c r="EQM204" s="198"/>
      <c r="EQN204" s="198"/>
      <c r="EQO204" s="198"/>
      <c r="EQP204" s="198"/>
      <c r="EQQ204" s="198"/>
      <c r="EQR204" s="198"/>
      <c r="EQS204" s="198"/>
      <c r="EQT204" s="198"/>
      <c r="EQU204" s="198"/>
      <c r="EQV204" s="198"/>
      <c r="EQW204" s="198"/>
      <c r="EQX204" s="198"/>
      <c r="EQY204" s="198"/>
      <c r="EQZ204" s="198"/>
      <c r="ERA204" s="198"/>
      <c r="ERB204" s="198"/>
      <c r="ERC204" s="198"/>
      <c r="ERD204" s="198"/>
      <c r="ERE204" s="198"/>
      <c r="ERF204" s="198"/>
      <c r="ERG204" s="198"/>
      <c r="ERH204" s="198"/>
      <c r="ERI204" s="198"/>
      <c r="ERJ204" s="198"/>
      <c r="ERK204" s="198"/>
      <c r="ERL204" s="198"/>
      <c r="ERM204" s="198"/>
      <c r="ERN204" s="198"/>
      <c r="ERO204" s="198"/>
      <c r="ERP204" s="198"/>
      <c r="ERQ204" s="198"/>
      <c r="ERR204" s="198"/>
      <c r="ERS204" s="198"/>
      <c r="ERT204" s="198"/>
      <c r="ERU204" s="198"/>
      <c r="ERV204" s="198"/>
      <c r="ERW204" s="198"/>
      <c r="ERX204" s="198"/>
      <c r="ERY204" s="198"/>
      <c r="ERZ204" s="198"/>
      <c r="ESA204" s="198"/>
      <c r="ESB204" s="198"/>
      <c r="ESC204" s="198"/>
      <c r="ESD204" s="198"/>
      <c r="ESE204" s="198"/>
      <c r="ESF204" s="198"/>
      <c r="ESG204" s="198"/>
      <c r="ESH204" s="198"/>
      <c r="ESI204" s="198"/>
      <c r="ESJ204" s="198"/>
      <c r="ESK204" s="198"/>
      <c r="ESL204" s="198"/>
      <c r="ESM204" s="198"/>
      <c r="ESN204" s="198"/>
      <c r="ESO204" s="198"/>
      <c r="ESP204" s="198"/>
      <c r="ESQ204" s="198"/>
      <c r="ESR204" s="198"/>
      <c r="ESS204" s="198"/>
      <c r="EST204" s="198"/>
      <c r="ESU204" s="198"/>
      <c r="ESV204" s="198"/>
      <c r="ESW204" s="198"/>
      <c r="ESX204" s="198"/>
      <c r="ESY204" s="198"/>
      <c r="ESZ204" s="198"/>
      <c r="ETA204" s="198"/>
      <c r="ETB204" s="198"/>
      <c r="ETC204" s="198"/>
      <c r="ETD204" s="198"/>
      <c r="ETE204" s="198"/>
      <c r="ETF204" s="198"/>
      <c r="ETG204" s="198"/>
      <c r="ETH204" s="198"/>
      <c r="ETI204" s="198"/>
      <c r="ETJ204" s="198"/>
      <c r="ETK204" s="198"/>
      <c r="ETL204" s="198"/>
      <c r="ETM204" s="198"/>
      <c r="ETN204" s="198"/>
      <c r="ETO204" s="198"/>
      <c r="ETP204" s="198"/>
      <c r="ETQ204" s="198"/>
      <c r="ETR204" s="198"/>
      <c r="ETS204" s="198"/>
      <c r="ETT204" s="198"/>
      <c r="ETU204" s="198"/>
      <c r="ETV204" s="198"/>
      <c r="ETW204" s="198"/>
      <c r="ETX204" s="198"/>
      <c r="ETY204" s="198"/>
      <c r="ETZ204" s="198"/>
      <c r="EUA204" s="198"/>
      <c r="EUB204" s="198"/>
      <c r="EUC204" s="198"/>
      <c r="EUD204" s="198"/>
      <c r="EUE204" s="198"/>
      <c r="EUF204" s="198"/>
      <c r="EUG204" s="198"/>
      <c r="EUH204" s="198"/>
      <c r="EUI204" s="198"/>
      <c r="EUJ204" s="198"/>
      <c r="EUK204" s="198"/>
      <c r="EUL204" s="198"/>
      <c r="EUM204" s="198"/>
      <c r="EUN204" s="198"/>
      <c r="EUO204" s="198"/>
      <c r="EUP204" s="198"/>
      <c r="EUQ204" s="198"/>
      <c r="EUR204" s="198"/>
      <c r="EUS204" s="198"/>
      <c r="EUT204" s="198"/>
      <c r="EUU204" s="198"/>
      <c r="EUV204" s="198"/>
      <c r="EUW204" s="198"/>
      <c r="EUX204" s="198"/>
      <c r="EUY204" s="198"/>
      <c r="EUZ204" s="198"/>
      <c r="EVA204" s="198"/>
      <c r="EVB204" s="198"/>
      <c r="EVC204" s="198"/>
      <c r="EVD204" s="198"/>
      <c r="EVE204" s="198"/>
      <c r="EVF204" s="198"/>
      <c r="EVG204" s="198"/>
      <c r="EVH204" s="198"/>
      <c r="EVI204" s="198"/>
      <c r="EVJ204" s="198"/>
      <c r="EVK204" s="198"/>
      <c r="EVL204" s="198"/>
      <c r="EVM204" s="198"/>
      <c r="EVN204" s="198"/>
      <c r="EVO204" s="198"/>
      <c r="EVP204" s="198"/>
      <c r="EVQ204" s="198"/>
      <c r="EVR204" s="198"/>
      <c r="EVS204" s="198"/>
      <c r="EVT204" s="198"/>
      <c r="EVU204" s="198"/>
      <c r="EVV204" s="198"/>
      <c r="EVW204" s="198"/>
      <c r="EVX204" s="198"/>
      <c r="EVY204" s="198"/>
      <c r="EVZ204" s="198"/>
      <c r="EWA204" s="198"/>
      <c r="EWB204" s="198"/>
      <c r="EWC204" s="198"/>
      <c r="EWD204" s="198"/>
      <c r="EWE204" s="198"/>
      <c r="EWF204" s="198"/>
      <c r="EWG204" s="198"/>
      <c r="EWH204" s="198"/>
      <c r="EWI204" s="198"/>
      <c r="EWJ204" s="198"/>
      <c r="EWK204" s="198"/>
      <c r="EWL204" s="198"/>
      <c r="EWM204" s="198"/>
      <c r="EWN204" s="198"/>
      <c r="EWO204" s="198"/>
      <c r="EWP204" s="198"/>
      <c r="EWQ204" s="198"/>
      <c r="EWR204" s="198"/>
      <c r="EWS204" s="198"/>
      <c r="EWT204" s="198"/>
      <c r="EWU204" s="198"/>
      <c r="EWV204" s="198"/>
      <c r="EWW204" s="198"/>
      <c r="EWX204" s="198"/>
      <c r="EWY204" s="198"/>
      <c r="EWZ204" s="198"/>
      <c r="EXA204" s="198"/>
      <c r="EXB204" s="198"/>
      <c r="EXC204" s="198"/>
      <c r="EXD204" s="198"/>
      <c r="EXE204" s="198"/>
      <c r="EXF204" s="198"/>
      <c r="EXG204" s="198"/>
      <c r="EXH204" s="198"/>
      <c r="EXI204" s="198"/>
      <c r="EXJ204" s="198"/>
      <c r="EXK204" s="198"/>
      <c r="EXL204" s="198"/>
      <c r="EXM204" s="198"/>
      <c r="EXN204" s="198"/>
      <c r="EXO204" s="198"/>
      <c r="EXP204" s="198"/>
      <c r="EXQ204" s="198"/>
      <c r="EXR204" s="198"/>
      <c r="EXS204" s="198"/>
      <c r="EXT204" s="198"/>
      <c r="EXU204" s="198"/>
      <c r="EXV204" s="198"/>
      <c r="EXW204" s="198"/>
      <c r="EXX204" s="198"/>
      <c r="EXY204" s="198"/>
      <c r="EXZ204" s="198"/>
      <c r="EYA204" s="198"/>
      <c r="EYB204" s="198"/>
      <c r="EYC204" s="198"/>
      <c r="EYD204" s="198"/>
      <c r="EYE204" s="198"/>
      <c r="EYF204" s="198"/>
      <c r="EYG204" s="198"/>
      <c r="EYH204" s="198"/>
      <c r="EYI204" s="198"/>
      <c r="EYJ204" s="198"/>
      <c r="EYK204" s="198"/>
      <c r="EYL204" s="198"/>
      <c r="EYM204" s="198"/>
      <c r="EYN204" s="198"/>
      <c r="EYO204" s="198"/>
      <c r="EYP204" s="198"/>
      <c r="EYQ204" s="198"/>
      <c r="EYR204" s="198"/>
      <c r="EYS204" s="198"/>
      <c r="EYT204" s="198"/>
      <c r="EYU204" s="198"/>
      <c r="EYV204" s="198"/>
      <c r="EYW204" s="198"/>
      <c r="EYX204" s="198"/>
      <c r="EYY204" s="198"/>
      <c r="EYZ204" s="198"/>
      <c r="EZA204" s="198"/>
      <c r="EZB204" s="198"/>
      <c r="EZC204" s="198"/>
      <c r="EZD204" s="198"/>
      <c r="EZE204" s="198"/>
      <c r="EZF204" s="198"/>
      <c r="EZG204" s="198"/>
      <c r="EZH204" s="198"/>
      <c r="EZI204" s="198"/>
      <c r="EZJ204" s="198"/>
      <c r="EZK204" s="198"/>
      <c r="EZL204" s="198"/>
      <c r="EZM204" s="198"/>
      <c r="EZN204" s="198"/>
      <c r="EZO204" s="198"/>
      <c r="EZP204" s="198"/>
      <c r="EZQ204" s="198"/>
      <c r="EZR204" s="198"/>
      <c r="EZS204" s="198"/>
      <c r="EZT204" s="198"/>
      <c r="EZU204" s="198"/>
      <c r="EZV204" s="198"/>
      <c r="EZW204" s="198"/>
      <c r="EZX204" s="198"/>
      <c r="EZY204" s="198"/>
      <c r="EZZ204" s="198"/>
      <c r="FAA204" s="198"/>
      <c r="FAB204" s="198"/>
      <c r="FAC204" s="198"/>
      <c r="FAD204" s="198"/>
      <c r="FAE204" s="198"/>
      <c r="FAF204" s="198"/>
      <c r="FAG204" s="198"/>
      <c r="FAH204" s="198"/>
      <c r="FAI204" s="198"/>
      <c r="FAJ204" s="198"/>
      <c r="FAK204" s="198"/>
      <c r="FAL204" s="198"/>
      <c r="FAM204" s="198"/>
      <c r="FAN204" s="198"/>
      <c r="FAO204" s="198"/>
      <c r="FAP204" s="198"/>
      <c r="FAQ204" s="198"/>
      <c r="FAR204" s="198"/>
      <c r="FAS204" s="198"/>
      <c r="FAT204" s="198"/>
      <c r="FAU204" s="198"/>
      <c r="FAV204" s="198"/>
      <c r="FAW204" s="198"/>
      <c r="FAX204" s="198"/>
      <c r="FAY204" s="198"/>
      <c r="FAZ204" s="198"/>
      <c r="FBA204" s="198"/>
      <c r="FBB204" s="198"/>
      <c r="FBC204" s="198"/>
      <c r="FBD204" s="198"/>
      <c r="FBE204" s="198"/>
      <c r="FBF204" s="198"/>
      <c r="FBG204" s="198"/>
      <c r="FBH204" s="198"/>
      <c r="FBI204" s="198"/>
      <c r="FBJ204" s="198"/>
      <c r="FBK204" s="198"/>
      <c r="FBL204" s="198"/>
      <c r="FBM204" s="198"/>
      <c r="FBN204" s="198"/>
      <c r="FBO204" s="198"/>
      <c r="FBP204" s="198"/>
      <c r="FBQ204" s="198"/>
      <c r="FBR204" s="198"/>
      <c r="FBS204" s="198"/>
      <c r="FBT204" s="198"/>
      <c r="FBU204" s="198"/>
      <c r="FBV204" s="198"/>
      <c r="FBW204" s="198"/>
      <c r="FBX204" s="198"/>
      <c r="FBY204" s="198"/>
      <c r="FBZ204" s="198"/>
      <c r="FCA204" s="198"/>
      <c r="FCB204" s="198"/>
      <c r="FCC204" s="198"/>
      <c r="FCD204" s="198"/>
      <c r="FCE204" s="198"/>
      <c r="FCF204" s="198"/>
      <c r="FCG204" s="198"/>
      <c r="FCH204" s="198"/>
      <c r="FCI204" s="198"/>
      <c r="FCJ204" s="198"/>
      <c r="FCK204" s="198"/>
      <c r="FCL204" s="198"/>
      <c r="FCM204" s="198"/>
      <c r="FCN204" s="198"/>
      <c r="FCO204" s="198"/>
      <c r="FCP204" s="198"/>
      <c r="FCQ204" s="198"/>
      <c r="FCR204" s="198"/>
      <c r="FCS204" s="198"/>
      <c r="FCT204" s="198"/>
      <c r="FCU204" s="198"/>
      <c r="FCV204" s="198"/>
      <c r="FCW204" s="198"/>
      <c r="FCX204" s="198"/>
      <c r="FCY204" s="198"/>
      <c r="FCZ204" s="198"/>
      <c r="FDA204" s="198"/>
      <c r="FDB204" s="198"/>
      <c r="FDC204" s="198"/>
      <c r="FDD204" s="198"/>
      <c r="FDE204" s="198"/>
      <c r="FDF204" s="198"/>
      <c r="FDG204" s="198"/>
      <c r="FDH204" s="198"/>
      <c r="FDI204" s="198"/>
      <c r="FDJ204" s="198"/>
      <c r="FDK204" s="198"/>
      <c r="FDL204" s="198"/>
      <c r="FDM204" s="198"/>
      <c r="FDN204" s="198"/>
      <c r="FDO204" s="198"/>
      <c r="FDP204" s="198"/>
      <c r="FDQ204" s="198"/>
      <c r="FDR204" s="198"/>
      <c r="FDS204" s="198"/>
      <c r="FDT204" s="198"/>
      <c r="FDU204" s="198"/>
      <c r="FDV204" s="198"/>
      <c r="FDW204" s="198"/>
      <c r="FDX204" s="198"/>
      <c r="FDY204" s="198"/>
      <c r="FDZ204" s="198"/>
      <c r="FEA204" s="198"/>
      <c r="FEB204" s="198"/>
      <c r="FEC204" s="198"/>
      <c r="FED204" s="198"/>
      <c r="FEE204" s="198"/>
      <c r="FEF204" s="198"/>
      <c r="FEG204" s="198"/>
      <c r="FEH204" s="198"/>
      <c r="FEI204" s="198"/>
      <c r="FEJ204" s="198"/>
      <c r="FEK204" s="198"/>
      <c r="FEL204" s="198"/>
      <c r="FEM204" s="198"/>
      <c r="FEN204" s="198"/>
      <c r="FEO204" s="198"/>
      <c r="FEP204" s="198"/>
      <c r="FEQ204" s="198"/>
      <c r="FER204" s="198"/>
      <c r="FES204" s="198"/>
      <c r="FET204" s="198"/>
      <c r="FEU204" s="198"/>
      <c r="FEV204" s="198"/>
      <c r="FEW204" s="198"/>
      <c r="FEX204" s="198"/>
      <c r="FEY204" s="198"/>
      <c r="FEZ204" s="198"/>
      <c r="FFA204" s="198"/>
      <c r="FFB204" s="198"/>
      <c r="FFC204" s="198"/>
      <c r="FFD204" s="198"/>
      <c r="FFE204" s="198"/>
      <c r="FFF204" s="198"/>
      <c r="FFG204" s="198"/>
      <c r="FFH204" s="198"/>
      <c r="FFI204" s="198"/>
      <c r="FFJ204" s="198"/>
      <c r="FFK204" s="198"/>
      <c r="FFL204" s="198"/>
      <c r="FFM204" s="198"/>
      <c r="FFN204" s="198"/>
      <c r="FFO204" s="198"/>
      <c r="FFP204" s="198"/>
      <c r="FFQ204" s="198"/>
      <c r="FFR204" s="198"/>
      <c r="FFS204" s="198"/>
      <c r="FFT204" s="198"/>
      <c r="FFU204" s="198"/>
      <c r="FFV204" s="198"/>
      <c r="FFW204" s="198"/>
      <c r="FFX204" s="198"/>
      <c r="FFY204" s="198"/>
      <c r="FFZ204" s="198"/>
      <c r="FGA204" s="198"/>
      <c r="FGB204" s="198"/>
      <c r="FGC204" s="198"/>
      <c r="FGD204" s="198"/>
      <c r="FGE204" s="198"/>
      <c r="FGF204" s="198"/>
      <c r="FGG204" s="198"/>
      <c r="FGH204" s="198"/>
      <c r="FGI204" s="198"/>
      <c r="FGJ204" s="198"/>
      <c r="FGK204" s="198"/>
      <c r="FGL204" s="198"/>
      <c r="FGM204" s="198"/>
      <c r="FGN204" s="198"/>
      <c r="FGO204" s="198"/>
      <c r="FGP204" s="198"/>
      <c r="FGQ204" s="198"/>
      <c r="FGR204" s="198"/>
      <c r="FGS204" s="198"/>
      <c r="FGT204" s="198"/>
      <c r="FGU204" s="198"/>
      <c r="FGV204" s="198"/>
      <c r="FGW204" s="198"/>
      <c r="FGX204" s="198"/>
      <c r="FGY204" s="198"/>
      <c r="FGZ204" s="198"/>
      <c r="FHA204" s="198"/>
      <c r="FHB204" s="198"/>
      <c r="FHC204" s="198"/>
      <c r="FHD204" s="198"/>
      <c r="FHE204" s="198"/>
      <c r="FHF204" s="198"/>
      <c r="FHG204" s="198"/>
      <c r="FHH204" s="198"/>
      <c r="FHI204" s="198"/>
      <c r="FHJ204" s="198"/>
      <c r="FHK204" s="198"/>
      <c r="FHL204" s="198"/>
      <c r="FHM204" s="198"/>
      <c r="FHN204" s="198"/>
      <c r="FHO204" s="198"/>
      <c r="FHP204" s="198"/>
      <c r="FHQ204" s="198"/>
      <c r="FHR204" s="198"/>
      <c r="FHS204" s="198"/>
      <c r="FHT204" s="198"/>
      <c r="FHU204" s="198"/>
      <c r="FHV204" s="198"/>
      <c r="FHW204" s="198"/>
      <c r="FHX204" s="198"/>
      <c r="FHY204" s="198"/>
      <c r="FHZ204" s="198"/>
      <c r="FIA204" s="198"/>
      <c r="FIB204" s="198"/>
      <c r="FIC204" s="198"/>
      <c r="FID204" s="198"/>
      <c r="FIE204" s="198"/>
      <c r="FIF204" s="198"/>
      <c r="FIG204" s="198"/>
      <c r="FIH204" s="198"/>
      <c r="FII204" s="198"/>
      <c r="FIJ204" s="198"/>
      <c r="FIK204" s="198"/>
      <c r="FIL204" s="198"/>
      <c r="FIM204" s="198"/>
      <c r="FIN204" s="198"/>
      <c r="FIO204" s="198"/>
      <c r="FIP204" s="198"/>
      <c r="FIQ204" s="198"/>
      <c r="FIR204" s="198"/>
      <c r="FIS204" s="198"/>
      <c r="FIT204" s="198"/>
      <c r="FIU204" s="198"/>
      <c r="FIV204" s="198"/>
      <c r="FIW204" s="198"/>
      <c r="FIX204" s="198"/>
      <c r="FIY204" s="198"/>
      <c r="FIZ204" s="198"/>
      <c r="FJA204" s="198"/>
      <c r="FJB204" s="198"/>
      <c r="FJC204" s="198"/>
      <c r="FJD204" s="198"/>
      <c r="FJE204" s="198"/>
      <c r="FJF204" s="198"/>
      <c r="FJG204" s="198"/>
      <c r="FJH204" s="198"/>
      <c r="FJI204" s="198"/>
      <c r="FJJ204" s="198"/>
      <c r="FJK204" s="198"/>
      <c r="FJL204" s="198"/>
      <c r="FJM204" s="198"/>
      <c r="FJN204" s="198"/>
      <c r="FJO204" s="198"/>
      <c r="FJP204" s="198"/>
      <c r="FJQ204" s="198"/>
      <c r="FJR204" s="198"/>
      <c r="FJS204" s="198"/>
      <c r="FJT204" s="198"/>
      <c r="FJU204" s="198"/>
      <c r="FJV204" s="198"/>
      <c r="FJW204" s="198"/>
      <c r="FJX204" s="198"/>
      <c r="FJY204" s="198"/>
      <c r="FJZ204" s="198"/>
      <c r="FKA204" s="198"/>
      <c r="FKB204" s="198"/>
      <c r="FKC204" s="198"/>
      <c r="FKD204" s="198"/>
      <c r="FKE204" s="198"/>
      <c r="FKF204" s="198"/>
      <c r="FKG204" s="198"/>
      <c r="FKH204" s="198"/>
      <c r="FKI204" s="198"/>
      <c r="FKJ204" s="198"/>
      <c r="FKK204" s="198"/>
      <c r="FKL204" s="198"/>
      <c r="FKM204" s="198"/>
      <c r="FKN204" s="198"/>
      <c r="FKO204" s="198"/>
      <c r="FKP204" s="198"/>
      <c r="FKQ204" s="198"/>
      <c r="FKR204" s="198"/>
      <c r="FKS204" s="198"/>
      <c r="FKT204" s="198"/>
      <c r="FKU204" s="198"/>
      <c r="FKV204" s="198"/>
      <c r="FKW204" s="198"/>
      <c r="FKX204" s="198"/>
      <c r="FKY204" s="198"/>
      <c r="FKZ204" s="198"/>
      <c r="FLA204" s="198"/>
      <c r="FLB204" s="198"/>
      <c r="FLC204" s="198"/>
      <c r="FLD204" s="198"/>
      <c r="FLE204" s="198"/>
      <c r="FLF204" s="198"/>
      <c r="FLG204" s="198"/>
      <c r="FLH204" s="198"/>
      <c r="FLI204" s="198"/>
      <c r="FLJ204" s="198"/>
      <c r="FLK204" s="198"/>
      <c r="FLL204" s="198"/>
      <c r="FLM204" s="198"/>
      <c r="FLN204" s="198"/>
      <c r="FLO204" s="198"/>
      <c r="FLP204" s="198"/>
      <c r="FLQ204" s="198"/>
      <c r="FLR204" s="198"/>
      <c r="FLS204" s="198"/>
      <c r="FLT204" s="198"/>
      <c r="FLU204" s="198"/>
      <c r="FLV204" s="198"/>
      <c r="FLW204" s="198"/>
      <c r="FLX204" s="198"/>
      <c r="FLY204" s="198"/>
      <c r="FLZ204" s="198"/>
      <c r="FMA204" s="198"/>
      <c r="FMB204" s="198"/>
      <c r="FMC204" s="198"/>
      <c r="FMD204" s="198"/>
      <c r="FME204" s="198"/>
      <c r="FMF204" s="198"/>
      <c r="FMG204" s="198"/>
      <c r="FMH204" s="198"/>
      <c r="FMI204" s="198"/>
      <c r="FMJ204" s="198"/>
      <c r="FMK204" s="198"/>
      <c r="FML204" s="198"/>
      <c r="FMM204" s="198"/>
      <c r="FMN204" s="198"/>
      <c r="FMO204" s="198"/>
      <c r="FMP204" s="198"/>
      <c r="FMQ204" s="198"/>
      <c r="FMR204" s="198"/>
      <c r="FMS204" s="198"/>
      <c r="FMT204" s="198"/>
      <c r="FMU204" s="198"/>
      <c r="FMV204" s="198"/>
      <c r="FMW204" s="198"/>
      <c r="FMX204" s="198"/>
      <c r="FMY204" s="198"/>
      <c r="FMZ204" s="198"/>
      <c r="FNA204" s="198"/>
      <c r="FNB204" s="198"/>
      <c r="FNC204" s="198"/>
      <c r="FND204" s="198"/>
      <c r="FNE204" s="198"/>
      <c r="FNF204" s="198"/>
      <c r="FNG204" s="198"/>
      <c r="FNH204" s="198"/>
      <c r="FNI204" s="198"/>
      <c r="FNJ204" s="198"/>
      <c r="FNK204" s="198"/>
      <c r="FNL204" s="198"/>
      <c r="FNM204" s="198"/>
      <c r="FNN204" s="198"/>
      <c r="FNO204" s="198"/>
      <c r="FNP204" s="198"/>
      <c r="FNQ204" s="198"/>
      <c r="FNR204" s="198"/>
      <c r="FNS204" s="198"/>
      <c r="FNT204" s="198"/>
      <c r="FNU204" s="198"/>
      <c r="FNV204" s="198"/>
      <c r="FNW204" s="198"/>
      <c r="FNX204" s="198"/>
      <c r="FNY204" s="198"/>
      <c r="FNZ204" s="198"/>
      <c r="FOA204" s="198"/>
      <c r="FOB204" s="198"/>
      <c r="FOC204" s="198"/>
      <c r="FOD204" s="198"/>
      <c r="FOE204" s="198"/>
      <c r="FOF204" s="198"/>
      <c r="FOG204" s="198"/>
      <c r="FOH204" s="198"/>
      <c r="FOI204" s="198"/>
      <c r="FOJ204" s="198"/>
      <c r="FOK204" s="198"/>
      <c r="FOL204" s="198"/>
      <c r="FOM204" s="198"/>
      <c r="FON204" s="198"/>
      <c r="FOO204" s="198"/>
      <c r="FOP204" s="198"/>
      <c r="FOQ204" s="198"/>
      <c r="FOR204" s="198"/>
      <c r="FOS204" s="198"/>
      <c r="FOT204" s="198"/>
      <c r="FOU204" s="198"/>
      <c r="FOV204" s="198"/>
      <c r="FOW204" s="198"/>
      <c r="FOX204" s="198"/>
      <c r="FOY204" s="198"/>
      <c r="FOZ204" s="198"/>
      <c r="FPA204" s="198"/>
      <c r="FPB204" s="198"/>
      <c r="FPC204" s="198"/>
      <c r="FPD204" s="198"/>
      <c r="FPE204" s="198"/>
      <c r="FPF204" s="198"/>
      <c r="FPG204" s="198"/>
      <c r="FPH204" s="198"/>
      <c r="FPI204" s="198"/>
      <c r="FPJ204" s="198"/>
      <c r="FPK204" s="198"/>
      <c r="FPL204" s="198"/>
      <c r="FPM204" s="198"/>
      <c r="FPN204" s="198"/>
      <c r="FPO204" s="198"/>
      <c r="FPP204" s="198"/>
      <c r="FPQ204" s="198"/>
      <c r="FPR204" s="198"/>
      <c r="FPS204" s="198"/>
      <c r="FPT204" s="198"/>
      <c r="FPU204" s="198"/>
      <c r="FPV204" s="198"/>
      <c r="FPW204" s="198"/>
      <c r="FPX204" s="198"/>
      <c r="FPY204" s="198"/>
      <c r="FPZ204" s="198"/>
      <c r="FQA204" s="198"/>
      <c r="FQB204" s="198"/>
      <c r="FQC204" s="198"/>
      <c r="FQD204" s="198"/>
      <c r="FQE204" s="198"/>
      <c r="FQF204" s="198"/>
      <c r="FQG204" s="198"/>
      <c r="FQH204" s="198"/>
      <c r="FQI204" s="198"/>
      <c r="FQJ204" s="198"/>
      <c r="FQK204" s="198"/>
      <c r="FQL204" s="198"/>
      <c r="FQM204" s="198"/>
      <c r="FQN204" s="198"/>
      <c r="FQO204" s="198"/>
      <c r="FQP204" s="198"/>
      <c r="FQQ204" s="198"/>
      <c r="FQR204" s="198"/>
      <c r="FQS204" s="198"/>
      <c r="FQT204" s="198"/>
      <c r="FQU204" s="198"/>
      <c r="FQV204" s="198"/>
      <c r="FQW204" s="198"/>
      <c r="FQX204" s="198"/>
      <c r="FQY204" s="198"/>
      <c r="FQZ204" s="198"/>
      <c r="FRA204" s="198"/>
      <c r="FRB204" s="198"/>
      <c r="FRC204" s="198"/>
      <c r="FRD204" s="198"/>
      <c r="FRE204" s="198"/>
      <c r="FRF204" s="198"/>
      <c r="FRG204" s="198"/>
      <c r="FRH204" s="198"/>
      <c r="FRI204" s="198"/>
      <c r="FRJ204" s="198"/>
      <c r="FRK204" s="198"/>
      <c r="FRL204" s="198"/>
      <c r="FRM204" s="198"/>
      <c r="FRN204" s="198"/>
      <c r="FRO204" s="198"/>
      <c r="FRP204" s="198"/>
      <c r="FRQ204" s="198"/>
      <c r="FRR204" s="198"/>
      <c r="FRS204" s="198"/>
      <c r="FRT204" s="198"/>
      <c r="FRU204" s="198"/>
      <c r="FRV204" s="198"/>
      <c r="FRW204" s="198"/>
      <c r="FRX204" s="198"/>
      <c r="FRY204" s="198"/>
      <c r="FRZ204" s="198"/>
      <c r="FSA204" s="198"/>
      <c r="FSB204" s="198"/>
      <c r="FSC204" s="198"/>
      <c r="FSD204" s="198"/>
      <c r="FSE204" s="198"/>
      <c r="FSF204" s="198"/>
      <c r="FSG204" s="198"/>
      <c r="FSH204" s="198"/>
      <c r="FSI204" s="198"/>
      <c r="FSJ204" s="198"/>
      <c r="FSK204" s="198"/>
      <c r="FSL204" s="198"/>
      <c r="FSM204" s="198"/>
      <c r="FSN204" s="198"/>
      <c r="FSO204" s="198"/>
      <c r="FSP204" s="198"/>
      <c r="FSQ204" s="198"/>
      <c r="FSR204" s="198"/>
      <c r="FSS204" s="198"/>
      <c r="FST204" s="198"/>
      <c r="FSU204" s="198"/>
      <c r="FSV204" s="198"/>
      <c r="FSW204" s="198"/>
      <c r="FSX204" s="198"/>
      <c r="FSY204" s="198"/>
      <c r="FSZ204" s="198"/>
      <c r="FTA204" s="198"/>
      <c r="FTB204" s="198"/>
      <c r="FTC204" s="198"/>
      <c r="FTD204" s="198"/>
      <c r="FTE204" s="198"/>
      <c r="FTF204" s="198"/>
      <c r="FTG204" s="198"/>
      <c r="FTH204" s="198"/>
      <c r="FTI204" s="198"/>
      <c r="FTJ204" s="198"/>
      <c r="FTK204" s="198"/>
      <c r="FTL204" s="198"/>
      <c r="FTM204" s="198"/>
      <c r="FTN204" s="198"/>
      <c r="FTO204" s="198"/>
      <c r="FTP204" s="198"/>
      <c r="FTQ204" s="198"/>
      <c r="FTR204" s="198"/>
      <c r="FTS204" s="198"/>
      <c r="FTT204" s="198"/>
      <c r="FTU204" s="198"/>
      <c r="FTV204" s="198"/>
      <c r="FTW204" s="198"/>
      <c r="FTX204" s="198"/>
      <c r="FTY204" s="198"/>
      <c r="FTZ204" s="198"/>
      <c r="FUA204" s="198"/>
      <c r="FUB204" s="198"/>
      <c r="FUC204" s="198"/>
      <c r="FUD204" s="198"/>
      <c r="FUE204" s="198"/>
      <c r="FUF204" s="198"/>
      <c r="FUG204" s="198"/>
      <c r="FUH204" s="198"/>
      <c r="FUI204" s="198"/>
      <c r="FUJ204" s="198"/>
      <c r="FUK204" s="198"/>
      <c r="FUL204" s="198"/>
      <c r="FUM204" s="198"/>
      <c r="FUN204" s="198"/>
      <c r="FUO204" s="198"/>
      <c r="FUP204" s="198"/>
      <c r="FUQ204" s="198"/>
      <c r="FUR204" s="198"/>
      <c r="FUS204" s="198"/>
      <c r="FUT204" s="198"/>
      <c r="FUU204" s="198"/>
      <c r="FUV204" s="198"/>
      <c r="FUW204" s="198"/>
      <c r="FUX204" s="198"/>
      <c r="FUY204" s="198"/>
      <c r="FUZ204" s="198"/>
      <c r="FVA204" s="198"/>
      <c r="FVB204" s="198"/>
      <c r="FVC204" s="198"/>
      <c r="FVD204" s="198"/>
      <c r="FVE204" s="198"/>
      <c r="FVF204" s="198"/>
      <c r="FVG204" s="198"/>
      <c r="FVH204" s="198"/>
      <c r="FVI204" s="198"/>
      <c r="FVJ204" s="198"/>
      <c r="FVK204" s="198"/>
      <c r="FVL204" s="198"/>
      <c r="FVM204" s="198"/>
      <c r="FVN204" s="198"/>
      <c r="FVO204" s="198"/>
      <c r="FVP204" s="198"/>
      <c r="FVQ204" s="198"/>
      <c r="FVR204" s="198"/>
      <c r="FVS204" s="198"/>
      <c r="FVT204" s="198"/>
      <c r="FVU204" s="198"/>
      <c r="FVV204" s="198"/>
      <c r="FVW204" s="198"/>
      <c r="FVX204" s="198"/>
      <c r="FVY204" s="198"/>
      <c r="FVZ204" s="198"/>
      <c r="FWA204" s="198"/>
      <c r="FWB204" s="198"/>
      <c r="FWC204" s="198"/>
      <c r="FWD204" s="198"/>
      <c r="FWE204" s="198"/>
      <c r="FWF204" s="198"/>
      <c r="FWG204" s="198"/>
      <c r="FWH204" s="198"/>
      <c r="FWI204" s="198"/>
      <c r="FWJ204" s="198"/>
      <c r="FWK204" s="198"/>
      <c r="FWL204" s="198"/>
      <c r="FWM204" s="198"/>
      <c r="FWN204" s="198"/>
      <c r="FWO204" s="198"/>
      <c r="FWP204" s="198"/>
      <c r="FWQ204" s="198"/>
      <c r="FWR204" s="198"/>
      <c r="FWS204" s="198"/>
      <c r="FWT204" s="198"/>
      <c r="FWU204" s="198"/>
      <c r="FWV204" s="198"/>
      <c r="FWW204" s="198"/>
      <c r="FWX204" s="198"/>
      <c r="FWY204" s="198"/>
      <c r="FWZ204" s="198"/>
      <c r="FXA204" s="198"/>
      <c r="FXB204" s="198"/>
      <c r="FXC204" s="198"/>
      <c r="FXD204" s="198"/>
      <c r="FXE204" s="198"/>
      <c r="FXF204" s="198"/>
      <c r="FXG204" s="198"/>
      <c r="FXH204" s="198"/>
      <c r="FXI204" s="198"/>
      <c r="FXJ204" s="198"/>
      <c r="FXK204" s="198"/>
      <c r="FXL204" s="198"/>
      <c r="FXM204" s="198"/>
      <c r="FXN204" s="198"/>
      <c r="FXO204" s="198"/>
      <c r="FXP204" s="198"/>
      <c r="FXQ204" s="198"/>
      <c r="FXR204" s="198"/>
      <c r="FXS204" s="198"/>
      <c r="FXT204" s="198"/>
      <c r="FXU204" s="198"/>
      <c r="FXV204" s="198"/>
      <c r="FXW204" s="198"/>
      <c r="FXX204" s="198"/>
      <c r="FXY204" s="198"/>
      <c r="FXZ204" s="198"/>
      <c r="FYA204" s="198"/>
      <c r="FYB204" s="198"/>
      <c r="FYC204" s="198"/>
      <c r="FYD204" s="198"/>
      <c r="FYE204" s="198"/>
      <c r="FYF204" s="198"/>
      <c r="FYG204" s="198"/>
      <c r="FYH204" s="198"/>
      <c r="FYI204" s="198"/>
      <c r="FYJ204" s="198"/>
      <c r="FYK204" s="198"/>
      <c r="FYL204" s="198"/>
      <c r="FYM204" s="198"/>
      <c r="FYN204" s="198"/>
      <c r="FYO204" s="198"/>
      <c r="FYP204" s="198"/>
      <c r="FYQ204" s="198"/>
      <c r="FYR204" s="198"/>
      <c r="FYS204" s="198"/>
      <c r="FYT204" s="198"/>
      <c r="FYU204" s="198"/>
      <c r="FYV204" s="198"/>
      <c r="FYW204" s="198"/>
      <c r="FYX204" s="198"/>
      <c r="FYY204" s="198"/>
      <c r="FYZ204" s="198"/>
      <c r="FZA204" s="198"/>
      <c r="FZB204" s="198"/>
      <c r="FZC204" s="198"/>
      <c r="FZD204" s="198"/>
      <c r="FZE204" s="198"/>
      <c r="FZF204" s="198"/>
      <c r="FZG204" s="198"/>
      <c r="FZH204" s="198"/>
      <c r="FZI204" s="198"/>
      <c r="FZJ204" s="198"/>
      <c r="FZK204" s="198"/>
      <c r="FZL204" s="198"/>
      <c r="FZM204" s="198"/>
      <c r="FZN204" s="198"/>
      <c r="FZO204" s="198"/>
      <c r="FZP204" s="198"/>
      <c r="FZQ204" s="198"/>
      <c r="FZR204" s="198"/>
      <c r="FZS204" s="198"/>
      <c r="FZT204" s="198"/>
      <c r="FZU204" s="198"/>
      <c r="FZV204" s="198"/>
      <c r="FZW204" s="198"/>
      <c r="FZX204" s="198"/>
      <c r="FZY204" s="198"/>
      <c r="FZZ204" s="198"/>
      <c r="GAA204" s="198"/>
      <c r="GAB204" s="198"/>
      <c r="GAC204" s="198"/>
      <c r="GAD204" s="198"/>
      <c r="GAE204" s="198"/>
      <c r="GAF204" s="198"/>
      <c r="GAG204" s="198"/>
      <c r="GAH204" s="198"/>
      <c r="GAI204" s="198"/>
      <c r="GAJ204" s="198"/>
      <c r="GAK204" s="198"/>
      <c r="GAL204" s="198"/>
      <c r="GAM204" s="198"/>
      <c r="GAN204" s="198"/>
      <c r="GAO204" s="198"/>
      <c r="GAP204" s="198"/>
      <c r="GAQ204" s="198"/>
      <c r="GAR204" s="198"/>
      <c r="GAS204" s="198"/>
      <c r="GAT204" s="198"/>
      <c r="GAU204" s="198"/>
      <c r="GAV204" s="198"/>
      <c r="GAW204" s="198"/>
      <c r="GAX204" s="198"/>
      <c r="GAY204" s="198"/>
      <c r="GAZ204" s="198"/>
      <c r="GBA204" s="198"/>
      <c r="GBB204" s="198"/>
      <c r="GBC204" s="198"/>
      <c r="GBD204" s="198"/>
      <c r="GBE204" s="198"/>
      <c r="GBF204" s="198"/>
      <c r="GBG204" s="198"/>
      <c r="GBH204" s="198"/>
      <c r="GBI204" s="198"/>
      <c r="GBJ204" s="198"/>
      <c r="GBK204" s="198"/>
      <c r="GBL204" s="198"/>
      <c r="GBM204" s="198"/>
      <c r="GBN204" s="198"/>
      <c r="GBO204" s="198"/>
      <c r="GBP204" s="198"/>
      <c r="GBQ204" s="198"/>
      <c r="GBR204" s="198"/>
      <c r="GBS204" s="198"/>
      <c r="GBT204" s="198"/>
      <c r="GBU204" s="198"/>
      <c r="GBV204" s="198"/>
      <c r="GBW204" s="198"/>
      <c r="GBX204" s="198"/>
      <c r="GBY204" s="198"/>
      <c r="GBZ204" s="198"/>
      <c r="GCA204" s="198"/>
      <c r="GCB204" s="198"/>
      <c r="GCC204" s="198"/>
      <c r="GCD204" s="198"/>
      <c r="GCE204" s="198"/>
      <c r="GCF204" s="198"/>
      <c r="GCG204" s="198"/>
      <c r="GCH204" s="198"/>
      <c r="GCI204" s="198"/>
      <c r="GCJ204" s="198"/>
      <c r="GCK204" s="198"/>
      <c r="GCL204" s="198"/>
      <c r="GCM204" s="198"/>
      <c r="GCN204" s="198"/>
      <c r="GCO204" s="198"/>
      <c r="GCP204" s="198"/>
      <c r="GCQ204" s="198"/>
      <c r="GCR204" s="198"/>
      <c r="GCS204" s="198"/>
      <c r="GCT204" s="198"/>
      <c r="GCU204" s="198"/>
      <c r="GCV204" s="198"/>
      <c r="GCW204" s="198"/>
      <c r="GCX204" s="198"/>
      <c r="GCY204" s="198"/>
      <c r="GCZ204" s="198"/>
      <c r="GDA204" s="198"/>
      <c r="GDB204" s="198"/>
      <c r="GDC204" s="198"/>
      <c r="GDD204" s="198"/>
      <c r="GDE204" s="198"/>
      <c r="GDF204" s="198"/>
      <c r="GDG204" s="198"/>
      <c r="GDH204" s="198"/>
      <c r="GDI204" s="198"/>
      <c r="GDJ204" s="198"/>
      <c r="GDK204" s="198"/>
      <c r="GDL204" s="198"/>
      <c r="GDM204" s="198"/>
      <c r="GDN204" s="198"/>
      <c r="GDO204" s="198"/>
      <c r="GDP204" s="198"/>
      <c r="GDQ204" s="198"/>
      <c r="GDR204" s="198"/>
      <c r="GDS204" s="198"/>
      <c r="GDT204" s="198"/>
      <c r="GDU204" s="198"/>
      <c r="GDV204" s="198"/>
      <c r="GDW204" s="198"/>
      <c r="GDX204" s="198"/>
      <c r="GDY204" s="198"/>
      <c r="GDZ204" s="198"/>
      <c r="GEA204" s="198"/>
      <c r="GEB204" s="198"/>
      <c r="GEC204" s="198"/>
      <c r="GED204" s="198"/>
      <c r="GEE204" s="198"/>
      <c r="GEF204" s="198"/>
      <c r="GEG204" s="198"/>
      <c r="GEH204" s="198"/>
      <c r="GEI204" s="198"/>
      <c r="GEJ204" s="198"/>
      <c r="GEK204" s="198"/>
      <c r="GEL204" s="198"/>
      <c r="GEM204" s="198"/>
      <c r="GEN204" s="198"/>
      <c r="GEO204" s="198"/>
      <c r="GEP204" s="198"/>
      <c r="GEQ204" s="198"/>
      <c r="GER204" s="198"/>
      <c r="GES204" s="198"/>
      <c r="GET204" s="198"/>
      <c r="GEU204" s="198"/>
      <c r="GEV204" s="198"/>
      <c r="GEW204" s="198"/>
      <c r="GEX204" s="198"/>
      <c r="GEY204" s="198"/>
      <c r="GEZ204" s="198"/>
      <c r="GFA204" s="198"/>
      <c r="GFB204" s="198"/>
      <c r="GFC204" s="198"/>
      <c r="GFD204" s="198"/>
      <c r="GFE204" s="198"/>
      <c r="GFF204" s="198"/>
      <c r="GFG204" s="198"/>
      <c r="GFH204" s="198"/>
      <c r="GFI204" s="198"/>
      <c r="GFJ204" s="198"/>
      <c r="GFK204" s="198"/>
      <c r="GFL204" s="198"/>
      <c r="GFM204" s="198"/>
      <c r="GFN204" s="198"/>
      <c r="GFO204" s="198"/>
      <c r="GFP204" s="198"/>
      <c r="GFQ204" s="198"/>
      <c r="GFR204" s="198"/>
      <c r="GFS204" s="198"/>
      <c r="GFT204" s="198"/>
      <c r="GFU204" s="198"/>
      <c r="GFV204" s="198"/>
      <c r="GFW204" s="198"/>
      <c r="GFX204" s="198"/>
      <c r="GFY204" s="198"/>
      <c r="GFZ204" s="198"/>
      <c r="GGA204" s="198"/>
      <c r="GGB204" s="198"/>
      <c r="GGC204" s="198"/>
      <c r="GGD204" s="198"/>
      <c r="GGE204" s="198"/>
      <c r="GGF204" s="198"/>
      <c r="GGG204" s="198"/>
      <c r="GGH204" s="198"/>
      <c r="GGI204" s="198"/>
      <c r="GGJ204" s="198"/>
      <c r="GGK204" s="198"/>
      <c r="GGL204" s="198"/>
      <c r="GGM204" s="198"/>
      <c r="GGN204" s="198"/>
      <c r="GGO204" s="198"/>
      <c r="GGP204" s="198"/>
      <c r="GGQ204" s="198"/>
      <c r="GGR204" s="198"/>
      <c r="GGS204" s="198"/>
      <c r="GGT204" s="198"/>
      <c r="GGU204" s="198"/>
      <c r="GGV204" s="198"/>
      <c r="GGW204" s="198"/>
      <c r="GGX204" s="198"/>
      <c r="GGY204" s="198"/>
      <c r="GGZ204" s="198"/>
      <c r="GHA204" s="198"/>
      <c r="GHB204" s="198"/>
      <c r="GHC204" s="198"/>
      <c r="GHD204" s="198"/>
      <c r="GHE204" s="198"/>
      <c r="GHF204" s="198"/>
      <c r="GHG204" s="198"/>
      <c r="GHH204" s="198"/>
      <c r="GHI204" s="198"/>
      <c r="GHJ204" s="198"/>
      <c r="GHK204" s="198"/>
      <c r="GHL204" s="198"/>
      <c r="GHM204" s="198"/>
      <c r="GHN204" s="198"/>
      <c r="GHO204" s="198"/>
      <c r="GHP204" s="198"/>
      <c r="GHQ204" s="198"/>
      <c r="GHR204" s="198"/>
      <c r="GHS204" s="198"/>
      <c r="GHT204" s="198"/>
      <c r="GHU204" s="198"/>
      <c r="GHV204" s="198"/>
      <c r="GHW204" s="198"/>
      <c r="GHX204" s="198"/>
      <c r="GHY204" s="198"/>
      <c r="GHZ204" s="198"/>
      <c r="GIA204" s="198"/>
      <c r="GIB204" s="198"/>
      <c r="GIC204" s="198"/>
      <c r="GID204" s="198"/>
      <c r="GIE204" s="198"/>
      <c r="GIF204" s="198"/>
      <c r="GIG204" s="198"/>
      <c r="GIH204" s="198"/>
      <c r="GII204" s="198"/>
      <c r="GIJ204" s="198"/>
      <c r="GIK204" s="198"/>
      <c r="GIL204" s="198"/>
      <c r="GIM204" s="198"/>
      <c r="GIN204" s="198"/>
      <c r="GIO204" s="198"/>
      <c r="GIP204" s="198"/>
      <c r="GIQ204" s="198"/>
      <c r="GIR204" s="198"/>
      <c r="GIS204" s="198"/>
      <c r="GIT204" s="198"/>
      <c r="GIU204" s="198"/>
      <c r="GIV204" s="198"/>
      <c r="GIW204" s="198"/>
      <c r="GIX204" s="198"/>
      <c r="GIY204" s="198"/>
      <c r="GIZ204" s="198"/>
      <c r="GJA204" s="198"/>
      <c r="GJB204" s="198"/>
      <c r="GJC204" s="198"/>
      <c r="GJD204" s="198"/>
      <c r="GJE204" s="198"/>
      <c r="GJF204" s="198"/>
      <c r="GJG204" s="198"/>
      <c r="GJH204" s="198"/>
      <c r="GJI204" s="198"/>
      <c r="GJJ204" s="198"/>
      <c r="GJK204" s="198"/>
      <c r="GJL204" s="198"/>
      <c r="GJM204" s="198"/>
      <c r="GJN204" s="198"/>
      <c r="GJO204" s="198"/>
      <c r="GJP204" s="198"/>
      <c r="GJQ204" s="198"/>
      <c r="GJR204" s="198"/>
      <c r="GJS204" s="198"/>
      <c r="GJT204" s="198"/>
      <c r="GJU204" s="198"/>
      <c r="GJV204" s="198"/>
      <c r="GJW204" s="198"/>
      <c r="GJX204" s="198"/>
      <c r="GJY204" s="198"/>
      <c r="GJZ204" s="198"/>
      <c r="GKA204" s="198"/>
      <c r="GKB204" s="198"/>
      <c r="GKC204" s="198"/>
      <c r="GKD204" s="198"/>
      <c r="GKE204" s="198"/>
      <c r="GKF204" s="198"/>
      <c r="GKG204" s="198"/>
      <c r="GKH204" s="198"/>
      <c r="GKI204" s="198"/>
      <c r="GKJ204" s="198"/>
      <c r="GKK204" s="198"/>
      <c r="GKL204" s="198"/>
      <c r="GKM204" s="198"/>
      <c r="GKN204" s="198"/>
      <c r="GKO204" s="198"/>
      <c r="GKP204" s="198"/>
      <c r="GKQ204" s="198"/>
      <c r="GKR204" s="198"/>
      <c r="GKS204" s="198"/>
      <c r="GKT204" s="198"/>
      <c r="GKU204" s="198"/>
      <c r="GKV204" s="198"/>
      <c r="GKW204" s="198"/>
      <c r="GKX204" s="198"/>
      <c r="GKY204" s="198"/>
      <c r="GKZ204" s="198"/>
      <c r="GLA204" s="198"/>
      <c r="GLB204" s="198"/>
      <c r="GLC204" s="198"/>
      <c r="GLD204" s="198"/>
      <c r="GLE204" s="198"/>
      <c r="GLF204" s="198"/>
      <c r="GLG204" s="198"/>
      <c r="GLH204" s="198"/>
      <c r="GLI204" s="198"/>
      <c r="GLJ204" s="198"/>
      <c r="GLK204" s="198"/>
      <c r="GLL204" s="198"/>
      <c r="GLM204" s="198"/>
      <c r="GLN204" s="198"/>
      <c r="GLO204" s="198"/>
      <c r="GLP204" s="198"/>
      <c r="GLQ204" s="198"/>
      <c r="GLR204" s="198"/>
      <c r="GLS204" s="198"/>
      <c r="GLT204" s="198"/>
      <c r="GLU204" s="198"/>
      <c r="GLV204" s="198"/>
      <c r="GLW204" s="198"/>
      <c r="GLX204" s="198"/>
      <c r="GLY204" s="198"/>
      <c r="GLZ204" s="198"/>
      <c r="GMA204" s="198"/>
      <c r="GMB204" s="198"/>
      <c r="GMC204" s="198"/>
      <c r="GMD204" s="198"/>
      <c r="GME204" s="198"/>
      <c r="GMF204" s="198"/>
      <c r="GMG204" s="198"/>
      <c r="GMH204" s="198"/>
      <c r="GMI204" s="198"/>
      <c r="GMJ204" s="198"/>
      <c r="GMK204" s="198"/>
      <c r="GML204" s="198"/>
      <c r="GMM204" s="198"/>
      <c r="GMN204" s="198"/>
      <c r="GMO204" s="198"/>
      <c r="GMP204" s="198"/>
      <c r="GMQ204" s="198"/>
      <c r="GMR204" s="198"/>
      <c r="GMS204" s="198"/>
      <c r="GMT204" s="198"/>
      <c r="GMU204" s="198"/>
      <c r="GMV204" s="198"/>
      <c r="GMW204" s="198"/>
      <c r="GMX204" s="198"/>
      <c r="GMY204" s="198"/>
      <c r="GMZ204" s="198"/>
      <c r="GNA204" s="198"/>
      <c r="GNB204" s="198"/>
      <c r="GNC204" s="198"/>
      <c r="GND204" s="198"/>
      <c r="GNE204" s="198"/>
      <c r="GNF204" s="198"/>
      <c r="GNG204" s="198"/>
      <c r="GNH204" s="198"/>
      <c r="GNI204" s="198"/>
      <c r="GNJ204" s="198"/>
      <c r="GNK204" s="198"/>
      <c r="GNL204" s="198"/>
      <c r="GNM204" s="198"/>
      <c r="GNN204" s="198"/>
      <c r="GNO204" s="198"/>
      <c r="GNP204" s="198"/>
      <c r="GNQ204" s="198"/>
      <c r="GNR204" s="198"/>
      <c r="GNS204" s="198"/>
      <c r="GNT204" s="198"/>
      <c r="GNU204" s="198"/>
      <c r="GNV204" s="198"/>
      <c r="GNW204" s="198"/>
      <c r="GNX204" s="198"/>
      <c r="GNY204" s="198"/>
      <c r="GNZ204" s="198"/>
      <c r="GOA204" s="198"/>
      <c r="GOB204" s="198"/>
      <c r="GOC204" s="198"/>
      <c r="GOD204" s="198"/>
      <c r="GOE204" s="198"/>
      <c r="GOF204" s="198"/>
      <c r="GOG204" s="198"/>
      <c r="GOH204" s="198"/>
      <c r="GOI204" s="198"/>
      <c r="GOJ204" s="198"/>
      <c r="GOK204" s="198"/>
      <c r="GOL204" s="198"/>
      <c r="GOM204" s="198"/>
      <c r="GON204" s="198"/>
      <c r="GOO204" s="198"/>
      <c r="GOP204" s="198"/>
      <c r="GOQ204" s="198"/>
      <c r="GOR204" s="198"/>
      <c r="GOS204" s="198"/>
      <c r="GOT204" s="198"/>
      <c r="GOU204" s="198"/>
      <c r="GOV204" s="198"/>
      <c r="GOW204" s="198"/>
      <c r="GOX204" s="198"/>
      <c r="GOY204" s="198"/>
      <c r="GOZ204" s="198"/>
      <c r="GPA204" s="198"/>
      <c r="GPB204" s="198"/>
      <c r="GPC204" s="198"/>
      <c r="GPD204" s="198"/>
      <c r="GPE204" s="198"/>
      <c r="GPF204" s="198"/>
      <c r="GPG204" s="198"/>
      <c r="GPH204" s="198"/>
      <c r="GPI204" s="198"/>
      <c r="GPJ204" s="198"/>
      <c r="GPK204" s="198"/>
      <c r="GPL204" s="198"/>
      <c r="GPM204" s="198"/>
      <c r="GPN204" s="198"/>
      <c r="GPO204" s="198"/>
      <c r="GPP204" s="198"/>
      <c r="GPQ204" s="198"/>
      <c r="GPR204" s="198"/>
      <c r="GPS204" s="198"/>
      <c r="GPT204" s="198"/>
      <c r="GPU204" s="198"/>
      <c r="GPV204" s="198"/>
      <c r="GPW204" s="198"/>
      <c r="GPX204" s="198"/>
      <c r="GPY204" s="198"/>
      <c r="GPZ204" s="198"/>
      <c r="GQA204" s="198"/>
      <c r="GQB204" s="198"/>
      <c r="GQC204" s="198"/>
      <c r="GQD204" s="198"/>
      <c r="GQE204" s="198"/>
      <c r="GQF204" s="198"/>
      <c r="GQG204" s="198"/>
      <c r="GQH204" s="198"/>
      <c r="GQI204" s="198"/>
      <c r="GQJ204" s="198"/>
      <c r="GQK204" s="198"/>
      <c r="GQL204" s="198"/>
      <c r="GQM204" s="198"/>
      <c r="GQN204" s="198"/>
      <c r="GQO204" s="198"/>
      <c r="GQP204" s="198"/>
      <c r="GQQ204" s="198"/>
      <c r="GQR204" s="198"/>
      <c r="GQS204" s="198"/>
      <c r="GQT204" s="198"/>
      <c r="GQU204" s="198"/>
      <c r="GQV204" s="198"/>
      <c r="GQW204" s="198"/>
      <c r="GQX204" s="198"/>
      <c r="GQY204" s="198"/>
      <c r="GQZ204" s="198"/>
      <c r="GRA204" s="198"/>
      <c r="GRB204" s="198"/>
      <c r="GRC204" s="198"/>
      <c r="GRD204" s="198"/>
      <c r="GRE204" s="198"/>
      <c r="GRF204" s="198"/>
      <c r="GRG204" s="198"/>
      <c r="GRH204" s="198"/>
      <c r="GRI204" s="198"/>
      <c r="GRJ204" s="198"/>
      <c r="GRK204" s="198"/>
      <c r="GRL204" s="198"/>
      <c r="GRM204" s="198"/>
      <c r="GRN204" s="198"/>
      <c r="GRO204" s="198"/>
      <c r="GRP204" s="198"/>
      <c r="GRQ204" s="198"/>
      <c r="GRR204" s="198"/>
      <c r="GRS204" s="198"/>
      <c r="GRT204" s="198"/>
      <c r="GRU204" s="198"/>
      <c r="GRV204" s="198"/>
      <c r="GRW204" s="198"/>
      <c r="GRX204" s="198"/>
      <c r="GRY204" s="198"/>
      <c r="GRZ204" s="198"/>
      <c r="GSA204" s="198"/>
      <c r="GSB204" s="198"/>
      <c r="GSC204" s="198"/>
      <c r="GSD204" s="198"/>
      <c r="GSE204" s="198"/>
      <c r="GSF204" s="198"/>
      <c r="GSG204" s="198"/>
      <c r="GSH204" s="198"/>
      <c r="GSI204" s="198"/>
      <c r="GSJ204" s="198"/>
      <c r="GSK204" s="198"/>
      <c r="GSL204" s="198"/>
      <c r="GSM204" s="198"/>
      <c r="GSN204" s="198"/>
      <c r="GSO204" s="198"/>
      <c r="GSP204" s="198"/>
      <c r="GSQ204" s="198"/>
      <c r="GSR204" s="198"/>
      <c r="GSS204" s="198"/>
      <c r="GST204" s="198"/>
      <c r="GSU204" s="198"/>
      <c r="GSV204" s="198"/>
      <c r="GSW204" s="198"/>
      <c r="GSX204" s="198"/>
      <c r="GSY204" s="198"/>
      <c r="GSZ204" s="198"/>
      <c r="GTA204" s="198"/>
      <c r="GTB204" s="198"/>
      <c r="GTC204" s="198"/>
      <c r="GTD204" s="198"/>
      <c r="GTE204" s="198"/>
      <c r="GTF204" s="198"/>
      <c r="GTG204" s="198"/>
      <c r="GTH204" s="198"/>
      <c r="GTI204" s="198"/>
      <c r="GTJ204" s="198"/>
      <c r="GTK204" s="198"/>
      <c r="GTL204" s="198"/>
      <c r="GTM204" s="198"/>
      <c r="GTN204" s="198"/>
      <c r="GTO204" s="198"/>
      <c r="GTP204" s="198"/>
      <c r="GTQ204" s="198"/>
      <c r="GTR204" s="198"/>
      <c r="GTS204" s="198"/>
      <c r="GTT204" s="198"/>
      <c r="GTU204" s="198"/>
      <c r="GTV204" s="198"/>
      <c r="GTW204" s="198"/>
      <c r="GTX204" s="198"/>
      <c r="GTY204" s="198"/>
      <c r="GTZ204" s="198"/>
      <c r="GUA204" s="198"/>
      <c r="GUB204" s="198"/>
      <c r="GUC204" s="198"/>
      <c r="GUD204" s="198"/>
      <c r="GUE204" s="198"/>
      <c r="GUF204" s="198"/>
      <c r="GUG204" s="198"/>
      <c r="GUH204" s="198"/>
      <c r="GUI204" s="198"/>
      <c r="GUJ204" s="198"/>
      <c r="GUK204" s="198"/>
      <c r="GUL204" s="198"/>
      <c r="GUM204" s="198"/>
      <c r="GUN204" s="198"/>
      <c r="GUO204" s="198"/>
      <c r="GUP204" s="198"/>
      <c r="GUQ204" s="198"/>
      <c r="GUR204" s="198"/>
      <c r="GUS204" s="198"/>
      <c r="GUT204" s="198"/>
      <c r="GUU204" s="198"/>
      <c r="GUV204" s="198"/>
      <c r="GUW204" s="198"/>
      <c r="GUX204" s="198"/>
      <c r="GUY204" s="198"/>
      <c r="GUZ204" s="198"/>
      <c r="GVA204" s="198"/>
      <c r="GVB204" s="198"/>
      <c r="GVC204" s="198"/>
      <c r="GVD204" s="198"/>
      <c r="GVE204" s="198"/>
      <c r="GVF204" s="198"/>
      <c r="GVG204" s="198"/>
      <c r="GVH204" s="198"/>
      <c r="GVI204" s="198"/>
      <c r="GVJ204" s="198"/>
      <c r="GVK204" s="198"/>
      <c r="GVL204" s="198"/>
      <c r="GVM204" s="198"/>
      <c r="GVN204" s="198"/>
      <c r="GVO204" s="198"/>
      <c r="GVP204" s="198"/>
      <c r="GVQ204" s="198"/>
      <c r="GVR204" s="198"/>
      <c r="GVS204" s="198"/>
      <c r="GVT204" s="198"/>
      <c r="GVU204" s="198"/>
      <c r="GVV204" s="198"/>
      <c r="GVW204" s="198"/>
      <c r="GVX204" s="198"/>
      <c r="GVY204" s="198"/>
      <c r="GVZ204" s="198"/>
      <c r="GWA204" s="198"/>
      <c r="GWB204" s="198"/>
      <c r="GWC204" s="198"/>
      <c r="GWD204" s="198"/>
      <c r="GWE204" s="198"/>
      <c r="GWF204" s="198"/>
      <c r="GWG204" s="198"/>
      <c r="GWH204" s="198"/>
      <c r="GWI204" s="198"/>
      <c r="GWJ204" s="198"/>
      <c r="GWK204" s="198"/>
      <c r="GWL204" s="198"/>
      <c r="GWM204" s="198"/>
      <c r="GWN204" s="198"/>
      <c r="GWO204" s="198"/>
      <c r="GWP204" s="198"/>
      <c r="GWQ204" s="198"/>
      <c r="GWR204" s="198"/>
      <c r="GWS204" s="198"/>
      <c r="GWT204" s="198"/>
      <c r="GWU204" s="198"/>
      <c r="GWV204" s="198"/>
      <c r="GWW204" s="198"/>
      <c r="GWX204" s="198"/>
      <c r="GWY204" s="198"/>
      <c r="GWZ204" s="198"/>
      <c r="GXA204" s="198"/>
      <c r="GXB204" s="198"/>
      <c r="GXC204" s="198"/>
      <c r="GXD204" s="198"/>
      <c r="GXE204" s="198"/>
      <c r="GXF204" s="198"/>
      <c r="GXG204" s="198"/>
      <c r="GXH204" s="198"/>
      <c r="GXI204" s="198"/>
      <c r="GXJ204" s="198"/>
      <c r="GXK204" s="198"/>
      <c r="GXL204" s="198"/>
      <c r="GXM204" s="198"/>
      <c r="GXN204" s="198"/>
      <c r="GXO204" s="198"/>
      <c r="GXP204" s="198"/>
      <c r="GXQ204" s="198"/>
      <c r="GXR204" s="198"/>
      <c r="GXS204" s="198"/>
      <c r="GXT204" s="198"/>
      <c r="GXU204" s="198"/>
      <c r="GXV204" s="198"/>
      <c r="GXW204" s="198"/>
      <c r="GXX204" s="198"/>
      <c r="GXY204" s="198"/>
      <c r="GXZ204" s="198"/>
      <c r="GYA204" s="198"/>
      <c r="GYB204" s="198"/>
      <c r="GYC204" s="198"/>
      <c r="GYD204" s="198"/>
      <c r="GYE204" s="198"/>
      <c r="GYF204" s="198"/>
      <c r="GYG204" s="198"/>
      <c r="GYH204" s="198"/>
      <c r="GYI204" s="198"/>
      <c r="GYJ204" s="198"/>
      <c r="GYK204" s="198"/>
      <c r="GYL204" s="198"/>
      <c r="GYM204" s="198"/>
      <c r="GYN204" s="198"/>
      <c r="GYO204" s="198"/>
      <c r="GYP204" s="198"/>
      <c r="GYQ204" s="198"/>
      <c r="GYR204" s="198"/>
      <c r="GYS204" s="198"/>
      <c r="GYT204" s="198"/>
      <c r="GYU204" s="198"/>
      <c r="GYV204" s="198"/>
      <c r="GYW204" s="198"/>
      <c r="GYX204" s="198"/>
      <c r="GYY204" s="198"/>
      <c r="GYZ204" s="198"/>
      <c r="GZA204" s="198"/>
      <c r="GZB204" s="198"/>
      <c r="GZC204" s="198"/>
      <c r="GZD204" s="198"/>
      <c r="GZE204" s="198"/>
      <c r="GZF204" s="198"/>
      <c r="GZG204" s="198"/>
      <c r="GZH204" s="198"/>
      <c r="GZI204" s="198"/>
      <c r="GZJ204" s="198"/>
      <c r="GZK204" s="198"/>
      <c r="GZL204" s="198"/>
      <c r="GZM204" s="198"/>
      <c r="GZN204" s="198"/>
      <c r="GZO204" s="198"/>
      <c r="GZP204" s="198"/>
      <c r="GZQ204" s="198"/>
      <c r="GZR204" s="198"/>
      <c r="GZS204" s="198"/>
      <c r="GZT204" s="198"/>
      <c r="GZU204" s="198"/>
      <c r="GZV204" s="198"/>
      <c r="GZW204" s="198"/>
      <c r="GZX204" s="198"/>
      <c r="GZY204" s="198"/>
      <c r="GZZ204" s="198"/>
      <c r="HAA204" s="198"/>
      <c r="HAB204" s="198"/>
      <c r="HAC204" s="198"/>
      <c r="HAD204" s="198"/>
      <c r="HAE204" s="198"/>
      <c r="HAF204" s="198"/>
      <c r="HAG204" s="198"/>
      <c r="HAH204" s="198"/>
      <c r="HAI204" s="198"/>
      <c r="HAJ204" s="198"/>
      <c r="HAK204" s="198"/>
      <c r="HAL204" s="198"/>
      <c r="HAM204" s="198"/>
      <c r="HAN204" s="198"/>
      <c r="HAO204" s="198"/>
      <c r="HAP204" s="198"/>
      <c r="HAQ204" s="198"/>
      <c r="HAR204" s="198"/>
      <c r="HAS204" s="198"/>
      <c r="HAT204" s="198"/>
      <c r="HAU204" s="198"/>
      <c r="HAV204" s="198"/>
      <c r="HAW204" s="198"/>
      <c r="HAX204" s="198"/>
      <c r="HAY204" s="198"/>
      <c r="HAZ204" s="198"/>
      <c r="HBA204" s="198"/>
      <c r="HBB204" s="198"/>
      <c r="HBC204" s="198"/>
      <c r="HBD204" s="198"/>
      <c r="HBE204" s="198"/>
      <c r="HBF204" s="198"/>
      <c r="HBG204" s="198"/>
      <c r="HBH204" s="198"/>
      <c r="HBI204" s="198"/>
      <c r="HBJ204" s="198"/>
      <c r="HBK204" s="198"/>
      <c r="HBL204" s="198"/>
      <c r="HBM204" s="198"/>
      <c r="HBN204" s="198"/>
      <c r="HBO204" s="198"/>
      <c r="HBP204" s="198"/>
      <c r="HBQ204" s="198"/>
      <c r="HBR204" s="198"/>
      <c r="HBS204" s="198"/>
      <c r="HBT204" s="198"/>
      <c r="HBU204" s="198"/>
      <c r="HBV204" s="198"/>
      <c r="HBW204" s="198"/>
      <c r="HBX204" s="198"/>
      <c r="HBY204" s="198"/>
      <c r="HBZ204" s="198"/>
      <c r="HCA204" s="198"/>
      <c r="HCB204" s="198"/>
      <c r="HCC204" s="198"/>
      <c r="HCD204" s="198"/>
      <c r="HCE204" s="198"/>
      <c r="HCF204" s="198"/>
      <c r="HCG204" s="198"/>
      <c r="HCH204" s="198"/>
      <c r="HCI204" s="198"/>
      <c r="HCJ204" s="198"/>
      <c r="HCK204" s="198"/>
      <c r="HCL204" s="198"/>
      <c r="HCM204" s="198"/>
      <c r="HCN204" s="198"/>
      <c r="HCO204" s="198"/>
      <c r="HCP204" s="198"/>
      <c r="HCQ204" s="198"/>
      <c r="HCR204" s="198"/>
      <c r="HCS204" s="198"/>
      <c r="HCT204" s="198"/>
      <c r="HCU204" s="198"/>
      <c r="HCV204" s="198"/>
      <c r="HCW204" s="198"/>
      <c r="HCX204" s="198"/>
      <c r="HCY204" s="198"/>
      <c r="HCZ204" s="198"/>
      <c r="HDA204" s="198"/>
      <c r="HDB204" s="198"/>
      <c r="HDC204" s="198"/>
      <c r="HDD204" s="198"/>
      <c r="HDE204" s="198"/>
      <c r="HDF204" s="198"/>
      <c r="HDG204" s="198"/>
      <c r="HDH204" s="198"/>
      <c r="HDI204" s="198"/>
      <c r="HDJ204" s="198"/>
      <c r="HDK204" s="198"/>
      <c r="HDL204" s="198"/>
      <c r="HDM204" s="198"/>
      <c r="HDN204" s="198"/>
      <c r="HDO204" s="198"/>
      <c r="HDP204" s="198"/>
      <c r="HDQ204" s="198"/>
      <c r="HDR204" s="198"/>
      <c r="HDS204" s="198"/>
      <c r="HDT204" s="198"/>
      <c r="HDU204" s="198"/>
      <c r="HDV204" s="198"/>
      <c r="HDW204" s="198"/>
      <c r="HDX204" s="198"/>
      <c r="HDY204" s="198"/>
      <c r="HDZ204" s="198"/>
      <c r="HEA204" s="198"/>
      <c r="HEB204" s="198"/>
      <c r="HEC204" s="198"/>
      <c r="HED204" s="198"/>
      <c r="HEE204" s="198"/>
      <c r="HEF204" s="198"/>
      <c r="HEG204" s="198"/>
      <c r="HEH204" s="198"/>
      <c r="HEI204" s="198"/>
      <c r="HEJ204" s="198"/>
      <c r="HEK204" s="198"/>
      <c r="HEL204" s="198"/>
      <c r="HEM204" s="198"/>
      <c r="HEN204" s="198"/>
      <c r="HEO204" s="198"/>
      <c r="HEP204" s="198"/>
      <c r="HEQ204" s="198"/>
      <c r="HER204" s="198"/>
      <c r="HES204" s="198"/>
      <c r="HET204" s="198"/>
      <c r="HEU204" s="198"/>
      <c r="HEV204" s="198"/>
      <c r="HEW204" s="198"/>
      <c r="HEX204" s="198"/>
      <c r="HEY204" s="198"/>
      <c r="HEZ204" s="198"/>
      <c r="HFA204" s="198"/>
      <c r="HFB204" s="198"/>
      <c r="HFC204" s="198"/>
      <c r="HFD204" s="198"/>
      <c r="HFE204" s="198"/>
      <c r="HFF204" s="198"/>
      <c r="HFG204" s="198"/>
      <c r="HFH204" s="198"/>
      <c r="HFI204" s="198"/>
      <c r="HFJ204" s="198"/>
      <c r="HFK204" s="198"/>
      <c r="HFL204" s="198"/>
      <c r="HFM204" s="198"/>
      <c r="HFN204" s="198"/>
      <c r="HFO204" s="198"/>
      <c r="HFP204" s="198"/>
      <c r="HFQ204" s="198"/>
      <c r="HFR204" s="198"/>
      <c r="HFS204" s="198"/>
      <c r="HFT204" s="198"/>
      <c r="HFU204" s="198"/>
      <c r="HFV204" s="198"/>
      <c r="HFW204" s="198"/>
      <c r="HFX204" s="198"/>
      <c r="HFY204" s="198"/>
      <c r="HFZ204" s="198"/>
      <c r="HGA204" s="198"/>
      <c r="HGB204" s="198"/>
      <c r="HGC204" s="198"/>
      <c r="HGD204" s="198"/>
      <c r="HGE204" s="198"/>
      <c r="HGF204" s="198"/>
      <c r="HGG204" s="198"/>
      <c r="HGH204" s="198"/>
      <c r="HGI204" s="198"/>
      <c r="HGJ204" s="198"/>
      <c r="HGK204" s="198"/>
      <c r="HGL204" s="198"/>
      <c r="HGM204" s="198"/>
      <c r="HGN204" s="198"/>
      <c r="HGO204" s="198"/>
      <c r="HGP204" s="198"/>
      <c r="HGQ204" s="198"/>
      <c r="HGR204" s="198"/>
      <c r="HGS204" s="198"/>
      <c r="HGT204" s="198"/>
      <c r="HGU204" s="198"/>
      <c r="HGV204" s="198"/>
      <c r="HGW204" s="198"/>
      <c r="HGX204" s="198"/>
      <c r="HGY204" s="198"/>
      <c r="HGZ204" s="198"/>
      <c r="HHA204" s="198"/>
      <c r="HHB204" s="198"/>
      <c r="HHC204" s="198"/>
      <c r="HHD204" s="198"/>
      <c r="HHE204" s="198"/>
      <c r="HHF204" s="198"/>
      <c r="HHG204" s="198"/>
      <c r="HHH204" s="198"/>
      <c r="HHI204" s="198"/>
      <c r="HHJ204" s="198"/>
      <c r="HHK204" s="198"/>
      <c r="HHL204" s="198"/>
      <c r="HHM204" s="198"/>
      <c r="HHN204" s="198"/>
      <c r="HHO204" s="198"/>
      <c r="HHP204" s="198"/>
      <c r="HHQ204" s="198"/>
      <c r="HHR204" s="198"/>
      <c r="HHS204" s="198"/>
      <c r="HHT204" s="198"/>
      <c r="HHU204" s="198"/>
      <c r="HHV204" s="198"/>
      <c r="HHW204" s="198"/>
      <c r="HHX204" s="198"/>
      <c r="HHY204" s="198"/>
      <c r="HHZ204" s="198"/>
      <c r="HIA204" s="198"/>
      <c r="HIB204" s="198"/>
      <c r="HIC204" s="198"/>
      <c r="HID204" s="198"/>
      <c r="HIE204" s="198"/>
      <c r="HIF204" s="198"/>
      <c r="HIG204" s="198"/>
      <c r="HIH204" s="198"/>
      <c r="HII204" s="198"/>
      <c r="HIJ204" s="198"/>
      <c r="HIK204" s="198"/>
      <c r="HIL204" s="198"/>
      <c r="HIM204" s="198"/>
      <c r="HIN204" s="198"/>
      <c r="HIO204" s="198"/>
      <c r="HIP204" s="198"/>
      <c r="HIQ204" s="198"/>
      <c r="HIR204" s="198"/>
      <c r="HIS204" s="198"/>
      <c r="HIT204" s="198"/>
      <c r="HIU204" s="198"/>
      <c r="HIV204" s="198"/>
      <c r="HIW204" s="198"/>
      <c r="HIX204" s="198"/>
      <c r="HIY204" s="198"/>
      <c r="HIZ204" s="198"/>
      <c r="HJA204" s="198"/>
      <c r="HJB204" s="198"/>
      <c r="HJC204" s="198"/>
      <c r="HJD204" s="198"/>
      <c r="HJE204" s="198"/>
      <c r="HJF204" s="198"/>
      <c r="HJG204" s="198"/>
      <c r="HJH204" s="198"/>
      <c r="HJI204" s="198"/>
      <c r="HJJ204" s="198"/>
      <c r="HJK204" s="198"/>
      <c r="HJL204" s="198"/>
      <c r="HJM204" s="198"/>
      <c r="HJN204" s="198"/>
      <c r="HJO204" s="198"/>
      <c r="HJP204" s="198"/>
      <c r="HJQ204" s="198"/>
      <c r="HJR204" s="198"/>
      <c r="HJS204" s="198"/>
      <c r="HJT204" s="198"/>
      <c r="HJU204" s="198"/>
      <c r="HJV204" s="198"/>
      <c r="HJW204" s="198"/>
      <c r="HJX204" s="198"/>
      <c r="HJY204" s="198"/>
      <c r="HJZ204" s="198"/>
      <c r="HKA204" s="198"/>
      <c r="HKB204" s="198"/>
      <c r="HKC204" s="198"/>
      <c r="HKD204" s="198"/>
      <c r="HKE204" s="198"/>
      <c r="HKF204" s="198"/>
      <c r="HKG204" s="198"/>
      <c r="HKH204" s="198"/>
      <c r="HKI204" s="198"/>
      <c r="HKJ204" s="198"/>
      <c r="HKK204" s="198"/>
      <c r="HKL204" s="198"/>
      <c r="HKM204" s="198"/>
      <c r="HKN204" s="198"/>
      <c r="HKO204" s="198"/>
      <c r="HKP204" s="198"/>
      <c r="HKQ204" s="198"/>
      <c r="HKR204" s="198"/>
      <c r="HKS204" s="198"/>
      <c r="HKT204" s="198"/>
      <c r="HKU204" s="198"/>
      <c r="HKV204" s="198"/>
      <c r="HKW204" s="198"/>
      <c r="HKX204" s="198"/>
      <c r="HKY204" s="198"/>
      <c r="HKZ204" s="198"/>
      <c r="HLA204" s="198"/>
      <c r="HLB204" s="198"/>
      <c r="HLC204" s="198"/>
      <c r="HLD204" s="198"/>
      <c r="HLE204" s="198"/>
      <c r="HLF204" s="198"/>
      <c r="HLG204" s="198"/>
      <c r="HLH204" s="198"/>
      <c r="HLI204" s="198"/>
      <c r="HLJ204" s="198"/>
      <c r="HLK204" s="198"/>
      <c r="HLL204" s="198"/>
      <c r="HLM204" s="198"/>
      <c r="HLN204" s="198"/>
      <c r="HLO204" s="198"/>
      <c r="HLP204" s="198"/>
      <c r="HLQ204" s="198"/>
      <c r="HLR204" s="198"/>
      <c r="HLS204" s="198"/>
      <c r="HLT204" s="198"/>
      <c r="HLU204" s="198"/>
      <c r="HLV204" s="198"/>
      <c r="HLW204" s="198"/>
      <c r="HLX204" s="198"/>
      <c r="HLY204" s="198"/>
      <c r="HLZ204" s="198"/>
      <c r="HMA204" s="198"/>
      <c r="HMB204" s="198"/>
      <c r="HMC204" s="198"/>
      <c r="HMD204" s="198"/>
      <c r="HME204" s="198"/>
      <c r="HMF204" s="198"/>
      <c r="HMG204" s="198"/>
      <c r="HMH204" s="198"/>
      <c r="HMI204" s="198"/>
      <c r="HMJ204" s="198"/>
      <c r="HMK204" s="198"/>
      <c r="HML204" s="198"/>
      <c r="HMM204" s="198"/>
      <c r="HMN204" s="198"/>
      <c r="HMO204" s="198"/>
      <c r="HMP204" s="198"/>
      <c r="HMQ204" s="198"/>
      <c r="HMR204" s="198"/>
      <c r="HMS204" s="198"/>
      <c r="HMT204" s="198"/>
      <c r="HMU204" s="198"/>
      <c r="HMV204" s="198"/>
      <c r="HMW204" s="198"/>
      <c r="HMX204" s="198"/>
      <c r="HMY204" s="198"/>
      <c r="HMZ204" s="198"/>
      <c r="HNA204" s="198"/>
      <c r="HNB204" s="198"/>
      <c r="HNC204" s="198"/>
      <c r="HND204" s="198"/>
      <c r="HNE204" s="198"/>
      <c r="HNF204" s="198"/>
      <c r="HNG204" s="198"/>
      <c r="HNH204" s="198"/>
      <c r="HNI204" s="198"/>
      <c r="HNJ204" s="198"/>
      <c r="HNK204" s="198"/>
      <c r="HNL204" s="198"/>
      <c r="HNM204" s="198"/>
      <c r="HNN204" s="198"/>
      <c r="HNO204" s="198"/>
      <c r="HNP204" s="198"/>
      <c r="HNQ204" s="198"/>
      <c r="HNR204" s="198"/>
      <c r="HNS204" s="198"/>
      <c r="HNT204" s="198"/>
      <c r="HNU204" s="198"/>
      <c r="HNV204" s="198"/>
      <c r="HNW204" s="198"/>
      <c r="HNX204" s="198"/>
      <c r="HNY204" s="198"/>
      <c r="HNZ204" s="198"/>
      <c r="HOA204" s="198"/>
      <c r="HOB204" s="198"/>
      <c r="HOC204" s="198"/>
      <c r="HOD204" s="198"/>
      <c r="HOE204" s="198"/>
      <c r="HOF204" s="198"/>
      <c r="HOG204" s="198"/>
      <c r="HOH204" s="198"/>
      <c r="HOI204" s="198"/>
      <c r="HOJ204" s="198"/>
      <c r="HOK204" s="198"/>
      <c r="HOL204" s="198"/>
      <c r="HOM204" s="198"/>
      <c r="HON204" s="198"/>
      <c r="HOO204" s="198"/>
      <c r="HOP204" s="198"/>
      <c r="HOQ204" s="198"/>
      <c r="HOR204" s="198"/>
      <c r="HOS204" s="198"/>
      <c r="HOT204" s="198"/>
      <c r="HOU204" s="198"/>
      <c r="HOV204" s="198"/>
      <c r="HOW204" s="198"/>
      <c r="HOX204" s="198"/>
      <c r="HOY204" s="198"/>
      <c r="HOZ204" s="198"/>
      <c r="HPA204" s="198"/>
      <c r="HPB204" s="198"/>
      <c r="HPC204" s="198"/>
      <c r="HPD204" s="198"/>
      <c r="HPE204" s="198"/>
      <c r="HPF204" s="198"/>
      <c r="HPG204" s="198"/>
      <c r="HPH204" s="198"/>
      <c r="HPI204" s="198"/>
      <c r="HPJ204" s="198"/>
      <c r="HPK204" s="198"/>
      <c r="HPL204" s="198"/>
      <c r="HPM204" s="198"/>
      <c r="HPN204" s="198"/>
      <c r="HPO204" s="198"/>
      <c r="HPP204" s="198"/>
      <c r="HPQ204" s="198"/>
      <c r="HPR204" s="198"/>
      <c r="HPS204" s="198"/>
      <c r="HPT204" s="198"/>
      <c r="HPU204" s="198"/>
      <c r="HPV204" s="198"/>
      <c r="HPW204" s="198"/>
      <c r="HPX204" s="198"/>
      <c r="HPY204" s="198"/>
      <c r="HPZ204" s="198"/>
      <c r="HQA204" s="198"/>
      <c r="HQB204" s="198"/>
      <c r="HQC204" s="198"/>
      <c r="HQD204" s="198"/>
      <c r="HQE204" s="198"/>
      <c r="HQF204" s="198"/>
      <c r="HQG204" s="198"/>
      <c r="HQH204" s="198"/>
      <c r="HQI204" s="198"/>
      <c r="HQJ204" s="198"/>
      <c r="HQK204" s="198"/>
      <c r="HQL204" s="198"/>
      <c r="HQM204" s="198"/>
      <c r="HQN204" s="198"/>
      <c r="HQO204" s="198"/>
      <c r="HQP204" s="198"/>
      <c r="HQQ204" s="198"/>
      <c r="HQR204" s="198"/>
      <c r="HQS204" s="198"/>
      <c r="HQT204" s="198"/>
      <c r="HQU204" s="198"/>
      <c r="HQV204" s="198"/>
      <c r="HQW204" s="198"/>
      <c r="HQX204" s="198"/>
      <c r="HQY204" s="198"/>
      <c r="HQZ204" s="198"/>
      <c r="HRA204" s="198"/>
      <c r="HRB204" s="198"/>
      <c r="HRC204" s="198"/>
      <c r="HRD204" s="198"/>
      <c r="HRE204" s="198"/>
      <c r="HRF204" s="198"/>
      <c r="HRG204" s="198"/>
      <c r="HRH204" s="198"/>
      <c r="HRI204" s="198"/>
      <c r="HRJ204" s="198"/>
      <c r="HRK204" s="198"/>
      <c r="HRL204" s="198"/>
      <c r="HRM204" s="198"/>
      <c r="HRN204" s="198"/>
      <c r="HRO204" s="198"/>
      <c r="HRP204" s="198"/>
      <c r="HRQ204" s="198"/>
      <c r="HRR204" s="198"/>
      <c r="HRS204" s="198"/>
      <c r="HRT204" s="198"/>
      <c r="HRU204" s="198"/>
      <c r="HRV204" s="198"/>
      <c r="HRW204" s="198"/>
      <c r="HRX204" s="198"/>
      <c r="HRY204" s="198"/>
      <c r="HRZ204" s="198"/>
      <c r="HSA204" s="198"/>
      <c r="HSB204" s="198"/>
      <c r="HSC204" s="198"/>
      <c r="HSD204" s="198"/>
      <c r="HSE204" s="198"/>
      <c r="HSF204" s="198"/>
      <c r="HSG204" s="198"/>
      <c r="HSH204" s="198"/>
      <c r="HSI204" s="198"/>
      <c r="HSJ204" s="198"/>
      <c r="HSK204" s="198"/>
      <c r="HSL204" s="198"/>
      <c r="HSM204" s="198"/>
      <c r="HSN204" s="198"/>
      <c r="HSO204" s="198"/>
      <c r="HSP204" s="198"/>
      <c r="HSQ204" s="198"/>
      <c r="HSR204" s="198"/>
      <c r="HSS204" s="198"/>
      <c r="HST204" s="198"/>
      <c r="HSU204" s="198"/>
      <c r="HSV204" s="198"/>
      <c r="HSW204" s="198"/>
      <c r="HSX204" s="198"/>
      <c r="HSY204" s="198"/>
      <c r="HSZ204" s="198"/>
      <c r="HTA204" s="198"/>
      <c r="HTB204" s="198"/>
      <c r="HTC204" s="198"/>
      <c r="HTD204" s="198"/>
      <c r="HTE204" s="198"/>
      <c r="HTF204" s="198"/>
      <c r="HTG204" s="198"/>
      <c r="HTH204" s="198"/>
      <c r="HTI204" s="198"/>
      <c r="HTJ204" s="198"/>
      <c r="HTK204" s="198"/>
      <c r="HTL204" s="198"/>
      <c r="HTM204" s="198"/>
      <c r="HTN204" s="198"/>
      <c r="HTO204" s="198"/>
      <c r="HTP204" s="198"/>
      <c r="HTQ204" s="198"/>
      <c r="HTR204" s="198"/>
      <c r="HTS204" s="198"/>
      <c r="HTT204" s="198"/>
      <c r="HTU204" s="198"/>
      <c r="HTV204" s="198"/>
      <c r="HTW204" s="198"/>
      <c r="HTX204" s="198"/>
      <c r="HTY204" s="198"/>
      <c r="HTZ204" s="198"/>
      <c r="HUA204" s="198"/>
      <c r="HUB204" s="198"/>
      <c r="HUC204" s="198"/>
      <c r="HUD204" s="198"/>
      <c r="HUE204" s="198"/>
      <c r="HUF204" s="198"/>
      <c r="HUG204" s="198"/>
      <c r="HUH204" s="198"/>
      <c r="HUI204" s="198"/>
      <c r="HUJ204" s="198"/>
      <c r="HUK204" s="198"/>
      <c r="HUL204" s="198"/>
      <c r="HUM204" s="198"/>
      <c r="HUN204" s="198"/>
      <c r="HUO204" s="198"/>
      <c r="HUP204" s="198"/>
      <c r="HUQ204" s="198"/>
      <c r="HUR204" s="198"/>
      <c r="HUS204" s="198"/>
      <c r="HUT204" s="198"/>
      <c r="HUU204" s="198"/>
      <c r="HUV204" s="198"/>
      <c r="HUW204" s="198"/>
      <c r="HUX204" s="198"/>
      <c r="HUY204" s="198"/>
      <c r="HUZ204" s="198"/>
      <c r="HVA204" s="198"/>
      <c r="HVB204" s="198"/>
      <c r="HVC204" s="198"/>
      <c r="HVD204" s="198"/>
      <c r="HVE204" s="198"/>
      <c r="HVF204" s="198"/>
      <c r="HVG204" s="198"/>
      <c r="HVH204" s="198"/>
      <c r="HVI204" s="198"/>
      <c r="HVJ204" s="198"/>
      <c r="HVK204" s="198"/>
      <c r="HVL204" s="198"/>
      <c r="HVM204" s="198"/>
      <c r="HVN204" s="198"/>
      <c r="HVO204" s="198"/>
      <c r="HVP204" s="198"/>
      <c r="HVQ204" s="198"/>
      <c r="HVR204" s="198"/>
      <c r="HVS204" s="198"/>
      <c r="HVT204" s="198"/>
      <c r="HVU204" s="198"/>
      <c r="HVV204" s="198"/>
      <c r="HVW204" s="198"/>
      <c r="HVX204" s="198"/>
      <c r="HVY204" s="198"/>
      <c r="HVZ204" s="198"/>
      <c r="HWA204" s="198"/>
      <c r="HWB204" s="198"/>
      <c r="HWC204" s="198"/>
      <c r="HWD204" s="198"/>
      <c r="HWE204" s="198"/>
      <c r="HWF204" s="198"/>
      <c r="HWG204" s="198"/>
      <c r="HWH204" s="198"/>
      <c r="HWI204" s="198"/>
      <c r="HWJ204" s="198"/>
      <c r="HWK204" s="198"/>
      <c r="HWL204" s="198"/>
      <c r="HWM204" s="198"/>
      <c r="HWN204" s="198"/>
      <c r="HWO204" s="198"/>
      <c r="HWP204" s="198"/>
      <c r="HWQ204" s="198"/>
      <c r="HWR204" s="198"/>
      <c r="HWS204" s="198"/>
      <c r="HWT204" s="198"/>
      <c r="HWU204" s="198"/>
      <c r="HWV204" s="198"/>
      <c r="HWW204" s="198"/>
      <c r="HWX204" s="198"/>
      <c r="HWY204" s="198"/>
      <c r="HWZ204" s="198"/>
      <c r="HXA204" s="198"/>
      <c r="HXB204" s="198"/>
      <c r="HXC204" s="198"/>
      <c r="HXD204" s="198"/>
      <c r="HXE204" s="198"/>
      <c r="HXF204" s="198"/>
      <c r="HXG204" s="198"/>
      <c r="HXH204" s="198"/>
      <c r="HXI204" s="198"/>
      <c r="HXJ204" s="198"/>
      <c r="HXK204" s="198"/>
      <c r="HXL204" s="198"/>
      <c r="HXM204" s="198"/>
      <c r="HXN204" s="198"/>
      <c r="HXO204" s="198"/>
      <c r="HXP204" s="198"/>
      <c r="HXQ204" s="198"/>
      <c r="HXR204" s="198"/>
      <c r="HXS204" s="198"/>
      <c r="HXT204" s="198"/>
      <c r="HXU204" s="198"/>
      <c r="HXV204" s="198"/>
      <c r="HXW204" s="198"/>
      <c r="HXX204" s="198"/>
      <c r="HXY204" s="198"/>
      <c r="HXZ204" s="198"/>
      <c r="HYA204" s="198"/>
      <c r="HYB204" s="198"/>
      <c r="HYC204" s="198"/>
      <c r="HYD204" s="198"/>
      <c r="HYE204" s="198"/>
      <c r="HYF204" s="198"/>
      <c r="HYG204" s="198"/>
      <c r="HYH204" s="198"/>
      <c r="HYI204" s="198"/>
      <c r="HYJ204" s="198"/>
      <c r="HYK204" s="198"/>
      <c r="HYL204" s="198"/>
      <c r="HYM204" s="198"/>
      <c r="HYN204" s="198"/>
      <c r="HYO204" s="198"/>
      <c r="HYP204" s="198"/>
      <c r="HYQ204" s="198"/>
      <c r="HYR204" s="198"/>
      <c r="HYS204" s="198"/>
      <c r="HYT204" s="198"/>
      <c r="HYU204" s="198"/>
      <c r="HYV204" s="198"/>
      <c r="HYW204" s="198"/>
      <c r="HYX204" s="198"/>
      <c r="HYY204" s="198"/>
      <c r="HYZ204" s="198"/>
      <c r="HZA204" s="198"/>
      <c r="HZB204" s="198"/>
      <c r="HZC204" s="198"/>
      <c r="HZD204" s="198"/>
      <c r="HZE204" s="198"/>
      <c r="HZF204" s="198"/>
      <c r="HZG204" s="198"/>
      <c r="HZH204" s="198"/>
      <c r="HZI204" s="198"/>
      <c r="HZJ204" s="198"/>
      <c r="HZK204" s="198"/>
      <c r="HZL204" s="198"/>
      <c r="HZM204" s="198"/>
      <c r="HZN204" s="198"/>
      <c r="HZO204" s="198"/>
      <c r="HZP204" s="198"/>
      <c r="HZQ204" s="198"/>
      <c r="HZR204" s="198"/>
      <c r="HZS204" s="198"/>
      <c r="HZT204" s="198"/>
      <c r="HZU204" s="198"/>
      <c r="HZV204" s="198"/>
      <c r="HZW204" s="198"/>
      <c r="HZX204" s="198"/>
      <c r="HZY204" s="198"/>
      <c r="HZZ204" s="198"/>
      <c r="IAA204" s="198"/>
      <c r="IAB204" s="198"/>
      <c r="IAC204" s="198"/>
      <c r="IAD204" s="198"/>
      <c r="IAE204" s="198"/>
      <c r="IAF204" s="198"/>
      <c r="IAG204" s="198"/>
      <c r="IAH204" s="198"/>
      <c r="IAI204" s="198"/>
      <c r="IAJ204" s="198"/>
      <c r="IAK204" s="198"/>
      <c r="IAL204" s="198"/>
      <c r="IAM204" s="198"/>
      <c r="IAN204" s="198"/>
      <c r="IAO204" s="198"/>
      <c r="IAP204" s="198"/>
      <c r="IAQ204" s="198"/>
      <c r="IAR204" s="198"/>
      <c r="IAS204" s="198"/>
      <c r="IAT204" s="198"/>
      <c r="IAU204" s="198"/>
      <c r="IAV204" s="198"/>
      <c r="IAW204" s="198"/>
      <c r="IAX204" s="198"/>
      <c r="IAY204" s="198"/>
      <c r="IAZ204" s="198"/>
      <c r="IBA204" s="198"/>
      <c r="IBB204" s="198"/>
      <c r="IBC204" s="198"/>
      <c r="IBD204" s="198"/>
      <c r="IBE204" s="198"/>
      <c r="IBF204" s="198"/>
      <c r="IBG204" s="198"/>
      <c r="IBH204" s="198"/>
      <c r="IBI204" s="198"/>
      <c r="IBJ204" s="198"/>
      <c r="IBK204" s="198"/>
      <c r="IBL204" s="198"/>
      <c r="IBM204" s="198"/>
      <c r="IBN204" s="198"/>
      <c r="IBO204" s="198"/>
      <c r="IBP204" s="198"/>
      <c r="IBQ204" s="198"/>
      <c r="IBR204" s="198"/>
      <c r="IBS204" s="198"/>
      <c r="IBT204" s="198"/>
      <c r="IBU204" s="198"/>
      <c r="IBV204" s="198"/>
      <c r="IBW204" s="198"/>
      <c r="IBX204" s="198"/>
      <c r="IBY204" s="198"/>
      <c r="IBZ204" s="198"/>
      <c r="ICA204" s="198"/>
      <c r="ICB204" s="198"/>
      <c r="ICC204" s="198"/>
      <c r="ICD204" s="198"/>
      <c r="ICE204" s="198"/>
      <c r="ICF204" s="198"/>
      <c r="ICG204" s="198"/>
      <c r="ICH204" s="198"/>
      <c r="ICI204" s="198"/>
      <c r="ICJ204" s="198"/>
      <c r="ICK204" s="198"/>
      <c r="ICL204" s="198"/>
      <c r="ICM204" s="198"/>
      <c r="ICN204" s="198"/>
      <c r="ICO204" s="198"/>
      <c r="ICP204" s="198"/>
      <c r="ICQ204" s="198"/>
      <c r="ICR204" s="198"/>
      <c r="ICS204" s="198"/>
      <c r="ICT204" s="198"/>
      <c r="ICU204" s="198"/>
      <c r="ICV204" s="198"/>
      <c r="ICW204" s="198"/>
      <c r="ICX204" s="198"/>
      <c r="ICY204" s="198"/>
      <c r="ICZ204" s="198"/>
      <c r="IDA204" s="198"/>
      <c r="IDB204" s="198"/>
      <c r="IDC204" s="198"/>
      <c r="IDD204" s="198"/>
      <c r="IDE204" s="198"/>
      <c r="IDF204" s="198"/>
      <c r="IDG204" s="198"/>
      <c r="IDH204" s="198"/>
      <c r="IDI204" s="198"/>
      <c r="IDJ204" s="198"/>
      <c r="IDK204" s="198"/>
      <c r="IDL204" s="198"/>
      <c r="IDM204" s="198"/>
      <c r="IDN204" s="198"/>
      <c r="IDO204" s="198"/>
      <c r="IDP204" s="198"/>
      <c r="IDQ204" s="198"/>
      <c r="IDR204" s="198"/>
      <c r="IDS204" s="198"/>
      <c r="IDT204" s="198"/>
      <c r="IDU204" s="198"/>
      <c r="IDV204" s="198"/>
      <c r="IDW204" s="198"/>
      <c r="IDX204" s="198"/>
      <c r="IDY204" s="198"/>
      <c r="IDZ204" s="198"/>
      <c r="IEA204" s="198"/>
      <c r="IEB204" s="198"/>
      <c r="IEC204" s="198"/>
      <c r="IED204" s="198"/>
      <c r="IEE204" s="198"/>
      <c r="IEF204" s="198"/>
      <c r="IEG204" s="198"/>
      <c r="IEH204" s="198"/>
      <c r="IEI204" s="198"/>
      <c r="IEJ204" s="198"/>
      <c r="IEK204" s="198"/>
      <c r="IEL204" s="198"/>
      <c r="IEM204" s="198"/>
      <c r="IEN204" s="198"/>
      <c r="IEO204" s="198"/>
      <c r="IEP204" s="198"/>
      <c r="IEQ204" s="198"/>
      <c r="IER204" s="198"/>
      <c r="IES204" s="198"/>
      <c r="IET204" s="198"/>
      <c r="IEU204" s="198"/>
      <c r="IEV204" s="198"/>
      <c r="IEW204" s="198"/>
      <c r="IEX204" s="198"/>
      <c r="IEY204" s="198"/>
      <c r="IEZ204" s="198"/>
      <c r="IFA204" s="198"/>
      <c r="IFB204" s="198"/>
      <c r="IFC204" s="198"/>
      <c r="IFD204" s="198"/>
      <c r="IFE204" s="198"/>
      <c r="IFF204" s="198"/>
      <c r="IFG204" s="198"/>
      <c r="IFH204" s="198"/>
      <c r="IFI204" s="198"/>
      <c r="IFJ204" s="198"/>
      <c r="IFK204" s="198"/>
      <c r="IFL204" s="198"/>
      <c r="IFM204" s="198"/>
      <c r="IFN204" s="198"/>
      <c r="IFO204" s="198"/>
      <c r="IFP204" s="198"/>
      <c r="IFQ204" s="198"/>
      <c r="IFR204" s="198"/>
      <c r="IFS204" s="198"/>
      <c r="IFT204" s="198"/>
      <c r="IFU204" s="198"/>
      <c r="IFV204" s="198"/>
      <c r="IFW204" s="198"/>
      <c r="IFX204" s="198"/>
      <c r="IFY204" s="198"/>
      <c r="IFZ204" s="198"/>
      <c r="IGA204" s="198"/>
      <c r="IGB204" s="198"/>
      <c r="IGC204" s="198"/>
      <c r="IGD204" s="198"/>
      <c r="IGE204" s="198"/>
      <c r="IGF204" s="198"/>
      <c r="IGG204" s="198"/>
      <c r="IGH204" s="198"/>
      <c r="IGI204" s="198"/>
      <c r="IGJ204" s="198"/>
      <c r="IGK204" s="198"/>
      <c r="IGL204" s="198"/>
      <c r="IGM204" s="198"/>
      <c r="IGN204" s="198"/>
      <c r="IGO204" s="198"/>
      <c r="IGP204" s="198"/>
      <c r="IGQ204" s="198"/>
      <c r="IGR204" s="198"/>
      <c r="IGS204" s="198"/>
      <c r="IGT204" s="198"/>
      <c r="IGU204" s="198"/>
      <c r="IGV204" s="198"/>
      <c r="IGW204" s="198"/>
      <c r="IGX204" s="198"/>
      <c r="IGY204" s="198"/>
      <c r="IGZ204" s="198"/>
      <c r="IHA204" s="198"/>
      <c r="IHB204" s="198"/>
      <c r="IHC204" s="198"/>
      <c r="IHD204" s="198"/>
      <c r="IHE204" s="198"/>
      <c r="IHF204" s="198"/>
      <c r="IHG204" s="198"/>
      <c r="IHH204" s="198"/>
      <c r="IHI204" s="198"/>
      <c r="IHJ204" s="198"/>
      <c r="IHK204" s="198"/>
      <c r="IHL204" s="198"/>
      <c r="IHM204" s="198"/>
      <c r="IHN204" s="198"/>
      <c r="IHO204" s="198"/>
      <c r="IHP204" s="198"/>
      <c r="IHQ204" s="198"/>
      <c r="IHR204" s="198"/>
      <c r="IHS204" s="198"/>
      <c r="IHT204" s="198"/>
      <c r="IHU204" s="198"/>
      <c r="IHV204" s="198"/>
      <c r="IHW204" s="198"/>
      <c r="IHX204" s="198"/>
      <c r="IHY204" s="198"/>
      <c r="IHZ204" s="198"/>
      <c r="IIA204" s="198"/>
      <c r="IIB204" s="198"/>
      <c r="IIC204" s="198"/>
      <c r="IID204" s="198"/>
      <c r="IIE204" s="198"/>
      <c r="IIF204" s="198"/>
      <c r="IIG204" s="198"/>
      <c r="IIH204" s="198"/>
      <c r="III204" s="198"/>
      <c r="IIJ204" s="198"/>
      <c r="IIK204" s="198"/>
      <c r="IIL204" s="198"/>
      <c r="IIM204" s="198"/>
      <c r="IIN204" s="198"/>
      <c r="IIO204" s="198"/>
      <c r="IIP204" s="198"/>
      <c r="IIQ204" s="198"/>
      <c r="IIR204" s="198"/>
      <c r="IIS204" s="198"/>
      <c r="IIT204" s="198"/>
      <c r="IIU204" s="198"/>
      <c r="IIV204" s="198"/>
      <c r="IIW204" s="198"/>
      <c r="IIX204" s="198"/>
      <c r="IIY204" s="198"/>
      <c r="IIZ204" s="198"/>
      <c r="IJA204" s="198"/>
      <c r="IJB204" s="198"/>
      <c r="IJC204" s="198"/>
      <c r="IJD204" s="198"/>
      <c r="IJE204" s="198"/>
      <c r="IJF204" s="198"/>
      <c r="IJG204" s="198"/>
      <c r="IJH204" s="198"/>
      <c r="IJI204" s="198"/>
      <c r="IJJ204" s="198"/>
      <c r="IJK204" s="198"/>
      <c r="IJL204" s="198"/>
      <c r="IJM204" s="198"/>
      <c r="IJN204" s="198"/>
      <c r="IJO204" s="198"/>
      <c r="IJP204" s="198"/>
      <c r="IJQ204" s="198"/>
      <c r="IJR204" s="198"/>
      <c r="IJS204" s="198"/>
      <c r="IJT204" s="198"/>
      <c r="IJU204" s="198"/>
      <c r="IJV204" s="198"/>
      <c r="IJW204" s="198"/>
      <c r="IJX204" s="198"/>
      <c r="IJY204" s="198"/>
      <c r="IJZ204" s="198"/>
      <c r="IKA204" s="198"/>
      <c r="IKB204" s="198"/>
      <c r="IKC204" s="198"/>
      <c r="IKD204" s="198"/>
      <c r="IKE204" s="198"/>
      <c r="IKF204" s="198"/>
      <c r="IKG204" s="198"/>
      <c r="IKH204" s="198"/>
      <c r="IKI204" s="198"/>
      <c r="IKJ204" s="198"/>
      <c r="IKK204" s="198"/>
      <c r="IKL204" s="198"/>
      <c r="IKM204" s="198"/>
      <c r="IKN204" s="198"/>
      <c r="IKO204" s="198"/>
      <c r="IKP204" s="198"/>
      <c r="IKQ204" s="198"/>
      <c r="IKR204" s="198"/>
      <c r="IKS204" s="198"/>
      <c r="IKT204" s="198"/>
      <c r="IKU204" s="198"/>
      <c r="IKV204" s="198"/>
      <c r="IKW204" s="198"/>
      <c r="IKX204" s="198"/>
      <c r="IKY204" s="198"/>
      <c r="IKZ204" s="198"/>
      <c r="ILA204" s="198"/>
      <c r="ILB204" s="198"/>
      <c r="ILC204" s="198"/>
      <c r="ILD204" s="198"/>
      <c r="ILE204" s="198"/>
      <c r="ILF204" s="198"/>
      <c r="ILG204" s="198"/>
      <c r="ILH204" s="198"/>
      <c r="ILI204" s="198"/>
      <c r="ILJ204" s="198"/>
      <c r="ILK204" s="198"/>
      <c r="ILL204" s="198"/>
      <c r="ILM204" s="198"/>
      <c r="ILN204" s="198"/>
      <c r="ILO204" s="198"/>
      <c r="ILP204" s="198"/>
      <c r="ILQ204" s="198"/>
      <c r="ILR204" s="198"/>
      <c r="ILS204" s="198"/>
      <c r="ILT204" s="198"/>
      <c r="ILU204" s="198"/>
      <c r="ILV204" s="198"/>
      <c r="ILW204" s="198"/>
      <c r="ILX204" s="198"/>
      <c r="ILY204" s="198"/>
      <c r="ILZ204" s="198"/>
      <c r="IMA204" s="198"/>
      <c r="IMB204" s="198"/>
      <c r="IMC204" s="198"/>
      <c r="IMD204" s="198"/>
      <c r="IME204" s="198"/>
      <c r="IMF204" s="198"/>
      <c r="IMG204" s="198"/>
      <c r="IMH204" s="198"/>
      <c r="IMI204" s="198"/>
      <c r="IMJ204" s="198"/>
      <c r="IMK204" s="198"/>
      <c r="IML204" s="198"/>
      <c r="IMM204" s="198"/>
      <c r="IMN204" s="198"/>
      <c r="IMO204" s="198"/>
      <c r="IMP204" s="198"/>
      <c r="IMQ204" s="198"/>
      <c r="IMR204" s="198"/>
      <c r="IMS204" s="198"/>
      <c r="IMT204" s="198"/>
      <c r="IMU204" s="198"/>
      <c r="IMV204" s="198"/>
      <c r="IMW204" s="198"/>
      <c r="IMX204" s="198"/>
      <c r="IMY204" s="198"/>
      <c r="IMZ204" s="198"/>
      <c r="INA204" s="198"/>
      <c r="INB204" s="198"/>
      <c r="INC204" s="198"/>
      <c r="IND204" s="198"/>
      <c r="INE204" s="198"/>
      <c r="INF204" s="198"/>
      <c r="ING204" s="198"/>
      <c r="INH204" s="198"/>
      <c r="INI204" s="198"/>
      <c r="INJ204" s="198"/>
      <c r="INK204" s="198"/>
      <c r="INL204" s="198"/>
      <c r="INM204" s="198"/>
      <c r="INN204" s="198"/>
      <c r="INO204" s="198"/>
      <c r="INP204" s="198"/>
      <c r="INQ204" s="198"/>
      <c r="INR204" s="198"/>
      <c r="INS204" s="198"/>
      <c r="INT204" s="198"/>
      <c r="INU204" s="198"/>
      <c r="INV204" s="198"/>
      <c r="INW204" s="198"/>
      <c r="INX204" s="198"/>
      <c r="INY204" s="198"/>
      <c r="INZ204" s="198"/>
      <c r="IOA204" s="198"/>
      <c r="IOB204" s="198"/>
      <c r="IOC204" s="198"/>
      <c r="IOD204" s="198"/>
      <c r="IOE204" s="198"/>
      <c r="IOF204" s="198"/>
      <c r="IOG204" s="198"/>
      <c r="IOH204" s="198"/>
      <c r="IOI204" s="198"/>
      <c r="IOJ204" s="198"/>
      <c r="IOK204" s="198"/>
      <c r="IOL204" s="198"/>
      <c r="IOM204" s="198"/>
      <c r="ION204" s="198"/>
      <c r="IOO204" s="198"/>
      <c r="IOP204" s="198"/>
      <c r="IOQ204" s="198"/>
      <c r="IOR204" s="198"/>
      <c r="IOS204" s="198"/>
      <c r="IOT204" s="198"/>
      <c r="IOU204" s="198"/>
      <c r="IOV204" s="198"/>
      <c r="IOW204" s="198"/>
      <c r="IOX204" s="198"/>
      <c r="IOY204" s="198"/>
      <c r="IOZ204" s="198"/>
      <c r="IPA204" s="198"/>
      <c r="IPB204" s="198"/>
      <c r="IPC204" s="198"/>
      <c r="IPD204" s="198"/>
      <c r="IPE204" s="198"/>
      <c r="IPF204" s="198"/>
      <c r="IPG204" s="198"/>
      <c r="IPH204" s="198"/>
      <c r="IPI204" s="198"/>
      <c r="IPJ204" s="198"/>
      <c r="IPK204" s="198"/>
      <c r="IPL204" s="198"/>
      <c r="IPM204" s="198"/>
      <c r="IPN204" s="198"/>
      <c r="IPO204" s="198"/>
      <c r="IPP204" s="198"/>
      <c r="IPQ204" s="198"/>
      <c r="IPR204" s="198"/>
      <c r="IPS204" s="198"/>
      <c r="IPT204" s="198"/>
      <c r="IPU204" s="198"/>
      <c r="IPV204" s="198"/>
      <c r="IPW204" s="198"/>
      <c r="IPX204" s="198"/>
      <c r="IPY204" s="198"/>
      <c r="IPZ204" s="198"/>
      <c r="IQA204" s="198"/>
      <c r="IQB204" s="198"/>
      <c r="IQC204" s="198"/>
      <c r="IQD204" s="198"/>
      <c r="IQE204" s="198"/>
      <c r="IQF204" s="198"/>
      <c r="IQG204" s="198"/>
      <c r="IQH204" s="198"/>
      <c r="IQI204" s="198"/>
      <c r="IQJ204" s="198"/>
      <c r="IQK204" s="198"/>
      <c r="IQL204" s="198"/>
      <c r="IQM204" s="198"/>
      <c r="IQN204" s="198"/>
      <c r="IQO204" s="198"/>
      <c r="IQP204" s="198"/>
      <c r="IQQ204" s="198"/>
      <c r="IQR204" s="198"/>
      <c r="IQS204" s="198"/>
      <c r="IQT204" s="198"/>
      <c r="IQU204" s="198"/>
      <c r="IQV204" s="198"/>
      <c r="IQW204" s="198"/>
      <c r="IQX204" s="198"/>
      <c r="IQY204" s="198"/>
      <c r="IQZ204" s="198"/>
      <c r="IRA204" s="198"/>
      <c r="IRB204" s="198"/>
      <c r="IRC204" s="198"/>
      <c r="IRD204" s="198"/>
      <c r="IRE204" s="198"/>
      <c r="IRF204" s="198"/>
      <c r="IRG204" s="198"/>
      <c r="IRH204" s="198"/>
      <c r="IRI204" s="198"/>
      <c r="IRJ204" s="198"/>
      <c r="IRK204" s="198"/>
      <c r="IRL204" s="198"/>
      <c r="IRM204" s="198"/>
      <c r="IRN204" s="198"/>
      <c r="IRO204" s="198"/>
      <c r="IRP204" s="198"/>
      <c r="IRQ204" s="198"/>
      <c r="IRR204" s="198"/>
      <c r="IRS204" s="198"/>
      <c r="IRT204" s="198"/>
      <c r="IRU204" s="198"/>
      <c r="IRV204" s="198"/>
      <c r="IRW204" s="198"/>
      <c r="IRX204" s="198"/>
      <c r="IRY204" s="198"/>
      <c r="IRZ204" s="198"/>
      <c r="ISA204" s="198"/>
      <c r="ISB204" s="198"/>
      <c r="ISC204" s="198"/>
      <c r="ISD204" s="198"/>
      <c r="ISE204" s="198"/>
      <c r="ISF204" s="198"/>
      <c r="ISG204" s="198"/>
      <c r="ISH204" s="198"/>
      <c r="ISI204" s="198"/>
      <c r="ISJ204" s="198"/>
      <c r="ISK204" s="198"/>
      <c r="ISL204" s="198"/>
      <c r="ISM204" s="198"/>
      <c r="ISN204" s="198"/>
      <c r="ISO204" s="198"/>
      <c r="ISP204" s="198"/>
      <c r="ISQ204" s="198"/>
      <c r="ISR204" s="198"/>
      <c r="ISS204" s="198"/>
      <c r="IST204" s="198"/>
      <c r="ISU204" s="198"/>
      <c r="ISV204" s="198"/>
      <c r="ISW204" s="198"/>
      <c r="ISX204" s="198"/>
      <c r="ISY204" s="198"/>
      <c r="ISZ204" s="198"/>
      <c r="ITA204" s="198"/>
      <c r="ITB204" s="198"/>
      <c r="ITC204" s="198"/>
      <c r="ITD204" s="198"/>
      <c r="ITE204" s="198"/>
      <c r="ITF204" s="198"/>
      <c r="ITG204" s="198"/>
      <c r="ITH204" s="198"/>
      <c r="ITI204" s="198"/>
      <c r="ITJ204" s="198"/>
      <c r="ITK204" s="198"/>
      <c r="ITL204" s="198"/>
      <c r="ITM204" s="198"/>
      <c r="ITN204" s="198"/>
      <c r="ITO204" s="198"/>
      <c r="ITP204" s="198"/>
      <c r="ITQ204" s="198"/>
      <c r="ITR204" s="198"/>
      <c r="ITS204" s="198"/>
      <c r="ITT204" s="198"/>
      <c r="ITU204" s="198"/>
      <c r="ITV204" s="198"/>
      <c r="ITW204" s="198"/>
      <c r="ITX204" s="198"/>
      <c r="ITY204" s="198"/>
      <c r="ITZ204" s="198"/>
      <c r="IUA204" s="198"/>
      <c r="IUB204" s="198"/>
      <c r="IUC204" s="198"/>
      <c r="IUD204" s="198"/>
      <c r="IUE204" s="198"/>
      <c r="IUF204" s="198"/>
      <c r="IUG204" s="198"/>
      <c r="IUH204" s="198"/>
      <c r="IUI204" s="198"/>
      <c r="IUJ204" s="198"/>
      <c r="IUK204" s="198"/>
      <c r="IUL204" s="198"/>
      <c r="IUM204" s="198"/>
      <c r="IUN204" s="198"/>
      <c r="IUO204" s="198"/>
      <c r="IUP204" s="198"/>
      <c r="IUQ204" s="198"/>
      <c r="IUR204" s="198"/>
      <c r="IUS204" s="198"/>
      <c r="IUT204" s="198"/>
      <c r="IUU204" s="198"/>
      <c r="IUV204" s="198"/>
      <c r="IUW204" s="198"/>
      <c r="IUX204" s="198"/>
      <c r="IUY204" s="198"/>
      <c r="IUZ204" s="198"/>
      <c r="IVA204" s="198"/>
      <c r="IVB204" s="198"/>
      <c r="IVC204" s="198"/>
      <c r="IVD204" s="198"/>
      <c r="IVE204" s="198"/>
      <c r="IVF204" s="198"/>
      <c r="IVG204" s="198"/>
      <c r="IVH204" s="198"/>
      <c r="IVI204" s="198"/>
      <c r="IVJ204" s="198"/>
      <c r="IVK204" s="198"/>
      <c r="IVL204" s="198"/>
      <c r="IVM204" s="198"/>
      <c r="IVN204" s="198"/>
      <c r="IVO204" s="198"/>
      <c r="IVP204" s="198"/>
      <c r="IVQ204" s="198"/>
      <c r="IVR204" s="198"/>
      <c r="IVS204" s="198"/>
      <c r="IVT204" s="198"/>
      <c r="IVU204" s="198"/>
      <c r="IVV204" s="198"/>
      <c r="IVW204" s="198"/>
      <c r="IVX204" s="198"/>
      <c r="IVY204" s="198"/>
      <c r="IVZ204" s="198"/>
      <c r="IWA204" s="198"/>
      <c r="IWB204" s="198"/>
      <c r="IWC204" s="198"/>
      <c r="IWD204" s="198"/>
      <c r="IWE204" s="198"/>
      <c r="IWF204" s="198"/>
      <c r="IWG204" s="198"/>
      <c r="IWH204" s="198"/>
      <c r="IWI204" s="198"/>
      <c r="IWJ204" s="198"/>
      <c r="IWK204" s="198"/>
      <c r="IWL204" s="198"/>
      <c r="IWM204" s="198"/>
      <c r="IWN204" s="198"/>
      <c r="IWO204" s="198"/>
      <c r="IWP204" s="198"/>
      <c r="IWQ204" s="198"/>
      <c r="IWR204" s="198"/>
      <c r="IWS204" s="198"/>
      <c r="IWT204" s="198"/>
      <c r="IWU204" s="198"/>
      <c r="IWV204" s="198"/>
      <c r="IWW204" s="198"/>
      <c r="IWX204" s="198"/>
      <c r="IWY204" s="198"/>
      <c r="IWZ204" s="198"/>
      <c r="IXA204" s="198"/>
      <c r="IXB204" s="198"/>
      <c r="IXC204" s="198"/>
      <c r="IXD204" s="198"/>
      <c r="IXE204" s="198"/>
      <c r="IXF204" s="198"/>
      <c r="IXG204" s="198"/>
      <c r="IXH204" s="198"/>
      <c r="IXI204" s="198"/>
      <c r="IXJ204" s="198"/>
      <c r="IXK204" s="198"/>
      <c r="IXL204" s="198"/>
      <c r="IXM204" s="198"/>
      <c r="IXN204" s="198"/>
      <c r="IXO204" s="198"/>
      <c r="IXP204" s="198"/>
      <c r="IXQ204" s="198"/>
      <c r="IXR204" s="198"/>
      <c r="IXS204" s="198"/>
      <c r="IXT204" s="198"/>
      <c r="IXU204" s="198"/>
      <c r="IXV204" s="198"/>
      <c r="IXW204" s="198"/>
      <c r="IXX204" s="198"/>
      <c r="IXY204" s="198"/>
      <c r="IXZ204" s="198"/>
      <c r="IYA204" s="198"/>
      <c r="IYB204" s="198"/>
      <c r="IYC204" s="198"/>
      <c r="IYD204" s="198"/>
      <c r="IYE204" s="198"/>
      <c r="IYF204" s="198"/>
      <c r="IYG204" s="198"/>
      <c r="IYH204" s="198"/>
      <c r="IYI204" s="198"/>
      <c r="IYJ204" s="198"/>
      <c r="IYK204" s="198"/>
      <c r="IYL204" s="198"/>
      <c r="IYM204" s="198"/>
      <c r="IYN204" s="198"/>
      <c r="IYO204" s="198"/>
      <c r="IYP204" s="198"/>
      <c r="IYQ204" s="198"/>
      <c r="IYR204" s="198"/>
      <c r="IYS204" s="198"/>
      <c r="IYT204" s="198"/>
      <c r="IYU204" s="198"/>
      <c r="IYV204" s="198"/>
      <c r="IYW204" s="198"/>
      <c r="IYX204" s="198"/>
      <c r="IYY204" s="198"/>
      <c r="IYZ204" s="198"/>
      <c r="IZA204" s="198"/>
      <c r="IZB204" s="198"/>
      <c r="IZC204" s="198"/>
      <c r="IZD204" s="198"/>
      <c r="IZE204" s="198"/>
      <c r="IZF204" s="198"/>
      <c r="IZG204" s="198"/>
      <c r="IZH204" s="198"/>
      <c r="IZI204" s="198"/>
      <c r="IZJ204" s="198"/>
      <c r="IZK204" s="198"/>
      <c r="IZL204" s="198"/>
      <c r="IZM204" s="198"/>
      <c r="IZN204" s="198"/>
      <c r="IZO204" s="198"/>
      <c r="IZP204" s="198"/>
      <c r="IZQ204" s="198"/>
      <c r="IZR204" s="198"/>
      <c r="IZS204" s="198"/>
      <c r="IZT204" s="198"/>
      <c r="IZU204" s="198"/>
      <c r="IZV204" s="198"/>
      <c r="IZW204" s="198"/>
      <c r="IZX204" s="198"/>
      <c r="IZY204" s="198"/>
      <c r="IZZ204" s="198"/>
      <c r="JAA204" s="198"/>
      <c r="JAB204" s="198"/>
      <c r="JAC204" s="198"/>
      <c r="JAD204" s="198"/>
      <c r="JAE204" s="198"/>
      <c r="JAF204" s="198"/>
      <c r="JAG204" s="198"/>
      <c r="JAH204" s="198"/>
      <c r="JAI204" s="198"/>
      <c r="JAJ204" s="198"/>
      <c r="JAK204" s="198"/>
      <c r="JAL204" s="198"/>
      <c r="JAM204" s="198"/>
      <c r="JAN204" s="198"/>
      <c r="JAO204" s="198"/>
      <c r="JAP204" s="198"/>
      <c r="JAQ204" s="198"/>
      <c r="JAR204" s="198"/>
      <c r="JAS204" s="198"/>
      <c r="JAT204" s="198"/>
      <c r="JAU204" s="198"/>
      <c r="JAV204" s="198"/>
      <c r="JAW204" s="198"/>
      <c r="JAX204" s="198"/>
      <c r="JAY204" s="198"/>
      <c r="JAZ204" s="198"/>
      <c r="JBA204" s="198"/>
      <c r="JBB204" s="198"/>
      <c r="JBC204" s="198"/>
      <c r="JBD204" s="198"/>
      <c r="JBE204" s="198"/>
      <c r="JBF204" s="198"/>
      <c r="JBG204" s="198"/>
      <c r="JBH204" s="198"/>
      <c r="JBI204" s="198"/>
      <c r="JBJ204" s="198"/>
      <c r="JBK204" s="198"/>
      <c r="JBL204" s="198"/>
      <c r="JBM204" s="198"/>
      <c r="JBN204" s="198"/>
      <c r="JBO204" s="198"/>
      <c r="JBP204" s="198"/>
      <c r="JBQ204" s="198"/>
      <c r="JBR204" s="198"/>
      <c r="JBS204" s="198"/>
      <c r="JBT204" s="198"/>
      <c r="JBU204" s="198"/>
      <c r="JBV204" s="198"/>
      <c r="JBW204" s="198"/>
      <c r="JBX204" s="198"/>
      <c r="JBY204" s="198"/>
      <c r="JBZ204" s="198"/>
      <c r="JCA204" s="198"/>
      <c r="JCB204" s="198"/>
      <c r="JCC204" s="198"/>
      <c r="JCD204" s="198"/>
      <c r="JCE204" s="198"/>
      <c r="JCF204" s="198"/>
      <c r="JCG204" s="198"/>
      <c r="JCH204" s="198"/>
      <c r="JCI204" s="198"/>
      <c r="JCJ204" s="198"/>
      <c r="JCK204" s="198"/>
      <c r="JCL204" s="198"/>
      <c r="JCM204" s="198"/>
      <c r="JCN204" s="198"/>
      <c r="JCO204" s="198"/>
      <c r="JCP204" s="198"/>
      <c r="JCQ204" s="198"/>
      <c r="JCR204" s="198"/>
      <c r="JCS204" s="198"/>
      <c r="JCT204" s="198"/>
      <c r="JCU204" s="198"/>
      <c r="JCV204" s="198"/>
      <c r="JCW204" s="198"/>
      <c r="JCX204" s="198"/>
      <c r="JCY204" s="198"/>
      <c r="JCZ204" s="198"/>
      <c r="JDA204" s="198"/>
      <c r="JDB204" s="198"/>
      <c r="JDC204" s="198"/>
      <c r="JDD204" s="198"/>
      <c r="JDE204" s="198"/>
      <c r="JDF204" s="198"/>
      <c r="JDG204" s="198"/>
      <c r="JDH204" s="198"/>
      <c r="JDI204" s="198"/>
      <c r="JDJ204" s="198"/>
      <c r="JDK204" s="198"/>
      <c r="JDL204" s="198"/>
      <c r="JDM204" s="198"/>
      <c r="JDN204" s="198"/>
      <c r="JDO204" s="198"/>
      <c r="JDP204" s="198"/>
      <c r="JDQ204" s="198"/>
      <c r="JDR204" s="198"/>
      <c r="JDS204" s="198"/>
      <c r="JDT204" s="198"/>
      <c r="JDU204" s="198"/>
      <c r="JDV204" s="198"/>
      <c r="JDW204" s="198"/>
      <c r="JDX204" s="198"/>
      <c r="JDY204" s="198"/>
      <c r="JDZ204" s="198"/>
      <c r="JEA204" s="198"/>
      <c r="JEB204" s="198"/>
      <c r="JEC204" s="198"/>
      <c r="JED204" s="198"/>
      <c r="JEE204" s="198"/>
      <c r="JEF204" s="198"/>
      <c r="JEG204" s="198"/>
      <c r="JEH204" s="198"/>
      <c r="JEI204" s="198"/>
      <c r="JEJ204" s="198"/>
      <c r="JEK204" s="198"/>
      <c r="JEL204" s="198"/>
      <c r="JEM204" s="198"/>
      <c r="JEN204" s="198"/>
      <c r="JEO204" s="198"/>
      <c r="JEP204" s="198"/>
      <c r="JEQ204" s="198"/>
      <c r="JER204" s="198"/>
      <c r="JES204" s="198"/>
      <c r="JET204" s="198"/>
      <c r="JEU204" s="198"/>
      <c r="JEV204" s="198"/>
      <c r="JEW204" s="198"/>
      <c r="JEX204" s="198"/>
      <c r="JEY204" s="198"/>
      <c r="JEZ204" s="198"/>
      <c r="JFA204" s="198"/>
      <c r="JFB204" s="198"/>
      <c r="JFC204" s="198"/>
      <c r="JFD204" s="198"/>
      <c r="JFE204" s="198"/>
      <c r="JFF204" s="198"/>
      <c r="JFG204" s="198"/>
      <c r="JFH204" s="198"/>
      <c r="JFI204" s="198"/>
      <c r="JFJ204" s="198"/>
      <c r="JFK204" s="198"/>
      <c r="JFL204" s="198"/>
      <c r="JFM204" s="198"/>
      <c r="JFN204" s="198"/>
      <c r="JFO204" s="198"/>
      <c r="JFP204" s="198"/>
      <c r="JFQ204" s="198"/>
      <c r="JFR204" s="198"/>
      <c r="JFS204" s="198"/>
      <c r="JFT204" s="198"/>
      <c r="JFU204" s="198"/>
      <c r="JFV204" s="198"/>
      <c r="JFW204" s="198"/>
      <c r="JFX204" s="198"/>
      <c r="JFY204" s="198"/>
      <c r="JFZ204" s="198"/>
      <c r="JGA204" s="198"/>
      <c r="JGB204" s="198"/>
      <c r="JGC204" s="198"/>
      <c r="JGD204" s="198"/>
      <c r="JGE204" s="198"/>
      <c r="JGF204" s="198"/>
      <c r="JGG204" s="198"/>
      <c r="JGH204" s="198"/>
      <c r="JGI204" s="198"/>
      <c r="JGJ204" s="198"/>
      <c r="JGK204" s="198"/>
      <c r="JGL204" s="198"/>
      <c r="JGM204" s="198"/>
      <c r="JGN204" s="198"/>
      <c r="JGO204" s="198"/>
      <c r="JGP204" s="198"/>
      <c r="JGQ204" s="198"/>
      <c r="JGR204" s="198"/>
      <c r="JGS204" s="198"/>
      <c r="JGT204" s="198"/>
      <c r="JGU204" s="198"/>
      <c r="JGV204" s="198"/>
      <c r="JGW204" s="198"/>
      <c r="JGX204" s="198"/>
      <c r="JGY204" s="198"/>
      <c r="JGZ204" s="198"/>
      <c r="JHA204" s="198"/>
      <c r="JHB204" s="198"/>
      <c r="JHC204" s="198"/>
      <c r="JHD204" s="198"/>
      <c r="JHE204" s="198"/>
      <c r="JHF204" s="198"/>
      <c r="JHG204" s="198"/>
      <c r="JHH204" s="198"/>
      <c r="JHI204" s="198"/>
      <c r="JHJ204" s="198"/>
      <c r="JHK204" s="198"/>
      <c r="JHL204" s="198"/>
      <c r="JHM204" s="198"/>
      <c r="JHN204" s="198"/>
      <c r="JHO204" s="198"/>
      <c r="JHP204" s="198"/>
      <c r="JHQ204" s="198"/>
      <c r="JHR204" s="198"/>
      <c r="JHS204" s="198"/>
      <c r="JHT204" s="198"/>
      <c r="JHU204" s="198"/>
      <c r="JHV204" s="198"/>
      <c r="JHW204" s="198"/>
      <c r="JHX204" s="198"/>
      <c r="JHY204" s="198"/>
      <c r="JHZ204" s="198"/>
      <c r="JIA204" s="198"/>
      <c r="JIB204" s="198"/>
      <c r="JIC204" s="198"/>
      <c r="JID204" s="198"/>
      <c r="JIE204" s="198"/>
      <c r="JIF204" s="198"/>
      <c r="JIG204" s="198"/>
      <c r="JIH204" s="198"/>
      <c r="JII204" s="198"/>
      <c r="JIJ204" s="198"/>
      <c r="JIK204" s="198"/>
      <c r="JIL204" s="198"/>
      <c r="JIM204" s="198"/>
      <c r="JIN204" s="198"/>
      <c r="JIO204" s="198"/>
      <c r="JIP204" s="198"/>
      <c r="JIQ204" s="198"/>
      <c r="JIR204" s="198"/>
      <c r="JIS204" s="198"/>
      <c r="JIT204" s="198"/>
      <c r="JIU204" s="198"/>
      <c r="JIV204" s="198"/>
      <c r="JIW204" s="198"/>
      <c r="JIX204" s="198"/>
      <c r="JIY204" s="198"/>
      <c r="JIZ204" s="198"/>
      <c r="JJA204" s="198"/>
      <c r="JJB204" s="198"/>
      <c r="JJC204" s="198"/>
      <c r="JJD204" s="198"/>
      <c r="JJE204" s="198"/>
      <c r="JJF204" s="198"/>
      <c r="JJG204" s="198"/>
      <c r="JJH204" s="198"/>
      <c r="JJI204" s="198"/>
      <c r="JJJ204" s="198"/>
      <c r="JJK204" s="198"/>
      <c r="JJL204" s="198"/>
      <c r="JJM204" s="198"/>
      <c r="JJN204" s="198"/>
      <c r="JJO204" s="198"/>
      <c r="JJP204" s="198"/>
      <c r="JJQ204" s="198"/>
      <c r="JJR204" s="198"/>
      <c r="JJS204" s="198"/>
      <c r="JJT204" s="198"/>
      <c r="JJU204" s="198"/>
      <c r="JJV204" s="198"/>
      <c r="JJW204" s="198"/>
      <c r="JJX204" s="198"/>
      <c r="JJY204" s="198"/>
      <c r="JJZ204" s="198"/>
      <c r="JKA204" s="198"/>
      <c r="JKB204" s="198"/>
      <c r="JKC204" s="198"/>
      <c r="JKD204" s="198"/>
      <c r="JKE204" s="198"/>
      <c r="JKF204" s="198"/>
      <c r="JKG204" s="198"/>
      <c r="JKH204" s="198"/>
      <c r="JKI204" s="198"/>
      <c r="JKJ204" s="198"/>
      <c r="JKK204" s="198"/>
      <c r="JKL204" s="198"/>
      <c r="JKM204" s="198"/>
      <c r="JKN204" s="198"/>
      <c r="JKO204" s="198"/>
      <c r="JKP204" s="198"/>
      <c r="JKQ204" s="198"/>
      <c r="JKR204" s="198"/>
      <c r="JKS204" s="198"/>
      <c r="JKT204" s="198"/>
      <c r="JKU204" s="198"/>
      <c r="JKV204" s="198"/>
      <c r="JKW204" s="198"/>
      <c r="JKX204" s="198"/>
      <c r="JKY204" s="198"/>
      <c r="JKZ204" s="198"/>
      <c r="JLA204" s="198"/>
      <c r="JLB204" s="198"/>
      <c r="JLC204" s="198"/>
      <c r="JLD204" s="198"/>
      <c r="JLE204" s="198"/>
      <c r="JLF204" s="198"/>
      <c r="JLG204" s="198"/>
      <c r="JLH204" s="198"/>
      <c r="JLI204" s="198"/>
      <c r="JLJ204" s="198"/>
      <c r="JLK204" s="198"/>
      <c r="JLL204" s="198"/>
      <c r="JLM204" s="198"/>
      <c r="JLN204" s="198"/>
      <c r="JLO204" s="198"/>
      <c r="JLP204" s="198"/>
      <c r="JLQ204" s="198"/>
      <c r="JLR204" s="198"/>
      <c r="JLS204" s="198"/>
      <c r="JLT204" s="198"/>
      <c r="JLU204" s="198"/>
      <c r="JLV204" s="198"/>
      <c r="JLW204" s="198"/>
      <c r="JLX204" s="198"/>
      <c r="JLY204" s="198"/>
      <c r="JLZ204" s="198"/>
      <c r="JMA204" s="198"/>
      <c r="JMB204" s="198"/>
      <c r="JMC204" s="198"/>
      <c r="JMD204" s="198"/>
      <c r="JME204" s="198"/>
      <c r="JMF204" s="198"/>
      <c r="JMG204" s="198"/>
      <c r="JMH204" s="198"/>
      <c r="JMI204" s="198"/>
      <c r="JMJ204" s="198"/>
      <c r="JMK204" s="198"/>
      <c r="JML204" s="198"/>
      <c r="JMM204" s="198"/>
      <c r="JMN204" s="198"/>
      <c r="JMO204" s="198"/>
      <c r="JMP204" s="198"/>
      <c r="JMQ204" s="198"/>
      <c r="JMR204" s="198"/>
      <c r="JMS204" s="198"/>
      <c r="JMT204" s="198"/>
      <c r="JMU204" s="198"/>
      <c r="JMV204" s="198"/>
      <c r="JMW204" s="198"/>
      <c r="JMX204" s="198"/>
      <c r="JMY204" s="198"/>
      <c r="JMZ204" s="198"/>
      <c r="JNA204" s="198"/>
      <c r="JNB204" s="198"/>
      <c r="JNC204" s="198"/>
      <c r="JND204" s="198"/>
      <c r="JNE204" s="198"/>
      <c r="JNF204" s="198"/>
      <c r="JNG204" s="198"/>
      <c r="JNH204" s="198"/>
      <c r="JNI204" s="198"/>
      <c r="JNJ204" s="198"/>
      <c r="JNK204" s="198"/>
      <c r="JNL204" s="198"/>
      <c r="JNM204" s="198"/>
      <c r="JNN204" s="198"/>
      <c r="JNO204" s="198"/>
      <c r="JNP204" s="198"/>
      <c r="JNQ204" s="198"/>
      <c r="JNR204" s="198"/>
      <c r="JNS204" s="198"/>
      <c r="JNT204" s="198"/>
      <c r="JNU204" s="198"/>
      <c r="JNV204" s="198"/>
      <c r="JNW204" s="198"/>
      <c r="JNX204" s="198"/>
      <c r="JNY204" s="198"/>
      <c r="JNZ204" s="198"/>
      <c r="JOA204" s="198"/>
      <c r="JOB204" s="198"/>
      <c r="JOC204" s="198"/>
      <c r="JOD204" s="198"/>
      <c r="JOE204" s="198"/>
      <c r="JOF204" s="198"/>
      <c r="JOG204" s="198"/>
      <c r="JOH204" s="198"/>
      <c r="JOI204" s="198"/>
      <c r="JOJ204" s="198"/>
      <c r="JOK204" s="198"/>
      <c r="JOL204" s="198"/>
      <c r="JOM204" s="198"/>
      <c r="JON204" s="198"/>
      <c r="JOO204" s="198"/>
      <c r="JOP204" s="198"/>
      <c r="JOQ204" s="198"/>
      <c r="JOR204" s="198"/>
      <c r="JOS204" s="198"/>
      <c r="JOT204" s="198"/>
      <c r="JOU204" s="198"/>
      <c r="JOV204" s="198"/>
      <c r="JOW204" s="198"/>
      <c r="JOX204" s="198"/>
      <c r="JOY204" s="198"/>
      <c r="JOZ204" s="198"/>
      <c r="JPA204" s="198"/>
      <c r="JPB204" s="198"/>
      <c r="JPC204" s="198"/>
      <c r="JPD204" s="198"/>
      <c r="JPE204" s="198"/>
      <c r="JPF204" s="198"/>
      <c r="JPG204" s="198"/>
      <c r="JPH204" s="198"/>
      <c r="JPI204" s="198"/>
      <c r="JPJ204" s="198"/>
      <c r="JPK204" s="198"/>
      <c r="JPL204" s="198"/>
      <c r="JPM204" s="198"/>
      <c r="JPN204" s="198"/>
      <c r="JPO204" s="198"/>
      <c r="JPP204" s="198"/>
      <c r="JPQ204" s="198"/>
      <c r="JPR204" s="198"/>
      <c r="JPS204" s="198"/>
      <c r="JPT204" s="198"/>
      <c r="JPU204" s="198"/>
      <c r="JPV204" s="198"/>
      <c r="JPW204" s="198"/>
      <c r="JPX204" s="198"/>
      <c r="JPY204" s="198"/>
      <c r="JPZ204" s="198"/>
      <c r="JQA204" s="198"/>
      <c r="JQB204" s="198"/>
      <c r="JQC204" s="198"/>
      <c r="JQD204" s="198"/>
      <c r="JQE204" s="198"/>
      <c r="JQF204" s="198"/>
      <c r="JQG204" s="198"/>
      <c r="JQH204" s="198"/>
      <c r="JQI204" s="198"/>
      <c r="JQJ204" s="198"/>
      <c r="JQK204" s="198"/>
      <c r="JQL204" s="198"/>
      <c r="JQM204" s="198"/>
      <c r="JQN204" s="198"/>
      <c r="JQO204" s="198"/>
      <c r="JQP204" s="198"/>
      <c r="JQQ204" s="198"/>
      <c r="JQR204" s="198"/>
      <c r="JQS204" s="198"/>
      <c r="JQT204" s="198"/>
      <c r="JQU204" s="198"/>
      <c r="JQV204" s="198"/>
      <c r="JQW204" s="198"/>
      <c r="JQX204" s="198"/>
      <c r="JQY204" s="198"/>
      <c r="JQZ204" s="198"/>
      <c r="JRA204" s="198"/>
      <c r="JRB204" s="198"/>
      <c r="JRC204" s="198"/>
      <c r="JRD204" s="198"/>
      <c r="JRE204" s="198"/>
      <c r="JRF204" s="198"/>
      <c r="JRG204" s="198"/>
      <c r="JRH204" s="198"/>
      <c r="JRI204" s="198"/>
      <c r="JRJ204" s="198"/>
      <c r="JRK204" s="198"/>
      <c r="JRL204" s="198"/>
      <c r="JRM204" s="198"/>
      <c r="JRN204" s="198"/>
      <c r="JRO204" s="198"/>
      <c r="JRP204" s="198"/>
      <c r="JRQ204" s="198"/>
      <c r="JRR204" s="198"/>
      <c r="JRS204" s="198"/>
      <c r="JRT204" s="198"/>
      <c r="JRU204" s="198"/>
      <c r="JRV204" s="198"/>
      <c r="JRW204" s="198"/>
      <c r="JRX204" s="198"/>
      <c r="JRY204" s="198"/>
      <c r="JRZ204" s="198"/>
      <c r="JSA204" s="198"/>
      <c r="JSB204" s="198"/>
      <c r="JSC204" s="198"/>
      <c r="JSD204" s="198"/>
      <c r="JSE204" s="198"/>
      <c r="JSF204" s="198"/>
      <c r="JSG204" s="198"/>
      <c r="JSH204" s="198"/>
      <c r="JSI204" s="198"/>
      <c r="JSJ204" s="198"/>
      <c r="JSK204" s="198"/>
      <c r="JSL204" s="198"/>
      <c r="JSM204" s="198"/>
      <c r="JSN204" s="198"/>
      <c r="JSO204" s="198"/>
      <c r="JSP204" s="198"/>
      <c r="JSQ204" s="198"/>
      <c r="JSR204" s="198"/>
      <c r="JSS204" s="198"/>
      <c r="JST204" s="198"/>
      <c r="JSU204" s="198"/>
      <c r="JSV204" s="198"/>
      <c r="JSW204" s="198"/>
      <c r="JSX204" s="198"/>
      <c r="JSY204" s="198"/>
      <c r="JSZ204" s="198"/>
      <c r="JTA204" s="198"/>
      <c r="JTB204" s="198"/>
      <c r="JTC204" s="198"/>
      <c r="JTD204" s="198"/>
      <c r="JTE204" s="198"/>
      <c r="JTF204" s="198"/>
      <c r="JTG204" s="198"/>
      <c r="JTH204" s="198"/>
      <c r="JTI204" s="198"/>
      <c r="JTJ204" s="198"/>
      <c r="JTK204" s="198"/>
      <c r="JTL204" s="198"/>
      <c r="JTM204" s="198"/>
      <c r="JTN204" s="198"/>
      <c r="JTO204" s="198"/>
      <c r="JTP204" s="198"/>
      <c r="JTQ204" s="198"/>
      <c r="JTR204" s="198"/>
      <c r="JTS204" s="198"/>
      <c r="JTT204" s="198"/>
      <c r="JTU204" s="198"/>
      <c r="JTV204" s="198"/>
      <c r="JTW204" s="198"/>
      <c r="JTX204" s="198"/>
      <c r="JTY204" s="198"/>
      <c r="JTZ204" s="198"/>
      <c r="JUA204" s="198"/>
      <c r="JUB204" s="198"/>
      <c r="JUC204" s="198"/>
      <c r="JUD204" s="198"/>
      <c r="JUE204" s="198"/>
      <c r="JUF204" s="198"/>
      <c r="JUG204" s="198"/>
      <c r="JUH204" s="198"/>
      <c r="JUI204" s="198"/>
      <c r="JUJ204" s="198"/>
      <c r="JUK204" s="198"/>
      <c r="JUL204" s="198"/>
      <c r="JUM204" s="198"/>
      <c r="JUN204" s="198"/>
      <c r="JUO204" s="198"/>
      <c r="JUP204" s="198"/>
      <c r="JUQ204" s="198"/>
      <c r="JUR204" s="198"/>
      <c r="JUS204" s="198"/>
      <c r="JUT204" s="198"/>
      <c r="JUU204" s="198"/>
      <c r="JUV204" s="198"/>
      <c r="JUW204" s="198"/>
      <c r="JUX204" s="198"/>
      <c r="JUY204" s="198"/>
      <c r="JUZ204" s="198"/>
      <c r="JVA204" s="198"/>
      <c r="JVB204" s="198"/>
      <c r="JVC204" s="198"/>
      <c r="JVD204" s="198"/>
      <c r="JVE204" s="198"/>
      <c r="JVF204" s="198"/>
      <c r="JVG204" s="198"/>
      <c r="JVH204" s="198"/>
      <c r="JVI204" s="198"/>
      <c r="JVJ204" s="198"/>
      <c r="JVK204" s="198"/>
      <c r="JVL204" s="198"/>
      <c r="JVM204" s="198"/>
      <c r="JVN204" s="198"/>
      <c r="JVO204" s="198"/>
      <c r="JVP204" s="198"/>
      <c r="JVQ204" s="198"/>
      <c r="JVR204" s="198"/>
      <c r="JVS204" s="198"/>
      <c r="JVT204" s="198"/>
      <c r="JVU204" s="198"/>
      <c r="JVV204" s="198"/>
      <c r="JVW204" s="198"/>
      <c r="JVX204" s="198"/>
      <c r="JVY204" s="198"/>
      <c r="JVZ204" s="198"/>
      <c r="JWA204" s="198"/>
      <c r="JWB204" s="198"/>
      <c r="JWC204" s="198"/>
      <c r="JWD204" s="198"/>
      <c r="JWE204" s="198"/>
      <c r="JWF204" s="198"/>
      <c r="JWG204" s="198"/>
      <c r="JWH204" s="198"/>
      <c r="JWI204" s="198"/>
      <c r="JWJ204" s="198"/>
      <c r="JWK204" s="198"/>
      <c r="JWL204" s="198"/>
      <c r="JWM204" s="198"/>
      <c r="JWN204" s="198"/>
      <c r="JWO204" s="198"/>
      <c r="JWP204" s="198"/>
      <c r="JWQ204" s="198"/>
      <c r="JWR204" s="198"/>
      <c r="JWS204" s="198"/>
      <c r="JWT204" s="198"/>
      <c r="JWU204" s="198"/>
      <c r="JWV204" s="198"/>
      <c r="JWW204" s="198"/>
      <c r="JWX204" s="198"/>
      <c r="JWY204" s="198"/>
      <c r="JWZ204" s="198"/>
      <c r="JXA204" s="198"/>
      <c r="JXB204" s="198"/>
      <c r="JXC204" s="198"/>
      <c r="JXD204" s="198"/>
      <c r="JXE204" s="198"/>
      <c r="JXF204" s="198"/>
      <c r="JXG204" s="198"/>
      <c r="JXH204" s="198"/>
      <c r="JXI204" s="198"/>
      <c r="JXJ204" s="198"/>
      <c r="JXK204" s="198"/>
      <c r="JXL204" s="198"/>
      <c r="JXM204" s="198"/>
      <c r="JXN204" s="198"/>
      <c r="JXO204" s="198"/>
      <c r="JXP204" s="198"/>
      <c r="JXQ204" s="198"/>
      <c r="JXR204" s="198"/>
      <c r="JXS204" s="198"/>
      <c r="JXT204" s="198"/>
      <c r="JXU204" s="198"/>
      <c r="JXV204" s="198"/>
      <c r="JXW204" s="198"/>
      <c r="JXX204" s="198"/>
      <c r="JXY204" s="198"/>
      <c r="JXZ204" s="198"/>
      <c r="JYA204" s="198"/>
      <c r="JYB204" s="198"/>
      <c r="JYC204" s="198"/>
      <c r="JYD204" s="198"/>
      <c r="JYE204" s="198"/>
      <c r="JYF204" s="198"/>
      <c r="JYG204" s="198"/>
      <c r="JYH204" s="198"/>
      <c r="JYI204" s="198"/>
      <c r="JYJ204" s="198"/>
      <c r="JYK204" s="198"/>
      <c r="JYL204" s="198"/>
      <c r="JYM204" s="198"/>
      <c r="JYN204" s="198"/>
      <c r="JYO204" s="198"/>
      <c r="JYP204" s="198"/>
      <c r="JYQ204" s="198"/>
      <c r="JYR204" s="198"/>
      <c r="JYS204" s="198"/>
      <c r="JYT204" s="198"/>
      <c r="JYU204" s="198"/>
      <c r="JYV204" s="198"/>
      <c r="JYW204" s="198"/>
      <c r="JYX204" s="198"/>
      <c r="JYY204" s="198"/>
      <c r="JYZ204" s="198"/>
      <c r="JZA204" s="198"/>
      <c r="JZB204" s="198"/>
      <c r="JZC204" s="198"/>
      <c r="JZD204" s="198"/>
      <c r="JZE204" s="198"/>
      <c r="JZF204" s="198"/>
      <c r="JZG204" s="198"/>
      <c r="JZH204" s="198"/>
      <c r="JZI204" s="198"/>
      <c r="JZJ204" s="198"/>
      <c r="JZK204" s="198"/>
      <c r="JZL204" s="198"/>
      <c r="JZM204" s="198"/>
      <c r="JZN204" s="198"/>
      <c r="JZO204" s="198"/>
      <c r="JZP204" s="198"/>
      <c r="JZQ204" s="198"/>
      <c r="JZR204" s="198"/>
      <c r="JZS204" s="198"/>
      <c r="JZT204" s="198"/>
      <c r="JZU204" s="198"/>
      <c r="JZV204" s="198"/>
      <c r="JZW204" s="198"/>
      <c r="JZX204" s="198"/>
      <c r="JZY204" s="198"/>
      <c r="JZZ204" s="198"/>
      <c r="KAA204" s="198"/>
      <c r="KAB204" s="198"/>
      <c r="KAC204" s="198"/>
      <c r="KAD204" s="198"/>
      <c r="KAE204" s="198"/>
      <c r="KAF204" s="198"/>
      <c r="KAG204" s="198"/>
      <c r="KAH204" s="198"/>
      <c r="KAI204" s="198"/>
      <c r="KAJ204" s="198"/>
      <c r="KAK204" s="198"/>
      <c r="KAL204" s="198"/>
      <c r="KAM204" s="198"/>
      <c r="KAN204" s="198"/>
      <c r="KAO204" s="198"/>
      <c r="KAP204" s="198"/>
      <c r="KAQ204" s="198"/>
      <c r="KAR204" s="198"/>
      <c r="KAS204" s="198"/>
      <c r="KAT204" s="198"/>
      <c r="KAU204" s="198"/>
      <c r="KAV204" s="198"/>
      <c r="KAW204" s="198"/>
      <c r="KAX204" s="198"/>
      <c r="KAY204" s="198"/>
      <c r="KAZ204" s="198"/>
      <c r="KBA204" s="198"/>
      <c r="KBB204" s="198"/>
      <c r="KBC204" s="198"/>
      <c r="KBD204" s="198"/>
      <c r="KBE204" s="198"/>
      <c r="KBF204" s="198"/>
      <c r="KBG204" s="198"/>
      <c r="KBH204" s="198"/>
      <c r="KBI204" s="198"/>
      <c r="KBJ204" s="198"/>
      <c r="KBK204" s="198"/>
      <c r="KBL204" s="198"/>
      <c r="KBM204" s="198"/>
      <c r="KBN204" s="198"/>
      <c r="KBO204" s="198"/>
      <c r="KBP204" s="198"/>
      <c r="KBQ204" s="198"/>
      <c r="KBR204" s="198"/>
      <c r="KBS204" s="198"/>
      <c r="KBT204" s="198"/>
      <c r="KBU204" s="198"/>
      <c r="KBV204" s="198"/>
      <c r="KBW204" s="198"/>
      <c r="KBX204" s="198"/>
      <c r="KBY204" s="198"/>
      <c r="KBZ204" s="198"/>
      <c r="KCA204" s="198"/>
      <c r="KCB204" s="198"/>
      <c r="KCC204" s="198"/>
      <c r="KCD204" s="198"/>
      <c r="KCE204" s="198"/>
      <c r="KCF204" s="198"/>
      <c r="KCG204" s="198"/>
      <c r="KCH204" s="198"/>
      <c r="KCI204" s="198"/>
      <c r="KCJ204" s="198"/>
      <c r="KCK204" s="198"/>
      <c r="KCL204" s="198"/>
      <c r="KCM204" s="198"/>
      <c r="KCN204" s="198"/>
      <c r="KCO204" s="198"/>
      <c r="KCP204" s="198"/>
      <c r="KCQ204" s="198"/>
      <c r="KCR204" s="198"/>
      <c r="KCS204" s="198"/>
      <c r="KCT204" s="198"/>
      <c r="KCU204" s="198"/>
      <c r="KCV204" s="198"/>
      <c r="KCW204" s="198"/>
      <c r="KCX204" s="198"/>
      <c r="KCY204" s="198"/>
      <c r="KCZ204" s="198"/>
      <c r="KDA204" s="198"/>
      <c r="KDB204" s="198"/>
      <c r="KDC204" s="198"/>
      <c r="KDD204" s="198"/>
      <c r="KDE204" s="198"/>
      <c r="KDF204" s="198"/>
      <c r="KDG204" s="198"/>
      <c r="KDH204" s="198"/>
      <c r="KDI204" s="198"/>
      <c r="KDJ204" s="198"/>
      <c r="KDK204" s="198"/>
      <c r="KDL204" s="198"/>
      <c r="KDM204" s="198"/>
      <c r="KDN204" s="198"/>
      <c r="KDO204" s="198"/>
      <c r="KDP204" s="198"/>
      <c r="KDQ204" s="198"/>
      <c r="KDR204" s="198"/>
      <c r="KDS204" s="198"/>
      <c r="KDT204" s="198"/>
      <c r="KDU204" s="198"/>
      <c r="KDV204" s="198"/>
      <c r="KDW204" s="198"/>
      <c r="KDX204" s="198"/>
      <c r="KDY204" s="198"/>
      <c r="KDZ204" s="198"/>
      <c r="KEA204" s="198"/>
      <c r="KEB204" s="198"/>
      <c r="KEC204" s="198"/>
      <c r="KED204" s="198"/>
      <c r="KEE204" s="198"/>
      <c r="KEF204" s="198"/>
      <c r="KEG204" s="198"/>
      <c r="KEH204" s="198"/>
      <c r="KEI204" s="198"/>
      <c r="KEJ204" s="198"/>
      <c r="KEK204" s="198"/>
      <c r="KEL204" s="198"/>
      <c r="KEM204" s="198"/>
      <c r="KEN204" s="198"/>
      <c r="KEO204" s="198"/>
      <c r="KEP204" s="198"/>
      <c r="KEQ204" s="198"/>
      <c r="KER204" s="198"/>
      <c r="KES204" s="198"/>
      <c r="KET204" s="198"/>
      <c r="KEU204" s="198"/>
      <c r="KEV204" s="198"/>
      <c r="KEW204" s="198"/>
      <c r="KEX204" s="198"/>
      <c r="KEY204" s="198"/>
      <c r="KEZ204" s="198"/>
      <c r="KFA204" s="198"/>
      <c r="KFB204" s="198"/>
      <c r="KFC204" s="198"/>
      <c r="KFD204" s="198"/>
      <c r="KFE204" s="198"/>
      <c r="KFF204" s="198"/>
      <c r="KFG204" s="198"/>
      <c r="KFH204" s="198"/>
      <c r="KFI204" s="198"/>
      <c r="KFJ204" s="198"/>
      <c r="KFK204" s="198"/>
      <c r="KFL204" s="198"/>
      <c r="KFM204" s="198"/>
      <c r="KFN204" s="198"/>
      <c r="KFO204" s="198"/>
      <c r="KFP204" s="198"/>
      <c r="KFQ204" s="198"/>
      <c r="KFR204" s="198"/>
      <c r="KFS204" s="198"/>
      <c r="KFT204" s="198"/>
      <c r="KFU204" s="198"/>
      <c r="KFV204" s="198"/>
      <c r="KFW204" s="198"/>
      <c r="KFX204" s="198"/>
      <c r="KFY204" s="198"/>
      <c r="KFZ204" s="198"/>
      <c r="KGA204" s="198"/>
      <c r="KGB204" s="198"/>
      <c r="KGC204" s="198"/>
      <c r="KGD204" s="198"/>
      <c r="KGE204" s="198"/>
      <c r="KGF204" s="198"/>
      <c r="KGG204" s="198"/>
      <c r="KGH204" s="198"/>
      <c r="KGI204" s="198"/>
      <c r="KGJ204" s="198"/>
      <c r="KGK204" s="198"/>
      <c r="KGL204" s="198"/>
      <c r="KGM204" s="198"/>
      <c r="KGN204" s="198"/>
      <c r="KGO204" s="198"/>
      <c r="KGP204" s="198"/>
      <c r="KGQ204" s="198"/>
      <c r="KGR204" s="198"/>
      <c r="KGS204" s="198"/>
      <c r="KGT204" s="198"/>
      <c r="KGU204" s="198"/>
      <c r="KGV204" s="198"/>
      <c r="KGW204" s="198"/>
      <c r="KGX204" s="198"/>
      <c r="KGY204" s="198"/>
      <c r="KGZ204" s="198"/>
      <c r="KHA204" s="198"/>
      <c r="KHB204" s="198"/>
      <c r="KHC204" s="198"/>
      <c r="KHD204" s="198"/>
      <c r="KHE204" s="198"/>
      <c r="KHF204" s="198"/>
      <c r="KHG204" s="198"/>
      <c r="KHH204" s="198"/>
      <c r="KHI204" s="198"/>
      <c r="KHJ204" s="198"/>
      <c r="KHK204" s="198"/>
      <c r="KHL204" s="198"/>
      <c r="KHM204" s="198"/>
      <c r="KHN204" s="198"/>
      <c r="KHO204" s="198"/>
      <c r="KHP204" s="198"/>
      <c r="KHQ204" s="198"/>
      <c r="KHR204" s="198"/>
      <c r="KHS204" s="198"/>
      <c r="KHT204" s="198"/>
      <c r="KHU204" s="198"/>
      <c r="KHV204" s="198"/>
      <c r="KHW204" s="198"/>
      <c r="KHX204" s="198"/>
      <c r="KHY204" s="198"/>
      <c r="KHZ204" s="198"/>
      <c r="KIA204" s="198"/>
      <c r="KIB204" s="198"/>
      <c r="KIC204" s="198"/>
      <c r="KID204" s="198"/>
      <c r="KIE204" s="198"/>
      <c r="KIF204" s="198"/>
      <c r="KIG204" s="198"/>
      <c r="KIH204" s="198"/>
      <c r="KII204" s="198"/>
      <c r="KIJ204" s="198"/>
      <c r="KIK204" s="198"/>
      <c r="KIL204" s="198"/>
      <c r="KIM204" s="198"/>
      <c r="KIN204" s="198"/>
      <c r="KIO204" s="198"/>
      <c r="KIP204" s="198"/>
      <c r="KIQ204" s="198"/>
      <c r="KIR204" s="198"/>
      <c r="KIS204" s="198"/>
      <c r="KIT204" s="198"/>
      <c r="KIU204" s="198"/>
      <c r="KIV204" s="198"/>
      <c r="KIW204" s="198"/>
      <c r="KIX204" s="198"/>
      <c r="KIY204" s="198"/>
      <c r="KIZ204" s="198"/>
      <c r="KJA204" s="198"/>
      <c r="KJB204" s="198"/>
      <c r="KJC204" s="198"/>
      <c r="KJD204" s="198"/>
      <c r="KJE204" s="198"/>
      <c r="KJF204" s="198"/>
      <c r="KJG204" s="198"/>
      <c r="KJH204" s="198"/>
      <c r="KJI204" s="198"/>
      <c r="KJJ204" s="198"/>
      <c r="KJK204" s="198"/>
      <c r="KJL204" s="198"/>
      <c r="KJM204" s="198"/>
      <c r="KJN204" s="198"/>
      <c r="KJO204" s="198"/>
      <c r="KJP204" s="198"/>
      <c r="KJQ204" s="198"/>
      <c r="KJR204" s="198"/>
      <c r="KJS204" s="198"/>
      <c r="KJT204" s="198"/>
      <c r="KJU204" s="198"/>
      <c r="KJV204" s="198"/>
      <c r="KJW204" s="198"/>
      <c r="KJX204" s="198"/>
      <c r="KJY204" s="198"/>
      <c r="KJZ204" s="198"/>
      <c r="KKA204" s="198"/>
      <c r="KKB204" s="198"/>
      <c r="KKC204" s="198"/>
      <c r="KKD204" s="198"/>
      <c r="KKE204" s="198"/>
      <c r="KKF204" s="198"/>
      <c r="KKG204" s="198"/>
      <c r="KKH204" s="198"/>
      <c r="KKI204" s="198"/>
      <c r="KKJ204" s="198"/>
      <c r="KKK204" s="198"/>
      <c r="KKL204" s="198"/>
      <c r="KKM204" s="198"/>
      <c r="KKN204" s="198"/>
      <c r="KKO204" s="198"/>
      <c r="KKP204" s="198"/>
      <c r="KKQ204" s="198"/>
      <c r="KKR204" s="198"/>
      <c r="KKS204" s="198"/>
      <c r="KKT204" s="198"/>
      <c r="KKU204" s="198"/>
      <c r="KKV204" s="198"/>
      <c r="KKW204" s="198"/>
      <c r="KKX204" s="198"/>
      <c r="KKY204" s="198"/>
      <c r="KKZ204" s="198"/>
      <c r="KLA204" s="198"/>
      <c r="KLB204" s="198"/>
      <c r="KLC204" s="198"/>
      <c r="KLD204" s="198"/>
      <c r="KLE204" s="198"/>
      <c r="KLF204" s="198"/>
      <c r="KLG204" s="198"/>
      <c r="KLH204" s="198"/>
      <c r="KLI204" s="198"/>
      <c r="KLJ204" s="198"/>
      <c r="KLK204" s="198"/>
      <c r="KLL204" s="198"/>
      <c r="KLM204" s="198"/>
      <c r="KLN204" s="198"/>
      <c r="KLO204" s="198"/>
      <c r="KLP204" s="198"/>
      <c r="KLQ204" s="198"/>
      <c r="KLR204" s="198"/>
      <c r="KLS204" s="198"/>
      <c r="KLT204" s="198"/>
      <c r="KLU204" s="198"/>
      <c r="KLV204" s="198"/>
      <c r="KLW204" s="198"/>
      <c r="KLX204" s="198"/>
      <c r="KLY204" s="198"/>
      <c r="KLZ204" s="198"/>
      <c r="KMA204" s="198"/>
      <c r="KMB204" s="198"/>
      <c r="KMC204" s="198"/>
      <c r="KMD204" s="198"/>
      <c r="KME204" s="198"/>
      <c r="KMF204" s="198"/>
      <c r="KMG204" s="198"/>
      <c r="KMH204" s="198"/>
      <c r="KMI204" s="198"/>
      <c r="KMJ204" s="198"/>
      <c r="KMK204" s="198"/>
      <c r="KML204" s="198"/>
      <c r="KMM204" s="198"/>
      <c r="KMN204" s="198"/>
      <c r="KMO204" s="198"/>
      <c r="KMP204" s="198"/>
      <c r="KMQ204" s="198"/>
      <c r="KMR204" s="198"/>
      <c r="KMS204" s="198"/>
      <c r="KMT204" s="198"/>
      <c r="KMU204" s="198"/>
      <c r="KMV204" s="198"/>
      <c r="KMW204" s="198"/>
      <c r="KMX204" s="198"/>
      <c r="KMY204" s="198"/>
      <c r="KMZ204" s="198"/>
      <c r="KNA204" s="198"/>
      <c r="KNB204" s="198"/>
      <c r="KNC204" s="198"/>
      <c r="KND204" s="198"/>
      <c r="KNE204" s="198"/>
      <c r="KNF204" s="198"/>
      <c r="KNG204" s="198"/>
      <c r="KNH204" s="198"/>
      <c r="KNI204" s="198"/>
      <c r="KNJ204" s="198"/>
      <c r="KNK204" s="198"/>
      <c r="KNL204" s="198"/>
      <c r="KNM204" s="198"/>
      <c r="KNN204" s="198"/>
      <c r="KNO204" s="198"/>
      <c r="KNP204" s="198"/>
      <c r="KNQ204" s="198"/>
      <c r="KNR204" s="198"/>
      <c r="KNS204" s="198"/>
      <c r="KNT204" s="198"/>
      <c r="KNU204" s="198"/>
      <c r="KNV204" s="198"/>
      <c r="KNW204" s="198"/>
      <c r="KNX204" s="198"/>
      <c r="KNY204" s="198"/>
      <c r="KNZ204" s="198"/>
      <c r="KOA204" s="198"/>
      <c r="KOB204" s="198"/>
      <c r="KOC204" s="198"/>
      <c r="KOD204" s="198"/>
      <c r="KOE204" s="198"/>
      <c r="KOF204" s="198"/>
      <c r="KOG204" s="198"/>
      <c r="KOH204" s="198"/>
      <c r="KOI204" s="198"/>
      <c r="KOJ204" s="198"/>
      <c r="KOK204" s="198"/>
      <c r="KOL204" s="198"/>
      <c r="KOM204" s="198"/>
      <c r="KON204" s="198"/>
      <c r="KOO204" s="198"/>
      <c r="KOP204" s="198"/>
      <c r="KOQ204" s="198"/>
      <c r="KOR204" s="198"/>
      <c r="KOS204" s="198"/>
      <c r="KOT204" s="198"/>
      <c r="KOU204" s="198"/>
      <c r="KOV204" s="198"/>
      <c r="KOW204" s="198"/>
      <c r="KOX204" s="198"/>
      <c r="KOY204" s="198"/>
      <c r="KOZ204" s="198"/>
      <c r="KPA204" s="198"/>
      <c r="KPB204" s="198"/>
      <c r="KPC204" s="198"/>
      <c r="KPD204" s="198"/>
      <c r="KPE204" s="198"/>
      <c r="KPF204" s="198"/>
      <c r="KPG204" s="198"/>
      <c r="KPH204" s="198"/>
      <c r="KPI204" s="198"/>
      <c r="KPJ204" s="198"/>
      <c r="KPK204" s="198"/>
      <c r="KPL204" s="198"/>
      <c r="KPM204" s="198"/>
      <c r="KPN204" s="198"/>
      <c r="KPO204" s="198"/>
      <c r="KPP204" s="198"/>
      <c r="KPQ204" s="198"/>
      <c r="KPR204" s="198"/>
      <c r="KPS204" s="198"/>
      <c r="KPT204" s="198"/>
      <c r="KPU204" s="198"/>
      <c r="KPV204" s="198"/>
      <c r="KPW204" s="198"/>
      <c r="KPX204" s="198"/>
      <c r="KPY204" s="198"/>
      <c r="KPZ204" s="198"/>
      <c r="KQA204" s="198"/>
      <c r="KQB204" s="198"/>
      <c r="KQC204" s="198"/>
      <c r="KQD204" s="198"/>
      <c r="KQE204" s="198"/>
      <c r="KQF204" s="198"/>
      <c r="KQG204" s="198"/>
      <c r="KQH204" s="198"/>
      <c r="KQI204" s="198"/>
      <c r="KQJ204" s="198"/>
      <c r="KQK204" s="198"/>
      <c r="KQL204" s="198"/>
      <c r="KQM204" s="198"/>
      <c r="KQN204" s="198"/>
      <c r="KQO204" s="198"/>
      <c r="KQP204" s="198"/>
      <c r="KQQ204" s="198"/>
      <c r="KQR204" s="198"/>
      <c r="KQS204" s="198"/>
      <c r="KQT204" s="198"/>
      <c r="KQU204" s="198"/>
      <c r="KQV204" s="198"/>
      <c r="KQW204" s="198"/>
      <c r="KQX204" s="198"/>
      <c r="KQY204" s="198"/>
      <c r="KQZ204" s="198"/>
      <c r="KRA204" s="198"/>
      <c r="KRB204" s="198"/>
      <c r="KRC204" s="198"/>
      <c r="KRD204" s="198"/>
      <c r="KRE204" s="198"/>
      <c r="KRF204" s="198"/>
      <c r="KRG204" s="198"/>
      <c r="KRH204" s="198"/>
      <c r="KRI204" s="198"/>
      <c r="KRJ204" s="198"/>
      <c r="KRK204" s="198"/>
      <c r="KRL204" s="198"/>
      <c r="KRM204" s="198"/>
      <c r="KRN204" s="198"/>
      <c r="KRO204" s="198"/>
      <c r="KRP204" s="198"/>
      <c r="KRQ204" s="198"/>
      <c r="KRR204" s="198"/>
      <c r="KRS204" s="198"/>
      <c r="KRT204" s="198"/>
      <c r="KRU204" s="198"/>
      <c r="KRV204" s="198"/>
      <c r="KRW204" s="198"/>
      <c r="KRX204" s="198"/>
      <c r="KRY204" s="198"/>
      <c r="KRZ204" s="198"/>
      <c r="KSA204" s="198"/>
      <c r="KSB204" s="198"/>
      <c r="KSC204" s="198"/>
      <c r="KSD204" s="198"/>
      <c r="KSE204" s="198"/>
      <c r="KSF204" s="198"/>
      <c r="KSG204" s="198"/>
      <c r="KSH204" s="198"/>
      <c r="KSI204" s="198"/>
      <c r="KSJ204" s="198"/>
      <c r="KSK204" s="198"/>
      <c r="KSL204" s="198"/>
      <c r="KSM204" s="198"/>
      <c r="KSN204" s="198"/>
      <c r="KSO204" s="198"/>
      <c r="KSP204" s="198"/>
      <c r="KSQ204" s="198"/>
      <c r="KSR204" s="198"/>
      <c r="KSS204" s="198"/>
      <c r="KST204" s="198"/>
      <c r="KSU204" s="198"/>
      <c r="KSV204" s="198"/>
      <c r="KSW204" s="198"/>
      <c r="KSX204" s="198"/>
      <c r="KSY204" s="198"/>
      <c r="KSZ204" s="198"/>
      <c r="KTA204" s="198"/>
      <c r="KTB204" s="198"/>
      <c r="KTC204" s="198"/>
      <c r="KTD204" s="198"/>
      <c r="KTE204" s="198"/>
      <c r="KTF204" s="198"/>
      <c r="KTG204" s="198"/>
      <c r="KTH204" s="198"/>
      <c r="KTI204" s="198"/>
      <c r="KTJ204" s="198"/>
      <c r="KTK204" s="198"/>
      <c r="KTL204" s="198"/>
      <c r="KTM204" s="198"/>
      <c r="KTN204" s="198"/>
      <c r="KTO204" s="198"/>
      <c r="KTP204" s="198"/>
      <c r="KTQ204" s="198"/>
      <c r="KTR204" s="198"/>
      <c r="KTS204" s="198"/>
      <c r="KTT204" s="198"/>
      <c r="KTU204" s="198"/>
      <c r="KTV204" s="198"/>
      <c r="KTW204" s="198"/>
      <c r="KTX204" s="198"/>
      <c r="KTY204" s="198"/>
      <c r="KTZ204" s="198"/>
      <c r="KUA204" s="198"/>
      <c r="KUB204" s="198"/>
      <c r="KUC204" s="198"/>
      <c r="KUD204" s="198"/>
      <c r="KUE204" s="198"/>
      <c r="KUF204" s="198"/>
      <c r="KUG204" s="198"/>
      <c r="KUH204" s="198"/>
      <c r="KUI204" s="198"/>
      <c r="KUJ204" s="198"/>
      <c r="KUK204" s="198"/>
      <c r="KUL204" s="198"/>
      <c r="KUM204" s="198"/>
      <c r="KUN204" s="198"/>
      <c r="KUO204" s="198"/>
      <c r="KUP204" s="198"/>
      <c r="KUQ204" s="198"/>
      <c r="KUR204" s="198"/>
      <c r="KUS204" s="198"/>
      <c r="KUT204" s="198"/>
      <c r="KUU204" s="198"/>
      <c r="KUV204" s="198"/>
      <c r="KUW204" s="198"/>
      <c r="KUX204" s="198"/>
      <c r="KUY204" s="198"/>
      <c r="KUZ204" s="198"/>
      <c r="KVA204" s="198"/>
      <c r="KVB204" s="198"/>
      <c r="KVC204" s="198"/>
      <c r="KVD204" s="198"/>
      <c r="KVE204" s="198"/>
      <c r="KVF204" s="198"/>
      <c r="KVG204" s="198"/>
      <c r="KVH204" s="198"/>
      <c r="KVI204" s="198"/>
      <c r="KVJ204" s="198"/>
      <c r="KVK204" s="198"/>
      <c r="KVL204" s="198"/>
      <c r="KVM204" s="198"/>
      <c r="KVN204" s="198"/>
      <c r="KVO204" s="198"/>
      <c r="KVP204" s="198"/>
      <c r="KVQ204" s="198"/>
      <c r="KVR204" s="198"/>
      <c r="KVS204" s="198"/>
      <c r="KVT204" s="198"/>
      <c r="KVU204" s="198"/>
      <c r="KVV204" s="198"/>
      <c r="KVW204" s="198"/>
      <c r="KVX204" s="198"/>
      <c r="KVY204" s="198"/>
      <c r="KVZ204" s="198"/>
      <c r="KWA204" s="198"/>
      <c r="KWB204" s="198"/>
      <c r="KWC204" s="198"/>
      <c r="KWD204" s="198"/>
      <c r="KWE204" s="198"/>
      <c r="KWF204" s="198"/>
      <c r="KWG204" s="198"/>
      <c r="KWH204" s="198"/>
      <c r="KWI204" s="198"/>
      <c r="KWJ204" s="198"/>
      <c r="KWK204" s="198"/>
      <c r="KWL204" s="198"/>
      <c r="KWM204" s="198"/>
      <c r="KWN204" s="198"/>
      <c r="KWO204" s="198"/>
      <c r="KWP204" s="198"/>
      <c r="KWQ204" s="198"/>
      <c r="KWR204" s="198"/>
      <c r="KWS204" s="198"/>
      <c r="KWT204" s="198"/>
      <c r="KWU204" s="198"/>
      <c r="KWV204" s="198"/>
      <c r="KWW204" s="198"/>
      <c r="KWX204" s="198"/>
      <c r="KWY204" s="198"/>
      <c r="KWZ204" s="198"/>
      <c r="KXA204" s="198"/>
      <c r="KXB204" s="198"/>
      <c r="KXC204" s="198"/>
      <c r="KXD204" s="198"/>
      <c r="KXE204" s="198"/>
      <c r="KXF204" s="198"/>
      <c r="KXG204" s="198"/>
      <c r="KXH204" s="198"/>
      <c r="KXI204" s="198"/>
      <c r="KXJ204" s="198"/>
      <c r="KXK204" s="198"/>
      <c r="KXL204" s="198"/>
      <c r="KXM204" s="198"/>
      <c r="KXN204" s="198"/>
      <c r="KXO204" s="198"/>
      <c r="KXP204" s="198"/>
      <c r="KXQ204" s="198"/>
      <c r="KXR204" s="198"/>
      <c r="KXS204" s="198"/>
      <c r="KXT204" s="198"/>
      <c r="KXU204" s="198"/>
      <c r="KXV204" s="198"/>
      <c r="KXW204" s="198"/>
      <c r="KXX204" s="198"/>
      <c r="KXY204" s="198"/>
      <c r="KXZ204" s="198"/>
      <c r="KYA204" s="198"/>
      <c r="KYB204" s="198"/>
      <c r="KYC204" s="198"/>
      <c r="KYD204" s="198"/>
      <c r="KYE204" s="198"/>
      <c r="KYF204" s="198"/>
      <c r="KYG204" s="198"/>
      <c r="KYH204" s="198"/>
      <c r="KYI204" s="198"/>
      <c r="KYJ204" s="198"/>
      <c r="KYK204" s="198"/>
      <c r="KYL204" s="198"/>
      <c r="KYM204" s="198"/>
      <c r="KYN204" s="198"/>
      <c r="KYO204" s="198"/>
      <c r="KYP204" s="198"/>
      <c r="KYQ204" s="198"/>
      <c r="KYR204" s="198"/>
      <c r="KYS204" s="198"/>
      <c r="KYT204" s="198"/>
      <c r="KYU204" s="198"/>
      <c r="KYV204" s="198"/>
      <c r="KYW204" s="198"/>
      <c r="KYX204" s="198"/>
      <c r="KYY204" s="198"/>
      <c r="KYZ204" s="198"/>
      <c r="KZA204" s="198"/>
      <c r="KZB204" s="198"/>
      <c r="KZC204" s="198"/>
      <c r="KZD204" s="198"/>
      <c r="KZE204" s="198"/>
      <c r="KZF204" s="198"/>
      <c r="KZG204" s="198"/>
      <c r="KZH204" s="198"/>
      <c r="KZI204" s="198"/>
      <c r="KZJ204" s="198"/>
      <c r="KZK204" s="198"/>
      <c r="KZL204" s="198"/>
      <c r="KZM204" s="198"/>
      <c r="KZN204" s="198"/>
      <c r="KZO204" s="198"/>
      <c r="KZP204" s="198"/>
      <c r="KZQ204" s="198"/>
      <c r="KZR204" s="198"/>
      <c r="KZS204" s="198"/>
      <c r="KZT204" s="198"/>
      <c r="KZU204" s="198"/>
      <c r="KZV204" s="198"/>
      <c r="KZW204" s="198"/>
      <c r="KZX204" s="198"/>
      <c r="KZY204" s="198"/>
      <c r="KZZ204" s="198"/>
      <c r="LAA204" s="198"/>
      <c r="LAB204" s="198"/>
      <c r="LAC204" s="198"/>
      <c r="LAD204" s="198"/>
      <c r="LAE204" s="198"/>
      <c r="LAF204" s="198"/>
      <c r="LAG204" s="198"/>
      <c r="LAH204" s="198"/>
      <c r="LAI204" s="198"/>
      <c r="LAJ204" s="198"/>
      <c r="LAK204" s="198"/>
      <c r="LAL204" s="198"/>
      <c r="LAM204" s="198"/>
      <c r="LAN204" s="198"/>
      <c r="LAO204" s="198"/>
      <c r="LAP204" s="198"/>
      <c r="LAQ204" s="198"/>
      <c r="LAR204" s="198"/>
      <c r="LAS204" s="198"/>
      <c r="LAT204" s="198"/>
      <c r="LAU204" s="198"/>
      <c r="LAV204" s="198"/>
      <c r="LAW204" s="198"/>
      <c r="LAX204" s="198"/>
      <c r="LAY204" s="198"/>
      <c r="LAZ204" s="198"/>
      <c r="LBA204" s="198"/>
      <c r="LBB204" s="198"/>
      <c r="LBC204" s="198"/>
      <c r="LBD204" s="198"/>
      <c r="LBE204" s="198"/>
      <c r="LBF204" s="198"/>
      <c r="LBG204" s="198"/>
      <c r="LBH204" s="198"/>
      <c r="LBI204" s="198"/>
      <c r="LBJ204" s="198"/>
      <c r="LBK204" s="198"/>
      <c r="LBL204" s="198"/>
      <c r="LBM204" s="198"/>
      <c r="LBN204" s="198"/>
      <c r="LBO204" s="198"/>
      <c r="LBP204" s="198"/>
      <c r="LBQ204" s="198"/>
      <c r="LBR204" s="198"/>
      <c r="LBS204" s="198"/>
      <c r="LBT204" s="198"/>
      <c r="LBU204" s="198"/>
      <c r="LBV204" s="198"/>
      <c r="LBW204" s="198"/>
      <c r="LBX204" s="198"/>
      <c r="LBY204" s="198"/>
      <c r="LBZ204" s="198"/>
      <c r="LCA204" s="198"/>
      <c r="LCB204" s="198"/>
      <c r="LCC204" s="198"/>
      <c r="LCD204" s="198"/>
      <c r="LCE204" s="198"/>
      <c r="LCF204" s="198"/>
      <c r="LCG204" s="198"/>
      <c r="LCH204" s="198"/>
      <c r="LCI204" s="198"/>
      <c r="LCJ204" s="198"/>
      <c r="LCK204" s="198"/>
      <c r="LCL204" s="198"/>
      <c r="LCM204" s="198"/>
      <c r="LCN204" s="198"/>
      <c r="LCO204" s="198"/>
      <c r="LCP204" s="198"/>
      <c r="LCQ204" s="198"/>
      <c r="LCR204" s="198"/>
      <c r="LCS204" s="198"/>
      <c r="LCT204" s="198"/>
      <c r="LCU204" s="198"/>
      <c r="LCV204" s="198"/>
      <c r="LCW204" s="198"/>
      <c r="LCX204" s="198"/>
      <c r="LCY204" s="198"/>
      <c r="LCZ204" s="198"/>
      <c r="LDA204" s="198"/>
      <c r="LDB204" s="198"/>
      <c r="LDC204" s="198"/>
      <c r="LDD204" s="198"/>
      <c r="LDE204" s="198"/>
      <c r="LDF204" s="198"/>
      <c r="LDG204" s="198"/>
      <c r="LDH204" s="198"/>
      <c r="LDI204" s="198"/>
      <c r="LDJ204" s="198"/>
      <c r="LDK204" s="198"/>
      <c r="LDL204" s="198"/>
      <c r="LDM204" s="198"/>
      <c r="LDN204" s="198"/>
      <c r="LDO204" s="198"/>
      <c r="LDP204" s="198"/>
      <c r="LDQ204" s="198"/>
      <c r="LDR204" s="198"/>
      <c r="LDS204" s="198"/>
      <c r="LDT204" s="198"/>
      <c r="LDU204" s="198"/>
      <c r="LDV204" s="198"/>
      <c r="LDW204" s="198"/>
      <c r="LDX204" s="198"/>
      <c r="LDY204" s="198"/>
      <c r="LDZ204" s="198"/>
      <c r="LEA204" s="198"/>
      <c r="LEB204" s="198"/>
      <c r="LEC204" s="198"/>
      <c r="LED204" s="198"/>
      <c r="LEE204" s="198"/>
      <c r="LEF204" s="198"/>
      <c r="LEG204" s="198"/>
      <c r="LEH204" s="198"/>
      <c r="LEI204" s="198"/>
      <c r="LEJ204" s="198"/>
      <c r="LEK204" s="198"/>
      <c r="LEL204" s="198"/>
      <c r="LEM204" s="198"/>
      <c r="LEN204" s="198"/>
      <c r="LEO204" s="198"/>
      <c r="LEP204" s="198"/>
      <c r="LEQ204" s="198"/>
      <c r="LER204" s="198"/>
      <c r="LES204" s="198"/>
      <c r="LET204" s="198"/>
      <c r="LEU204" s="198"/>
      <c r="LEV204" s="198"/>
      <c r="LEW204" s="198"/>
      <c r="LEX204" s="198"/>
      <c r="LEY204" s="198"/>
      <c r="LEZ204" s="198"/>
      <c r="LFA204" s="198"/>
      <c r="LFB204" s="198"/>
      <c r="LFC204" s="198"/>
      <c r="LFD204" s="198"/>
      <c r="LFE204" s="198"/>
      <c r="LFF204" s="198"/>
      <c r="LFG204" s="198"/>
      <c r="LFH204" s="198"/>
      <c r="LFI204" s="198"/>
      <c r="LFJ204" s="198"/>
      <c r="LFK204" s="198"/>
      <c r="LFL204" s="198"/>
      <c r="LFM204" s="198"/>
      <c r="LFN204" s="198"/>
      <c r="LFO204" s="198"/>
      <c r="LFP204" s="198"/>
      <c r="LFQ204" s="198"/>
      <c r="LFR204" s="198"/>
      <c r="LFS204" s="198"/>
      <c r="LFT204" s="198"/>
      <c r="LFU204" s="198"/>
      <c r="LFV204" s="198"/>
      <c r="LFW204" s="198"/>
      <c r="LFX204" s="198"/>
      <c r="LFY204" s="198"/>
      <c r="LFZ204" s="198"/>
      <c r="LGA204" s="198"/>
      <c r="LGB204" s="198"/>
      <c r="LGC204" s="198"/>
      <c r="LGD204" s="198"/>
      <c r="LGE204" s="198"/>
      <c r="LGF204" s="198"/>
      <c r="LGG204" s="198"/>
      <c r="LGH204" s="198"/>
      <c r="LGI204" s="198"/>
      <c r="LGJ204" s="198"/>
      <c r="LGK204" s="198"/>
      <c r="LGL204" s="198"/>
      <c r="LGM204" s="198"/>
      <c r="LGN204" s="198"/>
      <c r="LGO204" s="198"/>
      <c r="LGP204" s="198"/>
      <c r="LGQ204" s="198"/>
      <c r="LGR204" s="198"/>
      <c r="LGS204" s="198"/>
      <c r="LGT204" s="198"/>
      <c r="LGU204" s="198"/>
      <c r="LGV204" s="198"/>
      <c r="LGW204" s="198"/>
      <c r="LGX204" s="198"/>
      <c r="LGY204" s="198"/>
      <c r="LGZ204" s="198"/>
      <c r="LHA204" s="198"/>
      <c r="LHB204" s="198"/>
      <c r="LHC204" s="198"/>
      <c r="LHD204" s="198"/>
      <c r="LHE204" s="198"/>
      <c r="LHF204" s="198"/>
      <c r="LHG204" s="198"/>
      <c r="LHH204" s="198"/>
      <c r="LHI204" s="198"/>
      <c r="LHJ204" s="198"/>
      <c r="LHK204" s="198"/>
      <c r="LHL204" s="198"/>
      <c r="LHM204" s="198"/>
      <c r="LHN204" s="198"/>
      <c r="LHO204" s="198"/>
      <c r="LHP204" s="198"/>
      <c r="LHQ204" s="198"/>
      <c r="LHR204" s="198"/>
      <c r="LHS204" s="198"/>
      <c r="LHT204" s="198"/>
      <c r="LHU204" s="198"/>
      <c r="LHV204" s="198"/>
      <c r="LHW204" s="198"/>
      <c r="LHX204" s="198"/>
      <c r="LHY204" s="198"/>
      <c r="LHZ204" s="198"/>
      <c r="LIA204" s="198"/>
      <c r="LIB204" s="198"/>
      <c r="LIC204" s="198"/>
      <c r="LID204" s="198"/>
      <c r="LIE204" s="198"/>
      <c r="LIF204" s="198"/>
      <c r="LIG204" s="198"/>
      <c r="LIH204" s="198"/>
      <c r="LII204" s="198"/>
      <c r="LIJ204" s="198"/>
      <c r="LIK204" s="198"/>
      <c r="LIL204" s="198"/>
      <c r="LIM204" s="198"/>
      <c r="LIN204" s="198"/>
      <c r="LIO204" s="198"/>
      <c r="LIP204" s="198"/>
      <c r="LIQ204" s="198"/>
      <c r="LIR204" s="198"/>
      <c r="LIS204" s="198"/>
      <c r="LIT204" s="198"/>
      <c r="LIU204" s="198"/>
      <c r="LIV204" s="198"/>
      <c r="LIW204" s="198"/>
      <c r="LIX204" s="198"/>
      <c r="LIY204" s="198"/>
      <c r="LIZ204" s="198"/>
      <c r="LJA204" s="198"/>
      <c r="LJB204" s="198"/>
      <c r="LJC204" s="198"/>
      <c r="LJD204" s="198"/>
      <c r="LJE204" s="198"/>
      <c r="LJF204" s="198"/>
      <c r="LJG204" s="198"/>
      <c r="LJH204" s="198"/>
      <c r="LJI204" s="198"/>
      <c r="LJJ204" s="198"/>
      <c r="LJK204" s="198"/>
      <c r="LJL204" s="198"/>
      <c r="LJM204" s="198"/>
      <c r="LJN204" s="198"/>
      <c r="LJO204" s="198"/>
      <c r="LJP204" s="198"/>
      <c r="LJQ204" s="198"/>
      <c r="LJR204" s="198"/>
      <c r="LJS204" s="198"/>
      <c r="LJT204" s="198"/>
      <c r="LJU204" s="198"/>
      <c r="LJV204" s="198"/>
      <c r="LJW204" s="198"/>
      <c r="LJX204" s="198"/>
      <c r="LJY204" s="198"/>
      <c r="LJZ204" s="198"/>
      <c r="LKA204" s="198"/>
      <c r="LKB204" s="198"/>
      <c r="LKC204" s="198"/>
      <c r="LKD204" s="198"/>
      <c r="LKE204" s="198"/>
      <c r="LKF204" s="198"/>
      <c r="LKG204" s="198"/>
      <c r="LKH204" s="198"/>
      <c r="LKI204" s="198"/>
      <c r="LKJ204" s="198"/>
      <c r="LKK204" s="198"/>
      <c r="LKL204" s="198"/>
      <c r="LKM204" s="198"/>
      <c r="LKN204" s="198"/>
      <c r="LKO204" s="198"/>
      <c r="LKP204" s="198"/>
      <c r="LKQ204" s="198"/>
      <c r="LKR204" s="198"/>
      <c r="LKS204" s="198"/>
      <c r="LKT204" s="198"/>
      <c r="LKU204" s="198"/>
      <c r="LKV204" s="198"/>
      <c r="LKW204" s="198"/>
      <c r="LKX204" s="198"/>
      <c r="LKY204" s="198"/>
      <c r="LKZ204" s="198"/>
      <c r="LLA204" s="198"/>
      <c r="LLB204" s="198"/>
      <c r="LLC204" s="198"/>
      <c r="LLD204" s="198"/>
      <c r="LLE204" s="198"/>
      <c r="LLF204" s="198"/>
      <c r="LLG204" s="198"/>
      <c r="LLH204" s="198"/>
      <c r="LLI204" s="198"/>
      <c r="LLJ204" s="198"/>
      <c r="LLK204" s="198"/>
      <c r="LLL204" s="198"/>
      <c r="LLM204" s="198"/>
      <c r="LLN204" s="198"/>
      <c r="LLO204" s="198"/>
      <c r="LLP204" s="198"/>
      <c r="LLQ204" s="198"/>
      <c r="LLR204" s="198"/>
      <c r="LLS204" s="198"/>
      <c r="LLT204" s="198"/>
      <c r="LLU204" s="198"/>
      <c r="LLV204" s="198"/>
      <c r="LLW204" s="198"/>
      <c r="LLX204" s="198"/>
      <c r="LLY204" s="198"/>
      <c r="LLZ204" s="198"/>
      <c r="LMA204" s="198"/>
      <c r="LMB204" s="198"/>
      <c r="LMC204" s="198"/>
      <c r="LMD204" s="198"/>
      <c r="LME204" s="198"/>
      <c r="LMF204" s="198"/>
      <c r="LMG204" s="198"/>
      <c r="LMH204" s="198"/>
      <c r="LMI204" s="198"/>
      <c r="LMJ204" s="198"/>
      <c r="LMK204" s="198"/>
      <c r="LML204" s="198"/>
      <c r="LMM204" s="198"/>
      <c r="LMN204" s="198"/>
      <c r="LMO204" s="198"/>
      <c r="LMP204" s="198"/>
      <c r="LMQ204" s="198"/>
      <c r="LMR204" s="198"/>
      <c r="LMS204" s="198"/>
      <c r="LMT204" s="198"/>
      <c r="LMU204" s="198"/>
      <c r="LMV204" s="198"/>
      <c r="LMW204" s="198"/>
      <c r="LMX204" s="198"/>
      <c r="LMY204" s="198"/>
      <c r="LMZ204" s="198"/>
      <c r="LNA204" s="198"/>
      <c r="LNB204" s="198"/>
      <c r="LNC204" s="198"/>
      <c r="LND204" s="198"/>
      <c r="LNE204" s="198"/>
      <c r="LNF204" s="198"/>
      <c r="LNG204" s="198"/>
      <c r="LNH204" s="198"/>
      <c r="LNI204" s="198"/>
      <c r="LNJ204" s="198"/>
      <c r="LNK204" s="198"/>
      <c r="LNL204" s="198"/>
      <c r="LNM204" s="198"/>
      <c r="LNN204" s="198"/>
      <c r="LNO204" s="198"/>
      <c r="LNP204" s="198"/>
      <c r="LNQ204" s="198"/>
      <c r="LNR204" s="198"/>
      <c r="LNS204" s="198"/>
      <c r="LNT204" s="198"/>
      <c r="LNU204" s="198"/>
      <c r="LNV204" s="198"/>
      <c r="LNW204" s="198"/>
      <c r="LNX204" s="198"/>
      <c r="LNY204" s="198"/>
      <c r="LNZ204" s="198"/>
      <c r="LOA204" s="198"/>
      <c r="LOB204" s="198"/>
      <c r="LOC204" s="198"/>
      <c r="LOD204" s="198"/>
      <c r="LOE204" s="198"/>
      <c r="LOF204" s="198"/>
      <c r="LOG204" s="198"/>
      <c r="LOH204" s="198"/>
      <c r="LOI204" s="198"/>
      <c r="LOJ204" s="198"/>
      <c r="LOK204" s="198"/>
      <c r="LOL204" s="198"/>
      <c r="LOM204" s="198"/>
      <c r="LON204" s="198"/>
      <c r="LOO204" s="198"/>
      <c r="LOP204" s="198"/>
      <c r="LOQ204" s="198"/>
      <c r="LOR204" s="198"/>
      <c r="LOS204" s="198"/>
      <c r="LOT204" s="198"/>
      <c r="LOU204" s="198"/>
      <c r="LOV204" s="198"/>
      <c r="LOW204" s="198"/>
      <c r="LOX204" s="198"/>
      <c r="LOY204" s="198"/>
      <c r="LOZ204" s="198"/>
      <c r="LPA204" s="198"/>
      <c r="LPB204" s="198"/>
      <c r="LPC204" s="198"/>
      <c r="LPD204" s="198"/>
      <c r="LPE204" s="198"/>
      <c r="LPF204" s="198"/>
      <c r="LPG204" s="198"/>
      <c r="LPH204" s="198"/>
      <c r="LPI204" s="198"/>
      <c r="LPJ204" s="198"/>
      <c r="LPK204" s="198"/>
      <c r="LPL204" s="198"/>
      <c r="LPM204" s="198"/>
      <c r="LPN204" s="198"/>
      <c r="LPO204" s="198"/>
      <c r="LPP204" s="198"/>
      <c r="LPQ204" s="198"/>
      <c r="LPR204" s="198"/>
      <c r="LPS204" s="198"/>
      <c r="LPT204" s="198"/>
      <c r="LPU204" s="198"/>
      <c r="LPV204" s="198"/>
      <c r="LPW204" s="198"/>
      <c r="LPX204" s="198"/>
      <c r="LPY204" s="198"/>
      <c r="LPZ204" s="198"/>
      <c r="LQA204" s="198"/>
      <c r="LQB204" s="198"/>
      <c r="LQC204" s="198"/>
      <c r="LQD204" s="198"/>
      <c r="LQE204" s="198"/>
      <c r="LQF204" s="198"/>
      <c r="LQG204" s="198"/>
      <c r="LQH204" s="198"/>
      <c r="LQI204" s="198"/>
      <c r="LQJ204" s="198"/>
      <c r="LQK204" s="198"/>
      <c r="LQL204" s="198"/>
      <c r="LQM204" s="198"/>
      <c r="LQN204" s="198"/>
      <c r="LQO204" s="198"/>
      <c r="LQP204" s="198"/>
      <c r="LQQ204" s="198"/>
      <c r="LQR204" s="198"/>
      <c r="LQS204" s="198"/>
      <c r="LQT204" s="198"/>
      <c r="LQU204" s="198"/>
      <c r="LQV204" s="198"/>
      <c r="LQW204" s="198"/>
      <c r="LQX204" s="198"/>
      <c r="LQY204" s="198"/>
      <c r="LQZ204" s="198"/>
      <c r="LRA204" s="198"/>
      <c r="LRB204" s="198"/>
      <c r="LRC204" s="198"/>
      <c r="LRD204" s="198"/>
      <c r="LRE204" s="198"/>
      <c r="LRF204" s="198"/>
      <c r="LRG204" s="198"/>
      <c r="LRH204" s="198"/>
      <c r="LRI204" s="198"/>
      <c r="LRJ204" s="198"/>
      <c r="LRK204" s="198"/>
      <c r="LRL204" s="198"/>
      <c r="LRM204" s="198"/>
      <c r="LRN204" s="198"/>
      <c r="LRO204" s="198"/>
      <c r="LRP204" s="198"/>
      <c r="LRQ204" s="198"/>
      <c r="LRR204" s="198"/>
      <c r="LRS204" s="198"/>
      <c r="LRT204" s="198"/>
      <c r="LRU204" s="198"/>
      <c r="LRV204" s="198"/>
      <c r="LRW204" s="198"/>
      <c r="LRX204" s="198"/>
      <c r="LRY204" s="198"/>
      <c r="LRZ204" s="198"/>
      <c r="LSA204" s="198"/>
      <c r="LSB204" s="198"/>
      <c r="LSC204" s="198"/>
      <c r="LSD204" s="198"/>
      <c r="LSE204" s="198"/>
      <c r="LSF204" s="198"/>
      <c r="LSG204" s="198"/>
      <c r="LSH204" s="198"/>
      <c r="LSI204" s="198"/>
      <c r="LSJ204" s="198"/>
      <c r="LSK204" s="198"/>
      <c r="LSL204" s="198"/>
      <c r="LSM204" s="198"/>
      <c r="LSN204" s="198"/>
      <c r="LSO204" s="198"/>
      <c r="LSP204" s="198"/>
      <c r="LSQ204" s="198"/>
      <c r="LSR204" s="198"/>
      <c r="LSS204" s="198"/>
      <c r="LST204" s="198"/>
      <c r="LSU204" s="198"/>
      <c r="LSV204" s="198"/>
      <c r="LSW204" s="198"/>
      <c r="LSX204" s="198"/>
      <c r="LSY204" s="198"/>
      <c r="LSZ204" s="198"/>
      <c r="LTA204" s="198"/>
      <c r="LTB204" s="198"/>
      <c r="LTC204" s="198"/>
      <c r="LTD204" s="198"/>
      <c r="LTE204" s="198"/>
      <c r="LTF204" s="198"/>
      <c r="LTG204" s="198"/>
      <c r="LTH204" s="198"/>
      <c r="LTI204" s="198"/>
      <c r="LTJ204" s="198"/>
      <c r="LTK204" s="198"/>
      <c r="LTL204" s="198"/>
      <c r="LTM204" s="198"/>
      <c r="LTN204" s="198"/>
      <c r="LTO204" s="198"/>
      <c r="LTP204" s="198"/>
      <c r="LTQ204" s="198"/>
      <c r="LTR204" s="198"/>
      <c r="LTS204" s="198"/>
      <c r="LTT204" s="198"/>
      <c r="LTU204" s="198"/>
      <c r="LTV204" s="198"/>
      <c r="LTW204" s="198"/>
      <c r="LTX204" s="198"/>
      <c r="LTY204" s="198"/>
      <c r="LTZ204" s="198"/>
      <c r="LUA204" s="198"/>
      <c r="LUB204" s="198"/>
      <c r="LUC204" s="198"/>
      <c r="LUD204" s="198"/>
      <c r="LUE204" s="198"/>
      <c r="LUF204" s="198"/>
      <c r="LUG204" s="198"/>
      <c r="LUH204" s="198"/>
      <c r="LUI204" s="198"/>
      <c r="LUJ204" s="198"/>
      <c r="LUK204" s="198"/>
      <c r="LUL204" s="198"/>
      <c r="LUM204" s="198"/>
      <c r="LUN204" s="198"/>
      <c r="LUO204" s="198"/>
      <c r="LUP204" s="198"/>
      <c r="LUQ204" s="198"/>
      <c r="LUR204" s="198"/>
      <c r="LUS204" s="198"/>
      <c r="LUT204" s="198"/>
      <c r="LUU204" s="198"/>
      <c r="LUV204" s="198"/>
      <c r="LUW204" s="198"/>
      <c r="LUX204" s="198"/>
      <c r="LUY204" s="198"/>
      <c r="LUZ204" s="198"/>
      <c r="LVA204" s="198"/>
      <c r="LVB204" s="198"/>
      <c r="LVC204" s="198"/>
      <c r="LVD204" s="198"/>
      <c r="LVE204" s="198"/>
      <c r="LVF204" s="198"/>
      <c r="LVG204" s="198"/>
      <c r="LVH204" s="198"/>
      <c r="LVI204" s="198"/>
      <c r="LVJ204" s="198"/>
      <c r="LVK204" s="198"/>
      <c r="LVL204" s="198"/>
      <c r="LVM204" s="198"/>
      <c r="LVN204" s="198"/>
      <c r="LVO204" s="198"/>
      <c r="LVP204" s="198"/>
      <c r="LVQ204" s="198"/>
      <c r="LVR204" s="198"/>
      <c r="LVS204" s="198"/>
      <c r="LVT204" s="198"/>
      <c r="LVU204" s="198"/>
      <c r="LVV204" s="198"/>
      <c r="LVW204" s="198"/>
      <c r="LVX204" s="198"/>
      <c r="LVY204" s="198"/>
      <c r="LVZ204" s="198"/>
      <c r="LWA204" s="198"/>
      <c r="LWB204" s="198"/>
      <c r="LWC204" s="198"/>
      <c r="LWD204" s="198"/>
      <c r="LWE204" s="198"/>
      <c r="LWF204" s="198"/>
      <c r="LWG204" s="198"/>
      <c r="LWH204" s="198"/>
      <c r="LWI204" s="198"/>
      <c r="LWJ204" s="198"/>
      <c r="LWK204" s="198"/>
      <c r="LWL204" s="198"/>
      <c r="LWM204" s="198"/>
      <c r="LWN204" s="198"/>
      <c r="LWO204" s="198"/>
      <c r="LWP204" s="198"/>
      <c r="LWQ204" s="198"/>
      <c r="LWR204" s="198"/>
      <c r="LWS204" s="198"/>
      <c r="LWT204" s="198"/>
      <c r="LWU204" s="198"/>
      <c r="LWV204" s="198"/>
      <c r="LWW204" s="198"/>
      <c r="LWX204" s="198"/>
      <c r="LWY204" s="198"/>
      <c r="LWZ204" s="198"/>
      <c r="LXA204" s="198"/>
      <c r="LXB204" s="198"/>
      <c r="LXC204" s="198"/>
      <c r="LXD204" s="198"/>
      <c r="LXE204" s="198"/>
      <c r="LXF204" s="198"/>
      <c r="LXG204" s="198"/>
      <c r="LXH204" s="198"/>
      <c r="LXI204" s="198"/>
      <c r="LXJ204" s="198"/>
      <c r="LXK204" s="198"/>
      <c r="LXL204" s="198"/>
      <c r="LXM204" s="198"/>
      <c r="LXN204" s="198"/>
      <c r="LXO204" s="198"/>
      <c r="LXP204" s="198"/>
      <c r="LXQ204" s="198"/>
      <c r="LXR204" s="198"/>
      <c r="LXS204" s="198"/>
      <c r="LXT204" s="198"/>
      <c r="LXU204" s="198"/>
      <c r="LXV204" s="198"/>
      <c r="LXW204" s="198"/>
      <c r="LXX204" s="198"/>
      <c r="LXY204" s="198"/>
      <c r="LXZ204" s="198"/>
      <c r="LYA204" s="198"/>
      <c r="LYB204" s="198"/>
      <c r="LYC204" s="198"/>
      <c r="LYD204" s="198"/>
      <c r="LYE204" s="198"/>
      <c r="LYF204" s="198"/>
      <c r="LYG204" s="198"/>
      <c r="LYH204" s="198"/>
      <c r="LYI204" s="198"/>
      <c r="LYJ204" s="198"/>
      <c r="LYK204" s="198"/>
      <c r="LYL204" s="198"/>
      <c r="LYM204" s="198"/>
      <c r="LYN204" s="198"/>
      <c r="LYO204" s="198"/>
      <c r="LYP204" s="198"/>
      <c r="LYQ204" s="198"/>
      <c r="LYR204" s="198"/>
      <c r="LYS204" s="198"/>
      <c r="LYT204" s="198"/>
      <c r="LYU204" s="198"/>
      <c r="LYV204" s="198"/>
      <c r="LYW204" s="198"/>
      <c r="LYX204" s="198"/>
      <c r="LYY204" s="198"/>
      <c r="LYZ204" s="198"/>
      <c r="LZA204" s="198"/>
      <c r="LZB204" s="198"/>
      <c r="LZC204" s="198"/>
      <c r="LZD204" s="198"/>
      <c r="LZE204" s="198"/>
      <c r="LZF204" s="198"/>
      <c r="LZG204" s="198"/>
      <c r="LZH204" s="198"/>
      <c r="LZI204" s="198"/>
      <c r="LZJ204" s="198"/>
      <c r="LZK204" s="198"/>
      <c r="LZL204" s="198"/>
      <c r="LZM204" s="198"/>
      <c r="LZN204" s="198"/>
      <c r="LZO204" s="198"/>
      <c r="LZP204" s="198"/>
      <c r="LZQ204" s="198"/>
      <c r="LZR204" s="198"/>
      <c r="LZS204" s="198"/>
      <c r="LZT204" s="198"/>
      <c r="LZU204" s="198"/>
      <c r="LZV204" s="198"/>
      <c r="LZW204" s="198"/>
      <c r="LZX204" s="198"/>
      <c r="LZY204" s="198"/>
      <c r="LZZ204" s="198"/>
      <c r="MAA204" s="198"/>
      <c r="MAB204" s="198"/>
      <c r="MAC204" s="198"/>
      <c r="MAD204" s="198"/>
      <c r="MAE204" s="198"/>
      <c r="MAF204" s="198"/>
      <c r="MAG204" s="198"/>
      <c r="MAH204" s="198"/>
      <c r="MAI204" s="198"/>
      <c r="MAJ204" s="198"/>
      <c r="MAK204" s="198"/>
      <c r="MAL204" s="198"/>
      <c r="MAM204" s="198"/>
      <c r="MAN204" s="198"/>
      <c r="MAO204" s="198"/>
      <c r="MAP204" s="198"/>
      <c r="MAQ204" s="198"/>
      <c r="MAR204" s="198"/>
      <c r="MAS204" s="198"/>
      <c r="MAT204" s="198"/>
      <c r="MAU204" s="198"/>
      <c r="MAV204" s="198"/>
      <c r="MAW204" s="198"/>
      <c r="MAX204" s="198"/>
      <c r="MAY204" s="198"/>
      <c r="MAZ204" s="198"/>
      <c r="MBA204" s="198"/>
      <c r="MBB204" s="198"/>
      <c r="MBC204" s="198"/>
      <c r="MBD204" s="198"/>
      <c r="MBE204" s="198"/>
      <c r="MBF204" s="198"/>
      <c r="MBG204" s="198"/>
      <c r="MBH204" s="198"/>
      <c r="MBI204" s="198"/>
      <c r="MBJ204" s="198"/>
      <c r="MBK204" s="198"/>
      <c r="MBL204" s="198"/>
      <c r="MBM204" s="198"/>
      <c r="MBN204" s="198"/>
      <c r="MBO204" s="198"/>
      <c r="MBP204" s="198"/>
      <c r="MBQ204" s="198"/>
      <c r="MBR204" s="198"/>
      <c r="MBS204" s="198"/>
      <c r="MBT204" s="198"/>
      <c r="MBU204" s="198"/>
      <c r="MBV204" s="198"/>
      <c r="MBW204" s="198"/>
      <c r="MBX204" s="198"/>
      <c r="MBY204" s="198"/>
      <c r="MBZ204" s="198"/>
      <c r="MCA204" s="198"/>
      <c r="MCB204" s="198"/>
      <c r="MCC204" s="198"/>
      <c r="MCD204" s="198"/>
      <c r="MCE204" s="198"/>
      <c r="MCF204" s="198"/>
      <c r="MCG204" s="198"/>
      <c r="MCH204" s="198"/>
      <c r="MCI204" s="198"/>
      <c r="MCJ204" s="198"/>
      <c r="MCK204" s="198"/>
      <c r="MCL204" s="198"/>
      <c r="MCM204" s="198"/>
      <c r="MCN204" s="198"/>
      <c r="MCO204" s="198"/>
      <c r="MCP204" s="198"/>
      <c r="MCQ204" s="198"/>
      <c r="MCR204" s="198"/>
      <c r="MCS204" s="198"/>
      <c r="MCT204" s="198"/>
      <c r="MCU204" s="198"/>
      <c r="MCV204" s="198"/>
      <c r="MCW204" s="198"/>
      <c r="MCX204" s="198"/>
      <c r="MCY204" s="198"/>
      <c r="MCZ204" s="198"/>
      <c r="MDA204" s="198"/>
      <c r="MDB204" s="198"/>
      <c r="MDC204" s="198"/>
      <c r="MDD204" s="198"/>
      <c r="MDE204" s="198"/>
      <c r="MDF204" s="198"/>
      <c r="MDG204" s="198"/>
      <c r="MDH204" s="198"/>
      <c r="MDI204" s="198"/>
      <c r="MDJ204" s="198"/>
      <c r="MDK204" s="198"/>
      <c r="MDL204" s="198"/>
      <c r="MDM204" s="198"/>
      <c r="MDN204" s="198"/>
      <c r="MDO204" s="198"/>
      <c r="MDP204" s="198"/>
      <c r="MDQ204" s="198"/>
      <c r="MDR204" s="198"/>
      <c r="MDS204" s="198"/>
      <c r="MDT204" s="198"/>
      <c r="MDU204" s="198"/>
      <c r="MDV204" s="198"/>
      <c r="MDW204" s="198"/>
      <c r="MDX204" s="198"/>
      <c r="MDY204" s="198"/>
      <c r="MDZ204" s="198"/>
      <c r="MEA204" s="198"/>
      <c r="MEB204" s="198"/>
      <c r="MEC204" s="198"/>
      <c r="MED204" s="198"/>
      <c r="MEE204" s="198"/>
      <c r="MEF204" s="198"/>
      <c r="MEG204" s="198"/>
      <c r="MEH204" s="198"/>
      <c r="MEI204" s="198"/>
      <c r="MEJ204" s="198"/>
      <c r="MEK204" s="198"/>
      <c r="MEL204" s="198"/>
      <c r="MEM204" s="198"/>
      <c r="MEN204" s="198"/>
      <c r="MEO204" s="198"/>
      <c r="MEP204" s="198"/>
      <c r="MEQ204" s="198"/>
      <c r="MER204" s="198"/>
      <c r="MES204" s="198"/>
      <c r="MET204" s="198"/>
      <c r="MEU204" s="198"/>
      <c r="MEV204" s="198"/>
      <c r="MEW204" s="198"/>
      <c r="MEX204" s="198"/>
      <c r="MEY204" s="198"/>
      <c r="MEZ204" s="198"/>
      <c r="MFA204" s="198"/>
      <c r="MFB204" s="198"/>
      <c r="MFC204" s="198"/>
      <c r="MFD204" s="198"/>
      <c r="MFE204" s="198"/>
      <c r="MFF204" s="198"/>
      <c r="MFG204" s="198"/>
      <c r="MFH204" s="198"/>
      <c r="MFI204" s="198"/>
      <c r="MFJ204" s="198"/>
      <c r="MFK204" s="198"/>
      <c r="MFL204" s="198"/>
      <c r="MFM204" s="198"/>
      <c r="MFN204" s="198"/>
      <c r="MFO204" s="198"/>
      <c r="MFP204" s="198"/>
      <c r="MFQ204" s="198"/>
      <c r="MFR204" s="198"/>
      <c r="MFS204" s="198"/>
      <c r="MFT204" s="198"/>
      <c r="MFU204" s="198"/>
      <c r="MFV204" s="198"/>
      <c r="MFW204" s="198"/>
      <c r="MFX204" s="198"/>
      <c r="MFY204" s="198"/>
      <c r="MFZ204" s="198"/>
      <c r="MGA204" s="198"/>
      <c r="MGB204" s="198"/>
      <c r="MGC204" s="198"/>
      <c r="MGD204" s="198"/>
      <c r="MGE204" s="198"/>
      <c r="MGF204" s="198"/>
      <c r="MGG204" s="198"/>
      <c r="MGH204" s="198"/>
      <c r="MGI204" s="198"/>
      <c r="MGJ204" s="198"/>
      <c r="MGK204" s="198"/>
      <c r="MGL204" s="198"/>
      <c r="MGM204" s="198"/>
      <c r="MGN204" s="198"/>
      <c r="MGO204" s="198"/>
      <c r="MGP204" s="198"/>
      <c r="MGQ204" s="198"/>
      <c r="MGR204" s="198"/>
      <c r="MGS204" s="198"/>
      <c r="MGT204" s="198"/>
      <c r="MGU204" s="198"/>
      <c r="MGV204" s="198"/>
      <c r="MGW204" s="198"/>
      <c r="MGX204" s="198"/>
      <c r="MGY204" s="198"/>
      <c r="MGZ204" s="198"/>
      <c r="MHA204" s="198"/>
      <c r="MHB204" s="198"/>
      <c r="MHC204" s="198"/>
      <c r="MHD204" s="198"/>
      <c r="MHE204" s="198"/>
      <c r="MHF204" s="198"/>
      <c r="MHG204" s="198"/>
      <c r="MHH204" s="198"/>
      <c r="MHI204" s="198"/>
      <c r="MHJ204" s="198"/>
      <c r="MHK204" s="198"/>
      <c r="MHL204" s="198"/>
      <c r="MHM204" s="198"/>
      <c r="MHN204" s="198"/>
      <c r="MHO204" s="198"/>
      <c r="MHP204" s="198"/>
      <c r="MHQ204" s="198"/>
      <c r="MHR204" s="198"/>
      <c r="MHS204" s="198"/>
      <c r="MHT204" s="198"/>
      <c r="MHU204" s="198"/>
      <c r="MHV204" s="198"/>
      <c r="MHW204" s="198"/>
      <c r="MHX204" s="198"/>
      <c r="MHY204" s="198"/>
      <c r="MHZ204" s="198"/>
      <c r="MIA204" s="198"/>
      <c r="MIB204" s="198"/>
      <c r="MIC204" s="198"/>
      <c r="MID204" s="198"/>
      <c r="MIE204" s="198"/>
      <c r="MIF204" s="198"/>
      <c r="MIG204" s="198"/>
      <c r="MIH204" s="198"/>
      <c r="MII204" s="198"/>
      <c r="MIJ204" s="198"/>
      <c r="MIK204" s="198"/>
      <c r="MIL204" s="198"/>
      <c r="MIM204" s="198"/>
      <c r="MIN204" s="198"/>
      <c r="MIO204" s="198"/>
      <c r="MIP204" s="198"/>
      <c r="MIQ204" s="198"/>
      <c r="MIR204" s="198"/>
      <c r="MIS204" s="198"/>
      <c r="MIT204" s="198"/>
      <c r="MIU204" s="198"/>
      <c r="MIV204" s="198"/>
      <c r="MIW204" s="198"/>
      <c r="MIX204" s="198"/>
      <c r="MIY204" s="198"/>
      <c r="MIZ204" s="198"/>
      <c r="MJA204" s="198"/>
      <c r="MJB204" s="198"/>
      <c r="MJC204" s="198"/>
      <c r="MJD204" s="198"/>
      <c r="MJE204" s="198"/>
      <c r="MJF204" s="198"/>
      <c r="MJG204" s="198"/>
      <c r="MJH204" s="198"/>
      <c r="MJI204" s="198"/>
      <c r="MJJ204" s="198"/>
      <c r="MJK204" s="198"/>
      <c r="MJL204" s="198"/>
      <c r="MJM204" s="198"/>
      <c r="MJN204" s="198"/>
      <c r="MJO204" s="198"/>
      <c r="MJP204" s="198"/>
      <c r="MJQ204" s="198"/>
      <c r="MJR204" s="198"/>
      <c r="MJS204" s="198"/>
      <c r="MJT204" s="198"/>
      <c r="MJU204" s="198"/>
      <c r="MJV204" s="198"/>
      <c r="MJW204" s="198"/>
      <c r="MJX204" s="198"/>
      <c r="MJY204" s="198"/>
      <c r="MJZ204" s="198"/>
      <c r="MKA204" s="198"/>
      <c r="MKB204" s="198"/>
      <c r="MKC204" s="198"/>
      <c r="MKD204" s="198"/>
      <c r="MKE204" s="198"/>
      <c r="MKF204" s="198"/>
      <c r="MKG204" s="198"/>
      <c r="MKH204" s="198"/>
      <c r="MKI204" s="198"/>
      <c r="MKJ204" s="198"/>
      <c r="MKK204" s="198"/>
      <c r="MKL204" s="198"/>
      <c r="MKM204" s="198"/>
      <c r="MKN204" s="198"/>
      <c r="MKO204" s="198"/>
      <c r="MKP204" s="198"/>
      <c r="MKQ204" s="198"/>
      <c r="MKR204" s="198"/>
      <c r="MKS204" s="198"/>
      <c r="MKT204" s="198"/>
      <c r="MKU204" s="198"/>
      <c r="MKV204" s="198"/>
      <c r="MKW204" s="198"/>
      <c r="MKX204" s="198"/>
      <c r="MKY204" s="198"/>
      <c r="MKZ204" s="198"/>
      <c r="MLA204" s="198"/>
      <c r="MLB204" s="198"/>
      <c r="MLC204" s="198"/>
      <c r="MLD204" s="198"/>
      <c r="MLE204" s="198"/>
      <c r="MLF204" s="198"/>
      <c r="MLG204" s="198"/>
      <c r="MLH204" s="198"/>
      <c r="MLI204" s="198"/>
      <c r="MLJ204" s="198"/>
      <c r="MLK204" s="198"/>
      <c r="MLL204" s="198"/>
      <c r="MLM204" s="198"/>
      <c r="MLN204" s="198"/>
      <c r="MLO204" s="198"/>
      <c r="MLP204" s="198"/>
      <c r="MLQ204" s="198"/>
      <c r="MLR204" s="198"/>
      <c r="MLS204" s="198"/>
      <c r="MLT204" s="198"/>
      <c r="MLU204" s="198"/>
      <c r="MLV204" s="198"/>
      <c r="MLW204" s="198"/>
      <c r="MLX204" s="198"/>
      <c r="MLY204" s="198"/>
      <c r="MLZ204" s="198"/>
      <c r="MMA204" s="198"/>
      <c r="MMB204" s="198"/>
      <c r="MMC204" s="198"/>
      <c r="MMD204" s="198"/>
      <c r="MME204" s="198"/>
      <c r="MMF204" s="198"/>
      <c r="MMG204" s="198"/>
      <c r="MMH204" s="198"/>
      <c r="MMI204" s="198"/>
      <c r="MMJ204" s="198"/>
      <c r="MMK204" s="198"/>
      <c r="MML204" s="198"/>
      <c r="MMM204" s="198"/>
      <c r="MMN204" s="198"/>
      <c r="MMO204" s="198"/>
      <c r="MMP204" s="198"/>
      <c r="MMQ204" s="198"/>
      <c r="MMR204" s="198"/>
      <c r="MMS204" s="198"/>
      <c r="MMT204" s="198"/>
      <c r="MMU204" s="198"/>
      <c r="MMV204" s="198"/>
      <c r="MMW204" s="198"/>
      <c r="MMX204" s="198"/>
      <c r="MMY204" s="198"/>
      <c r="MMZ204" s="198"/>
      <c r="MNA204" s="198"/>
      <c r="MNB204" s="198"/>
      <c r="MNC204" s="198"/>
      <c r="MND204" s="198"/>
      <c r="MNE204" s="198"/>
      <c r="MNF204" s="198"/>
      <c r="MNG204" s="198"/>
      <c r="MNH204" s="198"/>
      <c r="MNI204" s="198"/>
      <c r="MNJ204" s="198"/>
      <c r="MNK204" s="198"/>
      <c r="MNL204" s="198"/>
      <c r="MNM204" s="198"/>
      <c r="MNN204" s="198"/>
      <c r="MNO204" s="198"/>
      <c r="MNP204" s="198"/>
      <c r="MNQ204" s="198"/>
      <c r="MNR204" s="198"/>
      <c r="MNS204" s="198"/>
      <c r="MNT204" s="198"/>
      <c r="MNU204" s="198"/>
      <c r="MNV204" s="198"/>
      <c r="MNW204" s="198"/>
      <c r="MNX204" s="198"/>
      <c r="MNY204" s="198"/>
      <c r="MNZ204" s="198"/>
      <c r="MOA204" s="198"/>
      <c r="MOB204" s="198"/>
      <c r="MOC204" s="198"/>
      <c r="MOD204" s="198"/>
      <c r="MOE204" s="198"/>
      <c r="MOF204" s="198"/>
      <c r="MOG204" s="198"/>
      <c r="MOH204" s="198"/>
      <c r="MOI204" s="198"/>
      <c r="MOJ204" s="198"/>
      <c r="MOK204" s="198"/>
      <c r="MOL204" s="198"/>
      <c r="MOM204" s="198"/>
      <c r="MON204" s="198"/>
      <c r="MOO204" s="198"/>
      <c r="MOP204" s="198"/>
      <c r="MOQ204" s="198"/>
      <c r="MOR204" s="198"/>
      <c r="MOS204" s="198"/>
      <c r="MOT204" s="198"/>
      <c r="MOU204" s="198"/>
      <c r="MOV204" s="198"/>
      <c r="MOW204" s="198"/>
      <c r="MOX204" s="198"/>
      <c r="MOY204" s="198"/>
      <c r="MOZ204" s="198"/>
      <c r="MPA204" s="198"/>
      <c r="MPB204" s="198"/>
      <c r="MPC204" s="198"/>
      <c r="MPD204" s="198"/>
      <c r="MPE204" s="198"/>
      <c r="MPF204" s="198"/>
      <c r="MPG204" s="198"/>
      <c r="MPH204" s="198"/>
      <c r="MPI204" s="198"/>
      <c r="MPJ204" s="198"/>
      <c r="MPK204" s="198"/>
      <c r="MPL204" s="198"/>
      <c r="MPM204" s="198"/>
      <c r="MPN204" s="198"/>
      <c r="MPO204" s="198"/>
      <c r="MPP204" s="198"/>
      <c r="MPQ204" s="198"/>
      <c r="MPR204" s="198"/>
      <c r="MPS204" s="198"/>
      <c r="MPT204" s="198"/>
      <c r="MPU204" s="198"/>
      <c r="MPV204" s="198"/>
      <c r="MPW204" s="198"/>
      <c r="MPX204" s="198"/>
      <c r="MPY204" s="198"/>
      <c r="MPZ204" s="198"/>
      <c r="MQA204" s="198"/>
      <c r="MQB204" s="198"/>
      <c r="MQC204" s="198"/>
      <c r="MQD204" s="198"/>
      <c r="MQE204" s="198"/>
      <c r="MQF204" s="198"/>
      <c r="MQG204" s="198"/>
      <c r="MQH204" s="198"/>
      <c r="MQI204" s="198"/>
      <c r="MQJ204" s="198"/>
      <c r="MQK204" s="198"/>
      <c r="MQL204" s="198"/>
      <c r="MQM204" s="198"/>
      <c r="MQN204" s="198"/>
      <c r="MQO204" s="198"/>
      <c r="MQP204" s="198"/>
      <c r="MQQ204" s="198"/>
      <c r="MQR204" s="198"/>
      <c r="MQS204" s="198"/>
      <c r="MQT204" s="198"/>
      <c r="MQU204" s="198"/>
      <c r="MQV204" s="198"/>
      <c r="MQW204" s="198"/>
      <c r="MQX204" s="198"/>
      <c r="MQY204" s="198"/>
      <c r="MQZ204" s="198"/>
      <c r="MRA204" s="198"/>
      <c r="MRB204" s="198"/>
      <c r="MRC204" s="198"/>
      <c r="MRD204" s="198"/>
      <c r="MRE204" s="198"/>
      <c r="MRF204" s="198"/>
      <c r="MRG204" s="198"/>
      <c r="MRH204" s="198"/>
      <c r="MRI204" s="198"/>
      <c r="MRJ204" s="198"/>
      <c r="MRK204" s="198"/>
      <c r="MRL204" s="198"/>
      <c r="MRM204" s="198"/>
      <c r="MRN204" s="198"/>
      <c r="MRO204" s="198"/>
      <c r="MRP204" s="198"/>
      <c r="MRQ204" s="198"/>
      <c r="MRR204" s="198"/>
      <c r="MRS204" s="198"/>
      <c r="MRT204" s="198"/>
      <c r="MRU204" s="198"/>
      <c r="MRV204" s="198"/>
      <c r="MRW204" s="198"/>
      <c r="MRX204" s="198"/>
      <c r="MRY204" s="198"/>
      <c r="MRZ204" s="198"/>
      <c r="MSA204" s="198"/>
      <c r="MSB204" s="198"/>
      <c r="MSC204" s="198"/>
      <c r="MSD204" s="198"/>
      <c r="MSE204" s="198"/>
      <c r="MSF204" s="198"/>
      <c r="MSG204" s="198"/>
      <c r="MSH204" s="198"/>
      <c r="MSI204" s="198"/>
      <c r="MSJ204" s="198"/>
      <c r="MSK204" s="198"/>
      <c r="MSL204" s="198"/>
      <c r="MSM204" s="198"/>
      <c r="MSN204" s="198"/>
      <c r="MSO204" s="198"/>
      <c r="MSP204" s="198"/>
      <c r="MSQ204" s="198"/>
      <c r="MSR204" s="198"/>
      <c r="MSS204" s="198"/>
      <c r="MST204" s="198"/>
      <c r="MSU204" s="198"/>
      <c r="MSV204" s="198"/>
      <c r="MSW204" s="198"/>
      <c r="MSX204" s="198"/>
      <c r="MSY204" s="198"/>
      <c r="MSZ204" s="198"/>
      <c r="MTA204" s="198"/>
      <c r="MTB204" s="198"/>
      <c r="MTC204" s="198"/>
      <c r="MTD204" s="198"/>
      <c r="MTE204" s="198"/>
      <c r="MTF204" s="198"/>
      <c r="MTG204" s="198"/>
      <c r="MTH204" s="198"/>
      <c r="MTI204" s="198"/>
      <c r="MTJ204" s="198"/>
      <c r="MTK204" s="198"/>
      <c r="MTL204" s="198"/>
      <c r="MTM204" s="198"/>
      <c r="MTN204" s="198"/>
      <c r="MTO204" s="198"/>
      <c r="MTP204" s="198"/>
      <c r="MTQ204" s="198"/>
      <c r="MTR204" s="198"/>
      <c r="MTS204" s="198"/>
      <c r="MTT204" s="198"/>
      <c r="MTU204" s="198"/>
      <c r="MTV204" s="198"/>
      <c r="MTW204" s="198"/>
      <c r="MTX204" s="198"/>
      <c r="MTY204" s="198"/>
      <c r="MTZ204" s="198"/>
      <c r="MUA204" s="198"/>
      <c r="MUB204" s="198"/>
      <c r="MUC204" s="198"/>
      <c r="MUD204" s="198"/>
      <c r="MUE204" s="198"/>
      <c r="MUF204" s="198"/>
      <c r="MUG204" s="198"/>
      <c r="MUH204" s="198"/>
      <c r="MUI204" s="198"/>
      <c r="MUJ204" s="198"/>
      <c r="MUK204" s="198"/>
      <c r="MUL204" s="198"/>
      <c r="MUM204" s="198"/>
      <c r="MUN204" s="198"/>
      <c r="MUO204" s="198"/>
      <c r="MUP204" s="198"/>
      <c r="MUQ204" s="198"/>
      <c r="MUR204" s="198"/>
      <c r="MUS204" s="198"/>
      <c r="MUT204" s="198"/>
      <c r="MUU204" s="198"/>
      <c r="MUV204" s="198"/>
      <c r="MUW204" s="198"/>
      <c r="MUX204" s="198"/>
      <c r="MUY204" s="198"/>
      <c r="MUZ204" s="198"/>
      <c r="MVA204" s="198"/>
      <c r="MVB204" s="198"/>
      <c r="MVC204" s="198"/>
      <c r="MVD204" s="198"/>
      <c r="MVE204" s="198"/>
      <c r="MVF204" s="198"/>
      <c r="MVG204" s="198"/>
      <c r="MVH204" s="198"/>
      <c r="MVI204" s="198"/>
      <c r="MVJ204" s="198"/>
      <c r="MVK204" s="198"/>
      <c r="MVL204" s="198"/>
      <c r="MVM204" s="198"/>
      <c r="MVN204" s="198"/>
      <c r="MVO204" s="198"/>
      <c r="MVP204" s="198"/>
      <c r="MVQ204" s="198"/>
      <c r="MVR204" s="198"/>
      <c r="MVS204" s="198"/>
      <c r="MVT204" s="198"/>
      <c r="MVU204" s="198"/>
      <c r="MVV204" s="198"/>
      <c r="MVW204" s="198"/>
      <c r="MVX204" s="198"/>
      <c r="MVY204" s="198"/>
      <c r="MVZ204" s="198"/>
      <c r="MWA204" s="198"/>
      <c r="MWB204" s="198"/>
      <c r="MWC204" s="198"/>
      <c r="MWD204" s="198"/>
      <c r="MWE204" s="198"/>
      <c r="MWF204" s="198"/>
      <c r="MWG204" s="198"/>
      <c r="MWH204" s="198"/>
      <c r="MWI204" s="198"/>
      <c r="MWJ204" s="198"/>
      <c r="MWK204" s="198"/>
      <c r="MWL204" s="198"/>
      <c r="MWM204" s="198"/>
      <c r="MWN204" s="198"/>
      <c r="MWO204" s="198"/>
      <c r="MWP204" s="198"/>
      <c r="MWQ204" s="198"/>
      <c r="MWR204" s="198"/>
      <c r="MWS204" s="198"/>
      <c r="MWT204" s="198"/>
      <c r="MWU204" s="198"/>
      <c r="MWV204" s="198"/>
      <c r="MWW204" s="198"/>
      <c r="MWX204" s="198"/>
      <c r="MWY204" s="198"/>
      <c r="MWZ204" s="198"/>
      <c r="MXA204" s="198"/>
      <c r="MXB204" s="198"/>
      <c r="MXC204" s="198"/>
      <c r="MXD204" s="198"/>
      <c r="MXE204" s="198"/>
      <c r="MXF204" s="198"/>
      <c r="MXG204" s="198"/>
      <c r="MXH204" s="198"/>
      <c r="MXI204" s="198"/>
      <c r="MXJ204" s="198"/>
      <c r="MXK204" s="198"/>
      <c r="MXL204" s="198"/>
      <c r="MXM204" s="198"/>
      <c r="MXN204" s="198"/>
      <c r="MXO204" s="198"/>
      <c r="MXP204" s="198"/>
      <c r="MXQ204" s="198"/>
      <c r="MXR204" s="198"/>
      <c r="MXS204" s="198"/>
      <c r="MXT204" s="198"/>
      <c r="MXU204" s="198"/>
      <c r="MXV204" s="198"/>
      <c r="MXW204" s="198"/>
      <c r="MXX204" s="198"/>
      <c r="MXY204" s="198"/>
      <c r="MXZ204" s="198"/>
      <c r="MYA204" s="198"/>
      <c r="MYB204" s="198"/>
      <c r="MYC204" s="198"/>
      <c r="MYD204" s="198"/>
      <c r="MYE204" s="198"/>
      <c r="MYF204" s="198"/>
      <c r="MYG204" s="198"/>
      <c r="MYH204" s="198"/>
      <c r="MYI204" s="198"/>
      <c r="MYJ204" s="198"/>
      <c r="MYK204" s="198"/>
      <c r="MYL204" s="198"/>
      <c r="MYM204" s="198"/>
      <c r="MYN204" s="198"/>
      <c r="MYO204" s="198"/>
      <c r="MYP204" s="198"/>
      <c r="MYQ204" s="198"/>
      <c r="MYR204" s="198"/>
      <c r="MYS204" s="198"/>
      <c r="MYT204" s="198"/>
      <c r="MYU204" s="198"/>
      <c r="MYV204" s="198"/>
      <c r="MYW204" s="198"/>
      <c r="MYX204" s="198"/>
      <c r="MYY204" s="198"/>
      <c r="MYZ204" s="198"/>
      <c r="MZA204" s="198"/>
      <c r="MZB204" s="198"/>
      <c r="MZC204" s="198"/>
      <c r="MZD204" s="198"/>
      <c r="MZE204" s="198"/>
      <c r="MZF204" s="198"/>
      <c r="MZG204" s="198"/>
      <c r="MZH204" s="198"/>
      <c r="MZI204" s="198"/>
      <c r="MZJ204" s="198"/>
      <c r="MZK204" s="198"/>
      <c r="MZL204" s="198"/>
      <c r="MZM204" s="198"/>
      <c r="MZN204" s="198"/>
      <c r="MZO204" s="198"/>
      <c r="MZP204" s="198"/>
      <c r="MZQ204" s="198"/>
      <c r="MZR204" s="198"/>
      <c r="MZS204" s="198"/>
      <c r="MZT204" s="198"/>
      <c r="MZU204" s="198"/>
      <c r="MZV204" s="198"/>
      <c r="MZW204" s="198"/>
      <c r="MZX204" s="198"/>
      <c r="MZY204" s="198"/>
      <c r="MZZ204" s="198"/>
      <c r="NAA204" s="198"/>
      <c r="NAB204" s="198"/>
      <c r="NAC204" s="198"/>
      <c r="NAD204" s="198"/>
      <c r="NAE204" s="198"/>
      <c r="NAF204" s="198"/>
      <c r="NAG204" s="198"/>
      <c r="NAH204" s="198"/>
      <c r="NAI204" s="198"/>
      <c r="NAJ204" s="198"/>
      <c r="NAK204" s="198"/>
      <c r="NAL204" s="198"/>
      <c r="NAM204" s="198"/>
      <c r="NAN204" s="198"/>
      <c r="NAO204" s="198"/>
      <c r="NAP204" s="198"/>
      <c r="NAQ204" s="198"/>
      <c r="NAR204" s="198"/>
      <c r="NAS204" s="198"/>
      <c r="NAT204" s="198"/>
      <c r="NAU204" s="198"/>
      <c r="NAV204" s="198"/>
      <c r="NAW204" s="198"/>
      <c r="NAX204" s="198"/>
      <c r="NAY204" s="198"/>
      <c r="NAZ204" s="198"/>
      <c r="NBA204" s="198"/>
      <c r="NBB204" s="198"/>
      <c r="NBC204" s="198"/>
      <c r="NBD204" s="198"/>
      <c r="NBE204" s="198"/>
      <c r="NBF204" s="198"/>
      <c r="NBG204" s="198"/>
      <c r="NBH204" s="198"/>
      <c r="NBI204" s="198"/>
      <c r="NBJ204" s="198"/>
      <c r="NBK204" s="198"/>
      <c r="NBL204" s="198"/>
      <c r="NBM204" s="198"/>
      <c r="NBN204" s="198"/>
      <c r="NBO204" s="198"/>
      <c r="NBP204" s="198"/>
      <c r="NBQ204" s="198"/>
      <c r="NBR204" s="198"/>
      <c r="NBS204" s="198"/>
      <c r="NBT204" s="198"/>
      <c r="NBU204" s="198"/>
      <c r="NBV204" s="198"/>
      <c r="NBW204" s="198"/>
      <c r="NBX204" s="198"/>
      <c r="NBY204" s="198"/>
      <c r="NBZ204" s="198"/>
      <c r="NCA204" s="198"/>
      <c r="NCB204" s="198"/>
      <c r="NCC204" s="198"/>
      <c r="NCD204" s="198"/>
      <c r="NCE204" s="198"/>
      <c r="NCF204" s="198"/>
      <c r="NCG204" s="198"/>
      <c r="NCH204" s="198"/>
      <c r="NCI204" s="198"/>
      <c r="NCJ204" s="198"/>
      <c r="NCK204" s="198"/>
      <c r="NCL204" s="198"/>
      <c r="NCM204" s="198"/>
      <c r="NCN204" s="198"/>
      <c r="NCO204" s="198"/>
      <c r="NCP204" s="198"/>
      <c r="NCQ204" s="198"/>
      <c r="NCR204" s="198"/>
      <c r="NCS204" s="198"/>
      <c r="NCT204" s="198"/>
      <c r="NCU204" s="198"/>
      <c r="NCV204" s="198"/>
      <c r="NCW204" s="198"/>
      <c r="NCX204" s="198"/>
      <c r="NCY204" s="198"/>
      <c r="NCZ204" s="198"/>
      <c r="NDA204" s="198"/>
      <c r="NDB204" s="198"/>
      <c r="NDC204" s="198"/>
      <c r="NDD204" s="198"/>
      <c r="NDE204" s="198"/>
      <c r="NDF204" s="198"/>
      <c r="NDG204" s="198"/>
      <c r="NDH204" s="198"/>
      <c r="NDI204" s="198"/>
      <c r="NDJ204" s="198"/>
      <c r="NDK204" s="198"/>
      <c r="NDL204" s="198"/>
      <c r="NDM204" s="198"/>
      <c r="NDN204" s="198"/>
      <c r="NDO204" s="198"/>
      <c r="NDP204" s="198"/>
      <c r="NDQ204" s="198"/>
      <c r="NDR204" s="198"/>
      <c r="NDS204" s="198"/>
      <c r="NDT204" s="198"/>
      <c r="NDU204" s="198"/>
      <c r="NDV204" s="198"/>
      <c r="NDW204" s="198"/>
      <c r="NDX204" s="198"/>
      <c r="NDY204" s="198"/>
      <c r="NDZ204" s="198"/>
      <c r="NEA204" s="198"/>
      <c r="NEB204" s="198"/>
      <c r="NEC204" s="198"/>
      <c r="NED204" s="198"/>
      <c r="NEE204" s="198"/>
      <c r="NEF204" s="198"/>
      <c r="NEG204" s="198"/>
      <c r="NEH204" s="198"/>
      <c r="NEI204" s="198"/>
      <c r="NEJ204" s="198"/>
      <c r="NEK204" s="198"/>
      <c r="NEL204" s="198"/>
      <c r="NEM204" s="198"/>
      <c r="NEN204" s="198"/>
      <c r="NEO204" s="198"/>
      <c r="NEP204" s="198"/>
      <c r="NEQ204" s="198"/>
      <c r="NER204" s="198"/>
      <c r="NES204" s="198"/>
      <c r="NET204" s="198"/>
      <c r="NEU204" s="198"/>
      <c r="NEV204" s="198"/>
      <c r="NEW204" s="198"/>
      <c r="NEX204" s="198"/>
      <c r="NEY204" s="198"/>
      <c r="NEZ204" s="198"/>
      <c r="NFA204" s="198"/>
      <c r="NFB204" s="198"/>
      <c r="NFC204" s="198"/>
      <c r="NFD204" s="198"/>
      <c r="NFE204" s="198"/>
      <c r="NFF204" s="198"/>
      <c r="NFG204" s="198"/>
      <c r="NFH204" s="198"/>
      <c r="NFI204" s="198"/>
      <c r="NFJ204" s="198"/>
      <c r="NFK204" s="198"/>
      <c r="NFL204" s="198"/>
      <c r="NFM204" s="198"/>
      <c r="NFN204" s="198"/>
      <c r="NFO204" s="198"/>
      <c r="NFP204" s="198"/>
      <c r="NFQ204" s="198"/>
      <c r="NFR204" s="198"/>
      <c r="NFS204" s="198"/>
      <c r="NFT204" s="198"/>
      <c r="NFU204" s="198"/>
      <c r="NFV204" s="198"/>
      <c r="NFW204" s="198"/>
      <c r="NFX204" s="198"/>
      <c r="NFY204" s="198"/>
      <c r="NFZ204" s="198"/>
      <c r="NGA204" s="198"/>
      <c r="NGB204" s="198"/>
      <c r="NGC204" s="198"/>
      <c r="NGD204" s="198"/>
      <c r="NGE204" s="198"/>
      <c r="NGF204" s="198"/>
      <c r="NGG204" s="198"/>
      <c r="NGH204" s="198"/>
      <c r="NGI204" s="198"/>
      <c r="NGJ204" s="198"/>
      <c r="NGK204" s="198"/>
      <c r="NGL204" s="198"/>
      <c r="NGM204" s="198"/>
      <c r="NGN204" s="198"/>
      <c r="NGO204" s="198"/>
      <c r="NGP204" s="198"/>
      <c r="NGQ204" s="198"/>
      <c r="NGR204" s="198"/>
      <c r="NGS204" s="198"/>
      <c r="NGT204" s="198"/>
      <c r="NGU204" s="198"/>
      <c r="NGV204" s="198"/>
      <c r="NGW204" s="198"/>
      <c r="NGX204" s="198"/>
      <c r="NGY204" s="198"/>
      <c r="NGZ204" s="198"/>
      <c r="NHA204" s="198"/>
      <c r="NHB204" s="198"/>
      <c r="NHC204" s="198"/>
      <c r="NHD204" s="198"/>
      <c r="NHE204" s="198"/>
      <c r="NHF204" s="198"/>
      <c r="NHG204" s="198"/>
      <c r="NHH204" s="198"/>
      <c r="NHI204" s="198"/>
      <c r="NHJ204" s="198"/>
      <c r="NHK204" s="198"/>
      <c r="NHL204" s="198"/>
      <c r="NHM204" s="198"/>
      <c r="NHN204" s="198"/>
      <c r="NHO204" s="198"/>
      <c r="NHP204" s="198"/>
      <c r="NHQ204" s="198"/>
      <c r="NHR204" s="198"/>
      <c r="NHS204" s="198"/>
      <c r="NHT204" s="198"/>
      <c r="NHU204" s="198"/>
      <c r="NHV204" s="198"/>
      <c r="NHW204" s="198"/>
      <c r="NHX204" s="198"/>
      <c r="NHY204" s="198"/>
      <c r="NHZ204" s="198"/>
      <c r="NIA204" s="198"/>
      <c r="NIB204" s="198"/>
      <c r="NIC204" s="198"/>
      <c r="NID204" s="198"/>
      <c r="NIE204" s="198"/>
      <c r="NIF204" s="198"/>
      <c r="NIG204" s="198"/>
      <c r="NIH204" s="198"/>
      <c r="NII204" s="198"/>
      <c r="NIJ204" s="198"/>
      <c r="NIK204" s="198"/>
      <c r="NIL204" s="198"/>
      <c r="NIM204" s="198"/>
      <c r="NIN204" s="198"/>
      <c r="NIO204" s="198"/>
      <c r="NIP204" s="198"/>
      <c r="NIQ204" s="198"/>
      <c r="NIR204" s="198"/>
      <c r="NIS204" s="198"/>
      <c r="NIT204" s="198"/>
      <c r="NIU204" s="198"/>
      <c r="NIV204" s="198"/>
      <c r="NIW204" s="198"/>
      <c r="NIX204" s="198"/>
      <c r="NIY204" s="198"/>
      <c r="NIZ204" s="198"/>
      <c r="NJA204" s="198"/>
      <c r="NJB204" s="198"/>
      <c r="NJC204" s="198"/>
      <c r="NJD204" s="198"/>
      <c r="NJE204" s="198"/>
      <c r="NJF204" s="198"/>
      <c r="NJG204" s="198"/>
      <c r="NJH204" s="198"/>
      <c r="NJI204" s="198"/>
      <c r="NJJ204" s="198"/>
      <c r="NJK204" s="198"/>
      <c r="NJL204" s="198"/>
      <c r="NJM204" s="198"/>
      <c r="NJN204" s="198"/>
      <c r="NJO204" s="198"/>
      <c r="NJP204" s="198"/>
      <c r="NJQ204" s="198"/>
      <c r="NJR204" s="198"/>
      <c r="NJS204" s="198"/>
      <c r="NJT204" s="198"/>
      <c r="NJU204" s="198"/>
      <c r="NJV204" s="198"/>
      <c r="NJW204" s="198"/>
      <c r="NJX204" s="198"/>
      <c r="NJY204" s="198"/>
      <c r="NJZ204" s="198"/>
      <c r="NKA204" s="198"/>
      <c r="NKB204" s="198"/>
      <c r="NKC204" s="198"/>
      <c r="NKD204" s="198"/>
      <c r="NKE204" s="198"/>
      <c r="NKF204" s="198"/>
      <c r="NKG204" s="198"/>
      <c r="NKH204" s="198"/>
      <c r="NKI204" s="198"/>
      <c r="NKJ204" s="198"/>
      <c r="NKK204" s="198"/>
      <c r="NKL204" s="198"/>
      <c r="NKM204" s="198"/>
      <c r="NKN204" s="198"/>
      <c r="NKO204" s="198"/>
      <c r="NKP204" s="198"/>
      <c r="NKQ204" s="198"/>
      <c r="NKR204" s="198"/>
      <c r="NKS204" s="198"/>
      <c r="NKT204" s="198"/>
      <c r="NKU204" s="198"/>
      <c r="NKV204" s="198"/>
      <c r="NKW204" s="198"/>
      <c r="NKX204" s="198"/>
      <c r="NKY204" s="198"/>
      <c r="NKZ204" s="198"/>
      <c r="NLA204" s="198"/>
      <c r="NLB204" s="198"/>
      <c r="NLC204" s="198"/>
      <c r="NLD204" s="198"/>
      <c r="NLE204" s="198"/>
      <c r="NLF204" s="198"/>
      <c r="NLG204" s="198"/>
      <c r="NLH204" s="198"/>
      <c r="NLI204" s="198"/>
      <c r="NLJ204" s="198"/>
      <c r="NLK204" s="198"/>
      <c r="NLL204" s="198"/>
      <c r="NLM204" s="198"/>
      <c r="NLN204" s="198"/>
      <c r="NLO204" s="198"/>
      <c r="NLP204" s="198"/>
      <c r="NLQ204" s="198"/>
      <c r="NLR204" s="198"/>
      <c r="NLS204" s="198"/>
      <c r="NLT204" s="198"/>
      <c r="NLU204" s="198"/>
      <c r="NLV204" s="198"/>
      <c r="NLW204" s="198"/>
      <c r="NLX204" s="198"/>
      <c r="NLY204" s="198"/>
      <c r="NLZ204" s="198"/>
      <c r="NMA204" s="198"/>
      <c r="NMB204" s="198"/>
      <c r="NMC204" s="198"/>
      <c r="NMD204" s="198"/>
      <c r="NME204" s="198"/>
      <c r="NMF204" s="198"/>
      <c r="NMG204" s="198"/>
      <c r="NMH204" s="198"/>
      <c r="NMI204" s="198"/>
      <c r="NMJ204" s="198"/>
      <c r="NMK204" s="198"/>
      <c r="NML204" s="198"/>
      <c r="NMM204" s="198"/>
      <c r="NMN204" s="198"/>
      <c r="NMO204" s="198"/>
      <c r="NMP204" s="198"/>
      <c r="NMQ204" s="198"/>
      <c r="NMR204" s="198"/>
      <c r="NMS204" s="198"/>
      <c r="NMT204" s="198"/>
      <c r="NMU204" s="198"/>
      <c r="NMV204" s="198"/>
      <c r="NMW204" s="198"/>
      <c r="NMX204" s="198"/>
      <c r="NMY204" s="198"/>
      <c r="NMZ204" s="198"/>
      <c r="NNA204" s="198"/>
      <c r="NNB204" s="198"/>
      <c r="NNC204" s="198"/>
      <c r="NND204" s="198"/>
      <c r="NNE204" s="198"/>
      <c r="NNF204" s="198"/>
      <c r="NNG204" s="198"/>
      <c r="NNH204" s="198"/>
      <c r="NNI204" s="198"/>
      <c r="NNJ204" s="198"/>
      <c r="NNK204" s="198"/>
      <c r="NNL204" s="198"/>
      <c r="NNM204" s="198"/>
      <c r="NNN204" s="198"/>
      <c r="NNO204" s="198"/>
      <c r="NNP204" s="198"/>
      <c r="NNQ204" s="198"/>
      <c r="NNR204" s="198"/>
      <c r="NNS204" s="198"/>
      <c r="NNT204" s="198"/>
      <c r="NNU204" s="198"/>
      <c r="NNV204" s="198"/>
      <c r="NNW204" s="198"/>
      <c r="NNX204" s="198"/>
      <c r="NNY204" s="198"/>
      <c r="NNZ204" s="198"/>
      <c r="NOA204" s="198"/>
      <c r="NOB204" s="198"/>
      <c r="NOC204" s="198"/>
      <c r="NOD204" s="198"/>
      <c r="NOE204" s="198"/>
      <c r="NOF204" s="198"/>
      <c r="NOG204" s="198"/>
      <c r="NOH204" s="198"/>
      <c r="NOI204" s="198"/>
      <c r="NOJ204" s="198"/>
      <c r="NOK204" s="198"/>
      <c r="NOL204" s="198"/>
      <c r="NOM204" s="198"/>
      <c r="NON204" s="198"/>
      <c r="NOO204" s="198"/>
      <c r="NOP204" s="198"/>
      <c r="NOQ204" s="198"/>
      <c r="NOR204" s="198"/>
      <c r="NOS204" s="198"/>
      <c r="NOT204" s="198"/>
      <c r="NOU204" s="198"/>
      <c r="NOV204" s="198"/>
      <c r="NOW204" s="198"/>
      <c r="NOX204" s="198"/>
      <c r="NOY204" s="198"/>
      <c r="NOZ204" s="198"/>
      <c r="NPA204" s="198"/>
      <c r="NPB204" s="198"/>
      <c r="NPC204" s="198"/>
      <c r="NPD204" s="198"/>
      <c r="NPE204" s="198"/>
      <c r="NPF204" s="198"/>
      <c r="NPG204" s="198"/>
      <c r="NPH204" s="198"/>
      <c r="NPI204" s="198"/>
      <c r="NPJ204" s="198"/>
      <c r="NPK204" s="198"/>
      <c r="NPL204" s="198"/>
      <c r="NPM204" s="198"/>
      <c r="NPN204" s="198"/>
      <c r="NPO204" s="198"/>
      <c r="NPP204" s="198"/>
      <c r="NPQ204" s="198"/>
      <c r="NPR204" s="198"/>
      <c r="NPS204" s="198"/>
      <c r="NPT204" s="198"/>
      <c r="NPU204" s="198"/>
      <c r="NPV204" s="198"/>
      <c r="NPW204" s="198"/>
      <c r="NPX204" s="198"/>
      <c r="NPY204" s="198"/>
      <c r="NPZ204" s="198"/>
      <c r="NQA204" s="198"/>
      <c r="NQB204" s="198"/>
      <c r="NQC204" s="198"/>
      <c r="NQD204" s="198"/>
      <c r="NQE204" s="198"/>
      <c r="NQF204" s="198"/>
      <c r="NQG204" s="198"/>
      <c r="NQH204" s="198"/>
      <c r="NQI204" s="198"/>
      <c r="NQJ204" s="198"/>
      <c r="NQK204" s="198"/>
      <c r="NQL204" s="198"/>
      <c r="NQM204" s="198"/>
      <c r="NQN204" s="198"/>
      <c r="NQO204" s="198"/>
      <c r="NQP204" s="198"/>
      <c r="NQQ204" s="198"/>
      <c r="NQR204" s="198"/>
      <c r="NQS204" s="198"/>
      <c r="NQT204" s="198"/>
      <c r="NQU204" s="198"/>
      <c r="NQV204" s="198"/>
      <c r="NQW204" s="198"/>
      <c r="NQX204" s="198"/>
      <c r="NQY204" s="198"/>
      <c r="NQZ204" s="198"/>
      <c r="NRA204" s="198"/>
      <c r="NRB204" s="198"/>
      <c r="NRC204" s="198"/>
      <c r="NRD204" s="198"/>
      <c r="NRE204" s="198"/>
      <c r="NRF204" s="198"/>
      <c r="NRG204" s="198"/>
      <c r="NRH204" s="198"/>
      <c r="NRI204" s="198"/>
      <c r="NRJ204" s="198"/>
      <c r="NRK204" s="198"/>
      <c r="NRL204" s="198"/>
      <c r="NRM204" s="198"/>
      <c r="NRN204" s="198"/>
      <c r="NRO204" s="198"/>
      <c r="NRP204" s="198"/>
      <c r="NRQ204" s="198"/>
      <c r="NRR204" s="198"/>
      <c r="NRS204" s="198"/>
      <c r="NRT204" s="198"/>
      <c r="NRU204" s="198"/>
      <c r="NRV204" s="198"/>
      <c r="NRW204" s="198"/>
      <c r="NRX204" s="198"/>
      <c r="NRY204" s="198"/>
      <c r="NRZ204" s="198"/>
      <c r="NSA204" s="198"/>
      <c r="NSB204" s="198"/>
      <c r="NSC204" s="198"/>
      <c r="NSD204" s="198"/>
      <c r="NSE204" s="198"/>
      <c r="NSF204" s="198"/>
      <c r="NSG204" s="198"/>
      <c r="NSH204" s="198"/>
      <c r="NSI204" s="198"/>
      <c r="NSJ204" s="198"/>
      <c r="NSK204" s="198"/>
      <c r="NSL204" s="198"/>
      <c r="NSM204" s="198"/>
      <c r="NSN204" s="198"/>
      <c r="NSO204" s="198"/>
      <c r="NSP204" s="198"/>
      <c r="NSQ204" s="198"/>
      <c r="NSR204" s="198"/>
      <c r="NSS204" s="198"/>
      <c r="NST204" s="198"/>
      <c r="NSU204" s="198"/>
      <c r="NSV204" s="198"/>
      <c r="NSW204" s="198"/>
      <c r="NSX204" s="198"/>
      <c r="NSY204" s="198"/>
      <c r="NSZ204" s="198"/>
      <c r="NTA204" s="198"/>
      <c r="NTB204" s="198"/>
      <c r="NTC204" s="198"/>
      <c r="NTD204" s="198"/>
      <c r="NTE204" s="198"/>
      <c r="NTF204" s="198"/>
      <c r="NTG204" s="198"/>
      <c r="NTH204" s="198"/>
      <c r="NTI204" s="198"/>
      <c r="NTJ204" s="198"/>
      <c r="NTK204" s="198"/>
      <c r="NTL204" s="198"/>
      <c r="NTM204" s="198"/>
      <c r="NTN204" s="198"/>
      <c r="NTO204" s="198"/>
      <c r="NTP204" s="198"/>
      <c r="NTQ204" s="198"/>
      <c r="NTR204" s="198"/>
      <c r="NTS204" s="198"/>
      <c r="NTT204" s="198"/>
      <c r="NTU204" s="198"/>
      <c r="NTV204" s="198"/>
      <c r="NTW204" s="198"/>
      <c r="NTX204" s="198"/>
      <c r="NTY204" s="198"/>
      <c r="NTZ204" s="198"/>
      <c r="NUA204" s="198"/>
      <c r="NUB204" s="198"/>
      <c r="NUC204" s="198"/>
      <c r="NUD204" s="198"/>
      <c r="NUE204" s="198"/>
      <c r="NUF204" s="198"/>
      <c r="NUG204" s="198"/>
      <c r="NUH204" s="198"/>
      <c r="NUI204" s="198"/>
      <c r="NUJ204" s="198"/>
      <c r="NUK204" s="198"/>
      <c r="NUL204" s="198"/>
      <c r="NUM204" s="198"/>
      <c r="NUN204" s="198"/>
      <c r="NUO204" s="198"/>
      <c r="NUP204" s="198"/>
      <c r="NUQ204" s="198"/>
      <c r="NUR204" s="198"/>
      <c r="NUS204" s="198"/>
      <c r="NUT204" s="198"/>
      <c r="NUU204" s="198"/>
      <c r="NUV204" s="198"/>
      <c r="NUW204" s="198"/>
      <c r="NUX204" s="198"/>
      <c r="NUY204" s="198"/>
      <c r="NUZ204" s="198"/>
      <c r="NVA204" s="198"/>
      <c r="NVB204" s="198"/>
      <c r="NVC204" s="198"/>
      <c r="NVD204" s="198"/>
      <c r="NVE204" s="198"/>
      <c r="NVF204" s="198"/>
      <c r="NVG204" s="198"/>
      <c r="NVH204" s="198"/>
      <c r="NVI204" s="198"/>
      <c r="NVJ204" s="198"/>
      <c r="NVK204" s="198"/>
      <c r="NVL204" s="198"/>
      <c r="NVM204" s="198"/>
      <c r="NVN204" s="198"/>
      <c r="NVO204" s="198"/>
      <c r="NVP204" s="198"/>
      <c r="NVQ204" s="198"/>
      <c r="NVR204" s="198"/>
      <c r="NVS204" s="198"/>
      <c r="NVT204" s="198"/>
      <c r="NVU204" s="198"/>
      <c r="NVV204" s="198"/>
      <c r="NVW204" s="198"/>
      <c r="NVX204" s="198"/>
      <c r="NVY204" s="198"/>
      <c r="NVZ204" s="198"/>
      <c r="NWA204" s="198"/>
      <c r="NWB204" s="198"/>
      <c r="NWC204" s="198"/>
      <c r="NWD204" s="198"/>
      <c r="NWE204" s="198"/>
      <c r="NWF204" s="198"/>
      <c r="NWG204" s="198"/>
      <c r="NWH204" s="198"/>
      <c r="NWI204" s="198"/>
      <c r="NWJ204" s="198"/>
      <c r="NWK204" s="198"/>
      <c r="NWL204" s="198"/>
      <c r="NWM204" s="198"/>
      <c r="NWN204" s="198"/>
      <c r="NWO204" s="198"/>
      <c r="NWP204" s="198"/>
      <c r="NWQ204" s="198"/>
      <c r="NWR204" s="198"/>
      <c r="NWS204" s="198"/>
      <c r="NWT204" s="198"/>
      <c r="NWU204" s="198"/>
      <c r="NWV204" s="198"/>
      <c r="NWW204" s="198"/>
      <c r="NWX204" s="198"/>
      <c r="NWY204" s="198"/>
      <c r="NWZ204" s="198"/>
      <c r="NXA204" s="198"/>
      <c r="NXB204" s="198"/>
      <c r="NXC204" s="198"/>
      <c r="NXD204" s="198"/>
      <c r="NXE204" s="198"/>
      <c r="NXF204" s="198"/>
      <c r="NXG204" s="198"/>
      <c r="NXH204" s="198"/>
      <c r="NXI204" s="198"/>
      <c r="NXJ204" s="198"/>
      <c r="NXK204" s="198"/>
      <c r="NXL204" s="198"/>
      <c r="NXM204" s="198"/>
      <c r="NXN204" s="198"/>
      <c r="NXO204" s="198"/>
      <c r="NXP204" s="198"/>
      <c r="NXQ204" s="198"/>
      <c r="NXR204" s="198"/>
      <c r="NXS204" s="198"/>
      <c r="NXT204" s="198"/>
      <c r="NXU204" s="198"/>
      <c r="NXV204" s="198"/>
      <c r="NXW204" s="198"/>
      <c r="NXX204" s="198"/>
      <c r="NXY204" s="198"/>
      <c r="NXZ204" s="198"/>
      <c r="NYA204" s="198"/>
      <c r="NYB204" s="198"/>
      <c r="NYC204" s="198"/>
      <c r="NYD204" s="198"/>
      <c r="NYE204" s="198"/>
      <c r="NYF204" s="198"/>
      <c r="NYG204" s="198"/>
      <c r="NYH204" s="198"/>
      <c r="NYI204" s="198"/>
      <c r="NYJ204" s="198"/>
      <c r="NYK204" s="198"/>
      <c r="NYL204" s="198"/>
      <c r="NYM204" s="198"/>
      <c r="NYN204" s="198"/>
      <c r="NYO204" s="198"/>
      <c r="NYP204" s="198"/>
      <c r="NYQ204" s="198"/>
      <c r="NYR204" s="198"/>
      <c r="NYS204" s="198"/>
      <c r="NYT204" s="198"/>
      <c r="NYU204" s="198"/>
      <c r="NYV204" s="198"/>
      <c r="NYW204" s="198"/>
      <c r="NYX204" s="198"/>
      <c r="NYY204" s="198"/>
      <c r="NYZ204" s="198"/>
      <c r="NZA204" s="198"/>
      <c r="NZB204" s="198"/>
      <c r="NZC204" s="198"/>
      <c r="NZD204" s="198"/>
      <c r="NZE204" s="198"/>
      <c r="NZF204" s="198"/>
      <c r="NZG204" s="198"/>
      <c r="NZH204" s="198"/>
      <c r="NZI204" s="198"/>
      <c r="NZJ204" s="198"/>
      <c r="NZK204" s="198"/>
      <c r="NZL204" s="198"/>
      <c r="NZM204" s="198"/>
      <c r="NZN204" s="198"/>
      <c r="NZO204" s="198"/>
      <c r="NZP204" s="198"/>
      <c r="NZQ204" s="198"/>
      <c r="NZR204" s="198"/>
      <c r="NZS204" s="198"/>
      <c r="NZT204" s="198"/>
      <c r="NZU204" s="198"/>
      <c r="NZV204" s="198"/>
      <c r="NZW204" s="198"/>
      <c r="NZX204" s="198"/>
      <c r="NZY204" s="198"/>
      <c r="NZZ204" s="198"/>
      <c r="OAA204" s="198"/>
      <c r="OAB204" s="198"/>
      <c r="OAC204" s="198"/>
      <c r="OAD204" s="198"/>
      <c r="OAE204" s="198"/>
      <c r="OAF204" s="198"/>
      <c r="OAG204" s="198"/>
      <c r="OAH204" s="198"/>
      <c r="OAI204" s="198"/>
      <c r="OAJ204" s="198"/>
      <c r="OAK204" s="198"/>
      <c r="OAL204" s="198"/>
      <c r="OAM204" s="198"/>
      <c r="OAN204" s="198"/>
      <c r="OAO204" s="198"/>
      <c r="OAP204" s="198"/>
      <c r="OAQ204" s="198"/>
      <c r="OAR204" s="198"/>
      <c r="OAS204" s="198"/>
      <c r="OAT204" s="198"/>
      <c r="OAU204" s="198"/>
      <c r="OAV204" s="198"/>
      <c r="OAW204" s="198"/>
      <c r="OAX204" s="198"/>
      <c r="OAY204" s="198"/>
      <c r="OAZ204" s="198"/>
      <c r="OBA204" s="198"/>
      <c r="OBB204" s="198"/>
      <c r="OBC204" s="198"/>
      <c r="OBD204" s="198"/>
      <c r="OBE204" s="198"/>
      <c r="OBF204" s="198"/>
      <c r="OBG204" s="198"/>
      <c r="OBH204" s="198"/>
      <c r="OBI204" s="198"/>
      <c r="OBJ204" s="198"/>
      <c r="OBK204" s="198"/>
      <c r="OBL204" s="198"/>
      <c r="OBM204" s="198"/>
      <c r="OBN204" s="198"/>
      <c r="OBO204" s="198"/>
      <c r="OBP204" s="198"/>
      <c r="OBQ204" s="198"/>
      <c r="OBR204" s="198"/>
      <c r="OBS204" s="198"/>
      <c r="OBT204" s="198"/>
      <c r="OBU204" s="198"/>
      <c r="OBV204" s="198"/>
      <c r="OBW204" s="198"/>
      <c r="OBX204" s="198"/>
      <c r="OBY204" s="198"/>
      <c r="OBZ204" s="198"/>
      <c r="OCA204" s="198"/>
      <c r="OCB204" s="198"/>
      <c r="OCC204" s="198"/>
      <c r="OCD204" s="198"/>
      <c r="OCE204" s="198"/>
      <c r="OCF204" s="198"/>
      <c r="OCG204" s="198"/>
      <c r="OCH204" s="198"/>
      <c r="OCI204" s="198"/>
      <c r="OCJ204" s="198"/>
      <c r="OCK204" s="198"/>
      <c r="OCL204" s="198"/>
      <c r="OCM204" s="198"/>
      <c r="OCN204" s="198"/>
      <c r="OCO204" s="198"/>
      <c r="OCP204" s="198"/>
      <c r="OCQ204" s="198"/>
      <c r="OCR204" s="198"/>
      <c r="OCS204" s="198"/>
      <c r="OCT204" s="198"/>
      <c r="OCU204" s="198"/>
      <c r="OCV204" s="198"/>
      <c r="OCW204" s="198"/>
      <c r="OCX204" s="198"/>
      <c r="OCY204" s="198"/>
      <c r="OCZ204" s="198"/>
      <c r="ODA204" s="198"/>
      <c r="ODB204" s="198"/>
      <c r="ODC204" s="198"/>
      <c r="ODD204" s="198"/>
      <c r="ODE204" s="198"/>
      <c r="ODF204" s="198"/>
      <c r="ODG204" s="198"/>
      <c r="ODH204" s="198"/>
      <c r="ODI204" s="198"/>
      <c r="ODJ204" s="198"/>
      <c r="ODK204" s="198"/>
      <c r="ODL204" s="198"/>
      <c r="ODM204" s="198"/>
      <c r="ODN204" s="198"/>
      <c r="ODO204" s="198"/>
      <c r="ODP204" s="198"/>
      <c r="ODQ204" s="198"/>
      <c r="ODR204" s="198"/>
      <c r="ODS204" s="198"/>
      <c r="ODT204" s="198"/>
      <c r="ODU204" s="198"/>
      <c r="ODV204" s="198"/>
      <c r="ODW204" s="198"/>
      <c r="ODX204" s="198"/>
      <c r="ODY204" s="198"/>
      <c r="ODZ204" s="198"/>
      <c r="OEA204" s="198"/>
      <c r="OEB204" s="198"/>
      <c r="OEC204" s="198"/>
      <c r="OED204" s="198"/>
      <c r="OEE204" s="198"/>
      <c r="OEF204" s="198"/>
      <c r="OEG204" s="198"/>
      <c r="OEH204" s="198"/>
      <c r="OEI204" s="198"/>
      <c r="OEJ204" s="198"/>
      <c r="OEK204" s="198"/>
      <c r="OEL204" s="198"/>
      <c r="OEM204" s="198"/>
      <c r="OEN204" s="198"/>
      <c r="OEO204" s="198"/>
      <c r="OEP204" s="198"/>
      <c r="OEQ204" s="198"/>
      <c r="OER204" s="198"/>
      <c r="OES204" s="198"/>
      <c r="OET204" s="198"/>
      <c r="OEU204" s="198"/>
      <c r="OEV204" s="198"/>
      <c r="OEW204" s="198"/>
      <c r="OEX204" s="198"/>
      <c r="OEY204" s="198"/>
      <c r="OEZ204" s="198"/>
      <c r="OFA204" s="198"/>
      <c r="OFB204" s="198"/>
      <c r="OFC204" s="198"/>
      <c r="OFD204" s="198"/>
      <c r="OFE204" s="198"/>
      <c r="OFF204" s="198"/>
      <c r="OFG204" s="198"/>
      <c r="OFH204" s="198"/>
      <c r="OFI204" s="198"/>
      <c r="OFJ204" s="198"/>
      <c r="OFK204" s="198"/>
      <c r="OFL204" s="198"/>
      <c r="OFM204" s="198"/>
      <c r="OFN204" s="198"/>
      <c r="OFO204" s="198"/>
      <c r="OFP204" s="198"/>
      <c r="OFQ204" s="198"/>
      <c r="OFR204" s="198"/>
      <c r="OFS204" s="198"/>
      <c r="OFT204" s="198"/>
      <c r="OFU204" s="198"/>
      <c r="OFV204" s="198"/>
      <c r="OFW204" s="198"/>
      <c r="OFX204" s="198"/>
      <c r="OFY204" s="198"/>
      <c r="OFZ204" s="198"/>
      <c r="OGA204" s="198"/>
      <c r="OGB204" s="198"/>
      <c r="OGC204" s="198"/>
      <c r="OGD204" s="198"/>
      <c r="OGE204" s="198"/>
      <c r="OGF204" s="198"/>
      <c r="OGG204" s="198"/>
      <c r="OGH204" s="198"/>
      <c r="OGI204" s="198"/>
      <c r="OGJ204" s="198"/>
      <c r="OGK204" s="198"/>
      <c r="OGL204" s="198"/>
      <c r="OGM204" s="198"/>
      <c r="OGN204" s="198"/>
      <c r="OGO204" s="198"/>
      <c r="OGP204" s="198"/>
      <c r="OGQ204" s="198"/>
      <c r="OGR204" s="198"/>
      <c r="OGS204" s="198"/>
      <c r="OGT204" s="198"/>
      <c r="OGU204" s="198"/>
      <c r="OGV204" s="198"/>
      <c r="OGW204" s="198"/>
      <c r="OGX204" s="198"/>
      <c r="OGY204" s="198"/>
      <c r="OGZ204" s="198"/>
      <c r="OHA204" s="198"/>
      <c r="OHB204" s="198"/>
      <c r="OHC204" s="198"/>
      <c r="OHD204" s="198"/>
      <c r="OHE204" s="198"/>
      <c r="OHF204" s="198"/>
      <c r="OHG204" s="198"/>
      <c r="OHH204" s="198"/>
      <c r="OHI204" s="198"/>
      <c r="OHJ204" s="198"/>
      <c r="OHK204" s="198"/>
      <c r="OHL204" s="198"/>
      <c r="OHM204" s="198"/>
      <c r="OHN204" s="198"/>
      <c r="OHO204" s="198"/>
      <c r="OHP204" s="198"/>
      <c r="OHQ204" s="198"/>
      <c r="OHR204" s="198"/>
      <c r="OHS204" s="198"/>
      <c r="OHT204" s="198"/>
      <c r="OHU204" s="198"/>
      <c r="OHV204" s="198"/>
      <c r="OHW204" s="198"/>
      <c r="OHX204" s="198"/>
      <c r="OHY204" s="198"/>
      <c r="OHZ204" s="198"/>
      <c r="OIA204" s="198"/>
      <c r="OIB204" s="198"/>
      <c r="OIC204" s="198"/>
      <c r="OID204" s="198"/>
      <c r="OIE204" s="198"/>
      <c r="OIF204" s="198"/>
      <c r="OIG204" s="198"/>
      <c r="OIH204" s="198"/>
      <c r="OII204" s="198"/>
      <c r="OIJ204" s="198"/>
      <c r="OIK204" s="198"/>
      <c r="OIL204" s="198"/>
      <c r="OIM204" s="198"/>
      <c r="OIN204" s="198"/>
      <c r="OIO204" s="198"/>
      <c r="OIP204" s="198"/>
      <c r="OIQ204" s="198"/>
      <c r="OIR204" s="198"/>
      <c r="OIS204" s="198"/>
      <c r="OIT204" s="198"/>
      <c r="OIU204" s="198"/>
      <c r="OIV204" s="198"/>
      <c r="OIW204" s="198"/>
      <c r="OIX204" s="198"/>
      <c r="OIY204" s="198"/>
      <c r="OIZ204" s="198"/>
      <c r="OJA204" s="198"/>
      <c r="OJB204" s="198"/>
      <c r="OJC204" s="198"/>
      <c r="OJD204" s="198"/>
      <c r="OJE204" s="198"/>
      <c r="OJF204" s="198"/>
      <c r="OJG204" s="198"/>
      <c r="OJH204" s="198"/>
      <c r="OJI204" s="198"/>
      <c r="OJJ204" s="198"/>
      <c r="OJK204" s="198"/>
      <c r="OJL204" s="198"/>
      <c r="OJM204" s="198"/>
      <c r="OJN204" s="198"/>
      <c r="OJO204" s="198"/>
      <c r="OJP204" s="198"/>
      <c r="OJQ204" s="198"/>
      <c r="OJR204" s="198"/>
      <c r="OJS204" s="198"/>
      <c r="OJT204" s="198"/>
      <c r="OJU204" s="198"/>
      <c r="OJV204" s="198"/>
      <c r="OJW204" s="198"/>
      <c r="OJX204" s="198"/>
      <c r="OJY204" s="198"/>
      <c r="OJZ204" s="198"/>
      <c r="OKA204" s="198"/>
      <c r="OKB204" s="198"/>
      <c r="OKC204" s="198"/>
      <c r="OKD204" s="198"/>
      <c r="OKE204" s="198"/>
      <c r="OKF204" s="198"/>
      <c r="OKG204" s="198"/>
      <c r="OKH204" s="198"/>
      <c r="OKI204" s="198"/>
      <c r="OKJ204" s="198"/>
      <c r="OKK204" s="198"/>
      <c r="OKL204" s="198"/>
      <c r="OKM204" s="198"/>
      <c r="OKN204" s="198"/>
      <c r="OKO204" s="198"/>
      <c r="OKP204" s="198"/>
      <c r="OKQ204" s="198"/>
      <c r="OKR204" s="198"/>
      <c r="OKS204" s="198"/>
      <c r="OKT204" s="198"/>
      <c r="OKU204" s="198"/>
      <c r="OKV204" s="198"/>
      <c r="OKW204" s="198"/>
      <c r="OKX204" s="198"/>
      <c r="OKY204" s="198"/>
      <c r="OKZ204" s="198"/>
      <c r="OLA204" s="198"/>
      <c r="OLB204" s="198"/>
      <c r="OLC204" s="198"/>
      <c r="OLD204" s="198"/>
      <c r="OLE204" s="198"/>
      <c r="OLF204" s="198"/>
      <c r="OLG204" s="198"/>
      <c r="OLH204" s="198"/>
      <c r="OLI204" s="198"/>
      <c r="OLJ204" s="198"/>
      <c r="OLK204" s="198"/>
      <c r="OLL204" s="198"/>
      <c r="OLM204" s="198"/>
      <c r="OLN204" s="198"/>
      <c r="OLO204" s="198"/>
      <c r="OLP204" s="198"/>
      <c r="OLQ204" s="198"/>
      <c r="OLR204" s="198"/>
      <c r="OLS204" s="198"/>
      <c r="OLT204" s="198"/>
      <c r="OLU204" s="198"/>
      <c r="OLV204" s="198"/>
      <c r="OLW204" s="198"/>
      <c r="OLX204" s="198"/>
      <c r="OLY204" s="198"/>
      <c r="OLZ204" s="198"/>
      <c r="OMA204" s="198"/>
      <c r="OMB204" s="198"/>
      <c r="OMC204" s="198"/>
      <c r="OMD204" s="198"/>
      <c r="OME204" s="198"/>
      <c r="OMF204" s="198"/>
      <c r="OMG204" s="198"/>
      <c r="OMH204" s="198"/>
      <c r="OMI204" s="198"/>
      <c r="OMJ204" s="198"/>
      <c r="OMK204" s="198"/>
      <c r="OML204" s="198"/>
      <c r="OMM204" s="198"/>
      <c r="OMN204" s="198"/>
      <c r="OMO204" s="198"/>
      <c r="OMP204" s="198"/>
      <c r="OMQ204" s="198"/>
      <c r="OMR204" s="198"/>
      <c r="OMS204" s="198"/>
      <c r="OMT204" s="198"/>
      <c r="OMU204" s="198"/>
      <c r="OMV204" s="198"/>
      <c r="OMW204" s="198"/>
      <c r="OMX204" s="198"/>
      <c r="OMY204" s="198"/>
      <c r="OMZ204" s="198"/>
      <c r="ONA204" s="198"/>
      <c r="ONB204" s="198"/>
      <c r="ONC204" s="198"/>
      <c r="OND204" s="198"/>
      <c r="ONE204" s="198"/>
      <c r="ONF204" s="198"/>
      <c r="ONG204" s="198"/>
      <c r="ONH204" s="198"/>
      <c r="ONI204" s="198"/>
      <c r="ONJ204" s="198"/>
      <c r="ONK204" s="198"/>
      <c r="ONL204" s="198"/>
      <c r="ONM204" s="198"/>
      <c r="ONN204" s="198"/>
      <c r="ONO204" s="198"/>
      <c r="ONP204" s="198"/>
      <c r="ONQ204" s="198"/>
      <c r="ONR204" s="198"/>
      <c r="ONS204" s="198"/>
      <c r="ONT204" s="198"/>
      <c r="ONU204" s="198"/>
      <c r="ONV204" s="198"/>
      <c r="ONW204" s="198"/>
      <c r="ONX204" s="198"/>
      <c r="ONY204" s="198"/>
      <c r="ONZ204" s="198"/>
      <c r="OOA204" s="198"/>
      <c r="OOB204" s="198"/>
      <c r="OOC204" s="198"/>
      <c r="OOD204" s="198"/>
      <c r="OOE204" s="198"/>
      <c r="OOF204" s="198"/>
      <c r="OOG204" s="198"/>
      <c r="OOH204" s="198"/>
      <c r="OOI204" s="198"/>
      <c r="OOJ204" s="198"/>
      <c r="OOK204" s="198"/>
      <c r="OOL204" s="198"/>
      <c r="OOM204" s="198"/>
      <c r="OON204" s="198"/>
      <c r="OOO204" s="198"/>
      <c r="OOP204" s="198"/>
      <c r="OOQ204" s="198"/>
      <c r="OOR204" s="198"/>
      <c r="OOS204" s="198"/>
      <c r="OOT204" s="198"/>
      <c r="OOU204" s="198"/>
      <c r="OOV204" s="198"/>
      <c r="OOW204" s="198"/>
      <c r="OOX204" s="198"/>
      <c r="OOY204" s="198"/>
      <c r="OOZ204" s="198"/>
      <c r="OPA204" s="198"/>
      <c r="OPB204" s="198"/>
      <c r="OPC204" s="198"/>
      <c r="OPD204" s="198"/>
      <c r="OPE204" s="198"/>
      <c r="OPF204" s="198"/>
      <c r="OPG204" s="198"/>
      <c r="OPH204" s="198"/>
      <c r="OPI204" s="198"/>
      <c r="OPJ204" s="198"/>
      <c r="OPK204" s="198"/>
      <c r="OPL204" s="198"/>
      <c r="OPM204" s="198"/>
      <c r="OPN204" s="198"/>
      <c r="OPO204" s="198"/>
      <c r="OPP204" s="198"/>
      <c r="OPQ204" s="198"/>
      <c r="OPR204" s="198"/>
      <c r="OPS204" s="198"/>
      <c r="OPT204" s="198"/>
      <c r="OPU204" s="198"/>
      <c r="OPV204" s="198"/>
      <c r="OPW204" s="198"/>
      <c r="OPX204" s="198"/>
      <c r="OPY204" s="198"/>
      <c r="OPZ204" s="198"/>
      <c r="OQA204" s="198"/>
      <c r="OQB204" s="198"/>
      <c r="OQC204" s="198"/>
      <c r="OQD204" s="198"/>
      <c r="OQE204" s="198"/>
      <c r="OQF204" s="198"/>
      <c r="OQG204" s="198"/>
      <c r="OQH204" s="198"/>
      <c r="OQI204" s="198"/>
      <c r="OQJ204" s="198"/>
      <c r="OQK204" s="198"/>
      <c r="OQL204" s="198"/>
      <c r="OQM204" s="198"/>
      <c r="OQN204" s="198"/>
      <c r="OQO204" s="198"/>
      <c r="OQP204" s="198"/>
      <c r="OQQ204" s="198"/>
      <c r="OQR204" s="198"/>
      <c r="OQS204" s="198"/>
      <c r="OQT204" s="198"/>
      <c r="OQU204" s="198"/>
      <c r="OQV204" s="198"/>
      <c r="OQW204" s="198"/>
      <c r="OQX204" s="198"/>
      <c r="OQY204" s="198"/>
      <c r="OQZ204" s="198"/>
      <c r="ORA204" s="198"/>
      <c r="ORB204" s="198"/>
      <c r="ORC204" s="198"/>
      <c r="ORD204" s="198"/>
      <c r="ORE204" s="198"/>
      <c r="ORF204" s="198"/>
      <c r="ORG204" s="198"/>
      <c r="ORH204" s="198"/>
      <c r="ORI204" s="198"/>
      <c r="ORJ204" s="198"/>
      <c r="ORK204" s="198"/>
      <c r="ORL204" s="198"/>
      <c r="ORM204" s="198"/>
      <c r="ORN204" s="198"/>
      <c r="ORO204" s="198"/>
      <c r="ORP204" s="198"/>
      <c r="ORQ204" s="198"/>
      <c r="ORR204" s="198"/>
      <c r="ORS204" s="198"/>
      <c r="ORT204" s="198"/>
      <c r="ORU204" s="198"/>
      <c r="ORV204" s="198"/>
      <c r="ORW204" s="198"/>
      <c r="ORX204" s="198"/>
      <c r="ORY204" s="198"/>
      <c r="ORZ204" s="198"/>
      <c r="OSA204" s="198"/>
      <c r="OSB204" s="198"/>
      <c r="OSC204" s="198"/>
      <c r="OSD204" s="198"/>
      <c r="OSE204" s="198"/>
      <c r="OSF204" s="198"/>
      <c r="OSG204" s="198"/>
      <c r="OSH204" s="198"/>
      <c r="OSI204" s="198"/>
      <c r="OSJ204" s="198"/>
      <c r="OSK204" s="198"/>
      <c r="OSL204" s="198"/>
      <c r="OSM204" s="198"/>
      <c r="OSN204" s="198"/>
      <c r="OSO204" s="198"/>
      <c r="OSP204" s="198"/>
      <c r="OSQ204" s="198"/>
      <c r="OSR204" s="198"/>
      <c r="OSS204" s="198"/>
      <c r="OST204" s="198"/>
      <c r="OSU204" s="198"/>
      <c r="OSV204" s="198"/>
      <c r="OSW204" s="198"/>
      <c r="OSX204" s="198"/>
      <c r="OSY204" s="198"/>
      <c r="OSZ204" s="198"/>
      <c r="OTA204" s="198"/>
      <c r="OTB204" s="198"/>
      <c r="OTC204" s="198"/>
      <c r="OTD204" s="198"/>
      <c r="OTE204" s="198"/>
      <c r="OTF204" s="198"/>
      <c r="OTG204" s="198"/>
      <c r="OTH204" s="198"/>
      <c r="OTI204" s="198"/>
      <c r="OTJ204" s="198"/>
      <c r="OTK204" s="198"/>
      <c r="OTL204" s="198"/>
      <c r="OTM204" s="198"/>
      <c r="OTN204" s="198"/>
      <c r="OTO204" s="198"/>
      <c r="OTP204" s="198"/>
      <c r="OTQ204" s="198"/>
      <c r="OTR204" s="198"/>
      <c r="OTS204" s="198"/>
      <c r="OTT204" s="198"/>
      <c r="OTU204" s="198"/>
      <c r="OTV204" s="198"/>
      <c r="OTW204" s="198"/>
      <c r="OTX204" s="198"/>
      <c r="OTY204" s="198"/>
      <c r="OTZ204" s="198"/>
      <c r="OUA204" s="198"/>
      <c r="OUB204" s="198"/>
      <c r="OUC204" s="198"/>
      <c r="OUD204" s="198"/>
      <c r="OUE204" s="198"/>
      <c r="OUF204" s="198"/>
      <c r="OUG204" s="198"/>
      <c r="OUH204" s="198"/>
      <c r="OUI204" s="198"/>
      <c r="OUJ204" s="198"/>
      <c r="OUK204" s="198"/>
      <c r="OUL204" s="198"/>
      <c r="OUM204" s="198"/>
      <c r="OUN204" s="198"/>
      <c r="OUO204" s="198"/>
      <c r="OUP204" s="198"/>
      <c r="OUQ204" s="198"/>
      <c r="OUR204" s="198"/>
      <c r="OUS204" s="198"/>
      <c r="OUT204" s="198"/>
      <c r="OUU204" s="198"/>
      <c r="OUV204" s="198"/>
      <c r="OUW204" s="198"/>
      <c r="OUX204" s="198"/>
      <c r="OUY204" s="198"/>
      <c r="OUZ204" s="198"/>
      <c r="OVA204" s="198"/>
      <c r="OVB204" s="198"/>
      <c r="OVC204" s="198"/>
      <c r="OVD204" s="198"/>
      <c r="OVE204" s="198"/>
      <c r="OVF204" s="198"/>
      <c r="OVG204" s="198"/>
      <c r="OVH204" s="198"/>
      <c r="OVI204" s="198"/>
      <c r="OVJ204" s="198"/>
      <c r="OVK204" s="198"/>
      <c r="OVL204" s="198"/>
      <c r="OVM204" s="198"/>
      <c r="OVN204" s="198"/>
      <c r="OVO204" s="198"/>
      <c r="OVP204" s="198"/>
      <c r="OVQ204" s="198"/>
      <c r="OVR204" s="198"/>
      <c r="OVS204" s="198"/>
      <c r="OVT204" s="198"/>
      <c r="OVU204" s="198"/>
      <c r="OVV204" s="198"/>
      <c r="OVW204" s="198"/>
      <c r="OVX204" s="198"/>
      <c r="OVY204" s="198"/>
      <c r="OVZ204" s="198"/>
      <c r="OWA204" s="198"/>
      <c r="OWB204" s="198"/>
      <c r="OWC204" s="198"/>
      <c r="OWD204" s="198"/>
      <c r="OWE204" s="198"/>
      <c r="OWF204" s="198"/>
      <c r="OWG204" s="198"/>
      <c r="OWH204" s="198"/>
      <c r="OWI204" s="198"/>
      <c r="OWJ204" s="198"/>
      <c r="OWK204" s="198"/>
      <c r="OWL204" s="198"/>
      <c r="OWM204" s="198"/>
      <c r="OWN204" s="198"/>
      <c r="OWO204" s="198"/>
      <c r="OWP204" s="198"/>
      <c r="OWQ204" s="198"/>
      <c r="OWR204" s="198"/>
      <c r="OWS204" s="198"/>
      <c r="OWT204" s="198"/>
      <c r="OWU204" s="198"/>
      <c r="OWV204" s="198"/>
      <c r="OWW204" s="198"/>
      <c r="OWX204" s="198"/>
      <c r="OWY204" s="198"/>
      <c r="OWZ204" s="198"/>
      <c r="OXA204" s="198"/>
      <c r="OXB204" s="198"/>
      <c r="OXC204" s="198"/>
      <c r="OXD204" s="198"/>
      <c r="OXE204" s="198"/>
      <c r="OXF204" s="198"/>
      <c r="OXG204" s="198"/>
      <c r="OXH204" s="198"/>
      <c r="OXI204" s="198"/>
      <c r="OXJ204" s="198"/>
      <c r="OXK204" s="198"/>
      <c r="OXL204" s="198"/>
      <c r="OXM204" s="198"/>
      <c r="OXN204" s="198"/>
      <c r="OXO204" s="198"/>
      <c r="OXP204" s="198"/>
      <c r="OXQ204" s="198"/>
      <c r="OXR204" s="198"/>
      <c r="OXS204" s="198"/>
      <c r="OXT204" s="198"/>
      <c r="OXU204" s="198"/>
      <c r="OXV204" s="198"/>
      <c r="OXW204" s="198"/>
      <c r="OXX204" s="198"/>
      <c r="OXY204" s="198"/>
      <c r="OXZ204" s="198"/>
      <c r="OYA204" s="198"/>
      <c r="OYB204" s="198"/>
      <c r="OYC204" s="198"/>
      <c r="OYD204" s="198"/>
      <c r="OYE204" s="198"/>
      <c r="OYF204" s="198"/>
      <c r="OYG204" s="198"/>
      <c r="OYH204" s="198"/>
      <c r="OYI204" s="198"/>
      <c r="OYJ204" s="198"/>
      <c r="OYK204" s="198"/>
      <c r="OYL204" s="198"/>
      <c r="OYM204" s="198"/>
      <c r="OYN204" s="198"/>
      <c r="OYO204" s="198"/>
      <c r="OYP204" s="198"/>
      <c r="OYQ204" s="198"/>
      <c r="OYR204" s="198"/>
      <c r="OYS204" s="198"/>
      <c r="OYT204" s="198"/>
      <c r="OYU204" s="198"/>
      <c r="OYV204" s="198"/>
      <c r="OYW204" s="198"/>
      <c r="OYX204" s="198"/>
      <c r="OYY204" s="198"/>
      <c r="OYZ204" s="198"/>
      <c r="OZA204" s="198"/>
      <c r="OZB204" s="198"/>
      <c r="OZC204" s="198"/>
      <c r="OZD204" s="198"/>
      <c r="OZE204" s="198"/>
      <c r="OZF204" s="198"/>
      <c r="OZG204" s="198"/>
      <c r="OZH204" s="198"/>
      <c r="OZI204" s="198"/>
      <c r="OZJ204" s="198"/>
      <c r="OZK204" s="198"/>
      <c r="OZL204" s="198"/>
      <c r="OZM204" s="198"/>
      <c r="OZN204" s="198"/>
      <c r="OZO204" s="198"/>
      <c r="OZP204" s="198"/>
      <c r="OZQ204" s="198"/>
      <c r="OZR204" s="198"/>
      <c r="OZS204" s="198"/>
      <c r="OZT204" s="198"/>
      <c r="OZU204" s="198"/>
      <c r="OZV204" s="198"/>
      <c r="OZW204" s="198"/>
      <c r="OZX204" s="198"/>
      <c r="OZY204" s="198"/>
      <c r="OZZ204" s="198"/>
      <c r="PAA204" s="198"/>
      <c r="PAB204" s="198"/>
      <c r="PAC204" s="198"/>
      <c r="PAD204" s="198"/>
      <c r="PAE204" s="198"/>
      <c r="PAF204" s="198"/>
      <c r="PAG204" s="198"/>
      <c r="PAH204" s="198"/>
      <c r="PAI204" s="198"/>
      <c r="PAJ204" s="198"/>
      <c r="PAK204" s="198"/>
      <c r="PAL204" s="198"/>
      <c r="PAM204" s="198"/>
      <c r="PAN204" s="198"/>
      <c r="PAO204" s="198"/>
      <c r="PAP204" s="198"/>
      <c r="PAQ204" s="198"/>
      <c r="PAR204" s="198"/>
      <c r="PAS204" s="198"/>
      <c r="PAT204" s="198"/>
      <c r="PAU204" s="198"/>
      <c r="PAV204" s="198"/>
      <c r="PAW204" s="198"/>
      <c r="PAX204" s="198"/>
      <c r="PAY204" s="198"/>
      <c r="PAZ204" s="198"/>
      <c r="PBA204" s="198"/>
      <c r="PBB204" s="198"/>
      <c r="PBC204" s="198"/>
      <c r="PBD204" s="198"/>
      <c r="PBE204" s="198"/>
      <c r="PBF204" s="198"/>
      <c r="PBG204" s="198"/>
      <c r="PBH204" s="198"/>
      <c r="PBI204" s="198"/>
      <c r="PBJ204" s="198"/>
      <c r="PBK204" s="198"/>
      <c r="PBL204" s="198"/>
      <c r="PBM204" s="198"/>
      <c r="PBN204" s="198"/>
      <c r="PBO204" s="198"/>
      <c r="PBP204" s="198"/>
      <c r="PBQ204" s="198"/>
      <c r="PBR204" s="198"/>
      <c r="PBS204" s="198"/>
      <c r="PBT204" s="198"/>
      <c r="PBU204" s="198"/>
      <c r="PBV204" s="198"/>
      <c r="PBW204" s="198"/>
      <c r="PBX204" s="198"/>
      <c r="PBY204" s="198"/>
      <c r="PBZ204" s="198"/>
      <c r="PCA204" s="198"/>
      <c r="PCB204" s="198"/>
      <c r="PCC204" s="198"/>
      <c r="PCD204" s="198"/>
      <c r="PCE204" s="198"/>
      <c r="PCF204" s="198"/>
      <c r="PCG204" s="198"/>
      <c r="PCH204" s="198"/>
      <c r="PCI204" s="198"/>
      <c r="PCJ204" s="198"/>
      <c r="PCK204" s="198"/>
      <c r="PCL204" s="198"/>
      <c r="PCM204" s="198"/>
      <c r="PCN204" s="198"/>
      <c r="PCO204" s="198"/>
      <c r="PCP204" s="198"/>
      <c r="PCQ204" s="198"/>
      <c r="PCR204" s="198"/>
      <c r="PCS204" s="198"/>
      <c r="PCT204" s="198"/>
      <c r="PCU204" s="198"/>
      <c r="PCV204" s="198"/>
      <c r="PCW204" s="198"/>
      <c r="PCX204" s="198"/>
      <c r="PCY204" s="198"/>
      <c r="PCZ204" s="198"/>
      <c r="PDA204" s="198"/>
      <c r="PDB204" s="198"/>
      <c r="PDC204" s="198"/>
      <c r="PDD204" s="198"/>
      <c r="PDE204" s="198"/>
      <c r="PDF204" s="198"/>
      <c r="PDG204" s="198"/>
      <c r="PDH204" s="198"/>
      <c r="PDI204" s="198"/>
      <c r="PDJ204" s="198"/>
      <c r="PDK204" s="198"/>
      <c r="PDL204" s="198"/>
      <c r="PDM204" s="198"/>
      <c r="PDN204" s="198"/>
      <c r="PDO204" s="198"/>
      <c r="PDP204" s="198"/>
      <c r="PDQ204" s="198"/>
      <c r="PDR204" s="198"/>
      <c r="PDS204" s="198"/>
      <c r="PDT204" s="198"/>
      <c r="PDU204" s="198"/>
      <c r="PDV204" s="198"/>
      <c r="PDW204" s="198"/>
      <c r="PDX204" s="198"/>
      <c r="PDY204" s="198"/>
      <c r="PDZ204" s="198"/>
      <c r="PEA204" s="198"/>
      <c r="PEB204" s="198"/>
      <c r="PEC204" s="198"/>
      <c r="PED204" s="198"/>
      <c r="PEE204" s="198"/>
      <c r="PEF204" s="198"/>
      <c r="PEG204" s="198"/>
      <c r="PEH204" s="198"/>
      <c r="PEI204" s="198"/>
      <c r="PEJ204" s="198"/>
      <c r="PEK204" s="198"/>
      <c r="PEL204" s="198"/>
      <c r="PEM204" s="198"/>
      <c r="PEN204" s="198"/>
      <c r="PEO204" s="198"/>
      <c r="PEP204" s="198"/>
      <c r="PEQ204" s="198"/>
      <c r="PER204" s="198"/>
      <c r="PES204" s="198"/>
      <c r="PET204" s="198"/>
      <c r="PEU204" s="198"/>
      <c r="PEV204" s="198"/>
      <c r="PEW204" s="198"/>
      <c r="PEX204" s="198"/>
      <c r="PEY204" s="198"/>
      <c r="PEZ204" s="198"/>
      <c r="PFA204" s="198"/>
      <c r="PFB204" s="198"/>
      <c r="PFC204" s="198"/>
      <c r="PFD204" s="198"/>
      <c r="PFE204" s="198"/>
      <c r="PFF204" s="198"/>
      <c r="PFG204" s="198"/>
      <c r="PFH204" s="198"/>
      <c r="PFI204" s="198"/>
      <c r="PFJ204" s="198"/>
      <c r="PFK204" s="198"/>
      <c r="PFL204" s="198"/>
      <c r="PFM204" s="198"/>
      <c r="PFN204" s="198"/>
      <c r="PFO204" s="198"/>
      <c r="PFP204" s="198"/>
      <c r="PFQ204" s="198"/>
      <c r="PFR204" s="198"/>
      <c r="PFS204" s="198"/>
      <c r="PFT204" s="198"/>
      <c r="PFU204" s="198"/>
      <c r="PFV204" s="198"/>
      <c r="PFW204" s="198"/>
      <c r="PFX204" s="198"/>
      <c r="PFY204" s="198"/>
      <c r="PFZ204" s="198"/>
      <c r="PGA204" s="198"/>
      <c r="PGB204" s="198"/>
      <c r="PGC204" s="198"/>
      <c r="PGD204" s="198"/>
      <c r="PGE204" s="198"/>
      <c r="PGF204" s="198"/>
      <c r="PGG204" s="198"/>
      <c r="PGH204" s="198"/>
      <c r="PGI204" s="198"/>
      <c r="PGJ204" s="198"/>
      <c r="PGK204" s="198"/>
      <c r="PGL204" s="198"/>
      <c r="PGM204" s="198"/>
      <c r="PGN204" s="198"/>
      <c r="PGO204" s="198"/>
      <c r="PGP204" s="198"/>
      <c r="PGQ204" s="198"/>
      <c r="PGR204" s="198"/>
      <c r="PGS204" s="198"/>
      <c r="PGT204" s="198"/>
      <c r="PGU204" s="198"/>
      <c r="PGV204" s="198"/>
      <c r="PGW204" s="198"/>
      <c r="PGX204" s="198"/>
      <c r="PGY204" s="198"/>
      <c r="PGZ204" s="198"/>
      <c r="PHA204" s="198"/>
      <c r="PHB204" s="198"/>
      <c r="PHC204" s="198"/>
      <c r="PHD204" s="198"/>
      <c r="PHE204" s="198"/>
      <c r="PHF204" s="198"/>
      <c r="PHG204" s="198"/>
      <c r="PHH204" s="198"/>
      <c r="PHI204" s="198"/>
      <c r="PHJ204" s="198"/>
      <c r="PHK204" s="198"/>
      <c r="PHL204" s="198"/>
      <c r="PHM204" s="198"/>
      <c r="PHN204" s="198"/>
      <c r="PHO204" s="198"/>
      <c r="PHP204" s="198"/>
      <c r="PHQ204" s="198"/>
      <c r="PHR204" s="198"/>
      <c r="PHS204" s="198"/>
      <c r="PHT204" s="198"/>
      <c r="PHU204" s="198"/>
      <c r="PHV204" s="198"/>
      <c r="PHW204" s="198"/>
      <c r="PHX204" s="198"/>
      <c r="PHY204" s="198"/>
      <c r="PHZ204" s="198"/>
      <c r="PIA204" s="198"/>
      <c r="PIB204" s="198"/>
      <c r="PIC204" s="198"/>
      <c r="PID204" s="198"/>
      <c r="PIE204" s="198"/>
      <c r="PIF204" s="198"/>
      <c r="PIG204" s="198"/>
      <c r="PIH204" s="198"/>
      <c r="PII204" s="198"/>
      <c r="PIJ204" s="198"/>
      <c r="PIK204" s="198"/>
      <c r="PIL204" s="198"/>
      <c r="PIM204" s="198"/>
      <c r="PIN204" s="198"/>
      <c r="PIO204" s="198"/>
      <c r="PIP204" s="198"/>
      <c r="PIQ204" s="198"/>
      <c r="PIR204" s="198"/>
      <c r="PIS204" s="198"/>
      <c r="PIT204" s="198"/>
      <c r="PIU204" s="198"/>
      <c r="PIV204" s="198"/>
      <c r="PIW204" s="198"/>
      <c r="PIX204" s="198"/>
      <c r="PIY204" s="198"/>
      <c r="PIZ204" s="198"/>
      <c r="PJA204" s="198"/>
      <c r="PJB204" s="198"/>
      <c r="PJC204" s="198"/>
      <c r="PJD204" s="198"/>
      <c r="PJE204" s="198"/>
      <c r="PJF204" s="198"/>
      <c r="PJG204" s="198"/>
      <c r="PJH204" s="198"/>
      <c r="PJI204" s="198"/>
      <c r="PJJ204" s="198"/>
      <c r="PJK204" s="198"/>
      <c r="PJL204" s="198"/>
      <c r="PJM204" s="198"/>
      <c r="PJN204" s="198"/>
      <c r="PJO204" s="198"/>
      <c r="PJP204" s="198"/>
      <c r="PJQ204" s="198"/>
      <c r="PJR204" s="198"/>
      <c r="PJS204" s="198"/>
      <c r="PJT204" s="198"/>
      <c r="PJU204" s="198"/>
      <c r="PJV204" s="198"/>
      <c r="PJW204" s="198"/>
      <c r="PJX204" s="198"/>
      <c r="PJY204" s="198"/>
      <c r="PJZ204" s="198"/>
      <c r="PKA204" s="198"/>
      <c r="PKB204" s="198"/>
      <c r="PKC204" s="198"/>
      <c r="PKD204" s="198"/>
      <c r="PKE204" s="198"/>
      <c r="PKF204" s="198"/>
      <c r="PKG204" s="198"/>
      <c r="PKH204" s="198"/>
      <c r="PKI204" s="198"/>
      <c r="PKJ204" s="198"/>
      <c r="PKK204" s="198"/>
      <c r="PKL204" s="198"/>
      <c r="PKM204" s="198"/>
      <c r="PKN204" s="198"/>
      <c r="PKO204" s="198"/>
      <c r="PKP204" s="198"/>
      <c r="PKQ204" s="198"/>
      <c r="PKR204" s="198"/>
      <c r="PKS204" s="198"/>
      <c r="PKT204" s="198"/>
      <c r="PKU204" s="198"/>
      <c r="PKV204" s="198"/>
      <c r="PKW204" s="198"/>
      <c r="PKX204" s="198"/>
      <c r="PKY204" s="198"/>
      <c r="PKZ204" s="198"/>
      <c r="PLA204" s="198"/>
      <c r="PLB204" s="198"/>
      <c r="PLC204" s="198"/>
      <c r="PLD204" s="198"/>
      <c r="PLE204" s="198"/>
      <c r="PLF204" s="198"/>
      <c r="PLG204" s="198"/>
      <c r="PLH204" s="198"/>
      <c r="PLI204" s="198"/>
      <c r="PLJ204" s="198"/>
      <c r="PLK204" s="198"/>
      <c r="PLL204" s="198"/>
      <c r="PLM204" s="198"/>
      <c r="PLN204" s="198"/>
      <c r="PLO204" s="198"/>
      <c r="PLP204" s="198"/>
      <c r="PLQ204" s="198"/>
      <c r="PLR204" s="198"/>
      <c r="PLS204" s="198"/>
      <c r="PLT204" s="198"/>
      <c r="PLU204" s="198"/>
      <c r="PLV204" s="198"/>
      <c r="PLW204" s="198"/>
      <c r="PLX204" s="198"/>
      <c r="PLY204" s="198"/>
      <c r="PLZ204" s="198"/>
      <c r="PMA204" s="198"/>
      <c r="PMB204" s="198"/>
      <c r="PMC204" s="198"/>
      <c r="PMD204" s="198"/>
      <c r="PME204" s="198"/>
      <c r="PMF204" s="198"/>
      <c r="PMG204" s="198"/>
      <c r="PMH204" s="198"/>
      <c r="PMI204" s="198"/>
      <c r="PMJ204" s="198"/>
      <c r="PMK204" s="198"/>
      <c r="PML204" s="198"/>
      <c r="PMM204" s="198"/>
      <c r="PMN204" s="198"/>
      <c r="PMO204" s="198"/>
      <c r="PMP204" s="198"/>
      <c r="PMQ204" s="198"/>
      <c r="PMR204" s="198"/>
      <c r="PMS204" s="198"/>
      <c r="PMT204" s="198"/>
      <c r="PMU204" s="198"/>
      <c r="PMV204" s="198"/>
      <c r="PMW204" s="198"/>
      <c r="PMX204" s="198"/>
      <c r="PMY204" s="198"/>
      <c r="PMZ204" s="198"/>
      <c r="PNA204" s="198"/>
      <c r="PNB204" s="198"/>
      <c r="PNC204" s="198"/>
      <c r="PND204" s="198"/>
      <c r="PNE204" s="198"/>
      <c r="PNF204" s="198"/>
      <c r="PNG204" s="198"/>
      <c r="PNH204" s="198"/>
      <c r="PNI204" s="198"/>
      <c r="PNJ204" s="198"/>
      <c r="PNK204" s="198"/>
      <c r="PNL204" s="198"/>
      <c r="PNM204" s="198"/>
      <c r="PNN204" s="198"/>
      <c r="PNO204" s="198"/>
      <c r="PNP204" s="198"/>
      <c r="PNQ204" s="198"/>
      <c r="PNR204" s="198"/>
      <c r="PNS204" s="198"/>
      <c r="PNT204" s="198"/>
      <c r="PNU204" s="198"/>
      <c r="PNV204" s="198"/>
      <c r="PNW204" s="198"/>
      <c r="PNX204" s="198"/>
      <c r="PNY204" s="198"/>
      <c r="PNZ204" s="198"/>
      <c r="POA204" s="198"/>
      <c r="POB204" s="198"/>
      <c r="POC204" s="198"/>
      <c r="POD204" s="198"/>
      <c r="POE204" s="198"/>
      <c r="POF204" s="198"/>
      <c r="POG204" s="198"/>
      <c r="POH204" s="198"/>
      <c r="POI204" s="198"/>
      <c r="POJ204" s="198"/>
      <c r="POK204" s="198"/>
      <c r="POL204" s="198"/>
      <c r="POM204" s="198"/>
      <c r="PON204" s="198"/>
      <c r="POO204" s="198"/>
      <c r="POP204" s="198"/>
      <c r="POQ204" s="198"/>
      <c r="POR204" s="198"/>
      <c r="POS204" s="198"/>
      <c r="POT204" s="198"/>
      <c r="POU204" s="198"/>
      <c r="POV204" s="198"/>
      <c r="POW204" s="198"/>
      <c r="POX204" s="198"/>
      <c r="POY204" s="198"/>
      <c r="POZ204" s="198"/>
      <c r="PPA204" s="198"/>
      <c r="PPB204" s="198"/>
      <c r="PPC204" s="198"/>
      <c r="PPD204" s="198"/>
      <c r="PPE204" s="198"/>
      <c r="PPF204" s="198"/>
      <c r="PPG204" s="198"/>
      <c r="PPH204" s="198"/>
      <c r="PPI204" s="198"/>
      <c r="PPJ204" s="198"/>
      <c r="PPK204" s="198"/>
      <c r="PPL204" s="198"/>
      <c r="PPM204" s="198"/>
      <c r="PPN204" s="198"/>
      <c r="PPO204" s="198"/>
      <c r="PPP204" s="198"/>
      <c r="PPQ204" s="198"/>
      <c r="PPR204" s="198"/>
      <c r="PPS204" s="198"/>
      <c r="PPT204" s="198"/>
      <c r="PPU204" s="198"/>
      <c r="PPV204" s="198"/>
      <c r="PPW204" s="198"/>
      <c r="PPX204" s="198"/>
      <c r="PPY204" s="198"/>
      <c r="PPZ204" s="198"/>
      <c r="PQA204" s="198"/>
      <c r="PQB204" s="198"/>
      <c r="PQC204" s="198"/>
      <c r="PQD204" s="198"/>
      <c r="PQE204" s="198"/>
      <c r="PQF204" s="198"/>
      <c r="PQG204" s="198"/>
      <c r="PQH204" s="198"/>
      <c r="PQI204" s="198"/>
      <c r="PQJ204" s="198"/>
      <c r="PQK204" s="198"/>
      <c r="PQL204" s="198"/>
      <c r="PQM204" s="198"/>
      <c r="PQN204" s="198"/>
      <c r="PQO204" s="198"/>
      <c r="PQP204" s="198"/>
      <c r="PQQ204" s="198"/>
      <c r="PQR204" s="198"/>
      <c r="PQS204" s="198"/>
      <c r="PQT204" s="198"/>
      <c r="PQU204" s="198"/>
      <c r="PQV204" s="198"/>
      <c r="PQW204" s="198"/>
      <c r="PQX204" s="198"/>
      <c r="PQY204" s="198"/>
      <c r="PQZ204" s="198"/>
      <c r="PRA204" s="198"/>
      <c r="PRB204" s="198"/>
      <c r="PRC204" s="198"/>
      <c r="PRD204" s="198"/>
      <c r="PRE204" s="198"/>
      <c r="PRF204" s="198"/>
      <c r="PRG204" s="198"/>
      <c r="PRH204" s="198"/>
      <c r="PRI204" s="198"/>
      <c r="PRJ204" s="198"/>
      <c r="PRK204" s="198"/>
      <c r="PRL204" s="198"/>
      <c r="PRM204" s="198"/>
      <c r="PRN204" s="198"/>
      <c r="PRO204" s="198"/>
      <c r="PRP204" s="198"/>
      <c r="PRQ204" s="198"/>
      <c r="PRR204" s="198"/>
      <c r="PRS204" s="198"/>
      <c r="PRT204" s="198"/>
      <c r="PRU204" s="198"/>
      <c r="PRV204" s="198"/>
      <c r="PRW204" s="198"/>
      <c r="PRX204" s="198"/>
      <c r="PRY204" s="198"/>
      <c r="PRZ204" s="198"/>
      <c r="PSA204" s="198"/>
      <c r="PSB204" s="198"/>
      <c r="PSC204" s="198"/>
      <c r="PSD204" s="198"/>
      <c r="PSE204" s="198"/>
      <c r="PSF204" s="198"/>
      <c r="PSG204" s="198"/>
      <c r="PSH204" s="198"/>
      <c r="PSI204" s="198"/>
      <c r="PSJ204" s="198"/>
      <c r="PSK204" s="198"/>
      <c r="PSL204" s="198"/>
      <c r="PSM204" s="198"/>
      <c r="PSN204" s="198"/>
      <c r="PSO204" s="198"/>
      <c r="PSP204" s="198"/>
      <c r="PSQ204" s="198"/>
      <c r="PSR204" s="198"/>
      <c r="PSS204" s="198"/>
      <c r="PST204" s="198"/>
      <c r="PSU204" s="198"/>
      <c r="PSV204" s="198"/>
      <c r="PSW204" s="198"/>
      <c r="PSX204" s="198"/>
      <c r="PSY204" s="198"/>
      <c r="PSZ204" s="198"/>
      <c r="PTA204" s="198"/>
      <c r="PTB204" s="198"/>
      <c r="PTC204" s="198"/>
      <c r="PTD204" s="198"/>
      <c r="PTE204" s="198"/>
      <c r="PTF204" s="198"/>
      <c r="PTG204" s="198"/>
      <c r="PTH204" s="198"/>
      <c r="PTI204" s="198"/>
      <c r="PTJ204" s="198"/>
      <c r="PTK204" s="198"/>
      <c r="PTL204" s="198"/>
      <c r="PTM204" s="198"/>
      <c r="PTN204" s="198"/>
      <c r="PTO204" s="198"/>
      <c r="PTP204" s="198"/>
      <c r="PTQ204" s="198"/>
      <c r="PTR204" s="198"/>
      <c r="PTS204" s="198"/>
      <c r="PTT204" s="198"/>
      <c r="PTU204" s="198"/>
      <c r="PTV204" s="198"/>
      <c r="PTW204" s="198"/>
      <c r="PTX204" s="198"/>
      <c r="PTY204" s="198"/>
      <c r="PTZ204" s="198"/>
      <c r="PUA204" s="198"/>
      <c r="PUB204" s="198"/>
      <c r="PUC204" s="198"/>
      <c r="PUD204" s="198"/>
      <c r="PUE204" s="198"/>
      <c r="PUF204" s="198"/>
      <c r="PUG204" s="198"/>
      <c r="PUH204" s="198"/>
      <c r="PUI204" s="198"/>
      <c r="PUJ204" s="198"/>
      <c r="PUK204" s="198"/>
      <c r="PUL204" s="198"/>
      <c r="PUM204" s="198"/>
      <c r="PUN204" s="198"/>
      <c r="PUO204" s="198"/>
      <c r="PUP204" s="198"/>
      <c r="PUQ204" s="198"/>
      <c r="PUR204" s="198"/>
      <c r="PUS204" s="198"/>
      <c r="PUT204" s="198"/>
      <c r="PUU204" s="198"/>
      <c r="PUV204" s="198"/>
      <c r="PUW204" s="198"/>
      <c r="PUX204" s="198"/>
      <c r="PUY204" s="198"/>
      <c r="PUZ204" s="198"/>
      <c r="PVA204" s="198"/>
      <c r="PVB204" s="198"/>
      <c r="PVC204" s="198"/>
      <c r="PVD204" s="198"/>
      <c r="PVE204" s="198"/>
      <c r="PVF204" s="198"/>
      <c r="PVG204" s="198"/>
      <c r="PVH204" s="198"/>
      <c r="PVI204" s="198"/>
      <c r="PVJ204" s="198"/>
      <c r="PVK204" s="198"/>
      <c r="PVL204" s="198"/>
      <c r="PVM204" s="198"/>
      <c r="PVN204" s="198"/>
      <c r="PVO204" s="198"/>
      <c r="PVP204" s="198"/>
      <c r="PVQ204" s="198"/>
      <c r="PVR204" s="198"/>
      <c r="PVS204" s="198"/>
      <c r="PVT204" s="198"/>
      <c r="PVU204" s="198"/>
      <c r="PVV204" s="198"/>
      <c r="PVW204" s="198"/>
      <c r="PVX204" s="198"/>
      <c r="PVY204" s="198"/>
      <c r="PVZ204" s="198"/>
      <c r="PWA204" s="198"/>
      <c r="PWB204" s="198"/>
      <c r="PWC204" s="198"/>
      <c r="PWD204" s="198"/>
      <c r="PWE204" s="198"/>
      <c r="PWF204" s="198"/>
      <c r="PWG204" s="198"/>
      <c r="PWH204" s="198"/>
      <c r="PWI204" s="198"/>
      <c r="PWJ204" s="198"/>
      <c r="PWK204" s="198"/>
      <c r="PWL204" s="198"/>
      <c r="PWM204" s="198"/>
      <c r="PWN204" s="198"/>
      <c r="PWO204" s="198"/>
      <c r="PWP204" s="198"/>
      <c r="PWQ204" s="198"/>
      <c r="PWR204" s="198"/>
      <c r="PWS204" s="198"/>
      <c r="PWT204" s="198"/>
      <c r="PWU204" s="198"/>
      <c r="PWV204" s="198"/>
      <c r="PWW204" s="198"/>
      <c r="PWX204" s="198"/>
      <c r="PWY204" s="198"/>
      <c r="PWZ204" s="198"/>
      <c r="PXA204" s="198"/>
      <c r="PXB204" s="198"/>
      <c r="PXC204" s="198"/>
      <c r="PXD204" s="198"/>
      <c r="PXE204" s="198"/>
      <c r="PXF204" s="198"/>
      <c r="PXG204" s="198"/>
      <c r="PXH204" s="198"/>
      <c r="PXI204" s="198"/>
      <c r="PXJ204" s="198"/>
      <c r="PXK204" s="198"/>
      <c r="PXL204" s="198"/>
      <c r="PXM204" s="198"/>
      <c r="PXN204" s="198"/>
      <c r="PXO204" s="198"/>
      <c r="PXP204" s="198"/>
      <c r="PXQ204" s="198"/>
      <c r="PXR204" s="198"/>
      <c r="PXS204" s="198"/>
      <c r="PXT204" s="198"/>
      <c r="PXU204" s="198"/>
      <c r="PXV204" s="198"/>
      <c r="PXW204" s="198"/>
      <c r="PXX204" s="198"/>
      <c r="PXY204" s="198"/>
      <c r="PXZ204" s="198"/>
      <c r="PYA204" s="198"/>
      <c r="PYB204" s="198"/>
      <c r="PYC204" s="198"/>
      <c r="PYD204" s="198"/>
      <c r="PYE204" s="198"/>
      <c r="PYF204" s="198"/>
      <c r="PYG204" s="198"/>
      <c r="PYH204" s="198"/>
      <c r="PYI204" s="198"/>
      <c r="PYJ204" s="198"/>
      <c r="PYK204" s="198"/>
      <c r="PYL204" s="198"/>
      <c r="PYM204" s="198"/>
      <c r="PYN204" s="198"/>
      <c r="PYO204" s="198"/>
      <c r="PYP204" s="198"/>
      <c r="PYQ204" s="198"/>
      <c r="PYR204" s="198"/>
      <c r="PYS204" s="198"/>
      <c r="PYT204" s="198"/>
      <c r="PYU204" s="198"/>
      <c r="PYV204" s="198"/>
      <c r="PYW204" s="198"/>
      <c r="PYX204" s="198"/>
      <c r="PYY204" s="198"/>
      <c r="PYZ204" s="198"/>
      <c r="PZA204" s="198"/>
      <c r="PZB204" s="198"/>
      <c r="PZC204" s="198"/>
      <c r="PZD204" s="198"/>
      <c r="PZE204" s="198"/>
      <c r="PZF204" s="198"/>
      <c r="PZG204" s="198"/>
      <c r="PZH204" s="198"/>
      <c r="PZI204" s="198"/>
      <c r="PZJ204" s="198"/>
      <c r="PZK204" s="198"/>
      <c r="PZL204" s="198"/>
      <c r="PZM204" s="198"/>
      <c r="PZN204" s="198"/>
      <c r="PZO204" s="198"/>
      <c r="PZP204" s="198"/>
      <c r="PZQ204" s="198"/>
      <c r="PZR204" s="198"/>
      <c r="PZS204" s="198"/>
      <c r="PZT204" s="198"/>
      <c r="PZU204" s="198"/>
      <c r="PZV204" s="198"/>
      <c r="PZW204" s="198"/>
      <c r="PZX204" s="198"/>
      <c r="PZY204" s="198"/>
      <c r="PZZ204" s="198"/>
      <c r="QAA204" s="198"/>
      <c r="QAB204" s="198"/>
      <c r="QAC204" s="198"/>
      <c r="QAD204" s="198"/>
      <c r="QAE204" s="198"/>
      <c r="QAF204" s="198"/>
      <c r="QAG204" s="198"/>
      <c r="QAH204" s="198"/>
      <c r="QAI204" s="198"/>
      <c r="QAJ204" s="198"/>
      <c r="QAK204" s="198"/>
      <c r="QAL204" s="198"/>
      <c r="QAM204" s="198"/>
      <c r="QAN204" s="198"/>
      <c r="QAO204" s="198"/>
      <c r="QAP204" s="198"/>
      <c r="QAQ204" s="198"/>
      <c r="QAR204" s="198"/>
      <c r="QAS204" s="198"/>
      <c r="QAT204" s="198"/>
      <c r="QAU204" s="198"/>
      <c r="QAV204" s="198"/>
      <c r="QAW204" s="198"/>
      <c r="QAX204" s="198"/>
      <c r="QAY204" s="198"/>
      <c r="QAZ204" s="198"/>
      <c r="QBA204" s="198"/>
      <c r="QBB204" s="198"/>
      <c r="QBC204" s="198"/>
      <c r="QBD204" s="198"/>
      <c r="QBE204" s="198"/>
      <c r="QBF204" s="198"/>
      <c r="QBG204" s="198"/>
      <c r="QBH204" s="198"/>
      <c r="QBI204" s="198"/>
      <c r="QBJ204" s="198"/>
      <c r="QBK204" s="198"/>
      <c r="QBL204" s="198"/>
      <c r="QBM204" s="198"/>
      <c r="QBN204" s="198"/>
      <c r="QBO204" s="198"/>
      <c r="QBP204" s="198"/>
      <c r="QBQ204" s="198"/>
      <c r="QBR204" s="198"/>
      <c r="QBS204" s="198"/>
      <c r="QBT204" s="198"/>
      <c r="QBU204" s="198"/>
      <c r="QBV204" s="198"/>
      <c r="QBW204" s="198"/>
      <c r="QBX204" s="198"/>
      <c r="QBY204" s="198"/>
      <c r="QBZ204" s="198"/>
      <c r="QCA204" s="198"/>
      <c r="QCB204" s="198"/>
      <c r="QCC204" s="198"/>
      <c r="QCD204" s="198"/>
      <c r="QCE204" s="198"/>
      <c r="QCF204" s="198"/>
      <c r="QCG204" s="198"/>
      <c r="QCH204" s="198"/>
      <c r="QCI204" s="198"/>
      <c r="QCJ204" s="198"/>
      <c r="QCK204" s="198"/>
      <c r="QCL204" s="198"/>
      <c r="QCM204" s="198"/>
      <c r="QCN204" s="198"/>
      <c r="QCO204" s="198"/>
      <c r="QCP204" s="198"/>
      <c r="QCQ204" s="198"/>
      <c r="QCR204" s="198"/>
      <c r="QCS204" s="198"/>
      <c r="QCT204" s="198"/>
      <c r="QCU204" s="198"/>
      <c r="QCV204" s="198"/>
      <c r="QCW204" s="198"/>
      <c r="QCX204" s="198"/>
      <c r="QCY204" s="198"/>
      <c r="QCZ204" s="198"/>
      <c r="QDA204" s="198"/>
      <c r="QDB204" s="198"/>
      <c r="QDC204" s="198"/>
      <c r="QDD204" s="198"/>
      <c r="QDE204" s="198"/>
      <c r="QDF204" s="198"/>
      <c r="QDG204" s="198"/>
      <c r="QDH204" s="198"/>
      <c r="QDI204" s="198"/>
      <c r="QDJ204" s="198"/>
      <c r="QDK204" s="198"/>
      <c r="QDL204" s="198"/>
      <c r="QDM204" s="198"/>
      <c r="QDN204" s="198"/>
      <c r="QDO204" s="198"/>
      <c r="QDP204" s="198"/>
      <c r="QDQ204" s="198"/>
      <c r="QDR204" s="198"/>
      <c r="QDS204" s="198"/>
      <c r="QDT204" s="198"/>
      <c r="QDU204" s="198"/>
      <c r="QDV204" s="198"/>
      <c r="QDW204" s="198"/>
      <c r="QDX204" s="198"/>
      <c r="QDY204" s="198"/>
      <c r="QDZ204" s="198"/>
      <c r="QEA204" s="198"/>
      <c r="QEB204" s="198"/>
      <c r="QEC204" s="198"/>
      <c r="QED204" s="198"/>
      <c r="QEE204" s="198"/>
      <c r="QEF204" s="198"/>
      <c r="QEG204" s="198"/>
      <c r="QEH204" s="198"/>
      <c r="QEI204" s="198"/>
      <c r="QEJ204" s="198"/>
      <c r="QEK204" s="198"/>
      <c r="QEL204" s="198"/>
      <c r="QEM204" s="198"/>
      <c r="QEN204" s="198"/>
      <c r="QEO204" s="198"/>
      <c r="QEP204" s="198"/>
      <c r="QEQ204" s="198"/>
      <c r="QER204" s="198"/>
      <c r="QES204" s="198"/>
      <c r="QET204" s="198"/>
      <c r="QEU204" s="198"/>
      <c r="QEV204" s="198"/>
      <c r="QEW204" s="198"/>
      <c r="QEX204" s="198"/>
      <c r="QEY204" s="198"/>
      <c r="QEZ204" s="198"/>
      <c r="QFA204" s="198"/>
      <c r="QFB204" s="198"/>
      <c r="QFC204" s="198"/>
      <c r="QFD204" s="198"/>
      <c r="QFE204" s="198"/>
      <c r="QFF204" s="198"/>
      <c r="QFG204" s="198"/>
      <c r="QFH204" s="198"/>
      <c r="QFI204" s="198"/>
      <c r="QFJ204" s="198"/>
      <c r="QFK204" s="198"/>
      <c r="QFL204" s="198"/>
      <c r="QFM204" s="198"/>
      <c r="QFN204" s="198"/>
      <c r="QFO204" s="198"/>
      <c r="QFP204" s="198"/>
      <c r="QFQ204" s="198"/>
      <c r="QFR204" s="198"/>
      <c r="QFS204" s="198"/>
      <c r="QFT204" s="198"/>
      <c r="QFU204" s="198"/>
      <c r="QFV204" s="198"/>
      <c r="QFW204" s="198"/>
      <c r="QFX204" s="198"/>
      <c r="QFY204" s="198"/>
      <c r="QFZ204" s="198"/>
      <c r="QGA204" s="198"/>
      <c r="QGB204" s="198"/>
      <c r="QGC204" s="198"/>
      <c r="QGD204" s="198"/>
      <c r="QGE204" s="198"/>
      <c r="QGF204" s="198"/>
      <c r="QGG204" s="198"/>
      <c r="QGH204" s="198"/>
      <c r="QGI204" s="198"/>
      <c r="QGJ204" s="198"/>
      <c r="QGK204" s="198"/>
      <c r="QGL204" s="198"/>
      <c r="QGM204" s="198"/>
      <c r="QGN204" s="198"/>
      <c r="QGO204" s="198"/>
      <c r="QGP204" s="198"/>
      <c r="QGQ204" s="198"/>
      <c r="QGR204" s="198"/>
      <c r="QGS204" s="198"/>
      <c r="QGT204" s="198"/>
      <c r="QGU204" s="198"/>
      <c r="QGV204" s="198"/>
      <c r="QGW204" s="198"/>
      <c r="QGX204" s="198"/>
      <c r="QGY204" s="198"/>
      <c r="QGZ204" s="198"/>
      <c r="QHA204" s="198"/>
      <c r="QHB204" s="198"/>
      <c r="QHC204" s="198"/>
      <c r="QHD204" s="198"/>
      <c r="QHE204" s="198"/>
      <c r="QHF204" s="198"/>
      <c r="QHG204" s="198"/>
      <c r="QHH204" s="198"/>
      <c r="QHI204" s="198"/>
      <c r="QHJ204" s="198"/>
      <c r="QHK204" s="198"/>
      <c r="QHL204" s="198"/>
      <c r="QHM204" s="198"/>
      <c r="QHN204" s="198"/>
      <c r="QHO204" s="198"/>
      <c r="QHP204" s="198"/>
      <c r="QHQ204" s="198"/>
      <c r="QHR204" s="198"/>
      <c r="QHS204" s="198"/>
      <c r="QHT204" s="198"/>
      <c r="QHU204" s="198"/>
      <c r="QHV204" s="198"/>
      <c r="QHW204" s="198"/>
      <c r="QHX204" s="198"/>
      <c r="QHY204" s="198"/>
      <c r="QHZ204" s="198"/>
      <c r="QIA204" s="198"/>
      <c r="QIB204" s="198"/>
      <c r="QIC204" s="198"/>
      <c r="QID204" s="198"/>
      <c r="QIE204" s="198"/>
      <c r="QIF204" s="198"/>
      <c r="QIG204" s="198"/>
      <c r="QIH204" s="198"/>
      <c r="QII204" s="198"/>
      <c r="QIJ204" s="198"/>
      <c r="QIK204" s="198"/>
      <c r="QIL204" s="198"/>
      <c r="QIM204" s="198"/>
      <c r="QIN204" s="198"/>
      <c r="QIO204" s="198"/>
      <c r="QIP204" s="198"/>
      <c r="QIQ204" s="198"/>
      <c r="QIR204" s="198"/>
      <c r="QIS204" s="198"/>
      <c r="QIT204" s="198"/>
      <c r="QIU204" s="198"/>
      <c r="QIV204" s="198"/>
      <c r="QIW204" s="198"/>
      <c r="QIX204" s="198"/>
      <c r="QIY204" s="198"/>
      <c r="QIZ204" s="198"/>
      <c r="QJA204" s="198"/>
      <c r="QJB204" s="198"/>
      <c r="QJC204" s="198"/>
      <c r="QJD204" s="198"/>
      <c r="QJE204" s="198"/>
      <c r="QJF204" s="198"/>
      <c r="QJG204" s="198"/>
      <c r="QJH204" s="198"/>
      <c r="QJI204" s="198"/>
      <c r="QJJ204" s="198"/>
      <c r="QJK204" s="198"/>
      <c r="QJL204" s="198"/>
      <c r="QJM204" s="198"/>
      <c r="QJN204" s="198"/>
      <c r="QJO204" s="198"/>
      <c r="QJP204" s="198"/>
      <c r="QJQ204" s="198"/>
      <c r="QJR204" s="198"/>
      <c r="QJS204" s="198"/>
      <c r="QJT204" s="198"/>
      <c r="QJU204" s="198"/>
      <c r="QJV204" s="198"/>
      <c r="QJW204" s="198"/>
      <c r="QJX204" s="198"/>
      <c r="QJY204" s="198"/>
      <c r="QJZ204" s="198"/>
      <c r="QKA204" s="198"/>
      <c r="QKB204" s="198"/>
      <c r="QKC204" s="198"/>
      <c r="QKD204" s="198"/>
      <c r="QKE204" s="198"/>
      <c r="QKF204" s="198"/>
      <c r="QKG204" s="198"/>
      <c r="QKH204" s="198"/>
      <c r="QKI204" s="198"/>
      <c r="QKJ204" s="198"/>
      <c r="QKK204" s="198"/>
      <c r="QKL204" s="198"/>
      <c r="QKM204" s="198"/>
      <c r="QKN204" s="198"/>
      <c r="QKO204" s="198"/>
      <c r="QKP204" s="198"/>
      <c r="QKQ204" s="198"/>
      <c r="QKR204" s="198"/>
      <c r="QKS204" s="198"/>
      <c r="QKT204" s="198"/>
      <c r="QKU204" s="198"/>
      <c r="QKV204" s="198"/>
      <c r="QKW204" s="198"/>
      <c r="QKX204" s="198"/>
      <c r="QKY204" s="198"/>
      <c r="QKZ204" s="198"/>
      <c r="QLA204" s="198"/>
      <c r="QLB204" s="198"/>
      <c r="QLC204" s="198"/>
      <c r="QLD204" s="198"/>
      <c r="QLE204" s="198"/>
      <c r="QLF204" s="198"/>
      <c r="QLG204" s="198"/>
      <c r="QLH204" s="198"/>
      <c r="QLI204" s="198"/>
      <c r="QLJ204" s="198"/>
      <c r="QLK204" s="198"/>
      <c r="QLL204" s="198"/>
      <c r="QLM204" s="198"/>
      <c r="QLN204" s="198"/>
      <c r="QLO204" s="198"/>
      <c r="QLP204" s="198"/>
      <c r="QLQ204" s="198"/>
      <c r="QLR204" s="198"/>
      <c r="QLS204" s="198"/>
      <c r="QLT204" s="198"/>
      <c r="QLU204" s="198"/>
      <c r="QLV204" s="198"/>
      <c r="QLW204" s="198"/>
      <c r="QLX204" s="198"/>
      <c r="QLY204" s="198"/>
      <c r="QLZ204" s="198"/>
      <c r="QMA204" s="198"/>
      <c r="QMB204" s="198"/>
      <c r="QMC204" s="198"/>
      <c r="QMD204" s="198"/>
      <c r="QME204" s="198"/>
      <c r="QMF204" s="198"/>
      <c r="QMG204" s="198"/>
      <c r="QMH204" s="198"/>
      <c r="QMI204" s="198"/>
      <c r="QMJ204" s="198"/>
      <c r="QMK204" s="198"/>
      <c r="QML204" s="198"/>
      <c r="QMM204" s="198"/>
      <c r="QMN204" s="198"/>
      <c r="QMO204" s="198"/>
      <c r="QMP204" s="198"/>
      <c r="QMQ204" s="198"/>
      <c r="QMR204" s="198"/>
      <c r="QMS204" s="198"/>
      <c r="QMT204" s="198"/>
      <c r="QMU204" s="198"/>
      <c r="QMV204" s="198"/>
      <c r="QMW204" s="198"/>
      <c r="QMX204" s="198"/>
      <c r="QMY204" s="198"/>
      <c r="QMZ204" s="198"/>
      <c r="QNA204" s="198"/>
      <c r="QNB204" s="198"/>
      <c r="QNC204" s="198"/>
      <c r="QND204" s="198"/>
      <c r="QNE204" s="198"/>
      <c r="QNF204" s="198"/>
      <c r="QNG204" s="198"/>
      <c r="QNH204" s="198"/>
      <c r="QNI204" s="198"/>
      <c r="QNJ204" s="198"/>
      <c r="QNK204" s="198"/>
      <c r="QNL204" s="198"/>
      <c r="QNM204" s="198"/>
      <c r="QNN204" s="198"/>
      <c r="QNO204" s="198"/>
      <c r="QNP204" s="198"/>
      <c r="QNQ204" s="198"/>
      <c r="QNR204" s="198"/>
      <c r="QNS204" s="198"/>
      <c r="QNT204" s="198"/>
      <c r="QNU204" s="198"/>
      <c r="QNV204" s="198"/>
      <c r="QNW204" s="198"/>
      <c r="QNX204" s="198"/>
      <c r="QNY204" s="198"/>
      <c r="QNZ204" s="198"/>
      <c r="QOA204" s="198"/>
      <c r="QOB204" s="198"/>
      <c r="QOC204" s="198"/>
      <c r="QOD204" s="198"/>
      <c r="QOE204" s="198"/>
      <c r="QOF204" s="198"/>
      <c r="QOG204" s="198"/>
      <c r="QOH204" s="198"/>
      <c r="QOI204" s="198"/>
      <c r="QOJ204" s="198"/>
      <c r="QOK204" s="198"/>
      <c r="QOL204" s="198"/>
      <c r="QOM204" s="198"/>
      <c r="QON204" s="198"/>
      <c r="QOO204" s="198"/>
      <c r="QOP204" s="198"/>
      <c r="QOQ204" s="198"/>
      <c r="QOR204" s="198"/>
      <c r="QOS204" s="198"/>
      <c r="QOT204" s="198"/>
      <c r="QOU204" s="198"/>
      <c r="QOV204" s="198"/>
      <c r="QOW204" s="198"/>
      <c r="QOX204" s="198"/>
      <c r="QOY204" s="198"/>
      <c r="QOZ204" s="198"/>
      <c r="QPA204" s="198"/>
      <c r="QPB204" s="198"/>
      <c r="QPC204" s="198"/>
      <c r="QPD204" s="198"/>
      <c r="QPE204" s="198"/>
      <c r="QPF204" s="198"/>
      <c r="QPG204" s="198"/>
      <c r="QPH204" s="198"/>
      <c r="QPI204" s="198"/>
      <c r="QPJ204" s="198"/>
      <c r="QPK204" s="198"/>
      <c r="QPL204" s="198"/>
      <c r="QPM204" s="198"/>
      <c r="QPN204" s="198"/>
      <c r="QPO204" s="198"/>
      <c r="QPP204" s="198"/>
      <c r="QPQ204" s="198"/>
      <c r="QPR204" s="198"/>
      <c r="QPS204" s="198"/>
      <c r="QPT204" s="198"/>
      <c r="QPU204" s="198"/>
      <c r="QPV204" s="198"/>
      <c r="QPW204" s="198"/>
      <c r="QPX204" s="198"/>
      <c r="QPY204" s="198"/>
      <c r="QPZ204" s="198"/>
      <c r="QQA204" s="198"/>
      <c r="QQB204" s="198"/>
      <c r="QQC204" s="198"/>
      <c r="QQD204" s="198"/>
      <c r="QQE204" s="198"/>
      <c r="QQF204" s="198"/>
      <c r="QQG204" s="198"/>
      <c r="QQH204" s="198"/>
      <c r="QQI204" s="198"/>
      <c r="QQJ204" s="198"/>
      <c r="QQK204" s="198"/>
      <c r="QQL204" s="198"/>
      <c r="QQM204" s="198"/>
      <c r="QQN204" s="198"/>
      <c r="QQO204" s="198"/>
      <c r="QQP204" s="198"/>
      <c r="QQQ204" s="198"/>
      <c r="QQR204" s="198"/>
      <c r="QQS204" s="198"/>
      <c r="QQT204" s="198"/>
      <c r="QQU204" s="198"/>
      <c r="QQV204" s="198"/>
      <c r="QQW204" s="198"/>
      <c r="QQX204" s="198"/>
      <c r="QQY204" s="198"/>
      <c r="QQZ204" s="198"/>
      <c r="QRA204" s="198"/>
      <c r="QRB204" s="198"/>
      <c r="QRC204" s="198"/>
      <c r="QRD204" s="198"/>
      <c r="QRE204" s="198"/>
      <c r="QRF204" s="198"/>
      <c r="QRG204" s="198"/>
      <c r="QRH204" s="198"/>
      <c r="QRI204" s="198"/>
      <c r="QRJ204" s="198"/>
      <c r="QRK204" s="198"/>
      <c r="QRL204" s="198"/>
      <c r="QRM204" s="198"/>
      <c r="QRN204" s="198"/>
      <c r="QRO204" s="198"/>
      <c r="QRP204" s="198"/>
      <c r="QRQ204" s="198"/>
      <c r="QRR204" s="198"/>
      <c r="QRS204" s="198"/>
      <c r="QRT204" s="198"/>
      <c r="QRU204" s="198"/>
      <c r="QRV204" s="198"/>
      <c r="QRW204" s="198"/>
      <c r="QRX204" s="198"/>
      <c r="QRY204" s="198"/>
      <c r="QRZ204" s="198"/>
      <c r="QSA204" s="198"/>
      <c r="QSB204" s="198"/>
      <c r="QSC204" s="198"/>
      <c r="QSD204" s="198"/>
      <c r="QSE204" s="198"/>
      <c r="QSF204" s="198"/>
      <c r="QSG204" s="198"/>
      <c r="QSH204" s="198"/>
      <c r="QSI204" s="198"/>
      <c r="QSJ204" s="198"/>
      <c r="QSK204" s="198"/>
      <c r="QSL204" s="198"/>
      <c r="QSM204" s="198"/>
      <c r="QSN204" s="198"/>
      <c r="QSO204" s="198"/>
      <c r="QSP204" s="198"/>
      <c r="QSQ204" s="198"/>
      <c r="QSR204" s="198"/>
      <c r="QSS204" s="198"/>
      <c r="QST204" s="198"/>
      <c r="QSU204" s="198"/>
      <c r="QSV204" s="198"/>
      <c r="QSW204" s="198"/>
      <c r="QSX204" s="198"/>
      <c r="QSY204" s="198"/>
      <c r="QSZ204" s="198"/>
      <c r="QTA204" s="198"/>
      <c r="QTB204" s="198"/>
      <c r="QTC204" s="198"/>
      <c r="QTD204" s="198"/>
      <c r="QTE204" s="198"/>
      <c r="QTF204" s="198"/>
      <c r="QTG204" s="198"/>
      <c r="QTH204" s="198"/>
      <c r="QTI204" s="198"/>
      <c r="QTJ204" s="198"/>
      <c r="QTK204" s="198"/>
      <c r="QTL204" s="198"/>
      <c r="QTM204" s="198"/>
      <c r="QTN204" s="198"/>
      <c r="QTO204" s="198"/>
      <c r="QTP204" s="198"/>
      <c r="QTQ204" s="198"/>
      <c r="QTR204" s="198"/>
      <c r="QTS204" s="198"/>
      <c r="QTT204" s="198"/>
      <c r="QTU204" s="198"/>
      <c r="QTV204" s="198"/>
      <c r="QTW204" s="198"/>
      <c r="QTX204" s="198"/>
      <c r="QTY204" s="198"/>
      <c r="QTZ204" s="198"/>
      <c r="QUA204" s="198"/>
      <c r="QUB204" s="198"/>
      <c r="QUC204" s="198"/>
      <c r="QUD204" s="198"/>
      <c r="QUE204" s="198"/>
      <c r="QUF204" s="198"/>
      <c r="QUG204" s="198"/>
      <c r="QUH204" s="198"/>
      <c r="QUI204" s="198"/>
      <c r="QUJ204" s="198"/>
      <c r="QUK204" s="198"/>
      <c r="QUL204" s="198"/>
      <c r="QUM204" s="198"/>
      <c r="QUN204" s="198"/>
      <c r="QUO204" s="198"/>
      <c r="QUP204" s="198"/>
      <c r="QUQ204" s="198"/>
      <c r="QUR204" s="198"/>
      <c r="QUS204" s="198"/>
      <c r="QUT204" s="198"/>
      <c r="QUU204" s="198"/>
      <c r="QUV204" s="198"/>
      <c r="QUW204" s="198"/>
      <c r="QUX204" s="198"/>
      <c r="QUY204" s="198"/>
      <c r="QUZ204" s="198"/>
      <c r="QVA204" s="198"/>
      <c r="QVB204" s="198"/>
      <c r="QVC204" s="198"/>
      <c r="QVD204" s="198"/>
      <c r="QVE204" s="198"/>
      <c r="QVF204" s="198"/>
      <c r="QVG204" s="198"/>
      <c r="QVH204" s="198"/>
      <c r="QVI204" s="198"/>
      <c r="QVJ204" s="198"/>
      <c r="QVK204" s="198"/>
      <c r="QVL204" s="198"/>
      <c r="QVM204" s="198"/>
      <c r="QVN204" s="198"/>
      <c r="QVO204" s="198"/>
      <c r="QVP204" s="198"/>
      <c r="QVQ204" s="198"/>
      <c r="QVR204" s="198"/>
      <c r="QVS204" s="198"/>
      <c r="QVT204" s="198"/>
      <c r="QVU204" s="198"/>
      <c r="QVV204" s="198"/>
      <c r="QVW204" s="198"/>
      <c r="QVX204" s="198"/>
      <c r="QVY204" s="198"/>
      <c r="QVZ204" s="198"/>
      <c r="QWA204" s="198"/>
      <c r="QWB204" s="198"/>
      <c r="QWC204" s="198"/>
      <c r="QWD204" s="198"/>
      <c r="QWE204" s="198"/>
      <c r="QWF204" s="198"/>
      <c r="QWG204" s="198"/>
      <c r="QWH204" s="198"/>
      <c r="QWI204" s="198"/>
      <c r="QWJ204" s="198"/>
      <c r="QWK204" s="198"/>
      <c r="QWL204" s="198"/>
      <c r="QWM204" s="198"/>
      <c r="QWN204" s="198"/>
      <c r="QWO204" s="198"/>
      <c r="QWP204" s="198"/>
      <c r="QWQ204" s="198"/>
      <c r="QWR204" s="198"/>
      <c r="QWS204" s="198"/>
      <c r="QWT204" s="198"/>
      <c r="QWU204" s="198"/>
      <c r="QWV204" s="198"/>
      <c r="QWW204" s="198"/>
      <c r="QWX204" s="198"/>
      <c r="QWY204" s="198"/>
      <c r="QWZ204" s="198"/>
      <c r="QXA204" s="198"/>
      <c r="QXB204" s="198"/>
      <c r="QXC204" s="198"/>
      <c r="QXD204" s="198"/>
      <c r="QXE204" s="198"/>
      <c r="QXF204" s="198"/>
      <c r="QXG204" s="198"/>
      <c r="QXH204" s="198"/>
      <c r="QXI204" s="198"/>
      <c r="QXJ204" s="198"/>
      <c r="QXK204" s="198"/>
      <c r="QXL204" s="198"/>
      <c r="QXM204" s="198"/>
      <c r="QXN204" s="198"/>
      <c r="QXO204" s="198"/>
      <c r="QXP204" s="198"/>
      <c r="QXQ204" s="198"/>
      <c r="QXR204" s="198"/>
      <c r="QXS204" s="198"/>
      <c r="QXT204" s="198"/>
      <c r="QXU204" s="198"/>
      <c r="QXV204" s="198"/>
      <c r="QXW204" s="198"/>
      <c r="QXX204" s="198"/>
      <c r="QXY204" s="198"/>
      <c r="QXZ204" s="198"/>
      <c r="QYA204" s="198"/>
      <c r="QYB204" s="198"/>
      <c r="QYC204" s="198"/>
      <c r="QYD204" s="198"/>
      <c r="QYE204" s="198"/>
      <c r="QYF204" s="198"/>
      <c r="QYG204" s="198"/>
      <c r="QYH204" s="198"/>
      <c r="QYI204" s="198"/>
      <c r="QYJ204" s="198"/>
      <c r="QYK204" s="198"/>
      <c r="QYL204" s="198"/>
      <c r="QYM204" s="198"/>
      <c r="QYN204" s="198"/>
      <c r="QYO204" s="198"/>
      <c r="QYP204" s="198"/>
      <c r="QYQ204" s="198"/>
      <c r="QYR204" s="198"/>
      <c r="QYS204" s="198"/>
      <c r="QYT204" s="198"/>
      <c r="QYU204" s="198"/>
      <c r="QYV204" s="198"/>
      <c r="QYW204" s="198"/>
      <c r="QYX204" s="198"/>
      <c r="QYY204" s="198"/>
      <c r="QYZ204" s="198"/>
      <c r="QZA204" s="198"/>
      <c r="QZB204" s="198"/>
      <c r="QZC204" s="198"/>
      <c r="QZD204" s="198"/>
      <c r="QZE204" s="198"/>
      <c r="QZF204" s="198"/>
      <c r="QZG204" s="198"/>
      <c r="QZH204" s="198"/>
      <c r="QZI204" s="198"/>
      <c r="QZJ204" s="198"/>
      <c r="QZK204" s="198"/>
      <c r="QZL204" s="198"/>
      <c r="QZM204" s="198"/>
      <c r="QZN204" s="198"/>
      <c r="QZO204" s="198"/>
      <c r="QZP204" s="198"/>
      <c r="QZQ204" s="198"/>
      <c r="QZR204" s="198"/>
      <c r="QZS204" s="198"/>
      <c r="QZT204" s="198"/>
      <c r="QZU204" s="198"/>
      <c r="QZV204" s="198"/>
      <c r="QZW204" s="198"/>
      <c r="QZX204" s="198"/>
      <c r="QZY204" s="198"/>
      <c r="QZZ204" s="198"/>
      <c r="RAA204" s="198"/>
      <c r="RAB204" s="198"/>
      <c r="RAC204" s="198"/>
      <c r="RAD204" s="198"/>
      <c r="RAE204" s="198"/>
      <c r="RAF204" s="198"/>
      <c r="RAG204" s="198"/>
      <c r="RAH204" s="198"/>
      <c r="RAI204" s="198"/>
      <c r="RAJ204" s="198"/>
      <c r="RAK204" s="198"/>
      <c r="RAL204" s="198"/>
      <c r="RAM204" s="198"/>
      <c r="RAN204" s="198"/>
      <c r="RAO204" s="198"/>
      <c r="RAP204" s="198"/>
      <c r="RAQ204" s="198"/>
      <c r="RAR204" s="198"/>
      <c r="RAS204" s="198"/>
      <c r="RAT204" s="198"/>
      <c r="RAU204" s="198"/>
      <c r="RAV204" s="198"/>
      <c r="RAW204" s="198"/>
      <c r="RAX204" s="198"/>
      <c r="RAY204" s="198"/>
      <c r="RAZ204" s="198"/>
      <c r="RBA204" s="198"/>
      <c r="RBB204" s="198"/>
      <c r="RBC204" s="198"/>
      <c r="RBD204" s="198"/>
      <c r="RBE204" s="198"/>
      <c r="RBF204" s="198"/>
      <c r="RBG204" s="198"/>
      <c r="RBH204" s="198"/>
      <c r="RBI204" s="198"/>
      <c r="RBJ204" s="198"/>
      <c r="RBK204" s="198"/>
      <c r="RBL204" s="198"/>
      <c r="RBM204" s="198"/>
      <c r="RBN204" s="198"/>
      <c r="RBO204" s="198"/>
      <c r="RBP204" s="198"/>
      <c r="RBQ204" s="198"/>
      <c r="RBR204" s="198"/>
      <c r="RBS204" s="198"/>
      <c r="RBT204" s="198"/>
      <c r="RBU204" s="198"/>
      <c r="RBV204" s="198"/>
      <c r="RBW204" s="198"/>
      <c r="RBX204" s="198"/>
      <c r="RBY204" s="198"/>
      <c r="RBZ204" s="198"/>
      <c r="RCA204" s="198"/>
      <c r="RCB204" s="198"/>
      <c r="RCC204" s="198"/>
      <c r="RCD204" s="198"/>
      <c r="RCE204" s="198"/>
      <c r="RCF204" s="198"/>
      <c r="RCG204" s="198"/>
      <c r="RCH204" s="198"/>
      <c r="RCI204" s="198"/>
      <c r="RCJ204" s="198"/>
      <c r="RCK204" s="198"/>
      <c r="RCL204" s="198"/>
      <c r="RCM204" s="198"/>
      <c r="RCN204" s="198"/>
      <c r="RCO204" s="198"/>
      <c r="RCP204" s="198"/>
      <c r="RCQ204" s="198"/>
      <c r="RCR204" s="198"/>
      <c r="RCS204" s="198"/>
      <c r="RCT204" s="198"/>
      <c r="RCU204" s="198"/>
      <c r="RCV204" s="198"/>
      <c r="RCW204" s="198"/>
      <c r="RCX204" s="198"/>
      <c r="RCY204" s="198"/>
      <c r="RCZ204" s="198"/>
      <c r="RDA204" s="198"/>
      <c r="RDB204" s="198"/>
      <c r="RDC204" s="198"/>
      <c r="RDD204" s="198"/>
      <c r="RDE204" s="198"/>
      <c r="RDF204" s="198"/>
      <c r="RDG204" s="198"/>
      <c r="RDH204" s="198"/>
      <c r="RDI204" s="198"/>
      <c r="RDJ204" s="198"/>
      <c r="RDK204" s="198"/>
      <c r="RDL204" s="198"/>
      <c r="RDM204" s="198"/>
      <c r="RDN204" s="198"/>
      <c r="RDO204" s="198"/>
      <c r="RDP204" s="198"/>
      <c r="RDQ204" s="198"/>
      <c r="RDR204" s="198"/>
      <c r="RDS204" s="198"/>
      <c r="RDT204" s="198"/>
      <c r="RDU204" s="198"/>
      <c r="RDV204" s="198"/>
      <c r="RDW204" s="198"/>
      <c r="RDX204" s="198"/>
      <c r="RDY204" s="198"/>
      <c r="RDZ204" s="198"/>
      <c r="REA204" s="198"/>
      <c r="REB204" s="198"/>
      <c r="REC204" s="198"/>
      <c r="RED204" s="198"/>
      <c r="REE204" s="198"/>
      <c r="REF204" s="198"/>
      <c r="REG204" s="198"/>
      <c r="REH204" s="198"/>
      <c r="REI204" s="198"/>
      <c r="REJ204" s="198"/>
      <c r="REK204" s="198"/>
      <c r="REL204" s="198"/>
      <c r="REM204" s="198"/>
      <c r="REN204" s="198"/>
      <c r="REO204" s="198"/>
      <c r="REP204" s="198"/>
      <c r="REQ204" s="198"/>
      <c r="RER204" s="198"/>
      <c r="RES204" s="198"/>
      <c r="RET204" s="198"/>
      <c r="REU204" s="198"/>
      <c r="REV204" s="198"/>
      <c r="REW204" s="198"/>
      <c r="REX204" s="198"/>
      <c r="REY204" s="198"/>
      <c r="REZ204" s="198"/>
      <c r="RFA204" s="198"/>
      <c r="RFB204" s="198"/>
      <c r="RFC204" s="198"/>
      <c r="RFD204" s="198"/>
      <c r="RFE204" s="198"/>
      <c r="RFF204" s="198"/>
      <c r="RFG204" s="198"/>
      <c r="RFH204" s="198"/>
      <c r="RFI204" s="198"/>
      <c r="RFJ204" s="198"/>
      <c r="RFK204" s="198"/>
      <c r="RFL204" s="198"/>
      <c r="RFM204" s="198"/>
      <c r="RFN204" s="198"/>
      <c r="RFO204" s="198"/>
      <c r="RFP204" s="198"/>
      <c r="RFQ204" s="198"/>
      <c r="RFR204" s="198"/>
      <c r="RFS204" s="198"/>
      <c r="RFT204" s="198"/>
      <c r="RFU204" s="198"/>
      <c r="RFV204" s="198"/>
      <c r="RFW204" s="198"/>
      <c r="RFX204" s="198"/>
      <c r="RFY204" s="198"/>
      <c r="RFZ204" s="198"/>
      <c r="RGA204" s="198"/>
      <c r="RGB204" s="198"/>
      <c r="RGC204" s="198"/>
      <c r="RGD204" s="198"/>
      <c r="RGE204" s="198"/>
      <c r="RGF204" s="198"/>
      <c r="RGG204" s="198"/>
      <c r="RGH204" s="198"/>
      <c r="RGI204" s="198"/>
      <c r="RGJ204" s="198"/>
      <c r="RGK204" s="198"/>
      <c r="RGL204" s="198"/>
      <c r="RGM204" s="198"/>
      <c r="RGN204" s="198"/>
      <c r="RGO204" s="198"/>
      <c r="RGP204" s="198"/>
      <c r="RGQ204" s="198"/>
      <c r="RGR204" s="198"/>
      <c r="RGS204" s="198"/>
      <c r="RGT204" s="198"/>
      <c r="RGU204" s="198"/>
      <c r="RGV204" s="198"/>
      <c r="RGW204" s="198"/>
      <c r="RGX204" s="198"/>
      <c r="RGY204" s="198"/>
      <c r="RGZ204" s="198"/>
      <c r="RHA204" s="198"/>
      <c r="RHB204" s="198"/>
      <c r="RHC204" s="198"/>
      <c r="RHD204" s="198"/>
      <c r="RHE204" s="198"/>
      <c r="RHF204" s="198"/>
      <c r="RHG204" s="198"/>
      <c r="RHH204" s="198"/>
      <c r="RHI204" s="198"/>
      <c r="RHJ204" s="198"/>
      <c r="RHK204" s="198"/>
      <c r="RHL204" s="198"/>
      <c r="RHM204" s="198"/>
      <c r="RHN204" s="198"/>
      <c r="RHO204" s="198"/>
      <c r="RHP204" s="198"/>
      <c r="RHQ204" s="198"/>
      <c r="RHR204" s="198"/>
      <c r="RHS204" s="198"/>
      <c r="RHT204" s="198"/>
      <c r="RHU204" s="198"/>
      <c r="RHV204" s="198"/>
      <c r="RHW204" s="198"/>
      <c r="RHX204" s="198"/>
      <c r="RHY204" s="198"/>
      <c r="RHZ204" s="198"/>
      <c r="RIA204" s="198"/>
      <c r="RIB204" s="198"/>
      <c r="RIC204" s="198"/>
      <c r="RID204" s="198"/>
      <c r="RIE204" s="198"/>
      <c r="RIF204" s="198"/>
      <c r="RIG204" s="198"/>
      <c r="RIH204" s="198"/>
      <c r="RII204" s="198"/>
      <c r="RIJ204" s="198"/>
      <c r="RIK204" s="198"/>
      <c r="RIL204" s="198"/>
      <c r="RIM204" s="198"/>
      <c r="RIN204" s="198"/>
      <c r="RIO204" s="198"/>
      <c r="RIP204" s="198"/>
      <c r="RIQ204" s="198"/>
      <c r="RIR204" s="198"/>
      <c r="RIS204" s="198"/>
      <c r="RIT204" s="198"/>
      <c r="RIU204" s="198"/>
      <c r="RIV204" s="198"/>
      <c r="RIW204" s="198"/>
      <c r="RIX204" s="198"/>
      <c r="RIY204" s="198"/>
      <c r="RIZ204" s="198"/>
      <c r="RJA204" s="198"/>
      <c r="RJB204" s="198"/>
      <c r="RJC204" s="198"/>
      <c r="RJD204" s="198"/>
      <c r="RJE204" s="198"/>
      <c r="RJF204" s="198"/>
      <c r="RJG204" s="198"/>
      <c r="RJH204" s="198"/>
      <c r="RJI204" s="198"/>
      <c r="RJJ204" s="198"/>
      <c r="RJK204" s="198"/>
      <c r="RJL204" s="198"/>
      <c r="RJM204" s="198"/>
      <c r="RJN204" s="198"/>
      <c r="RJO204" s="198"/>
      <c r="RJP204" s="198"/>
      <c r="RJQ204" s="198"/>
      <c r="RJR204" s="198"/>
      <c r="RJS204" s="198"/>
      <c r="RJT204" s="198"/>
      <c r="RJU204" s="198"/>
      <c r="RJV204" s="198"/>
      <c r="RJW204" s="198"/>
      <c r="RJX204" s="198"/>
      <c r="RJY204" s="198"/>
      <c r="RJZ204" s="198"/>
      <c r="RKA204" s="198"/>
      <c r="RKB204" s="198"/>
      <c r="RKC204" s="198"/>
      <c r="RKD204" s="198"/>
      <c r="RKE204" s="198"/>
      <c r="RKF204" s="198"/>
      <c r="RKG204" s="198"/>
      <c r="RKH204" s="198"/>
      <c r="RKI204" s="198"/>
      <c r="RKJ204" s="198"/>
      <c r="RKK204" s="198"/>
      <c r="RKL204" s="198"/>
      <c r="RKM204" s="198"/>
      <c r="RKN204" s="198"/>
      <c r="RKO204" s="198"/>
      <c r="RKP204" s="198"/>
      <c r="RKQ204" s="198"/>
      <c r="RKR204" s="198"/>
      <c r="RKS204" s="198"/>
      <c r="RKT204" s="198"/>
      <c r="RKU204" s="198"/>
      <c r="RKV204" s="198"/>
      <c r="RKW204" s="198"/>
      <c r="RKX204" s="198"/>
      <c r="RKY204" s="198"/>
      <c r="RKZ204" s="198"/>
      <c r="RLA204" s="198"/>
      <c r="RLB204" s="198"/>
      <c r="RLC204" s="198"/>
      <c r="RLD204" s="198"/>
      <c r="RLE204" s="198"/>
      <c r="RLF204" s="198"/>
      <c r="RLG204" s="198"/>
      <c r="RLH204" s="198"/>
      <c r="RLI204" s="198"/>
      <c r="RLJ204" s="198"/>
      <c r="RLK204" s="198"/>
      <c r="RLL204" s="198"/>
      <c r="RLM204" s="198"/>
      <c r="RLN204" s="198"/>
      <c r="RLO204" s="198"/>
      <c r="RLP204" s="198"/>
      <c r="RLQ204" s="198"/>
      <c r="RLR204" s="198"/>
      <c r="RLS204" s="198"/>
      <c r="RLT204" s="198"/>
      <c r="RLU204" s="198"/>
      <c r="RLV204" s="198"/>
      <c r="RLW204" s="198"/>
      <c r="RLX204" s="198"/>
      <c r="RLY204" s="198"/>
      <c r="RLZ204" s="198"/>
      <c r="RMA204" s="198"/>
      <c r="RMB204" s="198"/>
      <c r="RMC204" s="198"/>
      <c r="RMD204" s="198"/>
      <c r="RME204" s="198"/>
      <c r="RMF204" s="198"/>
      <c r="RMG204" s="198"/>
      <c r="RMH204" s="198"/>
      <c r="RMI204" s="198"/>
      <c r="RMJ204" s="198"/>
      <c r="RMK204" s="198"/>
      <c r="RML204" s="198"/>
      <c r="RMM204" s="198"/>
      <c r="RMN204" s="198"/>
      <c r="RMO204" s="198"/>
      <c r="RMP204" s="198"/>
      <c r="RMQ204" s="198"/>
      <c r="RMR204" s="198"/>
      <c r="RMS204" s="198"/>
      <c r="RMT204" s="198"/>
      <c r="RMU204" s="198"/>
      <c r="RMV204" s="198"/>
      <c r="RMW204" s="198"/>
      <c r="RMX204" s="198"/>
      <c r="RMY204" s="198"/>
      <c r="RMZ204" s="198"/>
      <c r="RNA204" s="198"/>
      <c r="RNB204" s="198"/>
      <c r="RNC204" s="198"/>
      <c r="RND204" s="198"/>
      <c r="RNE204" s="198"/>
      <c r="RNF204" s="198"/>
      <c r="RNG204" s="198"/>
      <c r="RNH204" s="198"/>
      <c r="RNI204" s="198"/>
      <c r="RNJ204" s="198"/>
      <c r="RNK204" s="198"/>
      <c r="RNL204" s="198"/>
      <c r="RNM204" s="198"/>
      <c r="RNN204" s="198"/>
      <c r="RNO204" s="198"/>
      <c r="RNP204" s="198"/>
      <c r="RNQ204" s="198"/>
      <c r="RNR204" s="198"/>
      <c r="RNS204" s="198"/>
      <c r="RNT204" s="198"/>
      <c r="RNU204" s="198"/>
      <c r="RNV204" s="198"/>
      <c r="RNW204" s="198"/>
      <c r="RNX204" s="198"/>
      <c r="RNY204" s="198"/>
      <c r="RNZ204" s="198"/>
      <c r="ROA204" s="198"/>
      <c r="ROB204" s="198"/>
      <c r="ROC204" s="198"/>
      <c r="ROD204" s="198"/>
      <c r="ROE204" s="198"/>
      <c r="ROF204" s="198"/>
      <c r="ROG204" s="198"/>
      <c r="ROH204" s="198"/>
      <c r="ROI204" s="198"/>
      <c r="ROJ204" s="198"/>
      <c r="ROK204" s="198"/>
      <c r="ROL204" s="198"/>
      <c r="ROM204" s="198"/>
      <c r="RON204" s="198"/>
      <c r="ROO204" s="198"/>
      <c r="ROP204" s="198"/>
      <c r="ROQ204" s="198"/>
      <c r="ROR204" s="198"/>
      <c r="ROS204" s="198"/>
      <c r="ROT204" s="198"/>
      <c r="ROU204" s="198"/>
      <c r="ROV204" s="198"/>
      <c r="ROW204" s="198"/>
      <c r="ROX204" s="198"/>
      <c r="ROY204" s="198"/>
      <c r="ROZ204" s="198"/>
      <c r="RPA204" s="198"/>
      <c r="RPB204" s="198"/>
      <c r="RPC204" s="198"/>
      <c r="RPD204" s="198"/>
      <c r="RPE204" s="198"/>
      <c r="RPF204" s="198"/>
      <c r="RPG204" s="198"/>
      <c r="RPH204" s="198"/>
      <c r="RPI204" s="198"/>
      <c r="RPJ204" s="198"/>
      <c r="RPK204" s="198"/>
      <c r="RPL204" s="198"/>
      <c r="RPM204" s="198"/>
      <c r="RPN204" s="198"/>
      <c r="RPO204" s="198"/>
      <c r="RPP204" s="198"/>
      <c r="RPQ204" s="198"/>
      <c r="RPR204" s="198"/>
      <c r="RPS204" s="198"/>
      <c r="RPT204" s="198"/>
      <c r="RPU204" s="198"/>
      <c r="RPV204" s="198"/>
      <c r="RPW204" s="198"/>
      <c r="RPX204" s="198"/>
      <c r="RPY204" s="198"/>
      <c r="RPZ204" s="198"/>
      <c r="RQA204" s="198"/>
      <c r="RQB204" s="198"/>
      <c r="RQC204" s="198"/>
      <c r="RQD204" s="198"/>
      <c r="RQE204" s="198"/>
      <c r="RQF204" s="198"/>
      <c r="RQG204" s="198"/>
      <c r="RQH204" s="198"/>
      <c r="RQI204" s="198"/>
      <c r="RQJ204" s="198"/>
      <c r="RQK204" s="198"/>
      <c r="RQL204" s="198"/>
      <c r="RQM204" s="198"/>
      <c r="RQN204" s="198"/>
      <c r="RQO204" s="198"/>
      <c r="RQP204" s="198"/>
      <c r="RQQ204" s="198"/>
      <c r="RQR204" s="198"/>
      <c r="RQS204" s="198"/>
      <c r="RQT204" s="198"/>
      <c r="RQU204" s="198"/>
      <c r="RQV204" s="198"/>
      <c r="RQW204" s="198"/>
      <c r="RQX204" s="198"/>
      <c r="RQY204" s="198"/>
      <c r="RQZ204" s="198"/>
      <c r="RRA204" s="198"/>
      <c r="RRB204" s="198"/>
      <c r="RRC204" s="198"/>
      <c r="RRD204" s="198"/>
      <c r="RRE204" s="198"/>
      <c r="RRF204" s="198"/>
      <c r="RRG204" s="198"/>
      <c r="RRH204" s="198"/>
      <c r="RRI204" s="198"/>
      <c r="RRJ204" s="198"/>
      <c r="RRK204" s="198"/>
      <c r="RRL204" s="198"/>
      <c r="RRM204" s="198"/>
      <c r="RRN204" s="198"/>
      <c r="RRO204" s="198"/>
      <c r="RRP204" s="198"/>
      <c r="RRQ204" s="198"/>
      <c r="RRR204" s="198"/>
      <c r="RRS204" s="198"/>
      <c r="RRT204" s="198"/>
      <c r="RRU204" s="198"/>
      <c r="RRV204" s="198"/>
      <c r="RRW204" s="198"/>
      <c r="RRX204" s="198"/>
      <c r="RRY204" s="198"/>
      <c r="RRZ204" s="198"/>
      <c r="RSA204" s="198"/>
      <c r="RSB204" s="198"/>
      <c r="RSC204" s="198"/>
      <c r="RSD204" s="198"/>
      <c r="RSE204" s="198"/>
      <c r="RSF204" s="198"/>
      <c r="RSG204" s="198"/>
      <c r="RSH204" s="198"/>
      <c r="RSI204" s="198"/>
      <c r="RSJ204" s="198"/>
      <c r="RSK204" s="198"/>
      <c r="RSL204" s="198"/>
      <c r="RSM204" s="198"/>
      <c r="RSN204" s="198"/>
      <c r="RSO204" s="198"/>
      <c r="RSP204" s="198"/>
      <c r="RSQ204" s="198"/>
      <c r="RSR204" s="198"/>
      <c r="RSS204" s="198"/>
      <c r="RST204" s="198"/>
      <c r="RSU204" s="198"/>
      <c r="RSV204" s="198"/>
      <c r="RSW204" s="198"/>
      <c r="RSX204" s="198"/>
      <c r="RSY204" s="198"/>
      <c r="RSZ204" s="198"/>
      <c r="RTA204" s="198"/>
      <c r="RTB204" s="198"/>
      <c r="RTC204" s="198"/>
      <c r="RTD204" s="198"/>
      <c r="RTE204" s="198"/>
      <c r="RTF204" s="198"/>
      <c r="RTG204" s="198"/>
      <c r="RTH204" s="198"/>
      <c r="RTI204" s="198"/>
      <c r="RTJ204" s="198"/>
      <c r="RTK204" s="198"/>
      <c r="RTL204" s="198"/>
      <c r="RTM204" s="198"/>
      <c r="RTN204" s="198"/>
      <c r="RTO204" s="198"/>
      <c r="RTP204" s="198"/>
      <c r="RTQ204" s="198"/>
      <c r="RTR204" s="198"/>
      <c r="RTS204" s="198"/>
      <c r="RTT204" s="198"/>
      <c r="RTU204" s="198"/>
      <c r="RTV204" s="198"/>
      <c r="RTW204" s="198"/>
      <c r="RTX204" s="198"/>
      <c r="RTY204" s="198"/>
      <c r="RTZ204" s="198"/>
      <c r="RUA204" s="198"/>
      <c r="RUB204" s="198"/>
      <c r="RUC204" s="198"/>
      <c r="RUD204" s="198"/>
      <c r="RUE204" s="198"/>
      <c r="RUF204" s="198"/>
      <c r="RUG204" s="198"/>
      <c r="RUH204" s="198"/>
      <c r="RUI204" s="198"/>
      <c r="RUJ204" s="198"/>
      <c r="RUK204" s="198"/>
      <c r="RUL204" s="198"/>
      <c r="RUM204" s="198"/>
      <c r="RUN204" s="198"/>
      <c r="RUO204" s="198"/>
      <c r="RUP204" s="198"/>
      <c r="RUQ204" s="198"/>
      <c r="RUR204" s="198"/>
      <c r="RUS204" s="198"/>
      <c r="RUT204" s="198"/>
      <c r="RUU204" s="198"/>
      <c r="RUV204" s="198"/>
      <c r="RUW204" s="198"/>
      <c r="RUX204" s="198"/>
      <c r="RUY204" s="198"/>
      <c r="RUZ204" s="198"/>
      <c r="RVA204" s="198"/>
      <c r="RVB204" s="198"/>
      <c r="RVC204" s="198"/>
      <c r="RVD204" s="198"/>
      <c r="RVE204" s="198"/>
      <c r="RVF204" s="198"/>
      <c r="RVG204" s="198"/>
      <c r="RVH204" s="198"/>
      <c r="RVI204" s="198"/>
      <c r="RVJ204" s="198"/>
      <c r="RVK204" s="198"/>
      <c r="RVL204" s="198"/>
      <c r="RVM204" s="198"/>
      <c r="RVN204" s="198"/>
      <c r="RVO204" s="198"/>
      <c r="RVP204" s="198"/>
      <c r="RVQ204" s="198"/>
      <c r="RVR204" s="198"/>
      <c r="RVS204" s="198"/>
      <c r="RVT204" s="198"/>
      <c r="RVU204" s="198"/>
      <c r="RVV204" s="198"/>
      <c r="RVW204" s="198"/>
      <c r="RVX204" s="198"/>
      <c r="RVY204" s="198"/>
      <c r="RVZ204" s="198"/>
      <c r="RWA204" s="198"/>
      <c r="RWB204" s="198"/>
      <c r="RWC204" s="198"/>
      <c r="RWD204" s="198"/>
      <c r="RWE204" s="198"/>
      <c r="RWF204" s="198"/>
      <c r="RWG204" s="198"/>
      <c r="RWH204" s="198"/>
      <c r="RWI204" s="198"/>
      <c r="RWJ204" s="198"/>
      <c r="RWK204" s="198"/>
      <c r="RWL204" s="198"/>
      <c r="RWM204" s="198"/>
      <c r="RWN204" s="198"/>
      <c r="RWO204" s="198"/>
      <c r="RWP204" s="198"/>
      <c r="RWQ204" s="198"/>
      <c r="RWR204" s="198"/>
      <c r="RWS204" s="198"/>
      <c r="RWT204" s="198"/>
      <c r="RWU204" s="198"/>
      <c r="RWV204" s="198"/>
      <c r="RWW204" s="198"/>
      <c r="RWX204" s="198"/>
      <c r="RWY204" s="198"/>
      <c r="RWZ204" s="198"/>
      <c r="RXA204" s="198"/>
      <c r="RXB204" s="198"/>
      <c r="RXC204" s="198"/>
      <c r="RXD204" s="198"/>
      <c r="RXE204" s="198"/>
      <c r="RXF204" s="198"/>
      <c r="RXG204" s="198"/>
      <c r="RXH204" s="198"/>
      <c r="RXI204" s="198"/>
      <c r="RXJ204" s="198"/>
      <c r="RXK204" s="198"/>
      <c r="RXL204" s="198"/>
      <c r="RXM204" s="198"/>
      <c r="RXN204" s="198"/>
      <c r="RXO204" s="198"/>
      <c r="RXP204" s="198"/>
      <c r="RXQ204" s="198"/>
      <c r="RXR204" s="198"/>
      <c r="RXS204" s="198"/>
      <c r="RXT204" s="198"/>
      <c r="RXU204" s="198"/>
      <c r="RXV204" s="198"/>
      <c r="RXW204" s="198"/>
      <c r="RXX204" s="198"/>
      <c r="RXY204" s="198"/>
      <c r="RXZ204" s="198"/>
      <c r="RYA204" s="198"/>
      <c r="RYB204" s="198"/>
      <c r="RYC204" s="198"/>
      <c r="RYD204" s="198"/>
      <c r="RYE204" s="198"/>
      <c r="RYF204" s="198"/>
      <c r="RYG204" s="198"/>
      <c r="RYH204" s="198"/>
      <c r="RYI204" s="198"/>
      <c r="RYJ204" s="198"/>
      <c r="RYK204" s="198"/>
      <c r="RYL204" s="198"/>
      <c r="RYM204" s="198"/>
      <c r="RYN204" s="198"/>
      <c r="RYO204" s="198"/>
      <c r="RYP204" s="198"/>
      <c r="RYQ204" s="198"/>
      <c r="RYR204" s="198"/>
      <c r="RYS204" s="198"/>
      <c r="RYT204" s="198"/>
      <c r="RYU204" s="198"/>
      <c r="RYV204" s="198"/>
      <c r="RYW204" s="198"/>
      <c r="RYX204" s="198"/>
      <c r="RYY204" s="198"/>
      <c r="RYZ204" s="198"/>
      <c r="RZA204" s="198"/>
      <c r="RZB204" s="198"/>
      <c r="RZC204" s="198"/>
      <c r="RZD204" s="198"/>
      <c r="RZE204" s="198"/>
      <c r="RZF204" s="198"/>
      <c r="RZG204" s="198"/>
      <c r="RZH204" s="198"/>
      <c r="RZI204" s="198"/>
      <c r="RZJ204" s="198"/>
      <c r="RZK204" s="198"/>
      <c r="RZL204" s="198"/>
      <c r="RZM204" s="198"/>
      <c r="RZN204" s="198"/>
      <c r="RZO204" s="198"/>
      <c r="RZP204" s="198"/>
      <c r="RZQ204" s="198"/>
      <c r="RZR204" s="198"/>
      <c r="RZS204" s="198"/>
      <c r="RZT204" s="198"/>
      <c r="RZU204" s="198"/>
      <c r="RZV204" s="198"/>
      <c r="RZW204" s="198"/>
      <c r="RZX204" s="198"/>
      <c r="RZY204" s="198"/>
      <c r="RZZ204" s="198"/>
      <c r="SAA204" s="198"/>
      <c r="SAB204" s="198"/>
      <c r="SAC204" s="198"/>
      <c r="SAD204" s="198"/>
      <c r="SAE204" s="198"/>
      <c r="SAF204" s="198"/>
      <c r="SAG204" s="198"/>
      <c r="SAH204" s="198"/>
      <c r="SAI204" s="198"/>
      <c r="SAJ204" s="198"/>
      <c r="SAK204" s="198"/>
      <c r="SAL204" s="198"/>
      <c r="SAM204" s="198"/>
      <c r="SAN204" s="198"/>
      <c r="SAO204" s="198"/>
      <c r="SAP204" s="198"/>
      <c r="SAQ204" s="198"/>
      <c r="SAR204" s="198"/>
      <c r="SAS204" s="198"/>
      <c r="SAT204" s="198"/>
      <c r="SAU204" s="198"/>
      <c r="SAV204" s="198"/>
      <c r="SAW204" s="198"/>
      <c r="SAX204" s="198"/>
      <c r="SAY204" s="198"/>
      <c r="SAZ204" s="198"/>
      <c r="SBA204" s="198"/>
      <c r="SBB204" s="198"/>
      <c r="SBC204" s="198"/>
      <c r="SBD204" s="198"/>
      <c r="SBE204" s="198"/>
      <c r="SBF204" s="198"/>
      <c r="SBG204" s="198"/>
      <c r="SBH204" s="198"/>
      <c r="SBI204" s="198"/>
      <c r="SBJ204" s="198"/>
      <c r="SBK204" s="198"/>
      <c r="SBL204" s="198"/>
      <c r="SBM204" s="198"/>
      <c r="SBN204" s="198"/>
      <c r="SBO204" s="198"/>
      <c r="SBP204" s="198"/>
      <c r="SBQ204" s="198"/>
      <c r="SBR204" s="198"/>
      <c r="SBS204" s="198"/>
      <c r="SBT204" s="198"/>
      <c r="SBU204" s="198"/>
      <c r="SBV204" s="198"/>
      <c r="SBW204" s="198"/>
      <c r="SBX204" s="198"/>
      <c r="SBY204" s="198"/>
      <c r="SBZ204" s="198"/>
      <c r="SCA204" s="198"/>
      <c r="SCB204" s="198"/>
      <c r="SCC204" s="198"/>
      <c r="SCD204" s="198"/>
      <c r="SCE204" s="198"/>
      <c r="SCF204" s="198"/>
      <c r="SCG204" s="198"/>
      <c r="SCH204" s="198"/>
      <c r="SCI204" s="198"/>
      <c r="SCJ204" s="198"/>
      <c r="SCK204" s="198"/>
      <c r="SCL204" s="198"/>
      <c r="SCM204" s="198"/>
      <c r="SCN204" s="198"/>
      <c r="SCO204" s="198"/>
      <c r="SCP204" s="198"/>
      <c r="SCQ204" s="198"/>
      <c r="SCR204" s="198"/>
      <c r="SCS204" s="198"/>
      <c r="SCT204" s="198"/>
      <c r="SCU204" s="198"/>
      <c r="SCV204" s="198"/>
      <c r="SCW204" s="198"/>
      <c r="SCX204" s="198"/>
      <c r="SCY204" s="198"/>
      <c r="SCZ204" s="198"/>
      <c r="SDA204" s="198"/>
      <c r="SDB204" s="198"/>
      <c r="SDC204" s="198"/>
      <c r="SDD204" s="198"/>
      <c r="SDE204" s="198"/>
      <c r="SDF204" s="198"/>
      <c r="SDG204" s="198"/>
      <c r="SDH204" s="198"/>
      <c r="SDI204" s="198"/>
      <c r="SDJ204" s="198"/>
      <c r="SDK204" s="198"/>
      <c r="SDL204" s="198"/>
      <c r="SDM204" s="198"/>
      <c r="SDN204" s="198"/>
      <c r="SDO204" s="198"/>
      <c r="SDP204" s="198"/>
      <c r="SDQ204" s="198"/>
      <c r="SDR204" s="198"/>
      <c r="SDS204" s="198"/>
      <c r="SDT204" s="198"/>
      <c r="SDU204" s="198"/>
      <c r="SDV204" s="198"/>
      <c r="SDW204" s="198"/>
      <c r="SDX204" s="198"/>
      <c r="SDY204" s="198"/>
      <c r="SDZ204" s="198"/>
      <c r="SEA204" s="198"/>
      <c r="SEB204" s="198"/>
      <c r="SEC204" s="198"/>
      <c r="SED204" s="198"/>
      <c r="SEE204" s="198"/>
      <c r="SEF204" s="198"/>
      <c r="SEG204" s="198"/>
      <c r="SEH204" s="198"/>
      <c r="SEI204" s="198"/>
      <c r="SEJ204" s="198"/>
      <c r="SEK204" s="198"/>
      <c r="SEL204" s="198"/>
      <c r="SEM204" s="198"/>
      <c r="SEN204" s="198"/>
      <c r="SEO204" s="198"/>
      <c r="SEP204" s="198"/>
      <c r="SEQ204" s="198"/>
      <c r="SER204" s="198"/>
      <c r="SES204" s="198"/>
      <c r="SET204" s="198"/>
      <c r="SEU204" s="198"/>
      <c r="SEV204" s="198"/>
      <c r="SEW204" s="198"/>
      <c r="SEX204" s="198"/>
      <c r="SEY204" s="198"/>
      <c r="SEZ204" s="198"/>
      <c r="SFA204" s="198"/>
      <c r="SFB204" s="198"/>
      <c r="SFC204" s="198"/>
      <c r="SFD204" s="198"/>
      <c r="SFE204" s="198"/>
      <c r="SFF204" s="198"/>
      <c r="SFG204" s="198"/>
      <c r="SFH204" s="198"/>
      <c r="SFI204" s="198"/>
      <c r="SFJ204" s="198"/>
      <c r="SFK204" s="198"/>
      <c r="SFL204" s="198"/>
      <c r="SFM204" s="198"/>
      <c r="SFN204" s="198"/>
      <c r="SFO204" s="198"/>
      <c r="SFP204" s="198"/>
      <c r="SFQ204" s="198"/>
      <c r="SFR204" s="198"/>
      <c r="SFS204" s="198"/>
      <c r="SFT204" s="198"/>
      <c r="SFU204" s="198"/>
      <c r="SFV204" s="198"/>
      <c r="SFW204" s="198"/>
      <c r="SFX204" s="198"/>
      <c r="SFY204" s="198"/>
      <c r="SFZ204" s="198"/>
      <c r="SGA204" s="198"/>
      <c r="SGB204" s="198"/>
      <c r="SGC204" s="198"/>
      <c r="SGD204" s="198"/>
      <c r="SGE204" s="198"/>
      <c r="SGF204" s="198"/>
      <c r="SGG204" s="198"/>
      <c r="SGH204" s="198"/>
      <c r="SGI204" s="198"/>
      <c r="SGJ204" s="198"/>
      <c r="SGK204" s="198"/>
      <c r="SGL204" s="198"/>
      <c r="SGM204" s="198"/>
      <c r="SGN204" s="198"/>
      <c r="SGO204" s="198"/>
      <c r="SGP204" s="198"/>
      <c r="SGQ204" s="198"/>
      <c r="SGR204" s="198"/>
      <c r="SGS204" s="198"/>
      <c r="SGT204" s="198"/>
      <c r="SGU204" s="198"/>
      <c r="SGV204" s="198"/>
      <c r="SGW204" s="198"/>
      <c r="SGX204" s="198"/>
      <c r="SGY204" s="198"/>
      <c r="SGZ204" s="198"/>
      <c r="SHA204" s="198"/>
      <c r="SHB204" s="198"/>
      <c r="SHC204" s="198"/>
      <c r="SHD204" s="198"/>
      <c r="SHE204" s="198"/>
      <c r="SHF204" s="198"/>
      <c r="SHG204" s="198"/>
      <c r="SHH204" s="198"/>
      <c r="SHI204" s="198"/>
      <c r="SHJ204" s="198"/>
      <c r="SHK204" s="198"/>
      <c r="SHL204" s="198"/>
      <c r="SHM204" s="198"/>
      <c r="SHN204" s="198"/>
      <c r="SHO204" s="198"/>
      <c r="SHP204" s="198"/>
      <c r="SHQ204" s="198"/>
      <c r="SHR204" s="198"/>
      <c r="SHS204" s="198"/>
      <c r="SHT204" s="198"/>
      <c r="SHU204" s="198"/>
      <c r="SHV204" s="198"/>
      <c r="SHW204" s="198"/>
      <c r="SHX204" s="198"/>
      <c r="SHY204" s="198"/>
      <c r="SHZ204" s="198"/>
      <c r="SIA204" s="198"/>
      <c r="SIB204" s="198"/>
      <c r="SIC204" s="198"/>
      <c r="SID204" s="198"/>
      <c r="SIE204" s="198"/>
      <c r="SIF204" s="198"/>
      <c r="SIG204" s="198"/>
      <c r="SIH204" s="198"/>
      <c r="SII204" s="198"/>
      <c r="SIJ204" s="198"/>
      <c r="SIK204" s="198"/>
      <c r="SIL204" s="198"/>
      <c r="SIM204" s="198"/>
      <c r="SIN204" s="198"/>
      <c r="SIO204" s="198"/>
      <c r="SIP204" s="198"/>
      <c r="SIQ204" s="198"/>
      <c r="SIR204" s="198"/>
      <c r="SIS204" s="198"/>
      <c r="SIT204" s="198"/>
      <c r="SIU204" s="198"/>
      <c r="SIV204" s="198"/>
      <c r="SIW204" s="198"/>
      <c r="SIX204" s="198"/>
      <c r="SIY204" s="198"/>
      <c r="SIZ204" s="198"/>
      <c r="SJA204" s="198"/>
      <c r="SJB204" s="198"/>
      <c r="SJC204" s="198"/>
      <c r="SJD204" s="198"/>
      <c r="SJE204" s="198"/>
      <c r="SJF204" s="198"/>
      <c r="SJG204" s="198"/>
      <c r="SJH204" s="198"/>
      <c r="SJI204" s="198"/>
      <c r="SJJ204" s="198"/>
      <c r="SJK204" s="198"/>
      <c r="SJL204" s="198"/>
      <c r="SJM204" s="198"/>
      <c r="SJN204" s="198"/>
      <c r="SJO204" s="198"/>
      <c r="SJP204" s="198"/>
      <c r="SJQ204" s="198"/>
      <c r="SJR204" s="198"/>
      <c r="SJS204" s="198"/>
      <c r="SJT204" s="198"/>
      <c r="SJU204" s="198"/>
      <c r="SJV204" s="198"/>
      <c r="SJW204" s="198"/>
      <c r="SJX204" s="198"/>
      <c r="SJY204" s="198"/>
      <c r="SJZ204" s="198"/>
      <c r="SKA204" s="198"/>
      <c r="SKB204" s="198"/>
      <c r="SKC204" s="198"/>
      <c r="SKD204" s="198"/>
      <c r="SKE204" s="198"/>
      <c r="SKF204" s="198"/>
      <c r="SKG204" s="198"/>
      <c r="SKH204" s="198"/>
      <c r="SKI204" s="198"/>
      <c r="SKJ204" s="198"/>
      <c r="SKK204" s="198"/>
      <c r="SKL204" s="198"/>
      <c r="SKM204" s="198"/>
      <c r="SKN204" s="198"/>
      <c r="SKO204" s="198"/>
      <c r="SKP204" s="198"/>
      <c r="SKQ204" s="198"/>
      <c r="SKR204" s="198"/>
      <c r="SKS204" s="198"/>
      <c r="SKT204" s="198"/>
      <c r="SKU204" s="198"/>
      <c r="SKV204" s="198"/>
      <c r="SKW204" s="198"/>
      <c r="SKX204" s="198"/>
      <c r="SKY204" s="198"/>
      <c r="SKZ204" s="198"/>
      <c r="SLA204" s="198"/>
      <c r="SLB204" s="198"/>
      <c r="SLC204" s="198"/>
      <c r="SLD204" s="198"/>
      <c r="SLE204" s="198"/>
      <c r="SLF204" s="198"/>
      <c r="SLG204" s="198"/>
      <c r="SLH204" s="198"/>
      <c r="SLI204" s="198"/>
      <c r="SLJ204" s="198"/>
      <c r="SLK204" s="198"/>
      <c r="SLL204" s="198"/>
      <c r="SLM204" s="198"/>
      <c r="SLN204" s="198"/>
      <c r="SLO204" s="198"/>
      <c r="SLP204" s="198"/>
      <c r="SLQ204" s="198"/>
      <c r="SLR204" s="198"/>
      <c r="SLS204" s="198"/>
      <c r="SLT204" s="198"/>
      <c r="SLU204" s="198"/>
      <c r="SLV204" s="198"/>
      <c r="SLW204" s="198"/>
      <c r="SLX204" s="198"/>
      <c r="SLY204" s="198"/>
      <c r="SLZ204" s="198"/>
      <c r="SMA204" s="198"/>
      <c r="SMB204" s="198"/>
      <c r="SMC204" s="198"/>
      <c r="SMD204" s="198"/>
      <c r="SME204" s="198"/>
      <c r="SMF204" s="198"/>
      <c r="SMG204" s="198"/>
      <c r="SMH204" s="198"/>
      <c r="SMI204" s="198"/>
      <c r="SMJ204" s="198"/>
      <c r="SMK204" s="198"/>
      <c r="SML204" s="198"/>
      <c r="SMM204" s="198"/>
      <c r="SMN204" s="198"/>
      <c r="SMO204" s="198"/>
      <c r="SMP204" s="198"/>
      <c r="SMQ204" s="198"/>
      <c r="SMR204" s="198"/>
      <c r="SMS204" s="198"/>
      <c r="SMT204" s="198"/>
      <c r="SMU204" s="198"/>
      <c r="SMV204" s="198"/>
      <c r="SMW204" s="198"/>
      <c r="SMX204" s="198"/>
      <c r="SMY204" s="198"/>
      <c r="SMZ204" s="198"/>
      <c r="SNA204" s="198"/>
      <c r="SNB204" s="198"/>
      <c r="SNC204" s="198"/>
      <c r="SND204" s="198"/>
      <c r="SNE204" s="198"/>
      <c r="SNF204" s="198"/>
      <c r="SNG204" s="198"/>
      <c r="SNH204" s="198"/>
      <c r="SNI204" s="198"/>
      <c r="SNJ204" s="198"/>
      <c r="SNK204" s="198"/>
      <c r="SNL204" s="198"/>
      <c r="SNM204" s="198"/>
      <c r="SNN204" s="198"/>
      <c r="SNO204" s="198"/>
      <c r="SNP204" s="198"/>
      <c r="SNQ204" s="198"/>
      <c r="SNR204" s="198"/>
      <c r="SNS204" s="198"/>
      <c r="SNT204" s="198"/>
      <c r="SNU204" s="198"/>
      <c r="SNV204" s="198"/>
      <c r="SNW204" s="198"/>
      <c r="SNX204" s="198"/>
      <c r="SNY204" s="198"/>
      <c r="SNZ204" s="198"/>
      <c r="SOA204" s="198"/>
      <c r="SOB204" s="198"/>
      <c r="SOC204" s="198"/>
      <c r="SOD204" s="198"/>
      <c r="SOE204" s="198"/>
      <c r="SOF204" s="198"/>
      <c r="SOG204" s="198"/>
      <c r="SOH204" s="198"/>
      <c r="SOI204" s="198"/>
      <c r="SOJ204" s="198"/>
      <c r="SOK204" s="198"/>
      <c r="SOL204" s="198"/>
      <c r="SOM204" s="198"/>
      <c r="SON204" s="198"/>
      <c r="SOO204" s="198"/>
      <c r="SOP204" s="198"/>
      <c r="SOQ204" s="198"/>
      <c r="SOR204" s="198"/>
      <c r="SOS204" s="198"/>
      <c r="SOT204" s="198"/>
      <c r="SOU204" s="198"/>
      <c r="SOV204" s="198"/>
      <c r="SOW204" s="198"/>
      <c r="SOX204" s="198"/>
      <c r="SOY204" s="198"/>
      <c r="SOZ204" s="198"/>
      <c r="SPA204" s="198"/>
      <c r="SPB204" s="198"/>
      <c r="SPC204" s="198"/>
      <c r="SPD204" s="198"/>
      <c r="SPE204" s="198"/>
      <c r="SPF204" s="198"/>
      <c r="SPG204" s="198"/>
      <c r="SPH204" s="198"/>
      <c r="SPI204" s="198"/>
      <c r="SPJ204" s="198"/>
      <c r="SPK204" s="198"/>
      <c r="SPL204" s="198"/>
      <c r="SPM204" s="198"/>
      <c r="SPN204" s="198"/>
      <c r="SPO204" s="198"/>
      <c r="SPP204" s="198"/>
      <c r="SPQ204" s="198"/>
      <c r="SPR204" s="198"/>
      <c r="SPS204" s="198"/>
      <c r="SPT204" s="198"/>
      <c r="SPU204" s="198"/>
      <c r="SPV204" s="198"/>
      <c r="SPW204" s="198"/>
      <c r="SPX204" s="198"/>
      <c r="SPY204" s="198"/>
      <c r="SPZ204" s="198"/>
      <c r="SQA204" s="198"/>
      <c r="SQB204" s="198"/>
      <c r="SQC204" s="198"/>
      <c r="SQD204" s="198"/>
      <c r="SQE204" s="198"/>
      <c r="SQF204" s="198"/>
      <c r="SQG204" s="198"/>
      <c r="SQH204" s="198"/>
      <c r="SQI204" s="198"/>
      <c r="SQJ204" s="198"/>
      <c r="SQK204" s="198"/>
      <c r="SQL204" s="198"/>
      <c r="SQM204" s="198"/>
      <c r="SQN204" s="198"/>
      <c r="SQO204" s="198"/>
      <c r="SQP204" s="198"/>
      <c r="SQQ204" s="198"/>
      <c r="SQR204" s="198"/>
      <c r="SQS204" s="198"/>
      <c r="SQT204" s="198"/>
      <c r="SQU204" s="198"/>
      <c r="SQV204" s="198"/>
      <c r="SQW204" s="198"/>
      <c r="SQX204" s="198"/>
      <c r="SQY204" s="198"/>
      <c r="SQZ204" s="198"/>
      <c r="SRA204" s="198"/>
      <c r="SRB204" s="198"/>
      <c r="SRC204" s="198"/>
      <c r="SRD204" s="198"/>
      <c r="SRE204" s="198"/>
      <c r="SRF204" s="198"/>
      <c r="SRG204" s="198"/>
      <c r="SRH204" s="198"/>
      <c r="SRI204" s="198"/>
      <c r="SRJ204" s="198"/>
      <c r="SRK204" s="198"/>
      <c r="SRL204" s="198"/>
      <c r="SRM204" s="198"/>
      <c r="SRN204" s="198"/>
      <c r="SRO204" s="198"/>
      <c r="SRP204" s="198"/>
      <c r="SRQ204" s="198"/>
      <c r="SRR204" s="198"/>
      <c r="SRS204" s="198"/>
      <c r="SRT204" s="198"/>
      <c r="SRU204" s="198"/>
      <c r="SRV204" s="198"/>
      <c r="SRW204" s="198"/>
      <c r="SRX204" s="198"/>
      <c r="SRY204" s="198"/>
      <c r="SRZ204" s="198"/>
      <c r="SSA204" s="198"/>
      <c r="SSB204" s="198"/>
      <c r="SSC204" s="198"/>
      <c r="SSD204" s="198"/>
      <c r="SSE204" s="198"/>
      <c r="SSF204" s="198"/>
      <c r="SSG204" s="198"/>
      <c r="SSH204" s="198"/>
      <c r="SSI204" s="198"/>
      <c r="SSJ204" s="198"/>
      <c r="SSK204" s="198"/>
      <c r="SSL204" s="198"/>
      <c r="SSM204" s="198"/>
      <c r="SSN204" s="198"/>
      <c r="SSO204" s="198"/>
      <c r="SSP204" s="198"/>
      <c r="SSQ204" s="198"/>
      <c r="SSR204" s="198"/>
      <c r="SSS204" s="198"/>
      <c r="SST204" s="198"/>
      <c r="SSU204" s="198"/>
      <c r="SSV204" s="198"/>
      <c r="SSW204" s="198"/>
      <c r="SSX204" s="198"/>
      <c r="SSY204" s="198"/>
      <c r="SSZ204" s="198"/>
      <c r="STA204" s="198"/>
      <c r="STB204" s="198"/>
      <c r="STC204" s="198"/>
      <c r="STD204" s="198"/>
      <c r="STE204" s="198"/>
      <c r="STF204" s="198"/>
      <c r="STG204" s="198"/>
      <c r="STH204" s="198"/>
      <c r="STI204" s="198"/>
      <c r="STJ204" s="198"/>
      <c r="STK204" s="198"/>
      <c r="STL204" s="198"/>
      <c r="STM204" s="198"/>
      <c r="STN204" s="198"/>
      <c r="STO204" s="198"/>
      <c r="STP204" s="198"/>
      <c r="STQ204" s="198"/>
      <c r="STR204" s="198"/>
      <c r="STS204" s="198"/>
      <c r="STT204" s="198"/>
      <c r="STU204" s="198"/>
      <c r="STV204" s="198"/>
      <c r="STW204" s="198"/>
      <c r="STX204" s="198"/>
      <c r="STY204" s="198"/>
      <c r="STZ204" s="198"/>
      <c r="SUA204" s="198"/>
      <c r="SUB204" s="198"/>
      <c r="SUC204" s="198"/>
      <c r="SUD204" s="198"/>
      <c r="SUE204" s="198"/>
      <c r="SUF204" s="198"/>
      <c r="SUG204" s="198"/>
      <c r="SUH204" s="198"/>
      <c r="SUI204" s="198"/>
      <c r="SUJ204" s="198"/>
      <c r="SUK204" s="198"/>
      <c r="SUL204" s="198"/>
      <c r="SUM204" s="198"/>
      <c r="SUN204" s="198"/>
      <c r="SUO204" s="198"/>
      <c r="SUP204" s="198"/>
      <c r="SUQ204" s="198"/>
      <c r="SUR204" s="198"/>
      <c r="SUS204" s="198"/>
      <c r="SUT204" s="198"/>
      <c r="SUU204" s="198"/>
      <c r="SUV204" s="198"/>
      <c r="SUW204" s="198"/>
      <c r="SUX204" s="198"/>
      <c r="SUY204" s="198"/>
      <c r="SUZ204" s="198"/>
      <c r="SVA204" s="198"/>
      <c r="SVB204" s="198"/>
      <c r="SVC204" s="198"/>
      <c r="SVD204" s="198"/>
      <c r="SVE204" s="198"/>
      <c r="SVF204" s="198"/>
      <c r="SVG204" s="198"/>
      <c r="SVH204" s="198"/>
      <c r="SVI204" s="198"/>
      <c r="SVJ204" s="198"/>
      <c r="SVK204" s="198"/>
      <c r="SVL204" s="198"/>
      <c r="SVM204" s="198"/>
      <c r="SVN204" s="198"/>
      <c r="SVO204" s="198"/>
      <c r="SVP204" s="198"/>
      <c r="SVQ204" s="198"/>
      <c r="SVR204" s="198"/>
      <c r="SVS204" s="198"/>
      <c r="SVT204" s="198"/>
      <c r="SVU204" s="198"/>
      <c r="SVV204" s="198"/>
      <c r="SVW204" s="198"/>
      <c r="SVX204" s="198"/>
      <c r="SVY204" s="198"/>
      <c r="SVZ204" s="198"/>
      <c r="SWA204" s="198"/>
      <c r="SWB204" s="198"/>
      <c r="SWC204" s="198"/>
      <c r="SWD204" s="198"/>
      <c r="SWE204" s="198"/>
      <c r="SWF204" s="198"/>
      <c r="SWG204" s="198"/>
      <c r="SWH204" s="198"/>
      <c r="SWI204" s="198"/>
      <c r="SWJ204" s="198"/>
      <c r="SWK204" s="198"/>
      <c r="SWL204" s="198"/>
      <c r="SWM204" s="198"/>
      <c r="SWN204" s="198"/>
      <c r="SWO204" s="198"/>
      <c r="SWP204" s="198"/>
      <c r="SWQ204" s="198"/>
      <c r="SWR204" s="198"/>
      <c r="SWS204" s="198"/>
      <c r="SWT204" s="198"/>
      <c r="SWU204" s="198"/>
      <c r="SWV204" s="198"/>
      <c r="SWW204" s="198"/>
      <c r="SWX204" s="198"/>
      <c r="SWY204" s="198"/>
      <c r="SWZ204" s="198"/>
      <c r="SXA204" s="198"/>
      <c r="SXB204" s="198"/>
      <c r="SXC204" s="198"/>
      <c r="SXD204" s="198"/>
      <c r="SXE204" s="198"/>
      <c r="SXF204" s="198"/>
      <c r="SXG204" s="198"/>
      <c r="SXH204" s="198"/>
      <c r="SXI204" s="198"/>
      <c r="SXJ204" s="198"/>
      <c r="SXK204" s="198"/>
      <c r="SXL204" s="198"/>
      <c r="SXM204" s="198"/>
      <c r="SXN204" s="198"/>
      <c r="SXO204" s="198"/>
      <c r="SXP204" s="198"/>
      <c r="SXQ204" s="198"/>
      <c r="SXR204" s="198"/>
      <c r="SXS204" s="198"/>
      <c r="SXT204" s="198"/>
      <c r="SXU204" s="198"/>
      <c r="SXV204" s="198"/>
      <c r="SXW204" s="198"/>
      <c r="SXX204" s="198"/>
      <c r="SXY204" s="198"/>
      <c r="SXZ204" s="198"/>
      <c r="SYA204" s="198"/>
      <c r="SYB204" s="198"/>
      <c r="SYC204" s="198"/>
      <c r="SYD204" s="198"/>
      <c r="SYE204" s="198"/>
      <c r="SYF204" s="198"/>
      <c r="SYG204" s="198"/>
      <c r="SYH204" s="198"/>
      <c r="SYI204" s="198"/>
      <c r="SYJ204" s="198"/>
      <c r="SYK204" s="198"/>
      <c r="SYL204" s="198"/>
      <c r="SYM204" s="198"/>
      <c r="SYN204" s="198"/>
      <c r="SYO204" s="198"/>
      <c r="SYP204" s="198"/>
      <c r="SYQ204" s="198"/>
      <c r="SYR204" s="198"/>
      <c r="SYS204" s="198"/>
      <c r="SYT204" s="198"/>
      <c r="SYU204" s="198"/>
      <c r="SYV204" s="198"/>
      <c r="SYW204" s="198"/>
      <c r="SYX204" s="198"/>
      <c r="SYY204" s="198"/>
      <c r="SYZ204" s="198"/>
      <c r="SZA204" s="198"/>
      <c r="SZB204" s="198"/>
      <c r="SZC204" s="198"/>
      <c r="SZD204" s="198"/>
      <c r="SZE204" s="198"/>
      <c r="SZF204" s="198"/>
      <c r="SZG204" s="198"/>
      <c r="SZH204" s="198"/>
      <c r="SZI204" s="198"/>
      <c r="SZJ204" s="198"/>
      <c r="SZK204" s="198"/>
      <c r="SZL204" s="198"/>
      <c r="SZM204" s="198"/>
      <c r="SZN204" s="198"/>
      <c r="SZO204" s="198"/>
      <c r="SZP204" s="198"/>
      <c r="SZQ204" s="198"/>
      <c r="SZR204" s="198"/>
      <c r="SZS204" s="198"/>
      <c r="SZT204" s="198"/>
      <c r="SZU204" s="198"/>
      <c r="SZV204" s="198"/>
      <c r="SZW204" s="198"/>
      <c r="SZX204" s="198"/>
      <c r="SZY204" s="198"/>
      <c r="SZZ204" s="198"/>
      <c r="TAA204" s="198"/>
      <c r="TAB204" s="198"/>
      <c r="TAC204" s="198"/>
      <c r="TAD204" s="198"/>
      <c r="TAE204" s="198"/>
      <c r="TAF204" s="198"/>
      <c r="TAG204" s="198"/>
      <c r="TAH204" s="198"/>
      <c r="TAI204" s="198"/>
      <c r="TAJ204" s="198"/>
      <c r="TAK204" s="198"/>
      <c r="TAL204" s="198"/>
      <c r="TAM204" s="198"/>
      <c r="TAN204" s="198"/>
      <c r="TAO204" s="198"/>
      <c r="TAP204" s="198"/>
      <c r="TAQ204" s="198"/>
      <c r="TAR204" s="198"/>
      <c r="TAS204" s="198"/>
      <c r="TAT204" s="198"/>
      <c r="TAU204" s="198"/>
      <c r="TAV204" s="198"/>
      <c r="TAW204" s="198"/>
      <c r="TAX204" s="198"/>
      <c r="TAY204" s="198"/>
      <c r="TAZ204" s="198"/>
      <c r="TBA204" s="198"/>
      <c r="TBB204" s="198"/>
      <c r="TBC204" s="198"/>
      <c r="TBD204" s="198"/>
      <c r="TBE204" s="198"/>
      <c r="TBF204" s="198"/>
      <c r="TBG204" s="198"/>
      <c r="TBH204" s="198"/>
      <c r="TBI204" s="198"/>
      <c r="TBJ204" s="198"/>
      <c r="TBK204" s="198"/>
      <c r="TBL204" s="198"/>
      <c r="TBM204" s="198"/>
      <c r="TBN204" s="198"/>
      <c r="TBO204" s="198"/>
      <c r="TBP204" s="198"/>
      <c r="TBQ204" s="198"/>
      <c r="TBR204" s="198"/>
      <c r="TBS204" s="198"/>
      <c r="TBT204" s="198"/>
      <c r="TBU204" s="198"/>
      <c r="TBV204" s="198"/>
      <c r="TBW204" s="198"/>
      <c r="TBX204" s="198"/>
      <c r="TBY204" s="198"/>
      <c r="TBZ204" s="198"/>
      <c r="TCA204" s="198"/>
      <c r="TCB204" s="198"/>
      <c r="TCC204" s="198"/>
      <c r="TCD204" s="198"/>
      <c r="TCE204" s="198"/>
      <c r="TCF204" s="198"/>
      <c r="TCG204" s="198"/>
      <c r="TCH204" s="198"/>
      <c r="TCI204" s="198"/>
      <c r="TCJ204" s="198"/>
      <c r="TCK204" s="198"/>
      <c r="TCL204" s="198"/>
      <c r="TCM204" s="198"/>
      <c r="TCN204" s="198"/>
      <c r="TCO204" s="198"/>
      <c r="TCP204" s="198"/>
      <c r="TCQ204" s="198"/>
      <c r="TCR204" s="198"/>
      <c r="TCS204" s="198"/>
      <c r="TCT204" s="198"/>
      <c r="TCU204" s="198"/>
      <c r="TCV204" s="198"/>
      <c r="TCW204" s="198"/>
      <c r="TCX204" s="198"/>
      <c r="TCY204" s="198"/>
      <c r="TCZ204" s="198"/>
      <c r="TDA204" s="198"/>
      <c r="TDB204" s="198"/>
      <c r="TDC204" s="198"/>
      <c r="TDD204" s="198"/>
      <c r="TDE204" s="198"/>
      <c r="TDF204" s="198"/>
      <c r="TDG204" s="198"/>
      <c r="TDH204" s="198"/>
      <c r="TDI204" s="198"/>
      <c r="TDJ204" s="198"/>
      <c r="TDK204" s="198"/>
      <c r="TDL204" s="198"/>
      <c r="TDM204" s="198"/>
      <c r="TDN204" s="198"/>
      <c r="TDO204" s="198"/>
      <c r="TDP204" s="198"/>
      <c r="TDQ204" s="198"/>
      <c r="TDR204" s="198"/>
      <c r="TDS204" s="198"/>
      <c r="TDT204" s="198"/>
      <c r="TDU204" s="198"/>
      <c r="TDV204" s="198"/>
      <c r="TDW204" s="198"/>
      <c r="TDX204" s="198"/>
      <c r="TDY204" s="198"/>
      <c r="TDZ204" s="198"/>
      <c r="TEA204" s="198"/>
      <c r="TEB204" s="198"/>
      <c r="TEC204" s="198"/>
      <c r="TED204" s="198"/>
      <c r="TEE204" s="198"/>
      <c r="TEF204" s="198"/>
      <c r="TEG204" s="198"/>
      <c r="TEH204" s="198"/>
      <c r="TEI204" s="198"/>
      <c r="TEJ204" s="198"/>
      <c r="TEK204" s="198"/>
      <c r="TEL204" s="198"/>
      <c r="TEM204" s="198"/>
      <c r="TEN204" s="198"/>
      <c r="TEO204" s="198"/>
      <c r="TEP204" s="198"/>
      <c r="TEQ204" s="198"/>
      <c r="TER204" s="198"/>
      <c r="TES204" s="198"/>
      <c r="TET204" s="198"/>
      <c r="TEU204" s="198"/>
      <c r="TEV204" s="198"/>
      <c r="TEW204" s="198"/>
      <c r="TEX204" s="198"/>
      <c r="TEY204" s="198"/>
      <c r="TEZ204" s="198"/>
      <c r="TFA204" s="198"/>
      <c r="TFB204" s="198"/>
      <c r="TFC204" s="198"/>
      <c r="TFD204" s="198"/>
      <c r="TFE204" s="198"/>
      <c r="TFF204" s="198"/>
      <c r="TFG204" s="198"/>
      <c r="TFH204" s="198"/>
      <c r="TFI204" s="198"/>
      <c r="TFJ204" s="198"/>
      <c r="TFK204" s="198"/>
      <c r="TFL204" s="198"/>
      <c r="TFM204" s="198"/>
      <c r="TFN204" s="198"/>
      <c r="TFO204" s="198"/>
      <c r="TFP204" s="198"/>
      <c r="TFQ204" s="198"/>
      <c r="TFR204" s="198"/>
      <c r="TFS204" s="198"/>
      <c r="TFT204" s="198"/>
      <c r="TFU204" s="198"/>
      <c r="TFV204" s="198"/>
      <c r="TFW204" s="198"/>
      <c r="TFX204" s="198"/>
      <c r="TFY204" s="198"/>
      <c r="TFZ204" s="198"/>
      <c r="TGA204" s="198"/>
      <c r="TGB204" s="198"/>
      <c r="TGC204" s="198"/>
      <c r="TGD204" s="198"/>
      <c r="TGE204" s="198"/>
      <c r="TGF204" s="198"/>
      <c r="TGG204" s="198"/>
      <c r="TGH204" s="198"/>
      <c r="TGI204" s="198"/>
      <c r="TGJ204" s="198"/>
      <c r="TGK204" s="198"/>
      <c r="TGL204" s="198"/>
      <c r="TGM204" s="198"/>
      <c r="TGN204" s="198"/>
      <c r="TGO204" s="198"/>
      <c r="TGP204" s="198"/>
      <c r="TGQ204" s="198"/>
      <c r="TGR204" s="198"/>
      <c r="TGS204" s="198"/>
      <c r="TGT204" s="198"/>
      <c r="TGU204" s="198"/>
      <c r="TGV204" s="198"/>
      <c r="TGW204" s="198"/>
      <c r="TGX204" s="198"/>
      <c r="TGY204" s="198"/>
      <c r="TGZ204" s="198"/>
      <c r="THA204" s="198"/>
      <c r="THB204" s="198"/>
      <c r="THC204" s="198"/>
      <c r="THD204" s="198"/>
      <c r="THE204" s="198"/>
      <c r="THF204" s="198"/>
      <c r="THG204" s="198"/>
      <c r="THH204" s="198"/>
      <c r="THI204" s="198"/>
      <c r="THJ204" s="198"/>
      <c r="THK204" s="198"/>
      <c r="THL204" s="198"/>
      <c r="THM204" s="198"/>
      <c r="THN204" s="198"/>
      <c r="THO204" s="198"/>
      <c r="THP204" s="198"/>
      <c r="THQ204" s="198"/>
      <c r="THR204" s="198"/>
      <c r="THS204" s="198"/>
      <c r="THT204" s="198"/>
      <c r="THU204" s="198"/>
      <c r="THV204" s="198"/>
      <c r="THW204" s="198"/>
      <c r="THX204" s="198"/>
      <c r="THY204" s="198"/>
      <c r="THZ204" s="198"/>
      <c r="TIA204" s="198"/>
      <c r="TIB204" s="198"/>
      <c r="TIC204" s="198"/>
      <c r="TID204" s="198"/>
      <c r="TIE204" s="198"/>
      <c r="TIF204" s="198"/>
      <c r="TIG204" s="198"/>
      <c r="TIH204" s="198"/>
      <c r="TII204" s="198"/>
      <c r="TIJ204" s="198"/>
      <c r="TIK204" s="198"/>
      <c r="TIL204" s="198"/>
      <c r="TIM204" s="198"/>
      <c r="TIN204" s="198"/>
      <c r="TIO204" s="198"/>
      <c r="TIP204" s="198"/>
      <c r="TIQ204" s="198"/>
      <c r="TIR204" s="198"/>
      <c r="TIS204" s="198"/>
      <c r="TIT204" s="198"/>
      <c r="TIU204" s="198"/>
      <c r="TIV204" s="198"/>
      <c r="TIW204" s="198"/>
      <c r="TIX204" s="198"/>
      <c r="TIY204" s="198"/>
      <c r="TIZ204" s="198"/>
      <c r="TJA204" s="198"/>
      <c r="TJB204" s="198"/>
      <c r="TJC204" s="198"/>
      <c r="TJD204" s="198"/>
      <c r="TJE204" s="198"/>
      <c r="TJF204" s="198"/>
      <c r="TJG204" s="198"/>
      <c r="TJH204" s="198"/>
      <c r="TJI204" s="198"/>
      <c r="TJJ204" s="198"/>
      <c r="TJK204" s="198"/>
      <c r="TJL204" s="198"/>
      <c r="TJM204" s="198"/>
      <c r="TJN204" s="198"/>
      <c r="TJO204" s="198"/>
      <c r="TJP204" s="198"/>
      <c r="TJQ204" s="198"/>
      <c r="TJR204" s="198"/>
      <c r="TJS204" s="198"/>
      <c r="TJT204" s="198"/>
      <c r="TJU204" s="198"/>
      <c r="TJV204" s="198"/>
      <c r="TJW204" s="198"/>
      <c r="TJX204" s="198"/>
      <c r="TJY204" s="198"/>
      <c r="TJZ204" s="198"/>
      <c r="TKA204" s="198"/>
      <c r="TKB204" s="198"/>
      <c r="TKC204" s="198"/>
      <c r="TKD204" s="198"/>
      <c r="TKE204" s="198"/>
      <c r="TKF204" s="198"/>
      <c r="TKG204" s="198"/>
      <c r="TKH204" s="198"/>
      <c r="TKI204" s="198"/>
      <c r="TKJ204" s="198"/>
      <c r="TKK204" s="198"/>
      <c r="TKL204" s="198"/>
      <c r="TKM204" s="198"/>
      <c r="TKN204" s="198"/>
      <c r="TKO204" s="198"/>
      <c r="TKP204" s="198"/>
      <c r="TKQ204" s="198"/>
      <c r="TKR204" s="198"/>
      <c r="TKS204" s="198"/>
      <c r="TKT204" s="198"/>
      <c r="TKU204" s="198"/>
      <c r="TKV204" s="198"/>
      <c r="TKW204" s="198"/>
      <c r="TKX204" s="198"/>
      <c r="TKY204" s="198"/>
      <c r="TKZ204" s="198"/>
      <c r="TLA204" s="198"/>
      <c r="TLB204" s="198"/>
      <c r="TLC204" s="198"/>
      <c r="TLD204" s="198"/>
      <c r="TLE204" s="198"/>
      <c r="TLF204" s="198"/>
      <c r="TLG204" s="198"/>
      <c r="TLH204" s="198"/>
      <c r="TLI204" s="198"/>
      <c r="TLJ204" s="198"/>
      <c r="TLK204" s="198"/>
      <c r="TLL204" s="198"/>
      <c r="TLM204" s="198"/>
      <c r="TLN204" s="198"/>
      <c r="TLO204" s="198"/>
      <c r="TLP204" s="198"/>
      <c r="TLQ204" s="198"/>
      <c r="TLR204" s="198"/>
      <c r="TLS204" s="198"/>
      <c r="TLT204" s="198"/>
      <c r="TLU204" s="198"/>
      <c r="TLV204" s="198"/>
      <c r="TLW204" s="198"/>
      <c r="TLX204" s="198"/>
      <c r="TLY204" s="198"/>
      <c r="TLZ204" s="198"/>
      <c r="TMA204" s="198"/>
      <c r="TMB204" s="198"/>
      <c r="TMC204" s="198"/>
      <c r="TMD204" s="198"/>
      <c r="TME204" s="198"/>
      <c r="TMF204" s="198"/>
      <c r="TMG204" s="198"/>
      <c r="TMH204" s="198"/>
      <c r="TMI204" s="198"/>
      <c r="TMJ204" s="198"/>
      <c r="TMK204" s="198"/>
      <c r="TML204" s="198"/>
      <c r="TMM204" s="198"/>
      <c r="TMN204" s="198"/>
      <c r="TMO204" s="198"/>
      <c r="TMP204" s="198"/>
      <c r="TMQ204" s="198"/>
      <c r="TMR204" s="198"/>
      <c r="TMS204" s="198"/>
      <c r="TMT204" s="198"/>
      <c r="TMU204" s="198"/>
      <c r="TMV204" s="198"/>
      <c r="TMW204" s="198"/>
      <c r="TMX204" s="198"/>
      <c r="TMY204" s="198"/>
      <c r="TMZ204" s="198"/>
      <c r="TNA204" s="198"/>
      <c r="TNB204" s="198"/>
      <c r="TNC204" s="198"/>
      <c r="TND204" s="198"/>
      <c r="TNE204" s="198"/>
      <c r="TNF204" s="198"/>
      <c r="TNG204" s="198"/>
      <c r="TNH204" s="198"/>
      <c r="TNI204" s="198"/>
      <c r="TNJ204" s="198"/>
      <c r="TNK204" s="198"/>
      <c r="TNL204" s="198"/>
      <c r="TNM204" s="198"/>
      <c r="TNN204" s="198"/>
      <c r="TNO204" s="198"/>
      <c r="TNP204" s="198"/>
      <c r="TNQ204" s="198"/>
      <c r="TNR204" s="198"/>
      <c r="TNS204" s="198"/>
      <c r="TNT204" s="198"/>
      <c r="TNU204" s="198"/>
      <c r="TNV204" s="198"/>
      <c r="TNW204" s="198"/>
      <c r="TNX204" s="198"/>
      <c r="TNY204" s="198"/>
      <c r="TNZ204" s="198"/>
      <c r="TOA204" s="198"/>
      <c r="TOB204" s="198"/>
      <c r="TOC204" s="198"/>
      <c r="TOD204" s="198"/>
      <c r="TOE204" s="198"/>
      <c r="TOF204" s="198"/>
      <c r="TOG204" s="198"/>
      <c r="TOH204" s="198"/>
      <c r="TOI204" s="198"/>
      <c r="TOJ204" s="198"/>
      <c r="TOK204" s="198"/>
      <c r="TOL204" s="198"/>
      <c r="TOM204" s="198"/>
      <c r="TON204" s="198"/>
      <c r="TOO204" s="198"/>
      <c r="TOP204" s="198"/>
      <c r="TOQ204" s="198"/>
      <c r="TOR204" s="198"/>
      <c r="TOS204" s="198"/>
      <c r="TOT204" s="198"/>
      <c r="TOU204" s="198"/>
      <c r="TOV204" s="198"/>
      <c r="TOW204" s="198"/>
      <c r="TOX204" s="198"/>
      <c r="TOY204" s="198"/>
      <c r="TOZ204" s="198"/>
      <c r="TPA204" s="198"/>
      <c r="TPB204" s="198"/>
      <c r="TPC204" s="198"/>
      <c r="TPD204" s="198"/>
      <c r="TPE204" s="198"/>
      <c r="TPF204" s="198"/>
      <c r="TPG204" s="198"/>
      <c r="TPH204" s="198"/>
      <c r="TPI204" s="198"/>
      <c r="TPJ204" s="198"/>
      <c r="TPK204" s="198"/>
      <c r="TPL204" s="198"/>
      <c r="TPM204" s="198"/>
      <c r="TPN204" s="198"/>
      <c r="TPO204" s="198"/>
      <c r="TPP204" s="198"/>
      <c r="TPQ204" s="198"/>
      <c r="TPR204" s="198"/>
      <c r="TPS204" s="198"/>
      <c r="TPT204" s="198"/>
      <c r="TPU204" s="198"/>
      <c r="TPV204" s="198"/>
      <c r="TPW204" s="198"/>
      <c r="TPX204" s="198"/>
      <c r="TPY204" s="198"/>
      <c r="TPZ204" s="198"/>
      <c r="TQA204" s="198"/>
      <c r="TQB204" s="198"/>
      <c r="TQC204" s="198"/>
      <c r="TQD204" s="198"/>
      <c r="TQE204" s="198"/>
      <c r="TQF204" s="198"/>
      <c r="TQG204" s="198"/>
      <c r="TQH204" s="198"/>
      <c r="TQI204" s="198"/>
      <c r="TQJ204" s="198"/>
      <c r="TQK204" s="198"/>
      <c r="TQL204" s="198"/>
      <c r="TQM204" s="198"/>
      <c r="TQN204" s="198"/>
      <c r="TQO204" s="198"/>
      <c r="TQP204" s="198"/>
      <c r="TQQ204" s="198"/>
      <c r="TQR204" s="198"/>
      <c r="TQS204" s="198"/>
      <c r="TQT204" s="198"/>
      <c r="TQU204" s="198"/>
      <c r="TQV204" s="198"/>
      <c r="TQW204" s="198"/>
      <c r="TQX204" s="198"/>
      <c r="TQY204" s="198"/>
      <c r="TQZ204" s="198"/>
      <c r="TRA204" s="198"/>
      <c r="TRB204" s="198"/>
      <c r="TRC204" s="198"/>
      <c r="TRD204" s="198"/>
      <c r="TRE204" s="198"/>
      <c r="TRF204" s="198"/>
      <c r="TRG204" s="198"/>
      <c r="TRH204" s="198"/>
      <c r="TRI204" s="198"/>
      <c r="TRJ204" s="198"/>
      <c r="TRK204" s="198"/>
      <c r="TRL204" s="198"/>
      <c r="TRM204" s="198"/>
      <c r="TRN204" s="198"/>
      <c r="TRO204" s="198"/>
      <c r="TRP204" s="198"/>
      <c r="TRQ204" s="198"/>
      <c r="TRR204" s="198"/>
      <c r="TRS204" s="198"/>
      <c r="TRT204" s="198"/>
      <c r="TRU204" s="198"/>
      <c r="TRV204" s="198"/>
      <c r="TRW204" s="198"/>
      <c r="TRX204" s="198"/>
      <c r="TRY204" s="198"/>
      <c r="TRZ204" s="198"/>
      <c r="TSA204" s="198"/>
      <c r="TSB204" s="198"/>
      <c r="TSC204" s="198"/>
      <c r="TSD204" s="198"/>
      <c r="TSE204" s="198"/>
      <c r="TSF204" s="198"/>
      <c r="TSG204" s="198"/>
      <c r="TSH204" s="198"/>
      <c r="TSI204" s="198"/>
      <c r="TSJ204" s="198"/>
      <c r="TSK204" s="198"/>
      <c r="TSL204" s="198"/>
      <c r="TSM204" s="198"/>
      <c r="TSN204" s="198"/>
      <c r="TSO204" s="198"/>
      <c r="TSP204" s="198"/>
      <c r="TSQ204" s="198"/>
      <c r="TSR204" s="198"/>
      <c r="TSS204" s="198"/>
      <c r="TST204" s="198"/>
      <c r="TSU204" s="198"/>
      <c r="TSV204" s="198"/>
      <c r="TSW204" s="198"/>
      <c r="TSX204" s="198"/>
      <c r="TSY204" s="198"/>
      <c r="TSZ204" s="198"/>
      <c r="TTA204" s="198"/>
      <c r="TTB204" s="198"/>
      <c r="TTC204" s="198"/>
      <c r="TTD204" s="198"/>
      <c r="TTE204" s="198"/>
      <c r="TTF204" s="198"/>
      <c r="TTG204" s="198"/>
      <c r="TTH204" s="198"/>
      <c r="TTI204" s="198"/>
      <c r="TTJ204" s="198"/>
      <c r="TTK204" s="198"/>
      <c r="TTL204" s="198"/>
      <c r="TTM204" s="198"/>
      <c r="TTN204" s="198"/>
      <c r="TTO204" s="198"/>
      <c r="TTP204" s="198"/>
      <c r="TTQ204" s="198"/>
      <c r="TTR204" s="198"/>
      <c r="TTS204" s="198"/>
      <c r="TTT204" s="198"/>
      <c r="TTU204" s="198"/>
      <c r="TTV204" s="198"/>
      <c r="TTW204" s="198"/>
      <c r="TTX204" s="198"/>
      <c r="TTY204" s="198"/>
      <c r="TTZ204" s="198"/>
      <c r="TUA204" s="198"/>
      <c r="TUB204" s="198"/>
      <c r="TUC204" s="198"/>
      <c r="TUD204" s="198"/>
      <c r="TUE204" s="198"/>
      <c r="TUF204" s="198"/>
      <c r="TUG204" s="198"/>
      <c r="TUH204" s="198"/>
      <c r="TUI204" s="198"/>
      <c r="TUJ204" s="198"/>
      <c r="TUK204" s="198"/>
      <c r="TUL204" s="198"/>
      <c r="TUM204" s="198"/>
      <c r="TUN204" s="198"/>
      <c r="TUO204" s="198"/>
      <c r="TUP204" s="198"/>
      <c r="TUQ204" s="198"/>
      <c r="TUR204" s="198"/>
      <c r="TUS204" s="198"/>
      <c r="TUT204" s="198"/>
      <c r="TUU204" s="198"/>
      <c r="TUV204" s="198"/>
      <c r="TUW204" s="198"/>
      <c r="TUX204" s="198"/>
      <c r="TUY204" s="198"/>
      <c r="TUZ204" s="198"/>
      <c r="TVA204" s="198"/>
      <c r="TVB204" s="198"/>
      <c r="TVC204" s="198"/>
      <c r="TVD204" s="198"/>
      <c r="TVE204" s="198"/>
      <c r="TVF204" s="198"/>
      <c r="TVG204" s="198"/>
      <c r="TVH204" s="198"/>
      <c r="TVI204" s="198"/>
      <c r="TVJ204" s="198"/>
      <c r="TVK204" s="198"/>
      <c r="TVL204" s="198"/>
      <c r="TVM204" s="198"/>
      <c r="TVN204" s="198"/>
      <c r="TVO204" s="198"/>
      <c r="TVP204" s="198"/>
      <c r="TVQ204" s="198"/>
      <c r="TVR204" s="198"/>
      <c r="TVS204" s="198"/>
      <c r="TVT204" s="198"/>
      <c r="TVU204" s="198"/>
      <c r="TVV204" s="198"/>
      <c r="TVW204" s="198"/>
      <c r="TVX204" s="198"/>
      <c r="TVY204" s="198"/>
      <c r="TVZ204" s="198"/>
      <c r="TWA204" s="198"/>
      <c r="TWB204" s="198"/>
      <c r="TWC204" s="198"/>
      <c r="TWD204" s="198"/>
      <c r="TWE204" s="198"/>
      <c r="TWF204" s="198"/>
      <c r="TWG204" s="198"/>
      <c r="TWH204" s="198"/>
      <c r="TWI204" s="198"/>
      <c r="TWJ204" s="198"/>
      <c r="TWK204" s="198"/>
      <c r="TWL204" s="198"/>
      <c r="TWM204" s="198"/>
      <c r="TWN204" s="198"/>
      <c r="TWO204" s="198"/>
      <c r="TWP204" s="198"/>
      <c r="TWQ204" s="198"/>
      <c r="TWR204" s="198"/>
      <c r="TWS204" s="198"/>
      <c r="TWT204" s="198"/>
      <c r="TWU204" s="198"/>
      <c r="TWV204" s="198"/>
      <c r="TWW204" s="198"/>
      <c r="TWX204" s="198"/>
      <c r="TWY204" s="198"/>
      <c r="TWZ204" s="198"/>
      <c r="TXA204" s="198"/>
      <c r="TXB204" s="198"/>
      <c r="TXC204" s="198"/>
      <c r="TXD204" s="198"/>
      <c r="TXE204" s="198"/>
      <c r="TXF204" s="198"/>
      <c r="TXG204" s="198"/>
      <c r="TXH204" s="198"/>
      <c r="TXI204" s="198"/>
      <c r="TXJ204" s="198"/>
      <c r="TXK204" s="198"/>
      <c r="TXL204" s="198"/>
      <c r="TXM204" s="198"/>
      <c r="TXN204" s="198"/>
      <c r="TXO204" s="198"/>
      <c r="TXP204" s="198"/>
      <c r="TXQ204" s="198"/>
      <c r="TXR204" s="198"/>
      <c r="TXS204" s="198"/>
      <c r="TXT204" s="198"/>
      <c r="TXU204" s="198"/>
      <c r="TXV204" s="198"/>
      <c r="TXW204" s="198"/>
      <c r="TXX204" s="198"/>
      <c r="TXY204" s="198"/>
      <c r="TXZ204" s="198"/>
      <c r="TYA204" s="198"/>
      <c r="TYB204" s="198"/>
      <c r="TYC204" s="198"/>
      <c r="TYD204" s="198"/>
      <c r="TYE204" s="198"/>
      <c r="TYF204" s="198"/>
      <c r="TYG204" s="198"/>
      <c r="TYH204" s="198"/>
      <c r="TYI204" s="198"/>
      <c r="TYJ204" s="198"/>
      <c r="TYK204" s="198"/>
      <c r="TYL204" s="198"/>
      <c r="TYM204" s="198"/>
      <c r="TYN204" s="198"/>
      <c r="TYO204" s="198"/>
      <c r="TYP204" s="198"/>
      <c r="TYQ204" s="198"/>
      <c r="TYR204" s="198"/>
      <c r="TYS204" s="198"/>
      <c r="TYT204" s="198"/>
      <c r="TYU204" s="198"/>
      <c r="TYV204" s="198"/>
      <c r="TYW204" s="198"/>
      <c r="TYX204" s="198"/>
      <c r="TYY204" s="198"/>
      <c r="TYZ204" s="198"/>
      <c r="TZA204" s="198"/>
      <c r="TZB204" s="198"/>
      <c r="TZC204" s="198"/>
      <c r="TZD204" s="198"/>
      <c r="TZE204" s="198"/>
      <c r="TZF204" s="198"/>
      <c r="TZG204" s="198"/>
      <c r="TZH204" s="198"/>
      <c r="TZI204" s="198"/>
      <c r="TZJ204" s="198"/>
      <c r="TZK204" s="198"/>
      <c r="TZL204" s="198"/>
      <c r="TZM204" s="198"/>
      <c r="TZN204" s="198"/>
      <c r="TZO204" s="198"/>
      <c r="TZP204" s="198"/>
      <c r="TZQ204" s="198"/>
      <c r="TZR204" s="198"/>
      <c r="TZS204" s="198"/>
      <c r="TZT204" s="198"/>
      <c r="TZU204" s="198"/>
      <c r="TZV204" s="198"/>
      <c r="TZW204" s="198"/>
      <c r="TZX204" s="198"/>
      <c r="TZY204" s="198"/>
      <c r="TZZ204" s="198"/>
      <c r="UAA204" s="198"/>
      <c r="UAB204" s="198"/>
      <c r="UAC204" s="198"/>
      <c r="UAD204" s="198"/>
      <c r="UAE204" s="198"/>
      <c r="UAF204" s="198"/>
      <c r="UAG204" s="198"/>
      <c r="UAH204" s="198"/>
      <c r="UAI204" s="198"/>
      <c r="UAJ204" s="198"/>
      <c r="UAK204" s="198"/>
      <c r="UAL204" s="198"/>
      <c r="UAM204" s="198"/>
      <c r="UAN204" s="198"/>
      <c r="UAO204" s="198"/>
      <c r="UAP204" s="198"/>
      <c r="UAQ204" s="198"/>
      <c r="UAR204" s="198"/>
      <c r="UAS204" s="198"/>
      <c r="UAT204" s="198"/>
      <c r="UAU204" s="198"/>
      <c r="UAV204" s="198"/>
      <c r="UAW204" s="198"/>
      <c r="UAX204" s="198"/>
      <c r="UAY204" s="198"/>
      <c r="UAZ204" s="198"/>
      <c r="UBA204" s="198"/>
      <c r="UBB204" s="198"/>
      <c r="UBC204" s="198"/>
      <c r="UBD204" s="198"/>
      <c r="UBE204" s="198"/>
      <c r="UBF204" s="198"/>
      <c r="UBG204" s="198"/>
      <c r="UBH204" s="198"/>
      <c r="UBI204" s="198"/>
      <c r="UBJ204" s="198"/>
      <c r="UBK204" s="198"/>
      <c r="UBL204" s="198"/>
      <c r="UBM204" s="198"/>
      <c r="UBN204" s="198"/>
      <c r="UBO204" s="198"/>
      <c r="UBP204" s="198"/>
      <c r="UBQ204" s="198"/>
      <c r="UBR204" s="198"/>
      <c r="UBS204" s="198"/>
      <c r="UBT204" s="198"/>
      <c r="UBU204" s="198"/>
      <c r="UBV204" s="198"/>
      <c r="UBW204" s="198"/>
      <c r="UBX204" s="198"/>
      <c r="UBY204" s="198"/>
      <c r="UBZ204" s="198"/>
      <c r="UCA204" s="198"/>
      <c r="UCB204" s="198"/>
      <c r="UCC204" s="198"/>
      <c r="UCD204" s="198"/>
      <c r="UCE204" s="198"/>
      <c r="UCF204" s="198"/>
      <c r="UCG204" s="198"/>
      <c r="UCH204" s="198"/>
      <c r="UCI204" s="198"/>
      <c r="UCJ204" s="198"/>
      <c r="UCK204" s="198"/>
      <c r="UCL204" s="198"/>
      <c r="UCM204" s="198"/>
      <c r="UCN204" s="198"/>
      <c r="UCO204" s="198"/>
      <c r="UCP204" s="198"/>
      <c r="UCQ204" s="198"/>
      <c r="UCR204" s="198"/>
      <c r="UCS204" s="198"/>
      <c r="UCT204" s="198"/>
      <c r="UCU204" s="198"/>
      <c r="UCV204" s="198"/>
      <c r="UCW204" s="198"/>
      <c r="UCX204" s="198"/>
      <c r="UCY204" s="198"/>
      <c r="UCZ204" s="198"/>
      <c r="UDA204" s="198"/>
      <c r="UDB204" s="198"/>
      <c r="UDC204" s="198"/>
      <c r="UDD204" s="198"/>
      <c r="UDE204" s="198"/>
      <c r="UDF204" s="198"/>
      <c r="UDG204" s="198"/>
      <c r="UDH204" s="198"/>
      <c r="UDI204" s="198"/>
      <c r="UDJ204" s="198"/>
      <c r="UDK204" s="198"/>
      <c r="UDL204" s="198"/>
      <c r="UDM204" s="198"/>
      <c r="UDN204" s="198"/>
      <c r="UDO204" s="198"/>
      <c r="UDP204" s="198"/>
      <c r="UDQ204" s="198"/>
      <c r="UDR204" s="198"/>
      <c r="UDS204" s="198"/>
      <c r="UDT204" s="198"/>
      <c r="UDU204" s="198"/>
      <c r="UDV204" s="198"/>
      <c r="UDW204" s="198"/>
      <c r="UDX204" s="198"/>
      <c r="UDY204" s="198"/>
      <c r="UDZ204" s="198"/>
      <c r="UEA204" s="198"/>
      <c r="UEB204" s="198"/>
      <c r="UEC204" s="198"/>
      <c r="UED204" s="198"/>
      <c r="UEE204" s="198"/>
      <c r="UEF204" s="198"/>
      <c r="UEG204" s="198"/>
      <c r="UEH204" s="198"/>
      <c r="UEI204" s="198"/>
      <c r="UEJ204" s="198"/>
      <c r="UEK204" s="198"/>
      <c r="UEL204" s="198"/>
      <c r="UEM204" s="198"/>
      <c r="UEN204" s="198"/>
      <c r="UEO204" s="198"/>
      <c r="UEP204" s="198"/>
      <c r="UEQ204" s="198"/>
      <c r="UER204" s="198"/>
      <c r="UES204" s="198"/>
      <c r="UET204" s="198"/>
      <c r="UEU204" s="198"/>
      <c r="UEV204" s="198"/>
      <c r="UEW204" s="198"/>
      <c r="UEX204" s="198"/>
      <c r="UEY204" s="198"/>
      <c r="UEZ204" s="198"/>
      <c r="UFA204" s="198"/>
      <c r="UFB204" s="198"/>
      <c r="UFC204" s="198"/>
      <c r="UFD204" s="198"/>
      <c r="UFE204" s="198"/>
      <c r="UFF204" s="198"/>
      <c r="UFG204" s="198"/>
      <c r="UFH204" s="198"/>
      <c r="UFI204" s="198"/>
      <c r="UFJ204" s="198"/>
      <c r="UFK204" s="198"/>
      <c r="UFL204" s="198"/>
      <c r="UFM204" s="198"/>
      <c r="UFN204" s="198"/>
      <c r="UFO204" s="198"/>
      <c r="UFP204" s="198"/>
      <c r="UFQ204" s="198"/>
      <c r="UFR204" s="198"/>
      <c r="UFS204" s="198"/>
      <c r="UFT204" s="198"/>
      <c r="UFU204" s="198"/>
      <c r="UFV204" s="198"/>
      <c r="UFW204" s="198"/>
      <c r="UFX204" s="198"/>
      <c r="UFY204" s="198"/>
      <c r="UFZ204" s="198"/>
      <c r="UGA204" s="198"/>
      <c r="UGB204" s="198"/>
      <c r="UGC204" s="198"/>
      <c r="UGD204" s="198"/>
      <c r="UGE204" s="198"/>
      <c r="UGF204" s="198"/>
      <c r="UGG204" s="198"/>
      <c r="UGH204" s="198"/>
      <c r="UGI204" s="198"/>
      <c r="UGJ204" s="198"/>
      <c r="UGK204" s="198"/>
      <c r="UGL204" s="198"/>
      <c r="UGM204" s="198"/>
      <c r="UGN204" s="198"/>
      <c r="UGO204" s="198"/>
      <c r="UGP204" s="198"/>
      <c r="UGQ204" s="198"/>
      <c r="UGR204" s="198"/>
      <c r="UGS204" s="198"/>
      <c r="UGT204" s="198"/>
      <c r="UGU204" s="198"/>
      <c r="UGV204" s="198"/>
      <c r="UGW204" s="198"/>
      <c r="UGX204" s="198"/>
      <c r="UGY204" s="198"/>
      <c r="UGZ204" s="198"/>
      <c r="UHA204" s="198"/>
      <c r="UHB204" s="198"/>
      <c r="UHC204" s="198"/>
      <c r="UHD204" s="198"/>
      <c r="UHE204" s="198"/>
      <c r="UHF204" s="198"/>
      <c r="UHG204" s="198"/>
      <c r="UHH204" s="198"/>
      <c r="UHI204" s="198"/>
      <c r="UHJ204" s="198"/>
      <c r="UHK204" s="198"/>
      <c r="UHL204" s="198"/>
      <c r="UHM204" s="198"/>
      <c r="UHN204" s="198"/>
      <c r="UHO204" s="198"/>
      <c r="UHP204" s="198"/>
      <c r="UHQ204" s="198"/>
      <c r="UHR204" s="198"/>
      <c r="UHS204" s="198"/>
      <c r="UHT204" s="198"/>
      <c r="UHU204" s="198"/>
      <c r="UHV204" s="198"/>
      <c r="UHW204" s="198"/>
      <c r="UHX204" s="198"/>
      <c r="UHY204" s="198"/>
      <c r="UHZ204" s="198"/>
      <c r="UIA204" s="198"/>
      <c r="UIB204" s="198"/>
      <c r="UIC204" s="198"/>
      <c r="UID204" s="198"/>
      <c r="UIE204" s="198"/>
      <c r="UIF204" s="198"/>
      <c r="UIG204" s="198"/>
      <c r="UIH204" s="198"/>
      <c r="UII204" s="198"/>
      <c r="UIJ204" s="198"/>
      <c r="UIK204" s="198"/>
      <c r="UIL204" s="198"/>
      <c r="UIM204" s="198"/>
      <c r="UIN204" s="198"/>
      <c r="UIO204" s="198"/>
      <c r="UIP204" s="198"/>
      <c r="UIQ204" s="198"/>
      <c r="UIR204" s="198"/>
      <c r="UIS204" s="198"/>
      <c r="UIT204" s="198"/>
      <c r="UIU204" s="198"/>
      <c r="UIV204" s="198"/>
      <c r="UIW204" s="198"/>
      <c r="UIX204" s="198"/>
      <c r="UIY204" s="198"/>
      <c r="UIZ204" s="198"/>
      <c r="UJA204" s="198"/>
      <c r="UJB204" s="198"/>
      <c r="UJC204" s="198"/>
      <c r="UJD204" s="198"/>
      <c r="UJE204" s="198"/>
      <c r="UJF204" s="198"/>
      <c r="UJG204" s="198"/>
      <c r="UJH204" s="198"/>
      <c r="UJI204" s="198"/>
      <c r="UJJ204" s="198"/>
      <c r="UJK204" s="198"/>
      <c r="UJL204" s="198"/>
      <c r="UJM204" s="198"/>
      <c r="UJN204" s="198"/>
      <c r="UJO204" s="198"/>
      <c r="UJP204" s="198"/>
      <c r="UJQ204" s="198"/>
      <c r="UJR204" s="198"/>
      <c r="UJS204" s="198"/>
      <c r="UJT204" s="198"/>
      <c r="UJU204" s="198"/>
      <c r="UJV204" s="198"/>
      <c r="UJW204" s="198"/>
      <c r="UJX204" s="198"/>
      <c r="UJY204" s="198"/>
      <c r="UJZ204" s="198"/>
      <c r="UKA204" s="198"/>
      <c r="UKB204" s="198"/>
      <c r="UKC204" s="198"/>
      <c r="UKD204" s="198"/>
      <c r="UKE204" s="198"/>
      <c r="UKF204" s="198"/>
      <c r="UKG204" s="198"/>
      <c r="UKH204" s="198"/>
      <c r="UKI204" s="198"/>
      <c r="UKJ204" s="198"/>
      <c r="UKK204" s="198"/>
      <c r="UKL204" s="198"/>
      <c r="UKM204" s="198"/>
      <c r="UKN204" s="198"/>
      <c r="UKO204" s="198"/>
      <c r="UKP204" s="198"/>
      <c r="UKQ204" s="198"/>
      <c r="UKR204" s="198"/>
      <c r="UKS204" s="198"/>
      <c r="UKT204" s="198"/>
      <c r="UKU204" s="198"/>
      <c r="UKV204" s="198"/>
      <c r="UKW204" s="198"/>
      <c r="UKX204" s="198"/>
      <c r="UKY204" s="198"/>
      <c r="UKZ204" s="198"/>
      <c r="ULA204" s="198"/>
      <c r="ULB204" s="198"/>
      <c r="ULC204" s="198"/>
      <c r="ULD204" s="198"/>
      <c r="ULE204" s="198"/>
      <c r="ULF204" s="198"/>
      <c r="ULG204" s="198"/>
      <c r="ULH204" s="198"/>
      <c r="ULI204" s="198"/>
      <c r="ULJ204" s="198"/>
      <c r="ULK204" s="198"/>
      <c r="ULL204" s="198"/>
      <c r="ULM204" s="198"/>
      <c r="ULN204" s="198"/>
      <c r="ULO204" s="198"/>
      <c r="ULP204" s="198"/>
      <c r="ULQ204" s="198"/>
      <c r="ULR204" s="198"/>
      <c r="ULS204" s="198"/>
      <c r="ULT204" s="198"/>
      <c r="ULU204" s="198"/>
      <c r="ULV204" s="198"/>
      <c r="ULW204" s="198"/>
      <c r="ULX204" s="198"/>
      <c r="ULY204" s="198"/>
      <c r="ULZ204" s="198"/>
      <c r="UMA204" s="198"/>
      <c r="UMB204" s="198"/>
      <c r="UMC204" s="198"/>
      <c r="UMD204" s="198"/>
      <c r="UME204" s="198"/>
      <c r="UMF204" s="198"/>
      <c r="UMG204" s="198"/>
      <c r="UMH204" s="198"/>
      <c r="UMI204" s="198"/>
      <c r="UMJ204" s="198"/>
      <c r="UMK204" s="198"/>
      <c r="UML204" s="198"/>
      <c r="UMM204" s="198"/>
      <c r="UMN204" s="198"/>
      <c r="UMO204" s="198"/>
      <c r="UMP204" s="198"/>
      <c r="UMQ204" s="198"/>
      <c r="UMR204" s="198"/>
      <c r="UMS204" s="198"/>
      <c r="UMT204" s="198"/>
      <c r="UMU204" s="198"/>
      <c r="UMV204" s="198"/>
      <c r="UMW204" s="198"/>
      <c r="UMX204" s="198"/>
      <c r="UMY204" s="198"/>
      <c r="UMZ204" s="198"/>
      <c r="UNA204" s="198"/>
      <c r="UNB204" s="198"/>
      <c r="UNC204" s="198"/>
      <c r="UND204" s="198"/>
      <c r="UNE204" s="198"/>
      <c r="UNF204" s="198"/>
      <c r="UNG204" s="198"/>
      <c r="UNH204" s="198"/>
      <c r="UNI204" s="198"/>
      <c r="UNJ204" s="198"/>
      <c r="UNK204" s="198"/>
      <c r="UNL204" s="198"/>
      <c r="UNM204" s="198"/>
      <c r="UNN204" s="198"/>
      <c r="UNO204" s="198"/>
      <c r="UNP204" s="198"/>
      <c r="UNQ204" s="198"/>
      <c r="UNR204" s="198"/>
      <c r="UNS204" s="198"/>
      <c r="UNT204" s="198"/>
      <c r="UNU204" s="198"/>
      <c r="UNV204" s="198"/>
      <c r="UNW204" s="198"/>
      <c r="UNX204" s="198"/>
      <c r="UNY204" s="198"/>
      <c r="UNZ204" s="198"/>
      <c r="UOA204" s="198"/>
      <c r="UOB204" s="198"/>
      <c r="UOC204" s="198"/>
      <c r="UOD204" s="198"/>
      <c r="UOE204" s="198"/>
      <c r="UOF204" s="198"/>
      <c r="UOG204" s="198"/>
      <c r="UOH204" s="198"/>
      <c r="UOI204" s="198"/>
      <c r="UOJ204" s="198"/>
      <c r="UOK204" s="198"/>
      <c r="UOL204" s="198"/>
      <c r="UOM204" s="198"/>
      <c r="UON204" s="198"/>
      <c r="UOO204" s="198"/>
      <c r="UOP204" s="198"/>
      <c r="UOQ204" s="198"/>
      <c r="UOR204" s="198"/>
      <c r="UOS204" s="198"/>
      <c r="UOT204" s="198"/>
      <c r="UOU204" s="198"/>
      <c r="UOV204" s="198"/>
      <c r="UOW204" s="198"/>
      <c r="UOX204" s="198"/>
      <c r="UOY204" s="198"/>
      <c r="UOZ204" s="198"/>
      <c r="UPA204" s="198"/>
      <c r="UPB204" s="198"/>
      <c r="UPC204" s="198"/>
      <c r="UPD204" s="198"/>
      <c r="UPE204" s="198"/>
      <c r="UPF204" s="198"/>
      <c r="UPG204" s="198"/>
      <c r="UPH204" s="198"/>
      <c r="UPI204" s="198"/>
      <c r="UPJ204" s="198"/>
      <c r="UPK204" s="198"/>
      <c r="UPL204" s="198"/>
      <c r="UPM204" s="198"/>
      <c r="UPN204" s="198"/>
      <c r="UPO204" s="198"/>
      <c r="UPP204" s="198"/>
      <c r="UPQ204" s="198"/>
      <c r="UPR204" s="198"/>
      <c r="UPS204" s="198"/>
      <c r="UPT204" s="198"/>
      <c r="UPU204" s="198"/>
      <c r="UPV204" s="198"/>
      <c r="UPW204" s="198"/>
      <c r="UPX204" s="198"/>
      <c r="UPY204" s="198"/>
      <c r="UPZ204" s="198"/>
      <c r="UQA204" s="198"/>
      <c r="UQB204" s="198"/>
      <c r="UQC204" s="198"/>
      <c r="UQD204" s="198"/>
      <c r="UQE204" s="198"/>
      <c r="UQF204" s="198"/>
      <c r="UQG204" s="198"/>
      <c r="UQH204" s="198"/>
      <c r="UQI204" s="198"/>
      <c r="UQJ204" s="198"/>
      <c r="UQK204" s="198"/>
      <c r="UQL204" s="198"/>
      <c r="UQM204" s="198"/>
      <c r="UQN204" s="198"/>
      <c r="UQO204" s="198"/>
      <c r="UQP204" s="198"/>
      <c r="UQQ204" s="198"/>
      <c r="UQR204" s="198"/>
      <c r="UQS204" s="198"/>
      <c r="UQT204" s="198"/>
      <c r="UQU204" s="198"/>
      <c r="UQV204" s="198"/>
      <c r="UQW204" s="198"/>
      <c r="UQX204" s="198"/>
      <c r="UQY204" s="198"/>
      <c r="UQZ204" s="198"/>
      <c r="URA204" s="198"/>
      <c r="URB204" s="198"/>
      <c r="URC204" s="198"/>
      <c r="URD204" s="198"/>
      <c r="URE204" s="198"/>
      <c r="URF204" s="198"/>
      <c r="URG204" s="198"/>
      <c r="URH204" s="198"/>
      <c r="URI204" s="198"/>
      <c r="URJ204" s="198"/>
      <c r="URK204" s="198"/>
      <c r="URL204" s="198"/>
      <c r="URM204" s="198"/>
      <c r="URN204" s="198"/>
      <c r="URO204" s="198"/>
      <c r="URP204" s="198"/>
      <c r="URQ204" s="198"/>
      <c r="URR204" s="198"/>
      <c r="URS204" s="198"/>
      <c r="URT204" s="198"/>
      <c r="URU204" s="198"/>
      <c r="URV204" s="198"/>
      <c r="URW204" s="198"/>
      <c r="URX204" s="198"/>
      <c r="URY204" s="198"/>
      <c r="URZ204" s="198"/>
      <c r="USA204" s="198"/>
      <c r="USB204" s="198"/>
      <c r="USC204" s="198"/>
      <c r="USD204" s="198"/>
      <c r="USE204" s="198"/>
      <c r="USF204" s="198"/>
      <c r="USG204" s="198"/>
      <c r="USH204" s="198"/>
      <c r="USI204" s="198"/>
      <c r="USJ204" s="198"/>
      <c r="USK204" s="198"/>
      <c r="USL204" s="198"/>
      <c r="USM204" s="198"/>
      <c r="USN204" s="198"/>
      <c r="USO204" s="198"/>
      <c r="USP204" s="198"/>
      <c r="USQ204" s="198"/>
      <c r="USR204" s="198"/>
      <c r="USS204" s="198"/>
      <c r="UST204" s="198"/>
      <c r="USU204" s="198"/>
      <c r="USV204" s="198"/>
      <c r="USW204" s="198"/>
      <c r="USX204" s="198"/>
      <c r="USY204" s="198"/>
      <c r="USZ204" s="198"/>
      <c r="UTA204" s="198"/>
      <c r="UTB204" s="198"/>
      <c r="UTC204" s="198"/>
      <c r="UTD204" s="198"/>
      <c r="UTE204" s="198"/>
      <c r="UTF204" s="198"/>
      <c r="UTG204" s="198"/>
      <c r="UTH204" s="198"/>
      <c r="UTI204" s="198"/>
      <c r="UTJ204" s="198"/>
      <c r="UTK204" s="198"/>
      <c r="UTL204" s="198"/>
      <c r="UTM204" s="198"/>
      <c r="UTN204" s="198"/>
      <c r="UTO204" s="198"/>
      <c r="UTP204" s="198"/>
      <c r="UTQ204" s="198"/>
      <c r="UTR204" s="198"/>
      <c r="UTS204" s="198"/>
      <c r="UTT204" s="198"/>
      <c r="UTU204" s="198"/>
      <c r="UTV204" s="198"/>
      <c r="UTW204" s="198"/>
      <c r="UTX204" s="198"/>
      <c r="UTY204" s="198"/>
      <c r="UTZ204" s="198"/>
      <c r="UUA204" s="198"/>
      <c r="UUB204" s="198"/>
      <c r="UUC204" s="198"/>
      <c r="UUD204" s="198"/>
      <c r="UUE204" s="198"/>
      <c r="UUF204" s="198"/>
      <c r="UUG204" s="198"/>
      <c r="UUH204" s="198"/>
      <c r="UUI204" s="198"/>
      <c r="UUJ204" s="198"/>
      <c r="UUK204" s="198"/>
      <c r="UUL204" s="198"/>
      <c r="UUM204" s="198"/>
      <c r="UUN204" s="198"/>
      <c r="UUO204" s="198"/>
      <c r="UUP204" s="198"/>
      <c r="UUQ204" s="198"/>
      <c r="UUR204" s="198"/>
      <c r="UUS204" s="198"/>
      <c r="UUT204" s="198"/>
      <c r="UUU204" s="198"/>
      <c r="UUV204" s="198"/>
      <c r="UUW204" s="198"/>
      <c r="UUX204" s="198"/>
      <c r="UUY204" s="198"/>
      <c r="UUZ204" s="198"/>
      <c r="UVA204" s="198"/>
      <c r="UVB204" s="198"/>
      <c r="UVC204" s="198"/>
      <c r="UVD204" s="198"/>
      <c r="UVE204" s="198"/>
      <c r="UVF204" s="198"/>
      <c r="UVG204" s="198"/>
      <c r="UVH204" s="198"/>
      <c r="UVI204" s="198"/>
      <c r="UVJ204" s="198"/>
      <c r="UVK204" s="198"/>
      <c r="UVL204" s="198"/>
      <c r="UVM204" s="198"/>
      <c r="UVN204" s="198"/>
      <c r="UVO204" s="198"/>
      <c r="UVP204" s="198"/>
      <c r="UVQ204" s="198"/>
      <c r="UVR204" s="198"/>
      <c r="UVS204" s="198"/>
      <c r="UVT204" s="198"/>
      <c r="UVU204" s="198"/>
      <c r="UVV204" s="198"/>
      <c r="UVW204" s="198"/>
      <c r="UVX204" s="198"/>
      <c r="UVY204" s="198"/>
      <c r="UVZ204" s="198"/>
      <c r="UWA204" s="198"/>
      <c r="UWB204" s="198"/>
      <c r="UWC204" s="198"/>
      <c r="UWD204" s="198"/>
      <c r="UWE204" s="198"/>
      <c r="UWF204" s="198"/>
      <c r="UWG204" s="198"/>
      <c r="UWH204" s="198"/>
      <c r="UWI204" s="198"/>
      <c r="UWJ204" s="198"/>
      <c r="UWK204" s="198"/>
      <c r="UWL204" s="198"/>
      <c r="UWM204" s="198"/>
      <c r="UWN204" s="198"/>
      <c r="UWO204" s="198"/>
      <c r="UWP204" s="198"/>
      <c r="UWQ204" s="198"/>
      <c r="UWR204" s="198"/>
      <c r="UWS204" s="198"/>
      <c r="UWT204" s="198"/>
      <c r="UWU204" s="198"/>
      <c r="UWV204" s="198"/>
      <c r="UWW204" s="198"/>
      <c r="UWX204" s="198"/>
      <c r="UWY204" s="198"/>
      <c r="UWZ204" s="198"/>
      <c r="UXA204" s="198"/>
      <c r="UXB204" s="198"/>
      <c r="UXC204" s="198"/>
      <c r="UXD204" s="198"/>
      <c r="UXE204" s="198"/>
      <c r="UXF204" s="198"/>
      <c r="UXG204" s="198"/>
      <c r="UXH204" s="198"/>
      <c r="UXI204" s="198"/>
      <c r="UXJ204" s="198"/>
      <c r="UXK204" s="198"/>
      <c r="UXL204" s="198"/>
      <c r="UXM204" s="198"/>
      <c r="UXN204" s="198"/>
      <c r="UXO204" s="198"/>
      <c r="UXP204" s="198"/>
      <c r="UXQ204" s="198"/>
      <c r="UXR204" s="198"/>
      <c r="UXS204" s="198"/>
      <c r="UXT204" s="198"/>
      <c r="UXU204" s="198"/>
      <c r="UXV204" s="198"/>
      <c r="UXW204" s="198"/>
      <c r="UXX204" s="198"/>
      <c r="UXY204" s="198"/>
      <c r="UXZ204" s="198"/>
      <c r="UYA204" s="198"/>
      <c r="UYB204" s="198"/>
      <c r="UYC204" s="198"/>
      <c r="UYD204" s="198"/>
      <c r="UYE204" s="198"/>
      <c r="UYF204" s="198"/>
      <c r="UYG204" s="198"/>
      <c r="UYH204" s="198"/>
      <c r="UYI204" s="198"/>
      <c r="UYJ204" s="198"/>
      <c r="UYK204" s="198"/>
      <c r="UYL204" s="198"/>
      <c r="UYM204" s="198"/>
      <c r="UYN204" s="198"/>
      <c r="UYO204" s="198"/>
      <c r="UYP204" s="198"/>
      <c r="UYQ204" s="198"/>
      <c r="UYR204" s="198"/>
      <c r="UYS204" s="198"/>
      <c r="UYT204" s="198"/>
      <c r="UYU204" s="198"/>
      <c r="UYV204" s="198"/>
      <c r="UYW204" s="198"/>
      <c r="UYX204" s="198"/>
      <c r="UYY204" s="198"/>
      <c r="UYZ204" s="198"/>
      <c r="UZA204" s="198"/>
      <c r="UZB204" s="198"/>
      <c r="UZC204" s="198"/>
      <c r="UZD204" s="198"/>
      <c r="UZE204" s="198"/>
      <c r="UZF204" s="198"/>
      <c r="UZG204" s="198"/>
      <c r="UZH204" s="198"/>
      <c r="UZI204" s="198"/>
      <c r="UZJ204" s="198"/>
      <c r="UZK204" s="198"/>
      <c r="UZL204" s="198"/>
      <c r="UZM204" s="198"/>
      <c r="UZN204" s="198"/>
      <c r="UZO204" s="198"/>
      <c r="UZP204" s="198"/>
      <c r="UZQ204" s="198"/>
      <c r="UZR204" s="198"/>
      <c r="UZS204" s="198"/>
      <c r="UZT204" s="198"/>
      <c r="UZU204" s="198"/>
      <c r="UZV204" s="198"/>
      <c r="UZW204" s="198"/>
      <c r="UZX204" s="198"/>
      <c r="UZY204" s="198"/>
      <c r="UZZ204" s="198"/>
      <c r="VAA204" s="198"/>
      <c r="VAB204" s="198"/>
      <c r="VAC204" s="198"/>
      <c r="VAD204" s="198"/>
      <c r="VAE204" s="198"/>
      <c r="VAF204" s="198"/>
      <c r="VAG204" s="198"/>
      <c r="VAH204" s="198"/>
      <c r="VAI204" s="198"/>
      <c r="VAJ204" s="198"/>
      <c r="VAK204" s="198"/>
      <c r="VAL204" s="198"/>
      <c r="VAM204" s="198"/>
      <c r="VAN204" s="198"/>
      <c r="VAO204" s="198"/>
      <c r="VAP204" s="198"/>
      <c r="VAQ204" s="198"/>
      <c r="VAR204" s="198"/>
      <c r="VAS204" s="198"/>
      <c r="VAT204" s="198"/>
      <c r="VAU204" s="198"/>
      <c r="VAV204" s="198"/>
      <c r="VAW204" s="198"/>
      <c r="VAX204" s="198"/>
      <c r="VAY204" s="198"/>
      <c r="VAZ204" s="198"/>
      <c r="VBA204" s="198"/>
      <c r="VBB204" s="198"/>
      <c r="VBC204" s="198"/>
      <c r="VBD204" s="198"/>
      <c r="VBE204" s="198"/>
      <c r="VBF204" s="198"/>
      <c r="VBG204" s="198"/>
      <c r="VBH204" s="198"/>
      <c r="VBI204" s="198"/>
      <c r="VBJ204" s="198"/>
      <c r="VBK204" s="198"/>
      <c r="VBL204" s="198"/>
      <c r="VBM204" s="198"/>
      <c r="VBN204" s="198"/>
      <c r="VBO204" s="198"/>
      <c r="VBP204" s="198"/>
      <c r="VBQ204" s="198"/>
      <c r="VBR204" s="198"/>
      <c r="VBS204" s="198"/>
      <c r="VBT204" s="198"/>
      <c r="VBU204" s="198"/>
      <c r="VBV204" s="198"/>
      <c r="VBW204" s="198"/>
      <c r="VBX204" s="198"/>
      <c r="VBY204" s="198"/>
      <c r="VBZ204" s="198"/>
      <c r="VCA204" s="198"/>
      <c r="VCB204" s="198"/>
      <c r="VCC204" s="198"/>
      <c r="VCD204" s="198"/>
      <c r="VCE204" s="198"/>
      <c r="VCF204" s="198"/>
      <c r="VCG204" s="198"/>
      <c r="VCH204" s="198"/>
      <c r="VCI204" s="198"/>
      <c r="VCJ204" s="198"/>
      <c r="VCK204" s="198"/>
      <c r="VCL204" s="198"/>
      <c r="VCM204" s="198"/>
      <c r="VCN204" s="198"/>
      <c r="VCO204" s="198"/>
      <c r="VCP204" s="198"/>
      <c r="VCQ204" s="198"/>
      <c r="VCR204" s="198"/>
      <c r="VCS204" s="198"/>
      <c r="VCT204" s="198"/>
      <c r="VCU204" s="198"/>
      <c r="VCV204" s="198"/>
      <c r="VCW204" s="198"/>
      <c r="VCX204" s="198"/>
      <c r="VCY204" s="198"/>
      <c r="VCZ204" s="198"/>
      <c r="VDA204" s="198"/>
      <c r="VDB204" s="198"/>
      <c r="VDC204" s="198"/>
      <c r="VDD204" s="198"/>
      <c r="VDE204" s="198"/>
      <c r="VDF204" s="198"/>
      <c r="VDG204" s="198"/>
      <c r="VDH204" s="198"/>
      <c r="VDI204" s="198"/>
      <c r="VDJ204" s="198"/>
      <c r="VDK204" s="198"/>
      <c r="VDL204" s="198"/>
      <c r="VDM204" s="198"/>
      <c r="VDN204" s="198"/>
      <c r="VDO204" s="198"/>
      <c r="VDP204" s="198"/>
      <c r="VDQ204" s="198"/>
      <c r="VDR204" s="198"/>
      <c r="VDS204" s="198"/>
      <c r="VDT204" s="198"/>
      <c r="VDU204" s="198"/>
      <c r="VDV204" s="198"/>
      <c r="VDW204" s="198"/>
      <c r="VDX204" s="198"/>
      <c r="VDY204" s="198"/>
      <c r="VDZ204" s="198"/>
      <c r="VEA204" s="198"/>
      <c r="VEB204" s="198"/>
      <c r="VEC204" s="198"/>
      <c r="VED204" s="198"/>
      <c r="VEE204" s="198"/>
      <c r="VEF204" s="198"/>
      <c r="VEG204" s="198"/>
      <c r="VEH204" s="198"/>
      <c r="VEI204" s="198"/>
      <c r="VEJ204" s="198"/>
      <c r="VEK204" s="198"/>
      <c r="VEL204" s="198"/>
      <c r="VEM204" s="198"/>
      <c r="VEN204" s="198"/>
      <c r="VEO204" s="198"/>
      <c r="VEP204" s="198"/>
      <c r="VEQ204" s="198"/>
      <c r="VER204" s="198"/>
      <c r="VES204" s="198"/>
      <c r="VET204" s="198"/>
      <c r="VEU204" s="198"/>
      <c r="VEV204" s="198"/>
      <c r="VEW204" s="198"/>
      <c r="VEX204" s="198"/>
      <c r="VEY204" s="198"/>
      <c r="VEZ204" s="198"/>
      <c r="VFA204" s="198"/>
      <c r="VFB204" s="198"/>
      <c r="VFC204" s="198"/>
      <c r="VFD204" s="198"/>
      <c r="VFE204" s="198"/>
      <c r="VFF204" s="198"/>
      <c r="VFG204" s="198"/>
      <c r="VFH204" s="198"/>
      <c r="VFI204" s="198"/>
      <c r="VFJ204" s="198"/>
      <c r="VFK204" s="198"/>
      <c r="VFL204" s="198"/>
      <c r="VFM204" s="198"/>
      <c r="VFN204" s="198"/>
      <c r="VFO204" s="198"/>
      <c r="VFP204" s="198"/>
      <c r="VFQ204" s="198"/>
      <c r="VFR204" s="198"/>
      <c r="VFS204" s="198"/>
      <c r="VFT204" s="198"/>
      <c r="VFU204" s="198"/>
      <c r="VFV204" s="198"/>
      <c r="VFW204" s="198"/>
      <c r="VFX204" s="198"/>
      <c r="VFY204" s="198"/>
      <c r="VFZ204" s="198"/>
      <c r="VGA204" s="198"/>
      <c r="VGB204" s="198"/>
      <c r="VGC204" s="198"/>
      <c r="VGD204" s="198"/>
      <c r="VGE204" s="198"/>
      <c r="VGF204" s="198"/>
      <c r="VGG204" s="198"/>
      <c r="VGH204" s="198"/>
      <c r="VGI204" s="198"/>
      <c r="VGJ204" s="198"/>
      <c r="VGK204" s="198"/>
      <c r="VGL204" s="198"/>
      <c r="VGM204" s="198"/>
      <c r="VGN204" s="198"/>
      <c r="VGO204" s="198"/>
      <c r="VGP204" s="198"/>
      <c r="VGQ204" s="198"/>
      <c r="VGR204" s="198"/>
      <c r="VGS204" s="198"/>
      <c r="VGT204" s="198"/>
      <c r="VGU204" s="198"/>
      <c r="VGV204" s="198"/>
      <c r="VGW204" s="198"/>
      <c r="VGX204" s="198"/>
      <c r="VGY204" s="198"/>
      <c r="VGZ204" s="198"/>
      <c r="VHA204" s="198"/>
      <c r="VHB204" s="198"/>
      <c r="VHC204" s="198"/>
      <c r="VHD204" s="198"/>
      <c r="VHE204" s="198"/>
      <c r="VHF204" s="198"/>
      <c r="VHG204" s="198"/>
      <c r="VHH204" s="198"/>
      <c r="VHI204" s="198"/>
      <c r="VHJ204" s="198"/>
      <c r="VHK204" s="198"/>
      <c r="VHL204" s="198"/>
      <c r="VHM204" s="198"/>
      <c r="VHN204" s="198"/>
      <c r="VHO204" s="198"/>
      <c r="VHP204" s="198"/>
      <c r="VHQ204" s="198"/>
      <c r="VHR204" s="198"/>
      <c r="VHS204" s="198"/>
      <c r="VHT204" s="198"/>
      <c r="VHU204" s="198"/>
      <c r="VHV204" s="198"/>
      <c r="VHW204" s="198"/>
      <c r="VHX204" s="198"/>
      <c r="VHY204" s="198"/>
      <c r="VHZ204" s="198"/>
      <c r="VIA204" s="198"/>
      <c r="VIB204" s="198"/>
      <c r="VIC204" s="198"/>
      <c r="VID204" s="198"/>
      <c r="VIE204" s="198"/>
      <c r="VIF204" s="198"/>
      <c r="VIG204" s="198"/>
      <c r="VIH204" s="198"/>
      <c r="VII204" s="198"/>
      <c r="VIJ204" s="198"/>
      <c r="VIK204" s="198"/>
      <c r="VIL204" s="198"/>
      <c r="VIM204" s="198"/>
      <c r="VIN204" s="198"/>
      <c r="VIO204" s="198"/>
      <c r="VIP204" s="198"/>
      <c r="VIQ204" s="198"/>
      <c r="VIR204" s="198"/>
      <c r="VIS204" s="198"/>
      <c r="VIT204" s="198"/>
      <c r="VIU204" s="198"/>
      <c r="VIV204" s="198"/>
      <c r="VIW204" s="198"/>
      <c r="VIX204" s="198"/>
      <c r="VIY204" s="198"/>
      <c r="VIZ204" s="198"/>
      <c r="VJA204" s="198"/>
      <c r="VJB204" s="198"/>
      <c r="VJC204" s="198"/>
      <c r="VJD204" s="198"/>
      <c r="VJE204" s="198"/>
      <c r="VJF204" s="198"/>
      <c r="VJG204" s="198"/>
      <c r="VJH204" s="198"/>
      <c r="VJI204" s="198"/>
      <c r="VJJ204" s="198"/>
      <c r="VJK204" s="198"/>
      <c r="VJL204" s="198"/>
      <c r="VJM204" s="198"/>
      <c r="VJN204" s="198"/>
      <c r="VJO204" s="198"/>
      <c r="VJP204" s="198"/>
      <c r="VJQ204" s="198"/>
      <c r="VJR204" s="198"/>
      <c r="VJS204" s="198"/>
      <c r="VJT204" s="198"/>
      <c r="VJU204" s="198"/>
      <c r="VJV204" s="198"/>
      <c r="VJW204" s="198"/>
      <c r="VJX204" s="198"/>
      <c r="VJY204" s="198"/>
      <c r="VJZ204" s="198"/>
      <c r="VKA204" s="198"/>
      <c r="VKB204" s="198"/>
      <c r="VKC204" s="198"/>
      <c r="VKD204" s="198"/>
      <c r="VKE204" s="198"/>
      <c r="VKF204" s="198"/>
      <c r="VKG204" s="198"/>
      <c r="VKH204" s="198"/>
      <c r="VKI204" s="198"/>
      <c r="VKJ204" s="198"/>
      <c r="VKK204" s="198"/>
      <c r="VKL204" s="198"/>
      <c r="VKM204" s="198"/>
      <c r="VKN204" s="198"/>
      <c r="VKO204" s="198"/>
      <c r="VKP204" s="198"/>
      <c r="VKQ204" s="198"/>
      <c r="VKR204" s="198"/>
      <c r="VKS204" s="198"/>
      <c r="VKT204" s="198"/>
      <c r="VKU204" s="198"/>
      <c r="VKV204" s="198"/>
      <c r="VKW204" s="198"/>
      <c r="VKX204" s="198"/>
      <c r="VKY204" s="198"/>
      <c r="VKZ204" s="198"/>
      <c r="VLA204" s="198"/>
      <c r="VLB204" s="198"/>
      <c r="VLC204" s="198"/>
      <c r="VLD204" s="198"/>
      <c r="VLE204" s="198"/>
      <c r="VLF204" s="198"/>
      <c r="VLG204" s="198"/>
      <c r="VLH204" s="198"/>
      <c r="VLI204" s="198"/>
      <c r="VLJ204" s="198"/>
      <c r="VLK204" s="198"/>
      <c r="VLL204" s="198"/>
      <c r="VLM204" s="198"/>
      <c r="VLN204" s="198"/>
      <c r="VLO204" s="198"/>
      <c r="VLP204" s="198"/>
      <c r="VLQ204" s="198"/>
      <c r="VLR204" s="198"/>
      <c r="VLS204" s="198"/>
      <c r="VLT204" s="198"/>
      <c r="VLU204" s="198"/>
      <c r="VLV204" s="198"/>
      <c r="VLW204" s="198"/>
      <c r="VLX204" s="198"/>
      <c r="VLY204" s="198"/>
      <c r="VLZ204" s="198"/>
      <c r="VMA204" s="198"/>
      <c r="VMB204" s="198"/>
      <c r="VMC204" s="198"/>
      <c r="VMD204" s="198"/>
      <c r="VME204" s="198"/>
      <c r="VMF204" s="198"/>
      <c r="VMG204" s="198"/>
      <c r="VMH204" s="198"/>
      <c r="VMI204" s="198"/>
      <c r="VMJ204" s="198"/>
      <c r="VMK204" s="198"/>
      <c r="VML204" s="198"/>
      <c r="VMM204" s="198"/>
      <c r="VMN204" s="198"/>
      <c r="VMO204" s="198"/>
      <c r="VMP204" s="198"/>
      <c r="VMQ204" s="198"/>
      <c r="VMR204" s="198"/>
      <c r="VMS204" s="198"/>
      <c r="VMT204" s="198"/>
      <c r="VMU204" s="198"/>
      <c r="VMV204" s="198"/>
      <c r="VMW204" s="198"/>
      <c r="VMX204" s="198"/>
      <c r="VMY204" s="198"/>
      <c r="VMZ204" s="198"/>
      <c r="VNA204" s="198"/>
      <c r="VNB204" s="198"/>
      <c r="VNC204" s="198"/>
      <c r="VND204" s="198"/>
      <c r="VNE204" s="198"/>
      <c r="VNF204" s="198"/>
      <c r="VNG204" s="198"/>
      <c r="VNH204" s="198"/>
      <c r="VNI204" s="198"/>
      <c r="VNJ204" s="198"/>
      <c r="VNK204" s="198"/>
      <c r="VNL204" s="198"/>
      <c r="VNM204" s="198"/>
      <c r="VNN204" s="198"/>
      <c r="VNO204" s="198"/>
      <c r="VNP204" s="198"/>
      <c r="VNQ204" s="198"/>
      <c r="VNR204" s="198"/>
      <c r="VNS204" s="198"/>
      <c r="VNT204" s="198"/>
      <c r="VNU204" s="198"/>
      <c r="VNV204" s="198"/>
      <c r="VNW204" s="198"/>
      <c r="VNX204" s="198"/>
      <c r="VNY204" s="198"/>
      <c r="VNZ204" s="198"/>
      <c r="VOA204" s="198"/>
      <c r="VOB204" s="198"/>
      <c r="VOC204" s="198"/>
      <c r="VOD204" s="198"/>
      <c r="VOE204" s="198"/>
      <c r="VOF204" s="198"/>
      <c r="VOG204" s="198"/>
      <c r="VOH204" s="198"/>
      <c r="VOI204" s="198"/>
      <c r="VOJ204" s="198"/>
      <c r="VOK204" s="198"/>
      <c r="VOL204" s="198"/>
      <c r="VOM204" s="198"/>
      <c r="VON204" s="198"/>
      <c r="VOO204" s="198"/>
      <c r="VOP204" s="198"/>
      <c r="VOQ204" s="198"/>
      <c r="VOR204" s="198"/>
      <c r="VOS204" s="198"/>
      <c r="VOT204" s="198"/>
      <c r="VOU204" s="198"/>
      <c r="VOV204" s="198"/>
      <c r="VOW204" s="198"/>
      <c r="VOX204" s="198"/>
      <c r="VOY204" s="198"/>
      <c r="VOZ204" s="198"/>
      <c r="VPA204" s="198"/>
      <c r="VPB204" s="198"/>
      <c r="VPC204" s="198"/>
      <c r="VPD204" s="198"/>
      <c r="VPE204" s="198"/>
      <c r="VPF204" s="198"/>
      <c r="VPG204" s="198"/>
      <c r="VPH204" s="198"/>
      <c r="VPI204" s="198"/>
      <c r="VPJ204" s="198"/>
      <c r="VPK204" s="198"/>
      <c r="VPL204" s="198"/>
      <c r="VPM204" s="198"/>
      <c r="VPN204" s="198"/>
      <c r="VPO204" s="198"/>
      <c r="VPP204" s="198"/>
      <c r="VPQ204" s="198"/>
      <c r="VPR204" s="198"/>
      <c r="VPS204" s="198"/>
      <c r="VPT204" s="198"/>
      <c r="VPU204" s="198"/>
      <c r="VPV204" s="198"/>
      <c r="VPW204" s="198"/>
      <c r="VPX204" s="198"/>
      <c r="VPY204" s="198"/>
      <c r="VPZ204" s="198"/>
      <c r="VQA204" s="198"/>
      <c r="VQB204" s="198"/>
      <c r="VQC204" s="198"/>
      <c r="VQD204" s="198"/>
      <c r="VQE204" s="198"/>
      <c r="VQF204" s="198"/>
      <c r="VQG204" s="198"/>
      <c r="VQH204" s="198"/>
      <c r="VQI204" s="198"/>
      <c r="VQJ204" s="198"/>
      <c r="VQK204" s="198"/>
      <c r="VQL204" s="198"/>
      <c r="VQM204" s="198"/>
      <c r="VQN204" s="198"/>
      <c r="VQO204" s="198"/>
      <c r="VQP204" s="198"/>
      <c r="VQQ204" s="198"/>
      <c r="VQR204" s="198"/>
      <c r="VQS204" s="198"/>
      <c r="VQT204" s="198"/>
      <c r="VQU204" s="198"/>
      <c r="VQV204" s="198"/>
      <c r="VQW204" s="198"/>
      <c r="VQX204" s="198"/>
      <c r="VQY204" s="198"/>
      <c r="VQZ204" s="198"/>
      <c r="VRA204" s="198"/>
      <c r="VRB204" s="198"/>
      <c r="VRC204" s="198"/>
      <c r="VRD204" s="198"/>
      <c r="VRE204" s="198"/>
      <c r="VRF204" s="198"/>
      <c r="VRG204" s="198"/>
      <c r="VRH204" s="198"/>
      <c r="VRI204" s="198"/>
      <c r="VRJ204" s="198"/>
      <c r="VRK204" s="198"/>
      <c r="VRL204" s="198"/>
      <c r="VRM204" s="198"/>
      <c r="VRN204" s="198"/>
      <c r="VRO204" s="198"/>
      <c r="VRP204" s="198"/>
      <c r="VRQ204" s="198"/>
      <c r="VRR204" s="198"/>
      <c r="VRS204" s="198"/>
      <c r="VRT204" s="198"/>
      <c r="VRU204" s="198"/>
      <c r="VRV204" s="198"/>
      <c r="VRW204" s="198"/>
      <c r="VRX204" s="198"/>
      <c r="VRY204" s="198"/>
      <c r="VRZ204" s="198"/>
      <c r="VSA204" s="198"/>
      <c r="VSB204" s="198"/>
      <c r="VSC204" s="198"/>
      <c r="VSD204" s="198"/>
      <c r="VSE204" s="198"/>
      <c r="VSF204" s="198"/>
      <c r="VSG204" s="198"/>
      <c r="VSH204" s="198"/>
      <c r="VSI204" s="198"/>
      <c r="VSJ204" s="198"/>
      <c r="VSK204" s="198"/>
      <c r="VSL204" s="198"/>
      <c r="VSM204" s="198"/>
      <c r="VSN204" s="198"/>
      <c r="VSO204" s="198"/>
      <c r="VSP204" s="198"/>
      <c r="VSQ204" s="198"/>
      <c r="VSR204" s="198"/>
      <c r="VSS204" s="198"/>
      <c r="VST204" s="198"/>
      <c r="VSU204" s="198"/>
      <c r="VSV204" s="198"/>
      <c r="VSW204" s="198"/>
      <c r="VSX204" s="198"/>
      <c r="VSY204" s="198"/>
      <c r="VSZ204" s="198"/>
      <c r="VTA204" s="198"/>
      <c r="VTB204" s="198"/>
      <c r="VTC204" s="198"/>
      <c r="VTD204" s="198"/>
      <c r="VTE204" s="198"/>
      <c r="VTF204" s="198"/>
      <c r="VTG204" s="198"/>
      <c r="VTH204" s="198"/>
      <c r="VTI204" s="198"/>
      <c r="VTJ204" s="198"/>
      <c r="VTK204" s="198"/>
      <c r="VTL204" s="198"/>
      <c r="VTM204" s="198"/>
      <c r="VTN204" s="198"/>
      <c r="VTO204" s="198"/>
      <c r="VTP204" s="198"/>
      <c r="VTQ204" s="198"/>
      <c r="VTR204" s="198"/>
      <c r="VTS204" s="198"/>
      <c r="VTT204" s="198"/>
      <c r="VTU204" s="198"/>
      <c r="VTV204" s="198"/>
      <c r="VTW204" s="198"/>
      <c r="VTX204" s="198"/>
      <c r="VTY204" s="198"/>
      <c r="VTZ204" s="198"/>
      <c r="VUA204" s="198"/>
      <c r="VUB204" s="198"/>
      <c r="VUC204" s="198"/>
      <c r="VUD204" s="198"/>
      <c r="VUE204" s="198"/>
      <c r="VUF204" s="198"/>
      <c r="VUG204" s="198"/>
      <c r="VUH204" s="198"/>
      <c r="VUI204" s="198"/>
      <c r="VUJ204" s="198"/>
      <c r="VUK204" s="198"/>
      <c r="VUL204" s="198"/>
      <c r="VUM204" s="198"/>
      <c r="VUN204" s="198"/>
      <c r="VUO204" s="198"/>
      <c r="VUP204" s="198"/>
      <c r="VUQ204" s="198"/>
      <c r="VUR204" s="198"/>
      <c r="VUS204" s="198"/>
      <c r="VUT204" s="198"/>
      <c r="VUU204" s="198"/>
      <c r="VUV204" s="198"/>
      <c r="VUW204" s="198"/>
      <c r="VUX204" s="198"/>
      <c r="VUY204" s="198"/>
      <c r="VUZ204" s="198"/>
      <c r="VVA204" s="198"/>
      <c r="VVB204" s="198"/>
      <c r="VVC204" s="198"/>
      <c r="VVD204" s="198"/>
      <c r="VVE204" s="198"/>
      <c r="VVF204" s="198"/>
      <c r="VVG204" s="198"/>
      <c r="VVH204" s="198"/>
      <c r="VVI204" s="198"/>
      <c r="VVJ204" s="198"/>
      <c r="VVK204" s="198"/>
      <c r="VVL204" s="198"/>
      <c r="VVM204" s="198"/>
      <c r="VVN204" s="198"/>
      <c r="VVO204" s="198"/>
      <c r="VVP204" s="198"/>
      <c r="VVQ204" s="198"/>
      <c r="VVR204" s="198"/>
      <c r="VVS204" s="198"/>
      <c r="VVT204" s="198"/>
      <c r="VVU204" s="198"/>
      <c r="VVV204" s="198"/>
      <c r="VVW204" s="198"/>
      <c r="VVX204" s="198"/>
      <c r="VVY204" s="198"/>
      <c r="VVZ204" s="198"/>
      <c r="VWA204" s="198"/>
      <c r="VWB204" s="198"/>
      <c r="VWC204" s="198"/>
      <c r="VWD204" s="198"/>
      <c r="VWE204" s="198"/>
      <c r="VWF204" s="198"/>
      <c r="VWG204" s="198"/>
      <c r="VWH204" s="198"/>
      <c r="VWI204" s="198"/>
      <c r="VWJ204" s="198"/>
      <c r="VWK204" s="198"/>
      <c r="VWL204" s="198"/>
      <c r="VWM204" s="198"/>
      <c r="VWN204" s="198"/>
      <c r="VWO204" s="198"/>
      <c r="VWP204" s="198"/>
      <c r="VWQ204" s="198"/>
      <c r="VWR204" s="198"/>
      <c r="VWS204" s="198"/>
      <c r="VWT204" s="198"/>
      <c r="VWU204" s="198"/>
      <c r="VWV204" s="198"/>
      <c r="VWW204" s="198"/>
      <c r="VWX204" s="198"/>
      <c r="VWY204" s="198"/>
      <c r="VWZ204" s="198"/>
      <c r="VXA204" s="198"/>
      <c r="VXB204" s="198"/>
      <c r="VXC204" s="198"/>
      <c r="VXD204" s="198"/>
      <c r="VXE204" s="198"/>
      <c r="VXF204" s="198"/>
      <c r="VXG204" s="198"/>
      <c r="VXH204" s="198"/>
      <c r="VXI204" s="198"/>
      <c r="VXJ204" s="198"/>
      <c r="VXK204" s="198"/>
      <c r="VXL204" s="198"/>
      <c r="VXM204" s="198"/>
      <c r="VXN204" s="198"/>
      <c r="VXO204" s="198"/>
      <c r="VXP204" s="198"/>
      <c r="VXQ204" s="198"/>
      <c r="VXR204" s="198"/>
      <c r="VXS204" s="198"/>
      <c r="VXT204" s="198"/>
      <c r="VXU204" s="198"/>
      <c r="VXV204" s="198"/>
      <c r="VXW204" s="198"/>
      <c r="VXX204" s="198"/>
      <c r="VXY204" s="198"/>
      <c r="VXZ204" s="198"/>
      <c r="VYA204" s="198"/>
      <c r="VYB204" s="198"/>
      <c r="VYC204" s="198"/>
      <c r="VYD204" s="198"/>
      <c r="VYE204" s="198"/>
      <c r="VYF204" s="198"/>
      <c r="VYG204" s="198"/>
      <c r="VYH204" s="198"/>
      <c r="VYI204" s="198"/>
      <c r="VYJ204" s="198"/>
      <c r="VYK204" s="198"/>
      <c r="VYL204" s="198"/>
      <c r="VYM204" s="198"/>
      <c r="VYN204" s="198"/>
      <c r="VYO204" s="198"/>
      <c r="VYP204" s="198"/>
      <c r="VYQ204" s="198"/>
      <c r="VYR204" s="198"/>
      <c r="VYS204" s="198"/>
      <c r="VYT204" s="198"/>
      <c r="VYU204" s="198"/>
      <c r="VYV204" s="198"/>
      <c r="VYW204" s="198"/>
      <c r="VYX204" s="198"/>
      <c r="VYY204" s="198"/>
      <c r="VYZ204" s="198"/>
      <c r="VZA204" s="198"/>
      <c r="VZB204" s="198"/>
      <c r="VZC204" s="198"/>
      <c r="VZD204" s="198"/>
      <c r="VZE204" s="198"/>
      <c r="VZF204" s="198"/>
      <c r="VZG204" s="198"/>
      <c r="VZH204" s="198"/>
      <c r="VZI204" s="198"/>
      <c r="VZJ204" s="198"/>
      <c r="VZK204" s="198"/>
      <c r="VZL204" s="198"/>
      <c r="VZM204" s="198"/>
      <c r="VZN204" s="198"/>
      <c r="VZO204" s="198"/>
      <c r="VZP204" s="198"/>
      <c r="VZQ204" s="198"/>
      <c r="VZR204" s="198"/>
      <c r="VZS204" s="198"/>
      <c r="VZT204" s="198"/>
      <c r="VZU204" s="198"/>
      <c r="VZV204" s="198"/>
      <c r="VZW204" s="198"/>
      <c r="VZX204" s="198"/>
      <c r="VZY204" s="198"/>
      <c r="VZZ204" s="198"/>
      <c r="WAA204" s="198"/>
      <c r="WAB204" s="198"/>
      <c r="WAC204" s="198"/>
      <c r="WAD204" s="198"/>
      <c r="WAE204" s="198"/>
      <c r="WAF204" s="198"/>
      <c r="WAG204" s="198"/>
      <c r="WAH204" s="198"/>
      <c r="WAI204" s="198"/>
      <c r="WAJ204" s="198"/>
      <c r="WAK204" s="198"/>
      <c r="WAL204" s="198"/>
      <c r="WAM204" s="198"/>
      <c r="WAN204" s="198"/>
      <c r="WAO204" s="198"/>
      <c r="WAP204" s="198"/>
      <c r="WAQ204" s="198"/>
      <c r="WAR204" s="198"/>
      <c r="WAS204" s="198"/>
      <c r="WAT204" s="198"/>
      <c r="WAU204" s="198"/>
      <c r="WAV204" s="198"/>
      <c r="WAW204" s="198"/>
      <c r="WAX204" s="198"/>
      <c r="WAY204" s="198"/>
      <c r="WAZ204" s="198"/>
      <c r="WBA204" s="198"/>
      <c r="WBB204" s="198"/>
      <c r="WBC204" s="198"/>
      <c r="WBD204" s="198"/>
      <c r="WBE204" s="198"/>
      <c r="WBF204" s="198"/>
      <c r="WBG204" s="198"/>
      <c r="WBH204" s="198"/>
      <c r="WBI204" s="198"/>
      <c r="WBJ204" s="198"/>
      <c r="WBK204" s="198"/>
      <c r="WBL204" s="198"/>
      <c r="WBM204" s="198"/>
      <c r="WBN204" s="198"/>
      <c r="WBO204" s="198"/>
      <c r="WBP204" s="198"/>
      <c r="WBQ204" s="198"/>
      <c r="WBR204" s="198"/>
      <c r="WBS204" s="198"/>
      <c r="WBT204" s="198"/>
      <c r="WBU204" s="198"/>
      <c r="WBV204" s="198"/>
      <c r="WBW204" s="198"/>
      <c r="WBX204" s="198"/>
      <c r="WBY204" s="198"/>
      <c r="WBZ204" s="198"/>
      <c r="WCA204" s="198"/>
      <c r="WCB204" s="198"/>
      <c r="WCC204" s="198"/>
      <c r="WCD204" s="198"/>
      <c r="WCE204" s="198"/>
      <c r="WCF204" s="198"/>
      <c r="WCG204" s="198"/>
      <c r="WCH204" s="198"/>
      <c r="WCI204" s="198"/>
      <c r="WCJ204" s="198"/>
      <c r="WCK204" s="198"/>
      <c r="WCL204" s="198"/>
      <c r="WCM204" s="198"/>
      <c r="WCN204" s="198"/>
      <c r="WCO204" s="198"/>
      <c r="WCP204" s="198"/>
      <c r="WCQ204" s="198"/>
      <c r="WCR204" s="198"/>
      <c r="WCS204" s="198"/>
      <c r="WCT204" s="198"/>
      <c r="WCU204" s="198"/>
      <c r="WCV204" s="198"/>
      <c r="WCW204" s="198"/>
      <c r="WCX204" s="198"/>
      <c r="WCY204" s="198"/>
      <c r="WCZ204" s="198"/>
      <c r="WDA204" s="198"/>
      <c r="WDB204" s="198"/>
      <c r="WDC204" s="198"/>
      <c r="WDD204" s="198"/>
      <c r="WDE204" s="198"/>
      <c r="WDF204" s="198"/>
      <c r="WDG204" s="198"/>
      <c r="WDH204" s="198"/>
      <c r="WDI204" s="198"/>
      <c r="WDJ204" s="198"/>
      <c r="WDK204" s="198"/>
      <c r="WDL204" s="198"/>
      <c r="WDM204" s="198"/>
      <c r="WDN204" s="198"/>
      <c r="WDO204" s="198"/>
      <c r="WDP204" s="198"/>
      <c r="WDQ204" s="198"/>
      <c r="WDR204" s="198"/>
      <c r="WDS204" s="198"/>
      <c r="WDT204" s="198"/>
      <c r="WDU204" s="198"/>
      <c r="WDV204" s="198"/>
      <c r="WDW204" s="198"/>
      <c r="WDX204" s="198"/>
      <c r="WDY204" s="198"/>
      <c r="WDZ204" s="198"/>
      <c r="WEA204" s="198"/>
      <c r="WEB204" s="198"/>
      <c r="WEC204" s="198"/>
      <c r="WED204" s="198"/>
      <c r="WEE204" s="198"/>
      <c r="WEF204" s="198"/>
      <c r="WEG204" s="198"/>
      <c r="WEH204" s="198"/>
      <c r="WEI204" s="198"/>
      <c r="WEJ204" s="198"/>
      <c r="WEK204" s="198"/>
      <c r="WEL204" s="198"/>
      <c r="WEM204" s="198"/>
      <c r="WEN204" s="198"/>
      <c r="WEO204" s="198"/>
      <c r="WEP204" s="198"/>
      <c r="WEQ204" s="198"/>
      <c r="WER204" s="198"/>
      <c r="WES204" s="198"/>
      <c r="WET204" s="198"/>
      <c r="WEU204" s="198"/>
      <c r="WEV204" s="198"/>
      <c r="WEW204" s="198"/>
      <c r="WEX204" s="198"/>
      <c r="WEY204" s="198"/>
      <c r="WEZ204" s="198"/>
      <c r="WFA204" s="198"/>
      <c r="WFB204" s="198"/>
      <c r="WFC204" s="198"/>
      <c r="WFD204" s="198"/>
      <c r="WFE204" s="198"/>
      <c r="WFF204" s="198"/>
      <c r="WFG204" s="198"/>
      <c r="WFH204" s="198"/>
      <c r="WFI204" s="198"/>
      <c r="WFJ204" s="198"/>
      <c r="WFK204" s="198"/>
      <c r="WFL204" s="198"/>
      <c r="WFM204" s="198"/>
      <c r="WFN204" s="198"/>
      <c r="WFO204" s="198"/>
      <c r="WFP204" s="198"/>
      <c r="WFQ204" s="198"/>
      <c r="WFR204" s="198"/>
      <c r="WFS204" s="198"/>
      <c r="WFT204" s="198"/>
      <c r="WFU204" s="198"/>
      <c r="WFV204" s="198"/>
      <c r="WFW204" s="198"/>
      <c r="WFX204" s="198"/>
      <c r="WFY204" s="198"/>
      <c r="WFZ204" s="198"/>
      <c r="WGA204" s="198"/>
      <c r="WGB204" s="198"/>
      <c r="WGC204" s="198"/>
      <c r="WGD204" s="198"/>
      <c r="WGE204" s="198"/>
      <c r="WGF204" s="198"/>
      <c r="WGG204" s="198"/>
      <c r="WGH204" s="198"/>
      <c r="WGI204" s="198"/>
      <c r="WGJ204" s="198"/>
      <c r="WGK204" s="198"/>
      <c r="WGL204" s="198"/>
      <c r="WGM204" s="198"/>
      <c r="WGN204" s="198"/>
      <c r="WGO204" s="198"/>
      <c r="WGP204" s="198"/>
      <c r="WGQ204" s="198"/>
      <c r="WGR204" s="198"/>
      <c r="WGS204" s="198"/>
      <c r="WGT204" s="198"/>
      <c r="WGU204" s="198"/>
      <c r="WGV204" s="198"/>
      <c r="WGW204" s="198"/>
      <c r="WGX204" s="198"/>
      <c r="WGY204" s="198"/>
      <c r="WGZ204" s="198"/>
      <c r="WHA204" s="198"/>
      <c r="WHB204" s="198"/>
      <c r="WHC204" s="198"/>
      <c r="WHD204" s="198"/>
      <c r="WHE204" s="198"/>
      <c r="WHF204" s="198"/>
      <c r="WHG204" s="198"/>
      <c r="WHH204" s="198"/>
      <c r="WHI204" s="198"/>
      <c r="WHJ204" s="198"/>
      <c r="WHK204" s="198"/>
      <c r="WHL204" s="198"/>
      <c r="WHM204" s="198"/>
      <c r="WHN204" s="198"/>
      <c r="WHO204" s="198"/>
      <c r="WHP204" s="198"/>
      <c r="WHQ204" s="198"/>
      <c r="WHR204" s="198"/>
      <c r="WHS204" s="198"/>
      <c r="WHT204" s="198"/>
      <c r="WHU204" s="198"/>
      <c r="WHV204" s="198"/>
      <c r="WHW204" s="198"/>
      <c r="WHX204" s="198"/>
      <c r="WHY204" s="198"/>
      <c r="WHZ204" s="198"/>
      <c r="WIA204" s="198"/>
      <c r="WIB204" s="198"/>
      <c r="WIC204" s="198"/>
      <c r="WID204" s="198"/>
      <c r="WIE204" s="198"/>
      <c r="WIF204" s="198"/>
      <c r="WIG204" s="198"/>
      <c r="WIH204" s="198"/>
      <c r="WII204" s="198"/>
      <c r="WIJ204" s="198"/>
      <c r="WIK204" s="198"/>
      <c r="WIL204" s="198"/>
      <c r="WIM204" s="198"/>
      <c r="WIN204" s="198"/>
      <c r="WIO204" s="198"/>
      <c r="WIP204" s="198"/>
      <c r="WIQ204" s="198"/>
      <c r="WIR204" s="198"/>
      <c r="WIS204" s="198"/>
      <c r="WIT204" s="198"/>
      <c r="WIU204" s="198"/>
      <c r="WIV204" s="198"/>
      <c r="WIW204" s="198"/>
      <c r="WIX204" s="198"/>
      <c r="WIY204" s="198"/>
      <c r="WIZ204" s="198"/>
      <c r="WJA204" s="198"/>
      <c r="WJB204" s="198"/>
      <c r="WJC204" s="198"/>
      <c r="WJD204" s="198"/>
      <c r="WJE204" s="198"/>
      <c r="WJF204" s="198"/>
      <c r="WJG204" s="198"/>
      <c r="WJH204" s="198"/>
      <c r="WJI204" s="198"/>
      <c r="WJJ204" s="198"/>
      <c r="WJK204" s="198"/>
      <c r="WJL204" s="198"/>
      <c r="WJM204" s="198"/>
      <c r="WJN204" s="198"/>
      <c r="WJO204" s="198"/>
      <c r="WJP204" s="198"/>
      <c r="WJQ204" s="198"/>
      <c r="WJR204" s="198"/>
      <c r="WJS204" s="198"/>
      <c r="WJT204" s="198"/>
      <c r="WJU204" s="198"/>
      <c r="WJV204" s="198"/>
      <c r="WJW204" s="198"/>
      <c r="WJX204" s="198"/>
      <c r="WJY204" s="198"/>
      <c r="WJZ204" s="198"/>
      <c r="WKA204" s="198"/>
      <c r="WKB204" s="198"/>
      <c r="WKC204" s="198"/>
      <c r="WKD204" s="198"/>
      <c r="WKE204" s="198"/>
      <c r="WKF204" s="198"/>
      <c r="WKG204" s="198"/>
      <c r="WKH204" s="198"/>
      <c r="WKI204" s="198"/>
      <c r="WKJ204" s="198"/>
      <c r="WKK204" s="198"/>
      <c r="WKL204" s="198"/>
      <c r="WKM204" s="198"/>
      <c r="WKN204" s="198"/>
      <c r="WKO204" s="198"/>
      <c r="WKP204" s="198"/>
      <c r="WKQ204" s="198"/>
      <c r="WKR204" s="198"/>
      <c r="WKS204" s="198"/>
      <c r="WKT204" s="198"/>
      <c r="WKU204" s="198"/>
      <c r="WKV204" s="198"/>
      <c r="WKW204" s="198"/>
      <c r="WKX204" s="198"/>
      <c r="WKY204" s="198"/>
      <c r="WKZ204" s="198"/>
      <c r="WLA204" s="198"/>
      <c r="WLB204" s="198"/>
      <c r="WLC204" s="198"/>
      <c r="WLD204" s="198"/>
      <c r="WLE204" s="198"/>
      <c r="WLF204" s="198"/>
      <c r="WLG204" s="198"/>
      <c r="WLH204" s="198"/>
      <c r="WLI204" s="198"/>
      <c r="WLJ204" s="198"/>
      <c r="WLK204" s="198"/>
      <c r="WLL204" s="198"/>
      <c r="WLM204" s="198"/>
      <c r="WLN204" s="198"/>
      <c r="WLO204" s="198"/>
      <c r="WLP204" s="198"/>
      <c r="WLQ204" s="198"/>
      <c r="WLR204" s="198"/>
      <c r="WLS204" s="198"/>
      <c r="WLT204" s="198"/>
      <c r="WLU204" s="198"/>
      <c r="WLV204" s="198"/>
      <c r="WLW204" s="198"/>
      <c r="WLX204" s="198"/>
      <c r="WLY204" s="198"/>
      <c r="WLZ204" s="198"/>
      <c r="WMA204" s="198"/>
      <c r="WMB204" s="198"/>
      <c r="WMC204" s="198"/>
      <c r="WMD204" s="198"/>
      <c r="WME204" s="198"/>
      <c r="WMF204" s="198"/>
      <c r="WMG204" s="198"/>
      <c r="WMH204" s="198"/>
      <c r="WMI204" s="198"/>
      <c r="WMJ204" s="198"/>
      <c r="WMK204" s="198"/>
      <c r="WML204" s="198"/>
      <c r="WMM204" s="198"/>
      <c r="WMN204" s="198"/>
      <c r="WMO204" s="198"/>
      <c r="WMP204" s="198"/>
      <c r="WMQ204" s="198"/>
      <c r="WMR204" s="198"/>
      <c r="WMS204" s="198"/>
      <c r="WMT204" s="198"/>
      <c r="WMU204" s="198"/>
      <c r="WMV204" s="198"/>
      <c r="WMW204" s="198"/>
      <c r="WMX204" s="198"/>
      <c r="WMY204" s="198"/>
      <c r="WMZ204" s="198"/>
      <c r="WNA204" s="198"/>
      <c r="WNB204" s="198"/>
      <c r="WNC204" s="198"/>
      <c r="WND204" s="198"/>
      <c r="WNE204" s="198"/>
      <c r="WNF204" s="198"/>
      <c r="WNG204" s="198"/>
      <c r="WNH204" s="198"/>
      <c r="WNI204" s="198"/>
      <c r="WNJ204" s="198"/>
      <c r="WNK204" s="198"/>
      <c r="WNL204" s="198"/>
      <c r="WNM204" s="198"/>
      <c r="WNN204" s="198"/>
      <c r="WNO204" s="198"/>
      <c r="WNP204" s="198"/>
      <c r="WNQ204" s="198"/>
      <c r="WNR204" s="198"/>
      <c r="WNS204" s="198"/>
      <c r="WNT204" s="198"/>
      <c r="WNU204" s="198"/>
      <c r="WNV204" s="198"/>
      <c r="WNW204" s="198"/>
      <c r="WNX204" s="198"/>
      <c r="WNY204" s="198"/>
      <c r="WNZ204" s="198"/>
      <c r="WOA204" s="198"/>
      <c r="WOB204" s="198"/>
      <c r="WOC204" s="198"/>
      <c r="WOD204" s="198"/>
      <c r="WOE204" s="198"/>
      <c r="WOF204" s="198"/>
      <c r="WOG204" s="198"/>
      <c r="WOH204" s="198"/>
      <c r="WOI204" s="198"/>
      <c r="WOJ204" s="198"/>
      <c r="WOK204" s="198"/>
      <c r="WOL204" s="198"/>
      <c r="WOM204" s="198"/>
      <c r="WON204" s="198"/>
      <c r="WOO204" s="198"/>
      <c r="WOP204" s="198"/>
      <c r="WOQ204" s="198"/>
      <c r="WOR204" s="198"/>
      <c r="WOS204" s="198"/>
      <c r="WOT204" s="198"/>
      <c r="WOU204" s="198"/>
      <c r="WOV204" s="198"/>
      <c r="WOW204" s="198"/>
      <c r="WOX204" s="198"/>
      <c r="WOY204" s="198"/>
      <c r="WOZ204" s="198"/>
      <c r="WPA204" s="198"/>
      <c r="WPB204" s="198"/>
      <c r="WPC204" s="198"/>
      <c r="WPD204" s="198"/>
      <c r="WPE204" s="198"/>
      <c r="WPF204" s="198"/>
      <c r="WPG204" s="198"/>
      <c r="WPH204" s="198"/>
      <c r="WPI204" s="198"/>
      <c r="WPJ204" s="198"/>
      <c r="WPK204" s="198"/>
      <c r="WPL204" s="198"/>
      <c r="WPM204" s="198"/>
      <c r="WPN204" s="198"/>
      <c r="WPO204" s="198"/>
      <c r="WPP204" s="198"/>
      <c r="WPQ204" s="198"/>
      <c r="WPR204" s="198"/>
      <c r="WPS204" s="198"/>
      <c r="WPT204" s="198"/>
      <c r="WPU204" s="198"/>
      <c r="WPV204" s="198"/>
      <c r="WPW204" s="198"/>
      <c r="WPX204" s="198"/>
      <c r="WPY204" s="198"/>
      <c r="WPZ204" s="198"/>
      <c r="WQA204" s="198"/>
      <c r="WQB204" s="198"/>
      <c r="WQC204" s="198"/>
      <c r="WQD204" s="198"/>
      <c r="WQE204" s="198"/>
      <c r="WQF204" s="198"/>
      <c r="WQG204" s="198"/>
      <c r="WQH204" s="198"/>
      <c r="WQI204" s="198"/>
      <c r="WQJ204" s="198"/>
      <c r="WQK204" s="198"/>
      <c r="WQL204" s="198"/>
      <c r="WQM204" s="198"/>
      <c r="WQN204" s="198"/>
      <c r="WQO204" s="198"/>
      <c r="WQP204" s="198"/>
      <c r="WQQ204" s="198"/>
      <c r="WQR204" s="198"/>
      <c r="WQS204" s="198"/>
      <c r="WQT204" s="198"/>
      <c r="WQU204" s="198"/>
      <c r="WQV204" s="198"/>
      <c r="WQW204" s="198"/>
      <c r="WQX204" s="198"/>
      <c r="WQY204" s="198"/>
      <c r="WQZ204" s="198"/>
      <c r="WRA204" s="198"/>
      <c r="WRB204" s="198"/>
      <c r="WRC204" s="198"/>
      <c r="WRD204" s="198"/>
      <c r="WRE204" s="198"/>
      <c r="WRF204" s="198"/>
      <c r="WRG204" s="198"/>
      <c r="WRH204" s="198"/>
      <c r="WRI204" s="198"/>
      <c r="WRJ204" s="198"/>
      <c r="WRK204" s="198"/>
      <c r="WRL204" s="198"/>
      <c r="WRM204" s="198"/>
      <c r="WRN204" s="198"/>
      <c r="WRO204" s="198"/>
      <c r="WRP204" s="198"/>
      <c r="WRQ204" s="198"/>
      <c r="WRR204" s="198"/>
      <c r="WRS204" s="198"/>
      <c r="WRT204" s="198"/>
      <c r="WRU204" s="198"/>
      <c r="WRV204" s="198"/>
      <c r="WRW204" s="198"/>
      <c r="WRX204" s="198"/>
      <c r="WRY204" s="198"/>
      <c r="WRZ204" s="198"/>
      <c r="WSA204" s="198"/>
      <c r="WSB204" s="198"/>
      <c r="WSC204" s="198"/>
      <c r="WSD204" s="198"/>
      <c r="WSE204" s="198"/>
      <c r="WSF204" s="198"/>
      <c r="WSG204" s="198"/>
      <c r="WSH204" s="198"/>
      <c r="WSI204" s="198"/>
      <c r="WSJ204" s="198"/>
      <c r="WSK204" s="198"/>
      <c r="WSL204" s="198"/>
      <c r="WSM204" s="198"/>
      <c r="WSN204" s="198"/>
      <c r="WSO204" s="198"/>
      <c r="WSP204" s="198"/>
      <c r="WSQ204" s="198"/>
      <c r="WSR204" s="198"/>
      <c r="WSS204" s="198"/>
      <c r="WST204" s="198"/>
      <c r="WSU204" s="198"/>
      <c r="WSV204" s="198"/>
      <c r="WSW204" s="198"/>
      <c r="WSX204" s="198"/>
      <c r="WSY204" s="198"/>
      <c r="WSZ204" s="198"/>
      <c r="WTA204" s="198"/>
      <c r="WTB204" s="198"/>
      <c r="WTC204" s="198"/>
      <c r="WTD204" s="198"/>
      <c r="WTE204" s="198"/>
      <c r="WTF204" s="198"/>
      <c r="WTG204" s="198"/>
      <c r="WTH204" s="198"/>
      <c r="WTI204" s="198"/>
      <c r="WTJ204" s="198"/>
      <c r="WTK204" s="198"/>
      <c r="WTL204" s="198"/>
      <c r="WTM204" s="198"/>
      <c r="WTN204" s="198"/>
      <c r="WTO204" s="198"/>
      <c r="WTP204" s="198"/>
      <c r="WTQ204" s="198"/>
      <c r="WTR204" s="198"/>
      <c r="WTS204" s="198"/>
      <c r="WTT204" s="198"/>
      <c r="WTU204" s="198"/>
      <c r="WTV204" s="198"/>
      <c r="WTW204" s="198"/>
      <c r="WTX204" s="198"/>
      <c r="WTY204" s="198"/>
      <c r="WTZ204" s="198"/>
      <c r="WUA204" s="198"/>
      <c r="WUB204" s="198"/>
      <c r="WUC204" s="198"/>
      <c r="WUD204" s="198"/>
      <c r="WUE204" s="198"/>
      <c r="WUF204" s="198"/>
      <c r="WUG204" s="198"/>
      <c r="WUH204" s="198"/>
      <c r="WUI204" s="198"/>
      <c r="WUJ204" s="198"/>
      <c r="WUK204" s="198"/>
      <c r="WUL204" s="198"/>
      <c r="WUM204" s="198"/>
      <c r="WUN204" s="198"/>
      <c r="WUO204" s="198"/>
      <c r="WUP204" s="198"/>
      <c r="WUQ204" s="198"/>
      <c r="WUR204" s="198"/>
      <c r="WUS204" s="198"/>
      <c r="WUT204" s="198"/>
      <c r="WUU204" s="198"/>
      <c r="WUV204" s="198"/>
      <c r="WUW204" s="198"/>
      <c r="WUX204" s="198"/>
      <c r="WUY204" s="198"/>
      <c r="WUZ204" s="198"/>
      <c r="WVA204" s="198"/>
      <c r="WVB204" s="198"/>
      <c r="WVC204" s="198"/>
      <c r="WVD204" s="198"/>
      <c r="WVE204" s="198"/>
      <c r="WVF204" s="198"/>
      <c r="WVG204" s="198"/>
      <c r="WVH204" s="198"/>
      <c r="WVI204" s="198"/>
      <c r="WVJ204" s="198"/>
      <c r="WVK204" s="198"/>
      <c r="WVL204" s="198"/>
      <c r="WVM204" s="198"/>
      <c r="WVN204" s="198"/>
      <c r="WVO204" s="198"/>
      <c r="WVP204" s="198"/>
      <c r="WVQ204" s="198"/>
      <c r="WVR204" s="198"/>
      <c r="WVS204" s="198"/>
      <c r="WVT204" s="198"/>
      <c r="WVU204" s="198"/>
      <c r="WVV204" s="198"/>
      <c r="WVW204" s="198"/>
      <c r="WVX204" s="198"/>
      <c r="WVY204" s="198"/>
      <c r="WVZ204" s="198"/>
      <c r="WWA204" s="198"/>
      <c r="WWB204" s="198"/>
      <c r="WWC204" s="198"/>
      <c r="WWD204" s="198"/>
      <c r="WWE204" s="198"/>
      <c r="WWF204" s="198"/>
      <c r="WWG204" s="198"/>
      <c r="WWH204" s="198"/>
      <c r="WWI204" s="198"/>
      <c r="WWJ204" s="198"/>
      <c r="WWK204" s="198"/>
      <c r="WWL204" s="198"/>
      <c r="WWM204" s="198"/>
      <c r="WWN204" s="198"/>
      <c r="WWO204" s="198"/>
      <c r="WWP204" s="198"/>
      <c r="WWQ204" s="198"/>
      <c r="WWR204" s="198"/>
      <c r="WWS204" s="198"/>
      <c r="WWT204" s="198"/>
      <c r="WWU204" s="198"/>
      <c r="WWV204" s="198"/>
      <c r="WWW204" s="198"/>
      <c r="WWX204" s="198"/>
      <c r="WWY204" s="198"/>
      <c r="WWZ204" s="198"/>
      <c r="WXA204" s="198"/>
      <c r="WXB204" s="198"/>
      <c r="WXC204" s="198"/>
      <c r="WXD204" s="198"/>
      <c r="WXE204" s="198"/>
      <c r="WXF204" s="198"/>
      <c r="WXG204" s="198"/>
      <c r="WXH204" s="198"/>
      <c r="WXI204" s="198"/>
      <c r="WXJ204" s="198"/>
      <c r="WXK204" s="198"/>
      <c r="WXL204" s="198"/>
      <c r="WXM204" s="198"/>
      <c r="WXN204" s="198"/>
      <c r="WXO204" s="198"/>
      <c r="WXP204" s="198"/>
      <c r="WXQ204" s="198"/>
      <c r="WXR204" s="198"/>
      <c r="WXS204" s="198"/>
      <c r="WXT204" s="198"/>
      <c r="WXU204" s="198"/>
      <c r="WXV204" s="198"/>
      <c r="WXW204" s="198"/>
      <c r="WXX204" s="198"/>
      <c r="WXY204" s="198"/>
      <c r="WXZ204" s="198"/>
      <c r="WYA204" s="198"/>
      <c r="WYB204" s="198"/>
      <c r="WYC204" s="198"/>
      <c r="WYD204" s="198"/>
      <c r="WYE204" s="198"/>
      <c r="WYF204" s="198"/>
      <c r="WYG204" s="198"/>
      <c r="WYH204" s="198"/>
      <c r="WYI204" s="198"/>
      <c r="WYJ204" s="198"/>
      <c r="WYK204" s="198"/>
      <c r="WYL204" s="198"/>
      <c r="WYM204" s="198"/>
      <c r="WYN204" s="198"/>
      <c r="WYO204" s="198"/>
      <c r="WYP204" s="198"/>
      <c r="WYQ204" s="198"/>
      <c r="WYR204" s="198"/>
      <c r="WYS204" s="198"/>
      <c r="WYT204" s="198"/>
      <c r="WYU204" s="198"/>
      <c r="WYV204" s="198"/>
      <c r="WYW204" s="198"/>
      <c r="WYX204" s="198"/>
      <c r="WYY204" s="198"/>
      <c r="WYZ204" s="198"/>
      <c r="WZA204" s="198"/>
      <c r="WZB204" s="198"/>
      <c r="WZC204" s="198"/>
      <c r="WZD204" s="198"/>
      <c r="WZE204" s="198"/>
      <c r="WZF204" s="198"/>
      <c r="WZG204" s="198"/>
      <c r="WZH204" s="198"/>
      <c r="WZI204" s="198"/>
      <c r="WZJ204" s="198"/>
      <c r="WZK204" s="198"/>
      <c r="WZL204" s="198"/>
      <c r="WZM204" s="198"/>
      <c r="WZN204" s="198"/>
      <c r="WZO204" s="198"/>
      <c r="WZP204" s="198"/>
      <c r="WZQ204" s="198"/>
      <c r="WZR204" s="198"/>
      <c r="WZS204" s="198"/>
      <c r="WZT204" s="198"/>
      <c r="WZU204" s="198"/>
      <c r="WZV204" s="198"/>
      <c r="WZW204" s="198"/>
      <c r="WZX204" s="198"/>
      <c r="WZY204" s="198"/>
      <c r="WZZ204" s="198"/>
      <c r="XAA204" s="198"/>
      <c r="XAB204" s="198"/>
      <c r="XAC204" s="198"/>
      <c r="XAD204" s="198"/>
      <c r="XAE204" s="198"/>
      <c r="XAF204" s="198"/>
      <c r="XAG204" s="198"/>
      <c r="XAH204" s="198"/>
      <c r="XAI204" s="198"/>
      <c r="XAJ204" s="198"/>
      <c r="XAK204" s="198"/>
      <c r="XAL204" s="198"/>
      <c r="XAM204" s="198"/>
      <c r="XAN204" s="198"/>
      <c r="XAO204" s="198"/>
      <c r="XAP204" s="198"/>
      <c r="XAQ204" s="198"/>
      <c r="XAR204" s="198"/>
      <c r="XAS204" s="198"/>
      <c r="XAT204" s="198"/>
      <c r="XAU204" s="198"/>
      <c r="XAV204" s="198"/>
      <c r="XAW204" s="198"/>
      <c r="XAX204" s="198"/>
      <c r="XAY204" s="198"/>
      <c r="XAZ204" s="198"/>
      <c r="XBA204" s="198"/>
      <c r="XBB204" s="198"/>
      <c r="XBC204" s="198"/>
      <c r="XBD204" s="198"/>
      <c r="XBE204" s="198"/>
      <c r="XBF204" s="198"/>
      <c r="XBG204" s="198"/>
      <c r="XBH204" s="198"/>
      <c r="XBI204" s="198"/>
      <c r="XBJ204" s="198"/>
      <c r="XBK204" s="198"/>
      <c r="XBL204" s="198"/>
      <c r="XBM204" s="198"/>
      <c r="XBN204" s="198"/>
      <c r="XBO204" s="198"/>
      <c r="XBP204" s="198"/>
      <c r="XBQ204" s="198"/>
      <c r="XBR204" s="198"/>
      <c r="XBS204" s="198"/>
      <c r="XBT204" s="198"/>
      <c r="XBU204" s="198"/>
      <c r="XBV204" s="198"/>
      <c r="XBW204" s="198"/>
      <c r="XBX204" s="198"/>
      <c r="XBY204" s="198"/>
      <c r="XBZ204" s="198"/>
      <c r="XCA204" s="198"/>
      <c r="XCB204" s="198"/>
      <c r="XCC204" s="198"/>
      <c r="XCD204" s="198"/>
      <c r="XCE204" s="198"/>
      <c r="XCF204" s="198"/>
      <c r="XCG204" s="198"/>
      <c r="XCH204" s="198"/>
      <c r="XCI204" s="198"/>
      <c r="XCJ204" s="198"/>
      <c r="XCK204" s="198"/>
      <c r="XCL204" s="198"/>
      <c r="XCM204" s="198"/>
      <c r="XCN204" s="198"/>
      <c r="XCO204" s="198"/>
      <c r="XCP204" s="198"/>
      <c r="XCQ204" s="198"/>
      <c r="XCR204" s="198"/>
      <c r="XCS204" s="198"/>
      <c r="XCT204" s="198"/>
      <c r="XCU204" s="198"/>
      <c r="XCV204" s="198"/>
      <c r="XCW204" s="198"/>
      <c r="XCX204" s="198"/>
      <c r="XCY204" s="198"/>
      <c r="XCZ204" s="198"/>
      <c r="XDA204" s="198"/>
      <c r="XDB204" s="198"/>
      <c r="XDC204" s="198"/>
      <c r="XDD204" s="198"/>
      <c r="XDE204" s="198"/>
      <c r="XDF204" s="198"/>
      <c r="XDG204" s="198"/>
      <c r="XDH204" s="198"/>
      <c r="XDI204" s="198"/>
      <c r="XDJ204" s="198"/>
      <c r="XDK204" s="198"/>
      <c r="XDL204" s="198"/>
      <c r="XDM204" s="198"/>
      <c r="XDN204" s="198"/>
      <c r="XDO204" s="198"/>
      <c r="XDP204" s="198"/>
      <c r="XDQ204" s="198"/>
      <c r="XDR204" s="198"/>
      <c r="XDS204" s="198"/>
      <c r="XDT204" s="198"/>
      <c r="XDU204" s="198"/>
      <c r="XDV204" s="198"/>
      <c r="XDW204" s="198"/>
      <c r="XDX204" s="198"/>
      <c r="XDY204" s="198"/>
      <c r="XDZ204" s="198"/>
      <c r="XEA204" s="198"/>
      <c r="XEB204" s="198"/>
      <c r="XEC204" s="198"/>
      <c r="XED204" s="198"/>
      <c r="XEE204" s="198"/>
      <c r="XEF204" s="198"/>
      <c r="XEG204" s="198"/>
      <c r="XEH204" s="198"/>
      <c r="XEI204" s="198"/>
      <c r="XEJ204" s="198"/>
      <c r="XEK204" s="198"/>
      <c r="XEL204" s="198"/>
      <c r="XEM204" s="198"/>
      <c r="XEN204" s="198"/>
      <c r="XEO204" s="198"/>
      <c r="XEP204" s="198"/>
      <c r="XEQ204" s="198"/>
      <c r="XER204" s="198"/>
      <c r="XES204" s="198"/>
      <c r="XET204" s="198"/>
      <c r="XEU204" s="198"/>
      <c r="XEV204" s="198"/>
      <c r="XEW204" s="198"/>
      <c r="XEX204" s="198"/>
      <c r="XEY204" s="198"/>
      <c r="XEZ204" s="198"/>
      <c r="XFA204" s="198"/>
      <c r="XFB204" s="198"/>
      <c r="XFC204" s="198"/>
    </row>
    <row r="205" spans="1:16383" s="34" customFormat="1" ht="17.100000000000001" customHeight="1" x14ac:dyDescent="0.25">
      <c r="B205" s="74">
        <v>243</v>
      </c>
      <c r="C205" s="88" t="s">
        <v>327</v>
      </c>
      <c r="D205" s="49">
        <v>5.2216288200000003</v>
      </c>
      <c r="E205" s="49">
        <v>0.58018097999999996</v>
      </c>
      <c r="F205" s="77">
        <v>0.58018097999999996</v>
      </c>
      <c r="G205" s="49">
        <f t="shared" si="17"/>
        <v>1.1603619599999999</v>
      </c>
      <c r="H205" s="49"/>
      <c r="I205" s="49">
        <v>0</v>
      </c>
      <c r="J205" s="49">
        <v>0.58018097999999996</v>
      </c>
      <c r="K205" s="49">
        <f t="shared" si="16"/>
        <v>0.58018097999999996</v>
      </c>
      <c r="L205" s="49"/>
      <c r="M205" s="49">
        <f t="shared" si="18"/>
        <v>3.4810858800000002</v>
      </c>
      <c r="N205" s="52">
        <f t="shared" si="19"/>
        <v>4.0612668599999999</v>
      </c>
      <c r="O205" s="233"/>
      <c r="P205" s="198"/>
      <c r="Q205" s="198"/>
      <c r="R205" s="198"/>
      <c r="S205" s="198"/>
      <c r="T205" s="198"/>
      <c r="U205" s="198"/>
      <c r="V205" s="198"/>
      <c r="W205" s="198"/>
      <c r="X205" s="198"/>
    </row>
    <row r="206" spans="1:16383" s="198" customFormat="1" ht="17.100000000000001" customHeight="1" x14ac:dyDescent="0.25">
      <c r="B206" s="74">
        <v>244</v>
      </c>
      <c r="C206" s="83" t="s">
        <v>328</v>
      </c>
      <c r="D206" s="49">
        <v>30.607571200000002</v>
      </c>
      <c r="E206" s="49">
        <v>4.9645792400000008</v>
      </c>
      <c r="F206" s="77">
        <v>2.7937613099999994</v>
      </c>
      <c r="G206" s="49">
        <f t="shared" si="17"/>
        <v>7.7583405499999998</v>
      </c>
      <c r="H206" s="49"/>
      <c r="I206" s="49">
        <v>0</v>
      </c>
      <c r="J206" s="49">
        <v>3.0628750199999999</v>
      </c>
      <c r="K206" s="49">
        <f t="shared" si="16"/>
        <v>3.0628750199999999</v>
      </c>
      <c r="L206" s="49"/>
      <c r="M206" s="49">
        <f t="shared" si="18"/>
        <v>19.786355630000003</v>
      </c>
      <c r="N206" s="52">
        <f t="shared" si="19"/>
        <v>22.849230650000003</v>
      </c>
      <c r="O206" s="233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  <c r="IU206" s="34"/>
      <c r="IV206" s="34"/>
      <c r="IW206" s="34"/>
      <c r="IX206" s="34"/>
      <c r="IY206" s="34"/>
      <c r="IZ206" s="34"/>
      <c r="JA206" s="34"/>
      <c r="JB206" s="34"/>
      <c r="JC206" s="34"/>
      <c r="JD206" s="34"/>
      <c r="JE206" s="34"/>
      <c r="JF206" s="34"/>
      <c r="JG206" s="34"/>
      <c r="JH206" s="34"/>
      <c r="JI206" s="34"/>
      <c r="JJ206" s="34"/>
      <c r="JK206" s="34"/>
      <c r="JL206" s="34"/>
      <c r="JM206" s="34"/>
      <c r="JN206" s="34"/>
      <c r="JO206" s="34"/>
      <c r="JP206" s="34"/>
      <c r="JQ206" s="34"/>
      <c r="JR206" s="34"/>
      <c r="JS206" s="34"/>
      <c r="JT206" s="34"/>
      <c r="JU206" s="34"/>
      <c r="JV206" s="34"/>
      <c r="JW206" s="34"/>
      <c r="JX206" s="34"/>
      <c r="JY206" s="34"/>
      <c r="JZ206" s="34"/>
      <c r="KA206" s="34"/>
      <c r="KB206" s="34"/>
      <c r="KC206" s="34"/>
      <c r="KD206" s="34"/>
      <c r="KE206" s="34"/>
      <c r="KF206" s="34"/>
      <c r="KG206" s="34"/>
      <c r="KH206" s="34"/>
      <c r="KI206" s="34"/>
      <c r="KJ206" s="34"/>
      <c r="KK206" s="34"/>
      <c r="KL206" s="34"/>
      <c r="KM206" s="34"/>
      <c r="KN206" s="34"/>
      <c r="KO206" s="34"/>
      <c r="KP206" s="34"/>
      <c r="KQ206" s="34"/>
      <c r="KR206" s="34"/>
      <c r="KS206" s="34"/>
      <c r="KT206" s="34"/>
      <c r="KU206" s="34"/>
      <c r="KV206" s="34"/>
      <c r="KW206" s="34"/>
      <c r="KX206" s="34"/>
      <c r="KY206" s="34"/>
      <c r="KZ206" s="34"/>
      <c r="LA206" s="34"/>
      <c r="LB206" s="34"/>
      <c r="LC206" s="34"/>
      <c r="LD206" s="34"/>
      <c r="LE206" s="34"/>
      <c r="LF206" s="34"/>
      <c r="LG206" s="34"/>
      <c r="LH206" s="34"/>
      <c r="LI206" s="34"/>
      <c r="LJ206" s="34"/>
      <c r="LK206" s="34"/>
      <c r="LL206" s="34"/>
      <c r="LM206" s="34"/>
      <c r="LN206" s="34"/>
      <c r="LO206" s="34"/>
      <c r="LP206" s="34"/>
      <c r="LQ206" s="34"/>
      <c r="LR206" s="34"/>
      <c r="LS206" s="34"/>
      <c r="LT206" s="34"/>
      <c r="LU206" s="34"/>
      <c r="LV206" s="34"/>
      <c r="LW206" s="34"/>
      <c r="LX206" s="34"/>
      <c r="LY206" s="34"/>
      <c r="LZ206" s="34"/>
      <c r="MA206" s="34"/>
      <c r="MB206" s="34"/>
      <c r="MC206" s="34"/>
      <c r="MD206" s="34"/>
      <c r="ME206" s="34"/>
      <c r="MF206" s="34"/>
      <c r="MG206" s="34"/>
      <c r="MH206" s="34"/>
      <c r="MI206" s="34"/>
      <c r="MJ206" s="34"/>
      <c r="MK206" s="34"/>
      <c r="ML206" s="34"/>
      <c r="MM206" s="34"/>
      <c r="MN206" s="34"/>
      <c r="MO206" s="34"/>
      <c r="MP206" s="34"/>
      <c r="MQ206" s="34"/>
      <c r="MR206" s="34"/>
      <c r="MS206" s="34"/>
      <c r="MT206" s="34"/>
      <c r="MU206" s="34"/>
      <c r="MV206" s="34"/>
      <c r="MW206" s="34"/>
      <c r="MX206" s="34"/>
      <c r="MY206" s="34"/>
      <c r="MZ206" s="34"/>
      <c r="NA206" s="34"/>
      <c r="NB206" s="34"/>
      <c r="NC206" s="34"/>
      <c r="ND206" s="34"/>
      <c r="NE206" s="34"/>
      <c r="NF206" s="34"/>
      <c r="NG206" s="34"/>
      <c r="NH206" s="34"/>
      <c r="NI206" s="34"/>
      <c r="NJ206" s="34"/>
      <c r="NK206" s="34"/>
      <c r="NL206" s="34"/>
      <c r="NM206" s="34"/>
      <c r="NN206" s="34"/>
      <c r="NO206" s="34"/>
      <c r="NP206" s="34"/>
      <c r="NQ206" s="34"/>
      <c r="NR206" s="34"/>
      <c r="NS206" s="34"/>
      <c r="NT206" s="34"/>
      <c r="NU206" s="34"/>
      <c r="NV206" s="34"/>
      <c r="NW206" s="34"/>
      <c r="NX206" s="34"/>
      <c r="NY206" s="34"/>
      <c r="NZ206" s="34"/>
      <c r="OA206" s="34"/>
      <c r="OB206" s="34"/>
      <c r="OC206" s="34"/>
      <c r="OD206" s="34"/>
      <c r="OE206" s="34"/>
      <c r="OF206" s="34"/>
      <c r="OG206" s="34"/>
      <c r="OH206" s="34"/>
      <c r="OI206" s="34"/>
      <c r="OJ206" s="34"/>
      <c r="OK206" s="34"/>
      <c r="OL206" s="34"/>
      <c r="OM206" s="34"/>
      <c r="ON206" s="34"/>
      <c r="OO206" s="34"/>
      <c r="OP206" s="34"/>
      <c r="OQ206" s="34"/>
      <c r="OR206" s="34"/>
      <c r="OS206" s="34"/>
      <c r="OT206" s="34"/>
      <c r="OU206" s="34"/>
      <c r="OV206" s="34"/>
      <c r="OW206" s="34"/>
      <c r="OX206" s="34"/>
      <c r="OY206" s="34"/>
      <c r="OZ206" s="34"/>
      <c r="PA206" s="34"/>
      <c r="PB206" s="34"/>
      <c r="PC206" s="34"/>
      <c r="PD206" s="34"/>
      <c r="PE206" s="34"/>
      <c r="PF206" s="34"/>
      <c r="PG206" s="34"/>
      <c r="PH206" s="34"/>
      <c r="PI206" s="34"/>
      <c r="PJ206" s="34"/>
      <c r="PK206" s="34"/>
      <c r="PL206" s="34"/>
      <c r="PM206" s="34"/>
      <c r="PN206" s="34"/>
      <c r="PO206" s="34"/>
      <c r="PP206" s="34"/>
      <c r="PQ206" s="34"/>
      <c r="PR206" s="34"/>
      <c r="PS206" s="34"/>
      <c r="PT206" s="34"/>
      <c r="PU206" s="34"/>
      <c r="PV206" s="34"/>
      <c r="PW206" s="34"/>
      <c r="PX206" s="34"/>
      <c r="PY206" s="34"/>
      <c r="PZ206" s="34"/>
      <c r="QA206" s="34"/>
      <c r="QB206" s="34"/>
      <c r="QC206" s="34"/>
      <c r="QD206" s="34"/>
      <c r="QE206" s="34"/>
      <c r="QF206" s="34"/>
      <c r="QG206" s="34"/>
      <c r="QH206" s="34"/>
      <c r="QI206" s="34"/>
      <c r="QJ206" s="34"/>
      <c r="QK206" s="34"/>
      <c r="QL206" s="34"/>
      <c r="QM206" s="34"/>
      <c r="QN206" s="34"/>
      <c r="QO206" s="34"/>
      <c r="QP206" s="34"/>
      <c r="QQ206" s="34"/>
      <c r="QR206" s="34"/>
      <c r="QS206" s="34"/>
      <c r="QT206" s="34"/>
      <c r="QU206" s="34"/>
      <c r="QV206" s="34"/>
      <c r="QW206" s="34"/>
      <c r="QX206" s="34"/>
      <c r="QY206" s="34"/>
      <c r="QZ206" s="34"/>
      <c r="RA206" s="34"/>
      <c r="RB206" s="34"/>
      <c r="RC206" s="34"/>
      <c r="RD206" s="34"/>
      <c r="RE206" s="34"/>
      <c r="RF206" s="34"/>
      <c r="RG206" s="34"/>
      <c r="RH206" s="34"/>
      <c r="RI206" s="34"/>
      <c r="RJ206" s="34"/>
      <c r="RK206" s="34"/>
      <c r="RL206" s="34"/>
      <c r="RM206" s="34"/>
      <c r="RN206" s="34"/>
      <c r="RO206" s="34"/>
      <c r="RP206" s="34"/>
      <c r="RQ206" s="34"/>
      <c r="RR206" s="34"/>
      <c r="RS206" s="34"/>
      <c r="RT206" s="34"/>
      <c r="RU206" s="34"/>
      <c r="RV206" s="34"/>
      <c r="RW206" s="34"/>
      <c r="RX206" s="34"/>
      <c r="RY206" s="34"/>
      <c r="RZ206" s="34"/>
      <c r="SA206" s="34"/>
      <c r="SB206" s="34"/>
      <c r="SC206" s="34"/>
      <c r="SD206" s="34"/>
      <c r="SE206" s="34"/>
      <c r="SF206" s="34"/>
      <c r="SG206" s="34"/>
      <c r="SH206" s="34"/>
      <c r="SI206" s="34"/>
      <c r="SJ206" s="34"/>
      <c r="SK206" s="34"/>
      <c r="SL206" s="34"/>
      <c r="SM206" s="34"/>
      <c r="SN206" s="34"/>
      <c r="SO206" s="34"/>
      <c r="SP206" s="34"/>
      <c r="SQ206" s="34"/>
      <c r="SR206" s="34"/>
      <c r="SS206" s="34"/>
      <c r="ST206" s="34"/>
      <c r="SU206" s="34"/>
      <c r="SV206" s="34"/>
      <c r="SW206" s="34"/>
      <c r="SX206" s="34"/>
      <c r="SY206" s="34"/>
      <c r="SZ206" s="34"/>
      <c r="TA206" s="34"/>
      <c r="TB206" s="34"/>
      <c r="TC206" s="34"/>
      <c r="TD206" s="34"/>
      <c r="TE206" s="34"/>
      <c r="TF206" s="34"/>
      <c r="TG206" s="34"/>
      <c r="TH206" s="34"/>
      <c r="TI206" s="34"/>
      <c r="TJ206" s="34"/>
      <c r="TK206" s="34"/>
      <c r="TL206" s="34"/>
      <c r="TM206" s="34"/>
      <c r="TN206" s="34"/>
      <c r="TO206" s="34"/>
      <c r="TP206" s="34"/>
      <c r="TQ206" s="34"/>
      <c r="TR206" s="34"/>
      <c r="TS206" s="34"/>
      <c r="TT206" s="34"/>
      <c r="TU206" s="34"/>
      <c r="TV206" s="34"/>
      <c r="TW206" s="34"/>
      <c r="TX206" s="34"/>
      <c r="TY206" s="34"/>
      <c r="TZ206" s="34"/>
      <c r="UA206" s="34"/>
      <c r="UB206" s="34"/>
      <c r="UC206" s="34"/>
      <c r="UD206" s="34"/>
      <c r="UE206" s="34"/>
      <c r="UF206" s="34"/>
      <c r="UG206" s="34"/>
      <c r="UH206" s="34"/>
      <c r="UI206" s="34"/>
      <c r="UJ206" s="34"/>
      <c r="UK206" s="34"/>
      <c r="UL206" s="34"/>
      <c r="UM206" s="34"/>
      <c r="UN206" s="34"/>
      <c r="UO206" s="34"/>
      <c r="UP206" s="34"/>
      <c r="UQ206" s="34"/>
      <c r="UR206" s="34"/>
      <c r="US206" s="34"/>
      <c r="UT206" s="34"/>
      <c r="UU206" s="34"/>
      <c r="UV206" s="34"/>
      <c r="UW206" s="34"/>
      <c r="UX206" s="34"/>
      <c r="UY206" s="34"/>
      <c r="UZ206" s="34"/>
      <c r="VA206" s="34"/>
      <c r="VB206" s="34"/>
      <c r="VC206" s="34"/>
      <c r="VD206" s="34"/>
      <c r="VE206" s="34"/>
      <c r="VF206" s="34"/>
      <c r="VG206" s="34"/>
      <c r="VH206" s="34"/>
      <c r="VI206" s="34"/>
      <c r="VJ206" s="34"/>
      <c r="VK206" s="34"/>
      <c r="VL206" s="34"/>
      <c r="VM206" s="34"/>
      <c r="VN206" s="34"/>
      <c r="VO206" s="34"/>
      <c r="VP206" s="34"/>
      <c r="VQ206" s="34"/>
      <c r="VR206" s="34"/>
      <c r="VS206" s="34"/>
      <c r="VT206" s="34"/>
      <c r="VU206" s="34"/>
      <c r="VV206" s="34"/>
      <c r="VW206" s="34"/>
      <c r="VX206" s="34"/>
      <c r="VY206" s="34"/>
      <c r="VZ206" s="34"/>
      <c r="WA206" s="34"/>
      <c r="WB206" s="34"/>
      <c r="WC206" s="34"/>
      <c r="WD206" s="34"/>
      <c r="WE206" s="34"/>
      <c r="WF206" s="34"/>
      <c r="WG206" s="34"/>
      <c r="WH206" s="34"/>
      <c r="WI206" s="34"/>
      <c r="WJ206" s="34"/>
      <c r="WK206" s="34"/>
      <c r="WL206" s="34"/>
      <c r="WM206" s="34"/>
      <c r="WN206" s="34"/>
      <c r="WO206" s="34"/>
      <c r="WP206" s="34"/>
      <c r="WQ206" s="34"/>
      <c r="WR206" s="34"/>
      <c r="WS206" s="34"/>
      <c r="WT206" s="34"/>
      <c r="WU206" s="34"/>
      <c r="WV206" s="34"/>
      <c r="WW206" s="34"/>
      <c r="WX206" s="34"/>
      <c r="WY206" s="34"/>
      <c r="WZ206" s="34"/>
      <c r="XA206" s="34"/>
      <c r="XB206" s="34"/>
      <c r="XC206" s="34"/>
      <c r="XD206" s="34"/>
      <c r="XE206" s="34"/>
      <c r="XF206" s="34"/>
      <c r="XG206" s="34"/>
      <c r="XH206" s="34"/>
      <c r="XI206" s="34"/>
      <c r="XJ206" s="34"/>
      <c r="XK206" s="34"/>
      <c r="XL206" s="34"/>
      <c r="XM206" s="34"/>
      <c r="XN206" s="34"/>
      <c r="XO206" s="34"/>
      <c r="XP206" s="34"/>
      <c r="XQ206" s="34"/>
      <c r="XR206" s="34"/>
      <c r="XS206" s="34"/>
      <c r="XT206" s="34"/>
      <c r="XU206" s="34"/>
      <c r="XV206" s="34"/>
      <c r="XW206" s="34"/>
      <c r="XX206" s="34"/>
      <c r="XY206" s="34"/>
      <c r="XZ206" s="34"/>
      <c r="YA206" s="34"/>
      <c r="YB206" s="34"/>
      <c r="YC206" s="34"/>
      <c r="YD206" s="34"/>
      <c r="YE206" s="34"/>
      <c r="YF206" s="34"/>
      <c r="YG206" s="34"/>
      <c r="YH206" s="34"/>
      <c r="YI206" s="34"/>
      <c r="YJ206" s="34"/>
      <c r="YK206" s="34"/>
      <c r="YL206" s="34"/>
      <c r="YM206" s="34"/>
      <c r="YN206" s="34"/>
      <c r="YO206" s="34"/>
      <c r="YP206" s="34"/>
      <c r="YQ206" s="34"/>
      <c r="YR206" s="34"/>
      <c r="YS206" s="34"/>
      <c r="YT206" s="34"/>
      <c r="YU206" s="34"/>
      <c r="YV206" s="34"/>
      <c r="YW206" s="34"/>
      <c r="YX206" s="34"/>
      <c r="YY206" s="34"/>
      <c r="YZ206" s="34"/>
      <c r="ZA206" s="34"/>
      <c r="ZB206" s="34"/>
      <c r="ZC206" s="34"/>
      <c r="ZD206" s="34"/>
      <c r="ZE206" s="34"/>
      <c r="ZF206" s="34"/>
      <c r="ZG206" s="34"/>
      <c r="ZH206" s="34"/>
      <c r="ZI206" s="34"/>
      <c r="ZJ206" s="34"/>
      <c r="ZK206" s="34"/>
      <c r="ZL206" s="34"/>
      <c r="ZM206" s="34"/>
      <c r="ZN206" s="34"/>
      <c r="ZO206" s="34"/>
      <c r="ZP206" s="34"/>
      <c r="ZQ206" s="34"/>
      <c r="ZR206" s="34"/>
      <c r="ZS206" s="34"/>
      <c r="ZT206" s="34"/>
      <c r="ZU206" s="34"/>
      <c r="ZV206" s="34"/>
      <c r="ZW206" s="34"/>
      <c r="ZX206" s="34"/>
      <c r="ZY206" s="34"/>
      <c r="ZZ206" s="34"/>
      <c r="AAA206" s="34"/>
      <c r="AAB206" s="34"/>
      <c r="AAC206" s="34"/>
      <c r="AAD206" s="34"/>
      <c r="AAE206" s="34"/>
      <c r="AAF206" s="34"/>
      <c r="AAG206" s="34"/>
      <c r="AAH206" s="34"/>
      <c r="AAI206" s="34"/>
      <c r="AAJ206" s="34"/>
      <c r="AAK206" s="34"/>
      <c r="AAL206" s="34"/>
      <c r="AAM206" s="34"/>
      <c r="AAN206" s="34"/>
      <c r="AAO206" s="34"/>
      <c r="AAP206" s="34"/>
      <c r="AAQ206" s="34"/>
      <c r="AAR206" s="34"/>
      <c r="AAS206" s="34"/>
      <c r="AAT206" s="34"/>
      <c r="AAU206" s="34"/>
      <c r="AAV206" s="34"/>
      <c r="AAW206" s="34"/>
      <c r="AAX206" s="34"/>
      <c r="AAY206" s="34"/>
      <c r="AAZ206" s="34"/>
      <c r="ABA206" s="34"/>
      <c r="ABB206" s="34"/>
      <c r="ABC206" s="34"/>
      <c r="ABD206" s="34"/>
      <c r="ABE206" s="34"/>
      <c r="ABF206" s="34"/>
      <c r="ABG206" s="34"/>
      <c r="ABH206" s="34"/>
      <c r="ABI206" s="34"/>
      <c r="ABJ206" s="34"/>
      <c r="ABK206" s="34"/>
      <c r="ABL206" s="34"/>
      <c r="ABM206" s="34"/>
      <c r="ABN206" s="34"/>
      <c r="ABO206" s="34"/>
      <c r="ABP206" s="34"/>
      <c r="ABQ206" s="34"/>
      <c r="ABR206" s="34"/>
      <c r="ABS206" s="34"/>
      <c r="ABT206" s="34"/>
      <c r="ABU206" s="34"/>
      <c r="ABV206" s="34"/>
      <c r="ABW206" s="34"/>
      <c r="ABX206" s="34"/>
      <c r="ABY206" s="34"/>
      <c r="ABZ206" s="34"/>
      <c r="ACA206" s="34"/>
      <c r="ACB206" s="34"/>
      <c r="ACC206" s="34"/>
      <c r="ACD206" s="34"/>
      <c r="ACE206" s="34"/>
      <c r="ACF206" s="34"/>
      <c r="ACG206" s="34"/>
      <c r="ACH206" s="34"/>
      <c r="ACI206" s="34"/>
      <c r="ACJ206" s="34"/>
      <c r="ACK206" s="34"/>
      <c r="ACL206" s="34"/>
      <c r="ACM206" s="34"/>
      <c r="ACN206" s="34"/>
      <c r="ACO206" s="34"/>
      <c r="ACP206" s="34"/>
      <c r="ACQ206" s="34"/>
      <c r="ACR206" s="34"/>
      <c r="ACS206" s="34"/>
      <c r="ACT206" s="34"/>
      <c r="ACU206" s="34"/>
      <c r="ACV206" s="34"/>
      <c r="ACW206" s="34"/>
      <c r="ACX206" s="34"/>
      <c r="ACY206" s="34"/>
      <c r="ACZ206" s="34"/>
      <c r="ADA206" s="34"/>
      <c r="ADB206" s="34"/>
      <c r="ADC206" s="34"/>
      <c r="ADD206" s="34"/>
      <c r="ADE206" s="34"/>
      <c r="ADF206" s="34"/>
      <c r="ADG206" s="34"/>
      <c r="ADH206" s="34"/>
      <c r="ADI206" s="34"/>
      <c r="ADJ206" s="34"/>
      <c r="ADK206" s="34"/>
      <c r="ADL206" s="34"/>
      <c r="ADM206" s="34"/>
      <c r="ADN206" s="34"/>
      <c r="ADO206" s="34"/>
      <c r="ADP206" s="34"/>
      <c r="ADQ206" s="34"/>
      <c r="ADR206" s="34"/>
      <c r="ADS206" s="34"/>
      <c r="ADT206" s="34"/>
      <c r="ADU206" s="34"/>
      <c r="ADV206" s="34"/>
      <c r="ADW206" s="34"/>
      <c r="ADX206" s="34"/>
      <c r="ADY206" s="34"/>
      <c r="ADZ206" s="34"/>
      <c r="AEA206" s="34"/>
      <c r="AEB206" s="34"/>
      <c r="AEC206" s="34"/>
      <c r="AED206" s="34"/>
      <c r="AEE206" s="34"/>
      <c r="AEF206" s="34"/>
      <c r="AEG206" s="34"/>
      <c r="AEH206" s="34"/>
      <c r="AEI206" s="34"/>
      <c r="AEJ206" s="34"/>
      <c r="AEK206" s="34"/>
      <c r="AEL206" s="34"/>
      <c r="AEM206" s="34"/>
      <c r="AEN206" s="34"/>
      <c r="AEO206" s="34"/>
      <c r="AEP206" s="34"/>
      <c r="AEQ206" s="34"/>
      <c r="AER206" s="34"/>
      <c r="AES206" s="34"/>
      <c r="AET206" s="34"/>
      <c r="AEU206" s="34"/>
      <c r="AEV206" s="34"/>
      <c r="AEW206" s="34"/>
      <c r="AEX206" s="34"/>
      <c r="AEY206" s="34"/>
      <c r="AEZ206" s="34"/>
      <c r="AFA206" s="34"/>
      <c r="AFB206" s="34"/>
      <c r="AFC206" s="34"/>
      <c r="AFD206" s="34"/>
      <c r="AFE206" s="34"/>
      <c r="AFF206" s="34"/>
      <c r="AFG206" s="34"/>
      <c r="AFH206" s="34"/>
      <c r="AFI206" s="34"/>
      <c r="AFJ206" s="34"/>
      <c r="AFK206" s="34"/>
      <c r="AFL206" s="34"/>
      <c r="AFM206" s="34"/>
      <c r="AFN206" s="34"/>
      <c r="AFO206" s="34"/>
      <c r="AFP206" s="34"/>
      <c r="AFQ206" s="34"/>
      <c r="AFR206" s="34"/>
      <c r="AFS206" s="34"/>
      <c r="AFT206" s="34"/>
      <c r="AFU206" s="34"/>
      <c r="AFV206" s="34"/>
      <c r="AFW206" s="34"/>
      <c r="AFX206" s="34"/>
      <c r="AFY206" s="34"/>
      <c r="AFZ206" s="34"/>
      <c r="AGA206" s="34"/>
      <c r="AGB206" s="34"/>
      <c r="AGC206" s="34"/>
      <c r="AGD206" s="34"/>
      <c r="AGE206" s="34"/>
      <c r="AGF206" s="34"/>
      <c r="AGG206" s="34"/>
      <c r="AGH206" s="34"/>
      <c r="AGI206" s="34"/>
      <c r="AGJ206" s="34"/>
      <c r="AGK206" s="34"/>
      <c r="AGL206" s="34"/>
      <c r="AGM206" s="34"/>
      <c r="AGN206" s="34"/>
      <c r="AGO206" s="34"/>
      <c r="AGP206" s="34"/>
      <c r="AGQ206" s="34"/>
      <c r="AGR206" s="34"/>
      <c r="AGS206" s="34"/>
      <c r="AGT206" s="34"/>
      <c r="AGU206" s="34"/>
      <c r="AGV206" s="34"/>
      <c r="AGW206" s="34"/>
      <c r="AGX206" s="34"/>
      <c r="AGY206" s="34"/>
      <c r="AGZ206" s="34"/>
      <c r="AHA206" s="34"/>
      <c r="AHB206" s="34"/>
      <c r="AHC206" s="34"/>
      <c r="AHD206" s="34"/>
      <c r="AHE206" s="34"/>
      <c r="AHF206" s="34"/>
      <c r="AHG206" s="34"/>
      <c r="AHH206" s="34"/>
      <c r="AHI206" s="34"/>
      <c r="AHJ206" s="34"/>
      <c r="AHK206" s="34"/>
      <c r="AHL206" s="34"/>
      <c r="AHM206" s="34"/>
      <c r="AHN206" s="34"/>
      <c r="AHO206" s="34"/>
      <c r="AHP206" s="34"/>
      <c r="AHQ206" s="34"/>
      <c r="AHR206" s="34"/>
      <c r="AHS206" s="34"/>
      <c r="AHT206" s="34"/>
      <c r="AHU206" s="34"/>
      <c r="AHV206" s="34"/>
      <c r="AHW206" s="34"/>
      <c r="AHX206" s="34"/>
      <c r="AHY206" s="34"/>
      <c r="AHZ206" s="34"/>
      <c r="AIA206" s="34"/>
      <c r="AIB206" s="34"/>
      <c r="AIC206" s="34"/>
      <c r="AID206" s="34"/>
      <c r="AIE206" s="34"/>
      <c r="AIF206" s="34"/>
      <c r="AIG206" s="34"/>
      <c r="AIH206" s="34"/>
      <c r="AII206" s="34"/>
      <c r="AIJ206" s="34"/>
      <c r="AIK206" s="34"/>
      <c r="AIL206" s="34"/>
      <c r="AIM206" s="34"/>
      <c r="AIN206" s="34"/>
      <c r="AIO206" s="34"/>
      <c r="AIP206" s="34"/>
      <c r="AIQ206" s="34"/>
      <c r="AIR206" s="34"/>
      <c r="AIS206" s="34"/>
      <c r="AIT206" s="34"/>
      <c r="AIU206" s="34"/>
      <c r="AIV206" s="34"/>
      <c r="AIW206" s="34"/>
      <c r="AIX206" s="34"/>
      <c r="AIY206" s="34"/>
      <c r="AIZ206" s="34"/>
      <c r="AJA206" s="34"/>
      <c r="AJB206" s="34"/>
      <c r="AJC206" s="34"/>
      <c r="AJD206" s="34"/>
      <c r="AJE206" s="34"/>
      <c r="AJF206" s="34"/>
      <c r="AJG206" s="34"/>
      <c r="AJH206" s="34"/>
      <c r="AJI206" s="34"/>
      <c r="AJJ206" s="34"/>
      <c r="AJK206" s="34"/>
      <c r="AJL206" s="34"/>
      <c r="AJM206" s="34"/>
      <c r="AJN206" s="34"/>
      <c r="AJO206" s="34"/>
      <c r="AJP206" s="34"/>
      <c r="AJQ206" s="34"/>
      <c r="AJR206" s="34"/>
      <c r="AJS206" s="34"/>
      <c r="AJT206" s="34"/>
      <c r="AJU206" s="34"/>
      <c r="AJV206" s="34"/>
      <c r="AJW206" s="34"/>
      <c r="AJX206" s="34"/>
      <c r="AJY206" s="34"/>
      <c r="AJZ206" s="34"/>
      <c r="AKA206" s="34"/>
      <c r="AKB206" s="34"/>
      <c r="AKC206" s="34"/>
      <c r="AKD206" s="34"/>
      <c r="AKE206" s="34"/>
      <c r="AKF206" s="34"/>
      <c r="AKG206" s="34"/>
      <c r="AKH206" s="34"/>
      <c r="AKI206" s="34"/>
      <c r="AKJ206" s="34"/>
      <c r="AKK206" s="34"/>
      <c r="AKL206" s="34"/>
      <c r="AKM206" s="34"/>
      <c r="AKN206" s="34"/>
      <c r="AKO206" s="34"/>
      <c r="AKP206" s="34"/>
      <c r="AKQ206" s="34"/>
      <c r="AKR206" s="34"/>
      <c r="AKS206" s="34"/>
      <c r="AKT206" s="34"/>
      <c r="AKU206" s="34"/>
      <c r="AKV206" s="34"/>
      <c r="AKW206" s="34"/>
      <c r="AKX206" s="34"/>
      <c r="AKY206" s="34"/>
      <c r="AKZ206" s="34"/>
      <c r="ALA206" s="34"/>
      <c r="ALB206" s="34"/>
      <c r="ALC206" s="34"/>
      <c r="ALD206" s="34"/>
      <c r="ALE206" s="34"/>
      <c r="ALF206" s="34"/>
      <c r="ALG206" s="34"/>
      <c r="ALH206" s="34"/>
      <c r="ALI206" s="34"/>
      <c r="ALJ206" s="34"/>
      <c r="ALK206" s="34"/>
      <c r="ALL206" s="34"/>
      <c r="ALM206" s="34"/>
      <c r="ALN206" s="34"/>
      <c r="ALO206" s="34"/>
      <c r="ALP206" s="34"/>
      <c r="ALQ206" s="34"/>
      <c r="ALR206" s="34"/>
      <c r="ALS206" s="34"/>
      <c r="ALT206" s="34"/>
      <c r="ALU206" s="34"/>
      <c r="ALV206" s="34"/>
      <c r="ALW206" s="34"/>
      <c r="ALX206" s="34"/>
      <c r="ALY206" s="34"/>
      <c r="ALZ206" s="34"/>
      <c r="AMA206" s="34"/>
      <c r="AMB206" s="34"/>
      <c r="AMC206" s="34"/>
      <c r="AMD206" s="34"/>
      <c r="AME206" s="34"/>
      <c r="AMF206" s="34"/>
      <c r="AMG206" s="34"/>
      <c r="AMH206" s="34"/>
      <c r="AMI206" s="34"/>
      <c r="AMJ206" s="34"/>
      <c r="AMK206" s="34"/>
      <c r="AML206" s="34"/>
      <c r="AMM206" s="34"/>
      <c r="AMN206" s="34"/>
      <c r="AMO206" s="34"/>
      <c r="AMP206" s="34"/>
      <c r="AMQ206" s="34"/>
      <c r="AMR206" s="34"/>
      <c r="AMS206" s="34"/>
      <c r="AMT206" s="34"/>
      <c r="AMU206" s="34"/>
      <c r="AMV206" s="34"/>
      <c r="AMW206" s="34"/>
      <c r="AMX206" s="34"/>
      <c r="AMY206" s="34"/>
      <c r="AMZ206" s="34"/>
      <c r="ANA206" s="34"/>
      <c r="ANB206" s="34"/>
      <c r="ANC206" s="34"/>
      <c r="AND206" s="34"/>
      <c r="ANE206" s="34"/>
      <c r="ANF206" s="34"/>
      <c r="ANG206" s="34"/>
      <c r="ANH206" s="34"/>
      <c r="ANI206" s="34"/>
      <c r="ANJ206" s="34"/>
      <c r="ANK206" s="34"/>
      <c r="ANL206" s="34"/>
      <c r="ANM206" s="34"/>
      <c r="ANN206" s="34"/>
      <c r="ANO206" s="34"/>
      <c r="ANP206" s="34"/>
      <c r="ANQ206" s="34"/>
      <c r="ANR206" s="34"/>
      <c r="ANS206" s="34"/>
      <c r="ANT206" s="34"/>
      <c r="ANU206" s="34"/>
      <c r="ANV206" s="34"/>
      <c r="ANW206" s="34"/>
      <c r="ANX206" s="34"/>
      <c r="ANY206" s="34"/>
      <c r="ANZ206" s="34"/>
      <c r="AOA206" s="34"/>
      <c r="AOB206" s="34"/>
      <c r="AOC206" s="34"/>
      <c r="AOD206" s="34"/>
      <c r="AOE206" s="34"/>
      <c r="AOF206" s="34"/>
      <c r="AOG206" s="34"/>
      <c r="AOH206" s="34"/>
      <c r="AOI206" s="34"/>
      <c r="AOJ206" s="34"/>
      <c r="AOK206" s="34"/>
      <c r="AOL206" s="34"/>
      <c r="AOM206" s="34"/>
      <c r="AON206" s="34"/>
      <c r="AOO206" s="34"/>
      <c r="AOP206" s="34"/>
      <c r="AOQ206" s="34"/>
      <c r="AOR206" s="34"/>
      <c r="AOS206" s="34"/>
      <c r="AOT206" s="34"/>
      <c r="AOU206" s="34"/>
      <c r="AOV206" s="34"/>
      <c r="AOW206" s="34"/>
      <c r="AOX206" s="34"/>
      <c r="AOY206" s="34"/>
      <c r="AOZ206" s="34"/>
      <c r="APA206" s="34"/>
      <c r="APB206" s="34"/>
      <c r="APC206" s="34"/>
      <c r="APD206" s="34"/>
      <c r="APE206" s="34"/>
      <c r="APF206" s="34"/>
      <c r="APG206" s="34"/>
      <c r="APH206" s="34"/>
      <c r="API206" s="34"/>
      <c r="APJ206" s="34"/>
      <c r="APK206" s="34"/>
      <c r="APL206" s="34"/>
      <c r="APM206" s="34"/>
      <c r="APN206" s="34"/>
      <c r="APO206" s="34"/>
      <c r="APP206" s="34"/>
      <c r="APQ206" s="34"/>
      <c r="APR206" s="34"/>
      <c r="APS206" s="34"/>
      <c r="APT206" s="34"/>
      <c r="APU206" s="34"/>
      <c r="APV206" s="34"/>
      <c r="APW206" s="34"/>
      <c r="APX206" s="34"/>
      <c r="APY206" s="34"/>
      <c r="APZ206" s="34"/>
      <c r="AQA206" s="34"/>
      <c r="AQB206" s="34"/>
      <c r="AQC206" s="34"/>
      <c r="AQD206" s="34"/>
      <c r="AQE206" s="34"/>
      <c r="AQF206" s="34"/>
      <c r="AQG206" s="34"/>
      <c r="AQH206" s="34"/>
      <c r="AQI206" s="34"/>
      <c r="AQJ206" s="34"/>
      <c r="AQK206" s="34"/>
      <c r="AQL206" s="34"/>
      <c r="AQM206" s="34"/>
      <c r="AQN206" s="34"/>
      <c r="AQO206" s="34"/>
      <c r="AQP206" s="34"/>
      <c r="AQQ206" s="34"/>
      <c r="AQR206" s="34"/>
      <c r="AQS206" s="34"/>
      <c r="AQT206" s="34"/>
      <c r="AQU206" s="34"/>
      <c r="AQV206" s="34"/>
      <c r="AQW206" s="34"/>
      <c r="AQX206" s="34"/>
      <c r="AQY206" s="34"/>
      <c r="AQZ206" s="34"/>
      <c r="ARA206" s="34"/>
      <c r="ARB206" s="34"/>
      <c r="ARC206" s="34"/>
      <c r="ARD206" s="34"/>
      <c r="ARE206" s="34"/>
      <c r="ARF206" s="34"/>
      <c r="ARG206" s="34"/>
      <c r="ARH206" s="34"/>
      <c r="ARI206" s="34"/>
      <c r="ARJ206" s="34"/>
      <c r="ARK206" s="34"/>
      <c r="ARL206" s="34"/>
      <c r="ARM206" s="34"/>
      <c r="ARN206" s="34"/>
      <c r="ARO206" s="34"/>
      <c r="ARP206" s="34"/>
      <c r="ARQ206" s="34"/>
      <c r="ARR206" s="34"/>
      <c r="ARS206" s="34"/>
      <c r="ART206" s="34"/>
      <c r="ARU206" s="34"/>
      <c r="ARV206" s="34"/>
      <c r="ARW206" s="34"/>
      <c r="ARX206" s="34"/>
      <c r="ARY206" s="34"/>
      <c r="ARZ206" s="34"/>
      <c r="ASA206" s="34"/>
      <c r="ASB206" s="34"/>
      <c r="ASC206" s="34"/>
      <c r="ASD206" s="34"/>
      <c r="ASE206" s="34"/>
      <c r="ASF206" s="34"/>
      <c r="ASG206" s="34"/>
      <c r="ASH206" s="34"/>
      <c r="ASI206" s="34"/>
      <c r="ASJ206" s="34"/>
      <c r="ASK206" s="34"/>
      <c r="ASL206" s="34"/>
      <c r="ASM206" s="34"/>
      <c r="ASN206" s="34"/>
      <c r="ASO206" s="34"/>
      <c r="ASP206" s="34"/>
      <c r="ASQ206" s="34"/>
      <c r="ASR206" s="34"/>
      <c r="ASS206" s="34"/>
      <c r="AST206" s="34"/>
      <c r="ASU206" s="34"/>
      <c r="ASV206" s="34"/>
      <c r="ASW206" s="34"/>
      <c r="ASX206" s="34"/>
      <c r="ASY206" s="34"/>
      <c r="ASZ206" s="34"/>
      <c r="ATA206" s="34"/>
      <c r="ATB206" s="34"/>
      <c r="ATC206" s="34"/>
      <c r="ATD206" s="34"/>
      <c r="ATE206" s="34"/>
      <c r="ATF206" s="34"/>
      <c r="ATG206" s="34"/>
      <c r="ATH206" s="34"/>
      <c r="ATI206" s="34"/>
      <c r="ATJ206" s="34"/>
      <c r="ATK206" s="34"/>
      <c r="ATL206" s="34"/>
      <c r="ATM206" s="34"/>
      <c r="ATN206" s="34"/>
      <c r="ATO206" s="34"/>
      <c r="ATP206" s="34"/>
      <c r="ATQ206" s="34"/>
      <c r="ATR206" s="34"/>
      <c r="ATS206" s="34"/>
      <c r="ATT206" s="34"/>
      <c r="ATU206" s="34"/>
      <c r="ATV206" s="34"/>
      <c r="ATW206" s="34"/>
      <c r="ATX206" s="34"/>
      <c r="ATY206" s="34"/>
      <c r="ATZ206" s="34"/>
      <c r="AUA206" s="34"/>
      <c r="AUB206" s="34"/>
      <c r="AUC206" s="34"/>
      <c r="AUD206" s="34"/>
      <c r="AUE206" s="34"/>
      <c r="AUF206" s="34"/>
      <c r="AUG206" s="34"/>
      <c r="AUH206" s="34"/>
      <c r="AUI206" s="34"/>
      <c r="AUJ206" s="34"/>
      <c r="AUK206" s="34"/>
      <c r="AUL206" s="34"/>
      <c r="AUM206" s="34"/>
      <c r="AUN206" s="34"/>
      <c r="AUO206" s="34"/>
      <c r="AUP206" s="34"/>
      <c r="AUQ206" s="34"/>
      <c r="AUR206" s="34"/>
      <c r="AUS206" s="34"/>
      <c r="AUT206" s="34"/>
      <c r="AUU206" s="34"/>
      <c r="AUV206" s="34"/>
      <c r="AUW206" s="34"/>
      <c r="AUX206" s="34"/>
      <c r="AUY206" s="34"/>
      <c r="AUZ206" s="34"/>
      <c r="AVA206" s="34"/>
      <c r="AVB206" s="34"/>
      <c r="AVC206" s="34"/>
      <c r="AVD206" s="34"/>
      <c r="AVE206" s="34"/>
      <c r="AVF206" s="34"/>
      <c r="AVG206" s="34"/>
      <c r="AVH206" s="34"/>
      <c r="AVI206" s="34"/>
      <c r="AVJ206" s="34"/>
      <c r="AVK206" s="34"/>
      <c r="AVL206" s="34"/>
      <c r="AVM206" s="34"/>
      <c r="AVN206" s="34"/>
      <c r="AVO206" s="34"/>
      <c r="AVP206" s="34"/>
      <c r="AVQ206" s="34"/>
      <c r="AVR206" s="34"/>
      <c r="AVS206" s="34"/>
      <c r="AVT206" s="34"/>
      <c r="AVU206" s="34"/>
      <c r="AVV206" s="34"/>
      <c r="AVW206" s="34"/>
      <c r="AVX206" s="34"/>
      <c r="AVY206" s="34"/>
      <c r="AVZ206" s="34"/>
      <c r="AWA206" s="34"/>
      <c r="AWB206" s="34"/>
      <c r="AWC206" s="34"/>
      <c r="AWD206" s="34"/>
      <c r="AWE206" s="34"/>
      <c r="AWF206" s="34"/>
      <c r="AWG206" s="34"/>
      <c r="AWH206" s="34"/>
      <c r="AWI206" s="34"/>
      <c r="AWJ206" s="34"/>
      <c r="AWK206" s="34"/>
      <c r="AWL206" s="34"/>
      <c r="AWM206" s="34"/>
      <c r="AWN206" s="34"/>
      <c r="AWO206" s="34"/>
      <c r="AWP206" s="34"/>
      <c r="AWQ206" s="34"/>
      <c r="AWR206" s="34"/>
      <c r="AWS206" s="34"/>
      <c r="AWT206" s="34"/>
      <c r="AWU206" s="34"/>
      <c r="AWV206" s="34"/>
      <c r="AWW206" s="34"/>
      <c r="AWX206" s="34"/>
      <c r="AWY206" s="34"/>
      <c r="AWZ206" s="34"/>
      <c r="AXA206" s="34"/>
      <c r="AXB206" s="34"/>
      <c r="AXC206" s="34"/>
      <c r="AXD206" s="34"/>
      <c r="AXE206" s="34"/>
      <c r="AXF206" s="34"/>
      <c r="AXG206" s="34"/>
      <c r="AXH206" s="34"/>
      <c r="AXI206" s="34"/>
      <c r="AXJ206" s="34"/>
      <c r="AXK206" s="34"/>
      <c r="AXL206" s="34"/>
      <c r="AXM206" s="34"/>
      <c r="AXN206" s="34"/>
      <c r="AXO206" s="34"/>
      <c r="AXP206" s="34"/>
      <c r="AXQ206" s="34"/>
      <c r="AXR206" s="34"/>
      <c r="AXS206" s="34"/>
      <c r="AXT206" s="34"/>
      <c r="AXU206" s="34"/>
      <c r="AXV206" s="34"/>
      <c r="AXW206" s="34"/>
      <c r="AXX206" s="34"/>
      <c r="AXY206" s="34"/>
      <c r="AXZ206" s="34"/>
      <c r="AYA206" s="34"/>
      <c r="AYB206" s="34"/>
      <c r="AYC206" s="34"/>
      <c r="AYD206" s="34"/>
      <c r="AYE206" s="34"/>
      <c r="AYF206" s="34"/>
      <c r="AYG206" s="34"/>
      <c r="AYH206" s="34"/>
      <c r="AYI206" s="34"/>
      <c r="AYJ206" s="34"/>
      <c r="AYK206" s="34"/>
      <c r="AYL206" s="34"/>
      <c r="AYM206" s="34"/>
      <c r="AYN206" s="34"/>
      <c r="AYO206" s="34"/>
      <c r="AYP206" s="34"/>
      <c r="AYQ206" s="34"/>
      <c r="AYR206" s="34"/>
      <c r="AYS206" s="34"/>
      <c r="AYT206" s="34"/>
      <c r="AYU206" s="34"/>
      <c r="AYV206" s="34"/>
      <c r="AYW206" s="34"/>
      <c r="AYX206" s="34"/>
      <c r="AYY206" s="34"/>
      <c r="AYZ206" s="34"/>
      <c r="AZA206" s="34"/>
      <c r="AZB206" s="34"/>
      <c r="AZC206" s="34"/>
      <c r="AZD206" s="34"/>
      <c r="AZE206" s="34"/>
      <c r="AZF206" s="34"/>
      <c r="AZG206" s="34"/>
      <c r="AZH206" s="34"/>
      <c r="AZI206" s="34"/>
      <c r="AZJ206" s="34"/>
      <c r="AZK206" s="34"/>
      <c r="AZL206" s="34"/>
      <c r="AZM206" s="34"/>
      <c r="AZN206" s="34"/>
      <c r="AZO206" s="34"/>
      <c r="AZP206" s="34"/>
      <c r="AZQ206" s="34"/>
      <c r="AZR206" s="34"/>
      <c r="AZS206" s="34"/>
      <c r="AZT206" s="34"/>
      <c r="AZU206" s="34"/>
      <c r="AZV206" s="34"/>
      <c r="AZW206" s="34"/>
      <c r="AZX206" s="34"/>
      <c r="AZY206" s="34"/>
      <c r="AZZ206" s="34"/>
      <c r="BAA206" s="34"/>
      <c r="BAB206" s="34"/>
      <c r="BAC206" s="34"/>
      <c r="BAD206" s="34"/>
      <c r="BAE206" s="34"/>
      <c r="BAF206" s="34"/>
      <c r="BAG206" s="34"/>
      <c r="BAH206" s="34"/>
      <c r="BAI206" s="34"/>
      <c r="BAJ206" s="34"/>
      <c r="BAK206" s="34"/>
      <c r="BAL206" s="34"/>
      <c r="BAM206" s="34"/>
      <c r="BAN206" s="34"/>
      <c r="BAO206" s="34"/>
      <c r="BAP206" s="34"/>
      <c r="BAQ206" s="34"/>
      <c r="BAR206" s="34"/>
      <c r="BAS206" s="34"/>
      <c r="BAT206" s="34"/>
      <c r="BAU206" s="34"/>
      <c r="BAV206" s="34"/>
      <c r="BAW206" s="34"/>
      <c r="BAX206" s="34"/>
      <c r="BAY206" s="34"/>
      <c r="BAZ206" s="34"/>
      <c r="BBA206" s="34"/>
      <c r="BBB206" s="34"/>
      <c r="BBC206" s="34"/>
      <c r="BBD206" s="34"/>
      <c r="BBE206" s="34"/>
      <c r="BBF206" s="34"/>
      <c r="BBG206" s="34"/>
      <c r="BBH206" s="34"/>
      <c r="BBI206" s="34"/>
      <c r="BBJ206" s="34"/>
      <c r="BBK206" s="34"/>
      <c r="BBL206" s="34"/>
      <c r="BBM206" s="34"/>
      <c r="BBN206" s="34"/>
      <c r="BBO206" s="34"/>
      <c r="BBP206" s="34"/>
      <c r="BBQ206" s="34"/>
      <c r="BBR206" s="34"/>
      <c r="BBS206" s="34"/>
      <c r="BBT206" s="34"/>
      <c r="BBU206" s="34"/>
      <c r="BBV206" s="34"/>
      <c r="BBW206" s="34"/>
      <c r="BBX206" s="34"/>
      <c r="BBY206" s="34"/>
      <c r="BBZ206" s="34"/>
      <c r="BCA206" s="34"/>
      <c r="BCB206" s="34"/>
      <c r="BCC206" s="34"/>
      <c r="BCD206" s="34"/>
      <c r="BCE206" s="34"/>
      <c r="BCF206" s="34"/>
      <c r="BCG206" s="34"/>
      <c r="BCH206" s="34"/>
      <c r="BCI206" s="34"/>
      <c r="BCJ206" s="34"/>
      <c r="BCK206" s="34"/>
      <c r="BCL206" s="34"/>
      <c r="BCM206" s="34"/>
      <c r="BCN206" s="34"/>
      <c r="BCO206" s="34"/>
      <c r="BCP206" s="34"/>
      <c r="BCQ206" s="34"/>
      <c r="BCR206" s="34"/>
      <c r="BCS206" s="34"/>
      <c r="BCT206" s="34"/>
      <c r="BCU206" s="34"/>
      <c r="BCV206" s="34"/>
      <c r="BCW206" s="34"/>
      <c r="BCX206" s="34"/>
      <c r="BCY206" s="34"/>
      <c r="BCZ206" s="34"/>
      <c r="BDA206" s="34"/>
      <c r="BDB206" s="34"/>
      <c r="BDC206" s="34"/>
      <c r="BDD206" s="34"/>
      <c r="BDE206" s="34"/>
      <c r="BDF206" s="34"/>
      <c r="BDG206" s="34"/>
      <c r="BDH206" s="34"/>
      <c r="BDI206" s="34"/>
      <c r="BDJ206" s="34"/>
      <c r="BDK206" s="34"/>
      <c r="BDL206" s="34"/>
      <c r="BDM206" s="34"/>
      <c r="BDN206" s="34"/>
      <c r="BDO206" s="34"/>
      <c r="BDP206" s="34"/>
      <c r="BDQ206" s="34"/>
      <c r="BDR206" s="34"/>
      <c r="BDS206" s="34"/>
      <c r="BDT206" s="34"/>
      <c r="BDU206" s="34"/>
      <c r="BDV206" s="34"/>
      <c r="BDW206" s="34"/>
      <c r="BDX206" s="34"/>
      <c r="BDY206" s="34"/>
      <c r="BDZ206" s="34"/>
      <c r="BEA206" s="34"/>
      <c r="BEB206" s="34"/>
      <c r="BEC206" s="34"/>
      <c r="BED206" s="34"/>
      <c r="BEE206" s="34"/>
      <c r="BEF206" s="34"/>
      <c r="BEG206" s="34"/>
      <c r="BEH206" s="34"/>
      <c r="BEI206" s="34"/>
      <c r="BEJ206" s="34"/>
      <c r="BEK206" s="34"/>
      <c r="BEL206" s="34"/>
      <c r="BEM206" s="34"/>
      <c r="BEN206" s="34"/>
      <c r="BEO206" s="34"/>
      <c r="BEP206" s="34"/>
      <c r="BEQ206" s="34"/>
      <c r="BER206" s="34"/>
      <c r="BES206" s="34"/>
      <c r="BET206" s="34"/>
      <c r="BEU206" s="34"/>
      <c r="BEV206" s="34"/>
      <c r="BEW206" s="34"/>
      <c r="BEX206" s="34"/>
      <c r="BEY206" s="34"/>
      <c r="BEZ206" s="34"/>
      <c r="BFA206" s="34"/>
      <c r="BFB206" s="34"/>
      <c r="BFC206" s="34"/>
      <c r="BFD206" s="34"/>
      <c r="BFE206" s="34"/>
      <c r="BFF206" s="34"/>
      <c r="BFG206" s="34"/>
      <c r="BFH206" s="34"/>
      <c r="BFI206" s="34"/>
      <c r="BFJ206" s="34"/>
      <c r="BFK206" s="34"/>
      <c r="BFL206" s="34"/>
      <c r="BFM206" s="34"/>
      <c r="BFN206" s="34"/>
      <c r="BFO206" s="34"/>
      <c r="BFP206" s="34"/>
      <c r="BFQ206" s="34"/>
      <c r="BFR206" s="34"/>
      <c r="BFS206" s="34"/>
      <c r="BFT206" s="34"/>
      <c r="BFU206" s="34"/>
      <c r="BFV206" s="34"/>
      <c r="BFW206" s="34"/>
      <c r="BFX206" s="34"/>
      <c r="BFY206" s="34"/>
      <c r="BFZ206" s="34"/>
      <c r="BGA206" s="34"/>
      <c r="BGB206" s="34"/>
      <c r="BGC206" s="34"/>
      <c r="BGD206" s="34"/>
      <c r="BGE206" s="34"/>
      <c r="BGF206" s="34"/>
      <c r="BGG206" s="34"/>
      <c r="BGH206" s="34"/>
      <c r="BGI206" s="34"/>
      <c r="BGJ206" s="34"/>
      <c r="BGK206" s="34"/>
      <c r="BGL206" s="34"/>
      <c r="BGM206" s="34"/>
      <c r="BGN206" s="34"/>
      <c r="BGO206" s="34"/>
      <c r="BGP206" s="34"/>
      <c r="BGQ206" s="34"/>
      <c r="BGR206" s="34"/>
      <c r="BGS206" s="34"/>
      <c r="BGT206" s="34"/>
      <c r="BGU206" s="34"/>
      <c r="BGV206" s="34"/>
      <c r="BGW206" s="34"/>
      <c r="BGX206" s="34"/>
      <c r="BGY206" s="34"/>
      <c r="BGZ206" s="34"/>
      <c r="BHA206" s="34"/>
      <c r="BHB206" s="34"/>
      <c r="BHC206" s="34"/>
      <c r="BHD206" s="34"/>
      <c r="BHE206" s="34"/>
      <c r="BHF206" s="34"/>
      <c r="BHG206" s="34"/>
      <c r="BHH206" s="34"/>
      <c r="BHI206" s="34"/>
      <c r="BHJ206" s="34"/>
      <c r="BHK206" s="34"/>
      <c r="BHL206" s="34"/>
      <c r="BHM206" s="34"/>
      <c r="BHN206" s="34"/>
      <c r="BHO206" s="34"/>
      <c r="BHP206" s="34"/>
      <c r="BHQ206" s="34"/>
      <c r="BHR206" s="34"/>
      <c r="BHS206" s="34"/>
      <c r="BHT206" s="34"/>
      <c r="BHU206" s="34"/>
      <c r="BHV206" s="34"/>
      <c r="BHW206" s="34"/>
      <c r="BHX206" s="34"/>
      <c r="BHY206" s="34"/>
      <c r="BHZ206" s="34"/>
      <c r="BIA206" s="34"/>
      <c r="BIB206" s="34"/>
      <c r="BIC206" s="34"/>
      <c r="BID206" s="34"/>
      <c r="BIE206" s="34"/>
      <c r="BIF206" s="34"/>
      <c r="BIG206" s="34"/>
      <c r="BIH206" s="34"/>
      <c r="BII206" s="34"/>
      <c r="BIJ206" s="34"/>
      <c r="BIK206" s="34"/>
      <c r="BIL206" s="34"/>
      <c r="BIM206" s="34"/>
      <c r="BIN206" s="34"/>
      <c r="BIO206" s="34"/>
      <c r="BIP206" s="34"/>
      <c r="BIQ206" s="34"/>
      <c r="BIR206" s="34"/>
      <c r="BIS206" s="34"/>
      <c r="BIT206" s="34"/>
      <c r="BIU206" s="34"/>
      <c r="BIV206" s="34"/>
      <c r="BIW206" s="34"/>
      <c r="BIX206" s="34"/>
      <c r="BIY206" s="34"/>
      <c r="BIZ206" s="34"/>
      <c r="BJA206" s="34"/>
      <c r="BJB206" s="34"/>
      <c r="BJC206" s="34"/>
      <c r="BJD206" s="34"/>
      <c r="BJE206" s="34"/>
      <c r="BJF206" s="34"/>
      <c r="BJG206" s="34"/>
      <c r="BJH206" s="34"/>
      <c r="BJI206" s="34"/>
      <c r="BJJ206" s="34"/>
      <c r="BJK206" s="34"/>
      <c r="BJL206" s="34"/>
      <c r="BJM206" s="34"/>
      <c r="BJN206" s="34"/>
      <c r="BJO206" s="34"/>
      <c r="BJP206" s="34"/>
      <c r="BJQ206" s="34"/>
      <c r="BJR206" s="34"/>
      <c r="BJS206" s="34"/>
      <c r="BJT206" s="34"/>
      <c r="BJU206" s="34"/>
      <c r="BJV206" s="34"/>
      <c r="BJW206" s="34"/>
      <c r="BJX206" s="34"/>
      <c r="BJY206" s="34"/>
      <c r="BJZ206" s="34"/>
      <c r="BKA206" s="34"/>
      <c r="BKB206" s="34"/>
      <c r="BKC206" s="34"/>
      <c r="BKD206" s="34"/>
      <c r="BKE206" s="34"/>
      <c r="BKF206" s="34"/>
      <c r="BKG206" s="34"/>
      <c r="BKH206" s="34"/>
      <c r="BKI206" s="34"/>
      <c r="BKJ206" s="34"/>
      <c r="BKK206" s="34"/>
      <c r="BKL206" s="34"/>
      <c r="BKM206" s="34"/>
      <c r="BKN206" s="34"/>
      <c r="BKO206" s="34"/>
      <c r="BKP206" s="34"/>
      <c r="BKQ206" s="34"/>
      <c r="BKR206" s="34"/>
      <c r="BKS206" s="34"/>
      <c r="BKT206" s="34"/>
      <c r="BKU206" s="34"/>
      <c r="BKV206" s="34"/>
      <c r="BKW206" s="34"/>
      <c r="BKX206" s="34"/>
      <c r="BKY206" s="34"/>
      <c r="BKZ206" s="34"/>
      <c r="BLA206" s="34"/>
      <c r="BLB206" s="34"/>
      <c r="BLC206" s="34"/>
      <c r="BLD206" s="34"/>
      <c r="BLE206" s="34"/>
      <c r="BLF206" s="34"/>
      <c r="BLG206" s="34"/>
      <c r="BLH206" s="34"/>
      <c r="BLI206" s="34"/>
      <c r="BLJ206" s="34"/>
      <c r="BLK206" s="34"/>
      <c r="BLL206" s="34"/>
      <c r="BLM206" s="34"/>
      <c r="BLN206" s="34"/>
      <c r="BLO206" s="34"/>
      <c r="BLP206" s="34"/>
      <c r="BLQ206" s="34"/>
      <c r="BLR206" s="34"/>
      <c r="BLS206" s="34"/>
      <c r="BLT206" s="34"/>
      <c r="BLU206" s="34"/>
      <c r="BLV206" s="34"/>
      <c r="BLW206" s="34"/>
      <c r="BLX206" s="34"/>
      <c r="BLY206" s="34"/>
      <c r="BLZ206" s="34"/>
      <c r="BMA206" s="34"/>
      <c r="BMB206" s="34"/>
      <c r="BMC206" s="34"/>
      <c r="BMD206" s="34"/>
      <c r="BME206" s="34"/>
      <c r="BMF206" s="34"/>
      <c r="BMG206" s="34"/>
      <c r="BMH206" s="34"/>
      <c r="BMI206" s="34"/>
      <c r="BMJ206" s="34"/>
      <c r="BMK206" s="34"/>
      <c r="BML206" s="34"/>
      <c r="BMM206" s="34"/>
      <c r="BMN206" s="34"/>
      <c r="BMO206" s="34"/>
      <c r="BMP206" s="34"/>
      <c r="BMQ206" s="34"/>
      <c r="BMR206" s="34"/>
      <c r="BMS206" s="34"/>
      <c r="BMT206" s="34"/>
      <c r="BMU206" s="34"/>
      <c r="BMV206" s="34"/>
      <c r="BMW206" s="34"/>
      <c r="BMX206" s="34"/>
      <c r="BMY206" s="34"/>
      <c r="BMZ206" s="34"/>
      <c r="BNA206" s="34"/>
      <c r="BNB206" s="34"/>
      <c r="BNC206" s="34"/>
      <c r="BND206" s="34"/>
      <c r="BNE206" s="34"/>
      <c r="BNF206" s="34"/>
      <c r="BNG206" s="34"/>
      <c r="BNH206" s="34"/>
      <c r="BNI206" s="34"/>
      <c r="BNJ206" s="34"/>
      <c r="BNK206" s="34"/>
      <c r="BNL206" s="34"/>
      <c r="BNM206" s="34"/>
      <c r="BNN206" s="34"/>
      <c r="BNO206" s="34"/>
      <c r="BNP206" s="34"/>
      <c r="BNQ206" s="34"/>
      <c r="BNR206" s="34"/>
      <c r="BNS206" s="34"/>
      <c r="BNT206" s="34"/>
      <c r="BNU206" s="34"/>
      <c r="BNV206" s="34"/>
      <c r="BNW206" s="34"/>
      <c r="BNX206" s="34"/>
      <c r="BNY206" s="34"/>
      <c r="BNZ206" s="34"/>
      <c r="BOA206" s="34"/>
      <c r="BOB206" s="34"/>
      <c r="BOC206" s="34"/>
      <c r="BOD206" s="34"/>
      <c r="BOE206" s="34"/>
      <c r="BOF206" s="34"/>
      <c r="BOG206" s="34"/>
      <c r="BOH206" s="34"/>
      <c r="BOI206" s="34"/>
      <c r="BOJ206" s="34"/>
      <c r="BOK206" s="34"/>
      <c r="BOL206" s="34"/>
      <c r="BOM206" s="34"/>
      <c r="BON206" s="34"/>
      <c r="BOO206" s="34"/>
      <c r="BOP206" s="34"/>
      <c r="BOQ206" s="34"/>
      <c r="BOR206" s="34"/>
      <c r="BOS206" s="34"/>
      <c r="BOT206" s="34"/>
      <c r="BOU206" s="34"/>
      <c r="BOV206" s="34"/>
      <c r="BOW206" s="34"/>
      <c r="BOX206" s="34"/>
      <c r="BOY206" s="34"/>
      <c r="BOZ206" s="34"/>
      <c r="BPA206" s="34"/>
      <c r="BPB206" s="34"/>
      <c r="BPC206" s="34"/>
      <c r="BPD206" s="34"/>
      <c r="BPE206" s="34"/>
      <c r="BPF206" s="34"/>
      <c r="BPG206" s="34"/>
      <c r="BPH206" s="34"/>
      <c r="BPI206" s="34"/>
      <c r="BPJ206" s="34"/>
      <c r="BPK206" s="34"/>
      <c r="BPL206" s="34"/>
      <c r="BPM206" s="34"/>
      <c r="BPN206" s="34"/>
      <c r="BPO206" s="34"/>
      <c r="BPP206" s="34"/>
      <c r="BPQ206" s="34"/>
      <c r="BPR206" s="34"/>
      <c r="BPS206" s="34"/>
      <c r="BPT206" s="34"/>
      <c r="BPU206" s="34"/>
      <c r="BPV206" s="34"/>
      <c r="BPW206" s="34"/>
      <c r="BPX206" s="34"/>
      <c r="BPY206" s="34"/>
      <c r="BPZ206" s="34"/>
      <c r="BQA206" s="34"/>
      <c r="BQB206" s="34"/>
      <c r="BQC206" s="34"/>
      <c r="BQD206" s="34"/>
      <c r="BQE206" s="34"/>
      <c r="BQF206" s="34"/>
      <c r="BQG206" s="34"/>
      <c r="BQH206" s="34"/>
      <c r="BQI206" s="34"/>
      <c r="BQJ206" s="34"/>
      <c r="BQK206" s="34"/>
      <c r="BQL206" s="34"/>
      <c r="BQM206" s="34"/>
      <c r="BQN206" s="34"/>
      <c r="BQO206" s="34"/>
      <c r="BQP206" s="34"/>
      <c r="BQQ206" s="34"/>
      <c r="BQR206" s="34"/>
      <c r="BQS206" s="34"/>
      <c r="BQT206" s="34"/>
      <c r="BQU206" s="34"/>
      <c r="BQV206" s="34"/>
      <c r="BQW206" s="34"/>
      <c r="BQX206" s="34"/>
      <c r="BQY206" s="34"/>
      <c r="BQZ206" s="34"/>
      <c r="BRA206" s="34"/>
      <c r="BRB206" s="34"/>
      <c r="BRC206" s="34"/>
      <c r="BRD206" s="34"/>
      <c r="BRE206" s="34"/>
      <c r="BRF206" s="34"/>
      <c r="BRG206" s="34"/>
      <c r="BRH206" s="34"/>
      <c r="BRI206" s="34"/>
      <c r="BRJ206" s="34"/>
      <c r="BRK206" s="34"/>
      <c r="BRL206" s="34"/>
      <c r="BRM206" s="34"/>
      <c r="BRN206" s="34"/>
      <c r="BRO206" s="34"/>
      <c r="BRP206" s="34"/>
      <c r="BRQ206" s="34"/>
      <c r="BRR206" s="34"/>
      <c r="BRS206" s="34"/>
      <c r="BRT206" s="34"/>
      <c r="BRU206" s="34"/>
      <c r="BRV206" s="34"/>
      <c r="BRW206" s="34"/>
      <c r="BRX206" s="34"/>
      <c r="BRY206" s="34"/>
      <c r="BRZ206" s="34"/>
      <c r="BSA206" s="34"/>
      <c r="BSB206" s="34"/>
      <c r="BSC206" s="34"/>
      <c r="BSD206" s="34"/>
      <c r="BSE206" s="34"/>
      <c r="BSF206" s="34"/>
      <c r="BSG206" s="34"/>
      <c r="BSH206" s="34"/>
      <c r="BSI206" s="34"/>
      <c r="BSJ206" s="34"/>
      <c r="BSK206" s="34"/>
      <c r="BSL206" s="34"/>
      <c r="BSM206" s="34"/>
      <c r="BSN206" s="34"/>
      <c r="BSO206" s="34"/>
      <c r="BSP206" s="34"/>
      <c r="BSQ206" s="34"/>
      <c r="BSR206" s="34"/>
      <c r="BSS206" s="34"/>
      <c r="BST206" s="34"/>
      <c r="BSU206" s="34"/>
      <c r="BSV206" s="34"/>
      <c r="BSW206" s="34"/>
      <c r="BSX206" s="34"/>
      <c r="BSY206" s="34"/>
      <c r="BSZ206" s="34"/>
      <c r="BTA206" s="34"/>
      <c r="BTB206" s="34"/>
      <c r="BTC206" s="34"/>
      <c r="BTD206" s="34"/>
      <c r="BTE206" s="34"/>
      <c r="BTF206" s="34"/>
      <c r="BTG206" s="34"/>
      <c r="BTH206" s="34"/>
      <c r="BTI206" s="34"/>
      <c r="BTJ206" s="34"/>
      <c r="BTK206" s="34"/>
      <c r="BTL206" s="34"/>
      <c r="BTM206" s="34"/>
      <c r="BTN206" s="34"/>
      <c r="BTO206" s="34"/>
      <c r="BTP206" s="34"/>
      <c r="BTQ206" s="34"/>
      <c r="BTR206" s="34"/>
      <c r="BTS206" s="34"/>
      <c r="BTT206" s="34"/>
      <c r="BTU206" s="34"/>
      <c r="BTV206" s="34"/>
      <c r="BTW206" s="34"/>
      <c r="BTX206" s="34"/>
      <c r="BTY206" s="34"/>
      <c r="BTZ206" s="34"/>
      <c r="BUA206" s="34"/>
      <c r="BUB206" s="34"/>
      <c r="BUC206" s="34"/>
      <c r="BUD206" s="34"/>
      <c r="BUE206" s="34"/>
      <c r="BUF206" s="34"/>
      <c r="BUG206" s="34"/>
      <c r="BUH206" s="34"/>
      <c r="BUI206" s="34"/>
      <c r="BUJ206" s="34"/>
      <c r="BUK206" s="34"/>
      <c r="BUL206" s="34"/>
      <c r="BUM206" s="34"/>
      <c r="BUN206" s="34"/>
      <c r="BUO206" s="34"/>
      <c r="BUP206" s="34"/>
      <c r="BUQ206" s="34"/>
      <c r="BUR206" s="34"/>
      <c r="BUS206" s="34"/>
      <c r="BUT206" s="34"/>
      <c r="BUU206" s="34"/>
      <c r="BUV206" s="34"/>
      <c r="BUW206" s="34"/>
      <c r="BUX206" s="34"/>
      <c r="BUY206" s="34"/>
      <c r="BUZ206" s="34"/>
      <c r="BVA206" s="34"/>
      <c r="BVB206" s="34"/>
      <c r="BVC206" s="34"/>
      <c r="BVD206" s="34"/>
      <c r="BVE206" s="34"/>
      <c r="BVF206" s="34"/>
      <c r="BVG206" s="34"/>
      <c r="BVH206" s="34"/>
      <c r="BVI206" s="34"/>
      <c r="BVJ206" s="34"/>
      <c r="BVK206" s="34"/>
      <c r="BVL206" s="34"/>
      <c r="BVM206" s="34"/>
      <c r="BVN206" s="34"/>
      <c r="BVO206" s="34"/>
      <c r="BVP206" s="34"/>
      <c r="BVQ206" s="34"/>
      <c r="BVR206" s="34"/>
      <c r="BVS206" s="34"/>
      <c r="BVT206" s="34"/>
      <c r="BVU206" s="34"/>
      <c r="BVV206" s="34"/>
      <c r="BVW206" s="34"/>
      <c r="BVX206" s="34"/>
      <c r="BVY206" s="34"/>
      <c r="BVZ206" s="34"/>
      <c r="BWA206" s="34"/>
      <c r="BWB206" s="34"/>
      <c r="BWC206" s="34"/>
      <c r="BWD206" s="34"/>
      <c r="BWE206" s="34"/>
      <c r="BWF206" s="34"/>
      <c r="BWG206" s="34"/>
      <c r="BWH206" s="34"/>
      <c r="BWI206" s="34"/>
      <c r="BWJ206" s="34"/>
      <c r="BWK206" s="34"/>
      <c r="BWL206" s="34"/>
      <c r="BWM206" s="34"/>
      <c r="BWN206" s="34"/>
      <c r="BWO206" s="34"/>
      <c r="BWP206" s="34"/>
      <c r="BWQ206" s="34"/>
      <c r="BWR206" s="34"/>
      <c r="BWS206" s="34"/>
      <c r="BWT206" s="34"/>
      <c r="BWU206" s="34"/>
      <c r="BWV206" s="34"/>
      <c r="BWW206" s="34"/>
      <c r="BWX206" s="34"/>
      <c r="BWY206" s="34"/>
      <c r="BWZ206" s="34"/>
      <c r="BXA206" s="34"/>
      <c r="BXB206" s="34"/>
      <c r="BXC206" s="34"/>
      <c r="BXD206" s="34"/>
      <c r="BXE206" s="34"/>
      <c r="BXF206" s="34"/>
      <c r="BXG206" s="34"/>
      <c r="BXH206" s="34"/>
      <c r="BXI206" s="34"/>
      <c r="BXJ206" s="34"/>
      <c r="BXK206" s="34"/>
      <c r="BXL206" s="34"/>
      <c r="BXM206" s="34"/>
      <c r="BXN206" s="34"/>
      <c r="BXO206" s="34"/>
      <c r="BXP206" s="34"/>
      <c r="BXQ206" s="34"/>
      <c r="BXR206" s="34"/>
      <c r="BXS206" s="34"/>
      <c r="BXT206" s="34"/>
      <c r="BXU206" s="34"/>
      <c r="BXV206" s="34"/>
      <c r="BXW206" s="34"/>
      <c r="BXX206" s="34"/>
      <c r="BXY206" s="34"/>
      <c r="BXZ206" s="34"/>
      <c r="BYA206" s="34"/>
      <c r="BYB206" s="34"/>
      <c r="BYC206" s="34"/>
      <c r="BYD206" s="34"/>
      <c r="BYE206" s="34"/>
      <c r="BYF206" s="34"/>
      <c r="BYG206" s="34"/>
      <c r="BYH206" s="34"/>
      <c r="BYI206" s="34"/>
      <c r="BYJ206" s="34"/>
      <c r="BYK206" s="34"/>
      <c r="BYL206" s="34"/>
      <c r="BYM206" s="34"/>
      <c r="BYN206" s="34"/>
      <c r="BYO206" s="34"/>
      <c r="BYP206" s="34"/>
      <c r="BYQ206" s="34"/>
      <c r="BYR206" s="34"/>
      <c r="BYS206" s="34"/>
      <c r="BYT206" s="34"/>
      <c r="BYU206" s="34"/>
      <c r="BYV206" s="34"/>
      <c r="BYW206" s="34"/>
      <c r="BYX206" s="34"/>
      <c r="BYY206" s="34"/>
      <c r="BYZ206" s="34"/>
      <c r="BZA206" s="34"/>
      <c r="BZB206" s="34"/>
      <c r="BZC206" s="34"/>
      <c r="BZD206" s="34"/>
      <c r="BZE206" s="34"/>
      <c r="BZF206" s="34"/>
      <c r="BZG206" s="34"/>
      <c r="BZH206" s="34"/>
      <c r="BZI206" s="34"/>
      <c r="BZJ206" s="34"/>
      <c r="BZK206" s="34"/>
      <c r="BZL206" s="34"/>
      <c r="BZM206" s="34"/>
      <c r="BZN206" s="34"/>
      <c r="BZO206" s="34"/>
      <c r="BZP206" s="34"/>
      <c r="BZQ206" s="34"/>
      <c r="BZR206" s="34"/>
      <c r="BZS206" s="34"/>
      <c r="BZT206" s="34"/>
      <c r="BZU206" s="34"/>
      <c r="BZV206" s="34"/>
      <c r="BZW206" s="34"/>
      <c r="BZX206" s="34"/>
      <c r="BZY206" s="34"/>
      <c r="BZZ206" s="34"/>
      <c r="CAA206" s="34"/>
      <c r="CAB206" s="34"/>
      <c r="CAC206" s="34"/>
      <c r="CAD206" s="34"/>
      <c r="CAE206" s="34"/>
      <c r="CAF206" s="34"/>
      <c r="CAG206" s="34"/>
      <c r="CAH206" s="34"/>
      <c r="CAI206" s="34"/>
      <c r="CAJ206" s="34"/>
      <c r="CAK206" s="34"/>
      <c r="CAL206" s="34"/>
      <c r="CAM206" s="34"/>
      <c r="CAN206" s="34"/>
      <c r="CAO206" s="34"/>
      <c r="CAP206" s="34"/>
      <c r="CAQ206" s="34"/>
      <c r="CAR206" s="34"/>
      <c r="CAS206" s="34"/>
      <c r="CAT206" s="34"/>
      <c r="CAU206" s="34"/>
      <c r="CAV206" s="34"/>
      <c r="CAW206" s="34"/>
      <c r="CAX206" s="34"/>
      <c r="CAY206" s="34"/>
      <c r="CAZ206" s="34"/>
      <c r="CBA206" s="34"/>
      <c r="CBB206" s="34"/>
      <c r="CBC206" s="34"/>
      <c r="CBD206" s="34"/>
      <c r="CBE206" s="34"/>
      <c r="CBF206" s="34"/>
      <c r="CBG206" s="34"/>
      <c r="CBH206" s="34"/>
      <c r="CBI206" s="34"/>
      <c r="CBJ206" s="34"/>
      <c r="CBK206" s="34"/>
      <c r="CBL206" s="34"/>
      <c r="CBM206" s="34"/>
      <c r="CBN206" s="34"/>
      <c r="CBO206" s="34"/>
      <c r="CBP206" s="34"/>
      <c r="CBQ206" s="34"/>
      <c r="CBR206" s="34"/>
      <c r="CBS206" s="34"/>
      <c r="CBT206" s="34"/>
      <c r="CBU206" s="34"/>
      <c r="CBV206" s="34"/>
      <c r="CBW206" s="34"/>
      <c r="CBX206" s="34"/>
      <c r="CBY206" s="34"/>
      <c r="CBZ206" s="34"/>
      <c r="CCA206" s="34"/>
      <c r="CCB206" s="34"/>
      <c r="CCC206" s="34"/>
      <c r="CCD206" s="34"/>
      <c r="CCE206" s="34"/>
      <c r="CCF206" s="34"/>
      <c r="CCG206" s="34"/>
      <c r="CCH206" s="34"/>
      <c r="CCI206" s="34"/>
      <c r="CCJ206" s="34"/>
      <c r="CCK206" s="34"/>
      <c r="CCL206" s="34"/>
      <c r="CCM206" s="34"/>
      <c r="CCN206" s="34"/>
      <c r="CCO206" s="34"/>
      <c r="CCP206" s="34"/>
      <c r="CCQ206" s="34"/>
      <c r="CCR206" s="34"/>
      <c r="CCS206" s="34"/>
      <c r="CCT206" s="34"/>
      <c r="CCU206" s="34"/>
      <c r="CCV206" s="34"/>
      <c r="CCW206" s="34"/>
      <c r="CCX206" s="34"/>
      <c r="CCY206" s="34"/>
      <c r="CCZ206" s="34"/>
      <c r="CDA206" s="34"/>
      <c r="CDB206" s="34"/>
      <c r="CDC206" s="34"/>
      <c r="CDD206" s="34"/>
      <c r="CDE206" s="34"/>
      <c r="CDF206" s="34"/>
      <c r="CDG206" s="34"/>
      <c r="CDH206" s="34"/>
      <c r="CDI206" s="34"/>
      <c r="CDJ206" s="34"/>
      <c r="CDK206" s="34"/>
      <c r="CDL206" s="34"/>
      <c r="CDM206" s="34"/>
      <c r="CDN206" s="34"/>
      <c r="CDO206" s="34"/>
      <c r="CDP206" s="34"/>
      <c r="CDQ206" s="34"/>
      <c r="CDR206" s="34"/>
      <c r="CDS206" s="34"/>
      <c r="CDT206" s="34"/>
      <c r="CDU206" s="34"/>
      <c r="CDV206" s="34"/>
      <c r="CDW206" s="34"/>
      <c r="CDX206" s="34"/>
      <c r="CDY206" s="34"/>
      <c r="CDZ206" s="34"/>
      <c r="CEA206" s="34"/>
      <c r="CEB206" s="34"/>
      <c r="CEC206" s="34"/>
      <c r="CED206" s="34"/>
      <c r="CEE206" s="34"/>
      <c r="CEF206" s="34"/>
      <c r="CEG206" s="34"/>
      <c r="CEH206" s="34"/>
      <c r="CEI206" s="34"/>
      <c r="CEJ206" s="34"/>
      <c r="CEK206" s="34"/>
      <c r="CEL206" s="34"/>
      <c r="CEM206" s="34"/>
      <c r="CEN206" s="34"/>
      <c r="CEO206" s="34"/>
      <c r="CEP206" s="34"/>
      <c r="CEQ206" s="34"/>
      <c r="CER206" s="34"/>
      <c r="CES206" s="34"/>
      <c r="CET206" s="34"/>
      <c r="CEU206" s="34"/>
      <c r="CEV206" s="34"/>
      <c r="CEW206" s="34"/>
      <c r="CEX206" s="34"/>
      <c r="CEY206" s="34"/>
      <c r="CEZ206" s="34"/>
      <c r="CFA206" s="34"/>
      <c r="CFB206" s="34"/>
      <c r="CFC206" s="34"/>
      <c r="CFD206" s="34"/>
      <c r="CFE206" s="34"/>
      <c r="CFF206" s="34"/>
      <c r="CFG206" s="34"/>
      <c r="CFH206" s="34"/>
      <c r="CFI206" s="34"/>
      <c r="CFJ206" s="34"/>
      <c r="CFK206" s="34"/>
      <c r="CFL206" s="34"/>
      <c r="CFM206" s="34"/>
      <c r="CFN206" s="34"/>
      <c r="CFO206" s="34"/>
      <c r="CFP206" s="34"/>
      <c r="CFQ206" s="34"/>
      <c r="CFR206" s="34"/>
      <c r="CFS206" s="34"/>
      <c r="CFT206" s="34"/>
      <c r="CFU206" s="34"/>
      <c r="CFV206" s="34"/>
      <c r="CFW206" s="34"/>
      <c r="CFX206" s="34"/>
      <c r="CFY206" s="34"/>
      <c r="CFZ206" s="34"/>
      <c r="CGA206" s="34"/>
      <c r="CGB206" s="34"/>
      <c r="CGC206" s="34"/>
      <c r="CGD206" s="34"/>
      <c r="CGE206" s="34"/>
      <c r="CGF206" s="34"/>
      <c r="CGG206" s="34"/>
      <c r="CGH206" s="34"/>
      <c r="CGI206" s="34"/>
      <c r="CGJ206" s="34"/>
      <c r="CGK206" s="34"/>
      <c r="CGL206" s="34"/>
      <c r="CGM206" s="34"/>
      <c r="CGN206" s="34"/>
      <c r="CGO206" s="34"/>
      <c r="CGP206" s="34"/>
      <c r="CGQ206" s="34"/>
      <c r="CGR206" s="34"/>
      <c r="CGS206" s="34"/>
      <c r="CGT206" s="34"/>
      <c r="CGU206" s="34"/>
      <c r="CGV206" s="34"/>
      <c r="CGW206" s="34"/>
      <c r="CGX206" s="34"/>
      <c r="CGY206" s="34"/>
      <c r="CGZ206" s="34"/>
      <c r="CHA206" s="34"/>
      <c r="CHB206" s="34"/>
      <c r="CHC206" s="34"/>
      <c r="CHD206" s="34"/>
      <c r="CHE206" s="34"/>
      <c r="CHF206" s="34"/>
      <c r="CHG206" s="34"/>
      <c r="CHH206" s="34"/>
      <c r="CHI206" s="34"/>
      <c r="CHJ206" s="34"/>
      <c r="CHK206" s="34"/>
      <c r="CHL206" s="34"/>
      <c r="CHM206" s="34"/>
      <c r="CHN206" s="34"/>
      <c r="CHO206" s="34"/>
      <c r="CHP206" s="34"/>
      <c r="CHQ206" s="34"/>
      <c r="CHR206" s="34"/>
      <c r="CHS206" s="34"/>
      <c r="CHT206" s="34"/>
      <c r="CHU206" s="34"/>
      <c r="CHV206" s="34"/>
      <c r="CHW206" s="34"/>
      <c r="CHX206" s="34"/>
      <c r="CHY206" s="34"/>
      <c r="CHZ206" s="34"/>
      <c r="CIA206" s="34"/>
      <c r="CIB206" s="34"/>
      <c r="CIC206" s="34"/>
      <c r="CID206" s="34"/>
      <c r="CIE206" s="34"/>
      <c r="CIF206" s="34"/>
      <c r="CIG206" s="34"/>
      <c r="CIH206" s="34"/>
      <c r="CII206" s="34"/>
      <c r="CIJ206" s="34"/>
      <c r="CIK206" s="34"/>
      <c r="CIL206" s="34"/>
      <c r="CIM206" s="34"/>
      <c r="CIN206" s="34"/>
      <c r="CIO206" s="34"/>
      <c r="CIP206" s="34"/>
      <c r="CIQ206" s="34"/>
      <c r="CIR206" s="34"/>
      <c r="CIS206" s="34"/>
      <c r="CIT206" s="34"/>
      <c r="CIU206" s="34"/>
      <c r="CIV206" s="34"/>
      <c r="CIW206" s="34"/>
      <c r="CIX206" s="34"/>
      <c r="CIY206" s="34"/>
      <c r="CIZ206" s="34"/>
      <c r="CJA206" s="34"/>
      <c r="CJB206" s="34"/>
      <c r="CJC206" s="34"/>
      <c r="CJD206" s="34"/>
      <c r="CJE206" s="34"/>
      <c r="CJF206" s="34"/>
      <c r="CJG206" s="34"/>
      <c r="CJH206" s="34"/>
      <c r="CJI206" s="34"/>
      <c r="CJJ206" s="34"/>
      <c r="CJK206" s="34"/>
      <c r="CJL206" s="34"/>
      <c r="CJM206" s="34"/>
      <c r="CJN206" s="34"/>
      <c r="CJO206" s="34"/>
      <c r="CJP206" s="34"/>
      <c r="CJQ206" s="34"/>
      <c r="CJR206" s="34"/>
      <c r="CJS206" s="34"/>
      <c r="CJT206" s="34"/>
      <c r="CJU206" s="34"/>
      <c r="CJV206" s="34"/>
      <c r="CJW206" s="34"/>
      <c r="CJX206" s="34"/>
      <c r="CJY206" s="34"/>
      <c r="CJZ206" s="34"/>
      <c r="CKA206" s="34"/>
      <c r="CKB206" s="34"/>
      <c r="CKC206" s="34"/>
      <c r="CKD206" s="34"/>
      <c r="CKE206" s="34"/>
      <c r="CKF206" s="34"/>
      <c r="CKG206" s="34"/>
      <c r="CKH206" s="34"/>
      <c r="CKI206" s="34"/>
      <c r="CKJ206" s="34"/>
      <c r="CKK206" s="34"/>
      <c r="CKL206" s="34"/>
      <c r="CKM206" s="34"/>
      <c r="CKN206" s="34"/>
      <c r="CKO206" s="34"/>
      <c r="CKP206" s="34"/>
      <c r="CKQ206" s="34"/>
      <c r="CKR206" s="34"/>
      <c r="CKS206" s="34"/>
      <c r="CKT206" s="34"/>
      <c r="CKU206" s="34"/>
      <c r="CKV206" s="34"/>
      <c r="CKW206" s="34"/>
      <c r="CKX206" s="34"/>
      <c r="CKY206" s="34"/>
      <c r="CKZ206" s="34"/>
      <c r="CLA206" s="34"/>
      <c r="CLB206" s="34"/>
      <c r="CLC206" s="34"/>
      <c r="CLD206" s="34"/>
      <c r="CLE206" s="34"/>
      <c r="CLF206" s="34"/>
      <c r="CLG206" s="34"/>
      <c r="CLH206" s="34"/>
      <c r="CLI206" s="34"/>
      <c r="CLJ206" s="34"/>
      <c r="CLK206" s="34"/>
      <c r="CLL206" s="34"/>
      <c r="CLM206" s="34"/>
      <c r="CLN206" s="34"/>
      <c r="CLO206" s="34"/>
      <c r="CLP206" s="34"/>
      <c r="CLQ206" s="34"/>
      <c r="CLR206" s="34"/>
      <c r="CLS206" s="34"/>
      <c r="CLT206" s="34"/>
      <c r="CLU206" s="34"/>
      <c r="CLV206" s="34"/>
      <c r="CLW206" s="34"/>
      <c r="CLX206" s="34"/>
      <c r="CLY206" s="34"/>
      <c r="CLZ206" s="34"/>
      <c r="CMA206" s="34"/>
      <c r="CMB206" s="34"/>
      <c r="CMC206" s="34"/>
      <c r="CMD206" s="34"/>
      <c r="CME206" s="34"/>
      <c r="CMF206" s="34"/>
      <c r="CMG206" s="34"/>
      <c r="CMH206" s="34"/>
      <c r="CMI206" s="34"/>
      <c r="CMJ206" s="34"/>
      <c r="CMK206" s="34"/>
      <c r="CML206" s="34"/>
      <c r="CMM206" s="34"/>
      <c r="CMN206" s="34"/>
      <c r="CMO206" s="34"/>
      <c r="CMP206" s="34"/>
      <c r="CMQ206" s="34"/>
      <c r="CMR206" s="34"/>
      <c r="CMS206" s="34"/>
      <c r="CMT206" s="34"/>
      <c r="CMU206" s="34"/>
      <c r="CMV206" s="34"/>
      <c r="CMW206" s="34"/>
      <c r="CMX206" s="34"/>
      <c r="CMY206" s="34"/>
      <c r="CMZ206" s="34"/>
      <c r="CNA206" s="34"/>
      <c r="CNB206" s="34"/>
      <c r="CNC206" s="34"/>
      <c r="CND206" s="34"/>
      <c r="CNE206" s="34"/>
      <c r="CNF206" s="34"/>
      <c r="CNG206" s="34"/>
      <c r="CNH206" s="34"/>
      <c r="CNI206" s="34"/>
      <c r="CNJ206" s="34"/>
      <c r="CNK206" s="34"/>
      <c r="CNL206" s="34"/>
      <c r="CNM206" s="34"/>
      <c r="CNN206" s="34"/>
      <c r="CNO206" s="34"/>
      <c r="CNP206" s="34"/>
      <c r="CNQ206" s="34"/>
      <c r="CNR206" s="34"/>
      <c r="CNS206" s="34"/>
      <c r="CNT206" s="34"/>
      <c r="CNU206" s="34"/>
      <c r="CNV206" s="34"/>
      <c r="CNW206" s="34"/>
      <c r="CNX206" s="34"/>
      <c r="CNY206" s="34"/>
      <c r="CNZ206" s="34"/>
      <c r="COA206" s="34"/>
      <c r="COB206" s="34"/>
      <c r="COC206" s="34"/>
      <c r="COD206" s="34"/>
      <c r="COE206" s="34"/>
      <c r="COF206" s="34"/>
      <c r="COG206" s="34"/>
      <c r="COH206" s="34"/>
      <c r="COI206" s="34"/>
      <c r="COJ206" s="34"/>
      <c r="COK206" s="34"/>
      <c r="COL206" s="34"/>
      <c r="COM206" s="34"/>
      <c r="CON206" s="34"/>
      <c r="COO206" s="34"/>
      <c r="COP206" s="34"/>
      <c r="COQ206" s="34"/>
      <c r="COR206" s="34"/>
      <c r="COS206" s="34"/>
      <c r="COT206" s="34"/>
      <c r="COU206" s="34"/>
      <c r="COV206" s="34"/>
      <c r="COW206" s="34"/>
      <c r="COX206" s="34"/>
      <c r="COY206" s="34"/>
      <c r="COZ206" s="34"/>
      <c r="CPA206" s="34"/>
      <c r="CPB206" s="34"/>
      <c r="CPC206" s="34"/>
      <c r="CPD206" s="34"/>
      <c r="CPE206" s="34"/>
      <c r="CPF206" s="34"/>
      <c r="CPG206" s="34"/>
      <c r="CPH206" s="34"/>
      <c r="CPI206" s="34"/>
      <c r="CPJ206" s="34"/>
      <c r="CPK206" s="34"/>
      <c r="CPL206" s="34"/>
      <c r="CPM206" s="34"/>
      <c r="CPN206" s="34"/>
      <c r="CPO206" s="34"/>
      <c r="CPP206" s="34"/>
      <c r="CPQ206" s="34"/>
      <c r="CPR206" s="34"/>
      <c r="CPS206" s="34"/>
      <c r="CPT206" s="34"/>
      <c r="CPU206" s="34"/>
      <c r="CPV206" s="34"/>
      <c r="CPW206" s="34"/>
      <c r="CPX206" s="34"/>
      <c r="CPY206" s="34"/>
      <c r="CPZ206" s="34"/>
      <c r="CQA206" s="34"/>
      <c r="CQB206" s="34"/>
      <c r="CQC206" s="34"/>
      <c r="CQD206" s="34"/>
      <c r="CQE206" s="34"/>
      <c r="CQF206" s="34"/>
      <c r="CQG206" s="34"/>
      <c r="CQH206" s="34"/>
      <c r="CQI206" s="34"/>
      <c r="CQJ206" s="34"/>
      <c r="CQK206" s="34"/>
      <c r="CQL206" s="34"/>
      <c r="CQM206" s="34"/>
      <c r="CQN206" s="34"/>
      <c r="CQO206" s="34"/>
      <c r="CQP206" s="34"/>
      <c r="CQQ206" s="34"/>
      <c r="CQR206" s="34"/>
      <c r="CQS206" s="34"/>
      <c r="CQT206" s="34"/>
      <c r="CQU206" s="34"/>
      <c r="CQV206" s="34"/>
      <c r="CQW206" s="34"/>
      <c r="CQX206" s="34"/>
      <c r="CQY206" s="34"/>
      <c r="CQZ206" s="34"/>
      <c r="CRA206" s="34"/>
      <c r="CRB206" s="34"/>
      <c r="CRC206" s="34"/>
      <c r="CRD206" s="34"/>
      <c r="CRE206" s="34"/>
      <c r="CRF206" s="34"/>
      <c r="CRG206" s="34"/>
      <c r="CRH206" s="34"/>
      <c r="CRI206" s="34"/>
      <c r="CRJ206" s="34"/>
      <c r="CRK206" s="34"/>
      <c r="CRL206" s="34"/>
      <c r="CRM206" s="34"/>
      <c r="CRN206" s="34"/>
      <c r="CRO206" s="34"/>
      <c r="CRP206" s="34"/>
      <c r="CRQ206" s="34"/>
      <c r="CRR206" s="34"/>
      <c r="CRS206" s="34"/>
      <c r="CRT206" s="34"/>
      <c r="CRU206" s="34"/>
      <c r="CRV206" s="34"/>
      <c r="CRW206" s="34"/>
      <c r="CRX206" s="34"/>
      <c r="CRY206" s="34"/>
      <c r="CRZ206" s="34"/>
      <c r="CSA206" s="34"/>
      <c r="CSB206" s="34"/>
      <c r="CSC206" s="34"/>
      <c r="CSD206" s="34"/>
      <c r="CSE206" s="34"/>
      <c r="CSF206" s="34"/>
      <c r="CSG206" s="34"/>
      <c r="CSH206" s="34"/>
      <c r="CSI206" s="34"/>
      <c r="CSJ206" s="34"/>
      <c r="CSK206" s="34"/>
      <c r="CSL206" s="34"/>
      <c r="CSM206" s="34"/>
      <c r="CSN206" s="34"/>
      <c r="CSO206" s="34"/>
      <c r="CSP206" s="34"/>
      <c r="CSQ206" s="34"/>
      <c r="CSR206" s="34"/>
      <c r="CSS206" s="34"/>
      <c r="CST206" s="34"/>
      <c r="CSU206" s="34"/>
      <c r="CSV206" s="34"/>
      <c r="CSW206" s="34"/>
      <c r="CSX206" s="34"/>
      <c r="CSY206" s="34"/>
      <c r="CSZ206" s="34"/>
      <c r="CTA206" s="34"/>
      <c r="CTB206" s="34"/>
      <c r="CTC206" s="34"/>
      <c r="CTD206" s="34"/>
      <c r="CTE206" s="34"/>
      <c r="CTF206" s="34"/>
      <c r="CTG206" s="34"/>
      <c r="CTH206" s="34"/>
      <c r="CTI206" s="34"/>
      <c r="CTJ206" s="34"/>
      <c r="CTK206" s="34"/>
      <c r="CTL206" s="34"/>
      <c r="CTM206" s="34"/>
      <c r="CTN206" s="34"/>
      <c r="CTO206" s="34"/>
      <c r="CTP206" s="34"/>
      <c r="CTQ206" s="34"/>
      <c r="CTR206" s="34"/>
      <c r="CTS206" s="34"/>
      <c r="CTT206" s="34"/>
      <c r="CTU206" s="34"/>
      <c r="CTV206" s="34"/>
      <c r="CTW206" s="34"/>
      <c r="CTX206" s="34"/>
      <c r="CTY206" s="34"/>
      <c r="CTZ206" s="34"/>
      <c r="CUA206" s="34"/>
      <c r="CUB206" s="34"/>
      <c r="CUC206" s="34"/>
      <c r="CUD206" s="34"/>
      <c r="CUE206" s="34"/>
      <c r="CUF206" s="34"/>
      <c r="CUG206" s="34"/>
      <c r="CUH206" s="34"/>
      <c r="CUI206" s="34"/>
      <c r="CUJ206" s="34"/>
      <c r="CUK206" s="34"/>
      <c r="CUL206" s="34"/>
      <c r="CUM206" s="34"/>
      <c r="CUN206" s="34"/>
      <c r="CUO206" s="34"/>
      <c r="CUP206" s="34"/>
      <c r="CUQ206" s="34"/>
      <c r="CUR206" s="34"/>
      <c r="CUS206" s="34"/>
      <c r="CUT206" s="34"/>
      <c r="CUU206" s="34"/>
      <c r="CUV206" s="34"/>
      <c r="CUW206" s="34"/>
      <c r="CUX206" s="34"/>
      <c r="CUY206" s="34"/>
      <c r="CUZ206" s="34"/>
      <c r="CVA206" s="34"/>
      <c r="CVB206" s="34"/>
      <c r="CVC206" s="34"/>
      <c r="CVD206" s="34"/>
      <c r="CVE206" s="34"/>
      <c r="CVF206" s="34"/>
      <c r="CVG206" s="34"/>
      <c r="CVH206" s="34"/>
      <c r="CVI206" s="34"/>
      <c r="CVJ206" s="34"/>
      <c r="CVK206" s="34"/>
      <c r="CVL206" s="34"/>
      <c r="CVM206" s="34"/>
      <c r="CVN206" s="34"/>
      <c r="CVO206" s="34"/>
      <c r="CVP206" s="34"/>
      <c r="CVQ206" s="34"/>
      <c r="CVR206" s="34"/>
      <c r="CVS206" s="34"/>
      <c r="CVT206" s="34"/>
      <c r="CVU206" s="34"/>
      <c r="CVV206" s="34"/>
      <c r="CVW206" s="34"/>
      <c r="CVX206" s="34"/>
      <c r="CVY206" s="34"/>
      <c r="CVZ206" s="34"/>
      <c r="CWA206" s="34"/>
      <c r="CWB206" s="34"/>
      <c r="CWC206" s="34"/>
      <c r="CWD206" s="34"/>
      <c r="CWE206" s="34"/>
      <c r="CWF206" s="34"/>
      <c r="CWG206" s="34"/>
      <c r="CWH206" s="34"/>
      <c r="CWI206" s="34"/>
      <c r="CWJ206" s="34"/>
      <c r="CWK206" s="34"/>
      <c r="CWL206" s="34"/>
      <c r="CWM206" s="34"/>
      <c r="CWN206" s="34"/>
      <c r="CWO206" s="34"/>
      <c r="CWP206" s="34"/>
      <c r="CWQ206" s="34"/>
      <c r="CWR206" s="34"/>
      <c r="CWS206" s="34"/>
      <c r="CWT206" s="34"/>
      <c r="CWU206" s="34"/>
      <c r="CWV206" s="34"/>
      <c r="CWW206" s="34"/>
      <c r="CWX206" s="34"/>
      <c r="CWY206" s="34"/>
      <c r="CWZ206" s="34"/>
      <c r="CXA206" s="34"/>
      <c r="CXB206" s="34"/>
      <c r="CXC206" s="34"/>
      <c r="CXD206" s="34"/>
      <c r="CXE206" s="34"/>
      <c r="CXF206" s="34"/>
      <c r="CXG206" s="34"/>
      <c r="CXH206" s="34"/>
      <c r="CXI206" s="34"/>
      <c r="CXJ206" s="34"/>
      <c r="CXK206" s="34"/>
      <c r="CXL206" s="34"/>
      <c r="CXM206" s="34"/>
      <c r="CXN206" s="34"/>
      <c r="CXO206" s="34"/>
      <c r="CXP206" s="34"/>
      <c r="CXQ206" s="34"/>
      <c r="CXR206" s="34"/>
      <c r="CXS206" s="34"/>
      <c r="CXT206" s="34"/>
      <c r="CXU206" s="34"/>
      <c r="CXV206" s="34"/>
      <c r="CXW206" s="34"/>
      <c r="CXX206" s="34"/>
      <c r="CXY206" s="34"/>
      <c r="CXZ206" s="34"/>
      <c r="CYA206" s="34"/>
      <c r="CYB206" s="34"/>
      <c r="CYC206" s="34"/>
      <c r="CYD206" s="34"/>
      <c r="CYE206" s="34"/>
      <c r="CYF206" s="34"/>
      <c r="CYG206" s="34"/>
      <c r="CYH206" s="34"/>
      <c r="CYI206" s="34"/>
      <c r="CYJ206" s="34"/>
      <c r="CYK206" s="34"/>
      <c r="CYL206" s="34"/>
      <c r="CYM206" s="34"/>
      <c r="CYN206" s="34"/>
      <c r="CYO206" s="34"/>
      <c r="CYP206" s="34"/>
      <c r="CYQ206" s="34"/>
      <c r="CYR206" s="34"/>
      <c r="CYS206" s="34"/>
      <c r="CYT206" s="34"/>
      <c r="CYU206" s="34"/>
      <c r="CYV206" s="34"/>
      <c r="CYW206" s="34"/>
      <c r="CYX206" s="34"/>
      <c r="CYY206" s="34"/>
      <c r="CYZ206" s="34"/>
      <c r="CZA206" s="34"/>
      <c r="CZB206" s="34"/>
      <c r="CZC206" s="34"/>
      <c r="CZD206" s="34"/>
      <c r="CZE206" s="34"/>
      <c r="CZF206" s="34"/>
      <c r="CZG206" s="34"/>
      <c r="CZH206" s="34"/>
      <c r="CZI206" s="34"/>
      <c r="CZJ206" s="34"/>
      <c r="CZK206" s="34"/>
      <c r="CZL206" s="34"/>
      <c r="CZM206" s="34"/>
      <c r="CZN206" s="34"/>
      <c r="CZO206" s="34"/>
      <c r="CZP206" s="34"/>
      <c r="CZQ206" s="34"/>
      <c r="CZR206" s="34"/>
      <c r="CZS206" s="34"/>
      <c r="CZT206" s="34"/>
      <c r="CZU206" s="34"/>
      <c r="CZV206" s="34"/>
      <c r="CZW206" s="34"/>
      <c r="CZX206" s="34"/>
      <c r="CZY206" s="34"/>
      <c r="CZZ206" s="34"/>
      <c r="DAA206" s="34"/>
      <c r="DAB206" s="34"/>
      <c r="DAC206" s="34"/>
      <c r="DAD206" s="34"/>
      <c r="DAE206" s="34"/>
      <c r="DAF206" s="34"/>
      <c r="DAG206" s="34"/>
      <c r="DAH206" s="34"/>
      <c r="DAI206" s="34"/>
      <c r="DAJ206" s="34"/>
      <c r="DAK206" s="34"/>
      <c r="DAL206" s="34"/>
      <c r="DAM206" s="34"/>
      <c r="DAN206" s="34"/>
      <c r="DAO206" s="34"/>
      <c r="DAP206" s="34"/>
      <c r="DAQ206" s="34"/>
      <c r="DAR206" s="34"/>
      <c r="DAS206" s="34"/>
      <c r="DAT206" s="34"/>
      <c r="DAU206" s="34"/>
      <c r="DAV206" s="34"/>
      <c r="DAW206" s="34"/>
      <c r="DAX206" s="34"/>
      <c r="DAY206" s="34"/>
      <c r="DAZ206" s="34"/>
      <c r="DBA206" s="34"/>
      <c r="DBB206" s="34"/>
      <c r="DBC206" s="34"/>
      <c r="DBD206" s="34"/>
      <c r="DBE206" s="34"/>
      <c r="DBF206" s="34"/>
      <c r="DBG206" s="34"/>
      <c r="DBH206" s="34"/>
      <c r="DBI206" s="34"/>
      <c r="DBJ206" s="34"/>
      <c r="DBK206" s="34"/>
      <c r="DBL206" s="34"/>
      <c r="DBM206" s="34"/>
      <c r="DBN206" s="34"/>
      <c r="DBO206" s="34"/>
      <c r="DBP206" s="34"/>
      <c r="DBQ206" s="34"/>
      <c r="DBR206" s="34"/>
      <c r="DBS206" s="34"/>
      <c r="DBT206" s="34"/>
      <c r="DBU206" s="34"/>
      <c r="DBV206" s="34"/>
      <c r="DBW206" s="34"/>
      <c r="DBX206" s="34"/>
      <c r="DBY206" s="34"/>
      <c r="DBZ206" s="34"/>
      <c r="DCA206" s="34"/>
      <c r="DCB206" s="34"/>
      <c r="DCC206" s="34"/>
      <c r="DCD206" s="34"/>
      <c r="DCE206" s="34"/>
      <c r="DCF206" s="34"/>
      <c r="DCG206" s="34"/>
      <c r="DCH206" s="34"/>
      <c r="DCI206" s="34"/>
      <c r="DCJ206" s="34"/>
      <c r="DCK206" s="34"/>
      <c r="DCL206" s="34"/>
      <c r="DCM206" s="34"/>
      <c r="DCN206" s="34"/>
      <c r="DCO206" s="34"/>
      <c r="DCP206" s="34"/>
      <c r="DCQ206" s="34"/>
      <c r="DCR206" s="34"/>
      <c r="DCS206" s="34"/>
      <c r="DCT206" s="34"/>
      <c r="DCU206" s="34"/>
      <c r="DCV206" s="34"/>
      <c r="DCW206" s="34"/>
      <c r="DCX206" s="34"/>
      <c r="DCY206" s="34"/>
      <c r="DCZ206" s="34"/>
      <c r="DDA206" s="34"/>
      <c r="DDB206" s="34"/>
      <c r="DDC206" s="34"/>
      <c r="DDD206" s="34"/>
      <c r="DDE206" s="34"/>
      <c r="DDF206" s="34"/>
      <c r="DDG206" s="34"/>
      <c r="DDH206" s="34"/>
      <c r="DDI206" s="34"/>
      <c r="DDJ206" s="34"/>
      <c r="DDK206" s="34"/>
      <c r="DDL206" s="34"/>
      <c r="DDM206" s="34"/>
      <c r="DDN206" s="34"/>
      <c r="DDO206" s="34"/>
      <c r="DDP206" s="34"/>
      <c r="DDQ206" s="34"/>
      <c r="DDR206" s="34"/>
      <c r="DDS206" s="34"/>
      <c r="DDT206" s="34"/>
      <c r="DDU206" s="34"/>
      <c r="DDV206" s="34"/>
      <c r="DDW206" s="34"/>
      <c r="DDX206" s="34"/>
      <c r="DDY206" s="34"/>
      <c r="DDZ206" s="34"/>
      <c r="DEA206" s="34"/>
      <c r="DEB206" s="34"/>
      <c r="DEC206" s="34"/>
      <c r="DED206" s="34"/>
      <c r="DEE206" s="34"/>
      <c r="DEF206" s="34"/>
      <c r="DEG206" s="34"/>
      <c r="DEH206" s="34"/>
      <c r="DEI206" s="34"/>
      <c r="DEJ206" s="34"/>
      <c r="DEK206" s="34"/>
      <c r="DEL206" s="34"/>
      <c r="DEM206" s="34"/>
      <c r="DEN206" s="34"/>
      <c r="DEO206" s="34"/>
      <c r="DEP206" s="34"/>
      <c r="DEQ206" s="34"/>
      <c r="DER206" s="34"/>
      <c r="DES206" s="34"/>
      <c r="DET206" s="34"/>
      <c r="DEU206" s="34"/>
      <c r="DEV206" s="34"/>
      <c r="DEW206" s="34"/>
      <c r="DEX206" s="34"/>
      <c r="DEY206" s="34"/>
      <c r="DEZ206" s="34"/>
      <c r="DFA206" s="34"/>
      <c r="DFB206" s="34"/>
      <c r="DFC206" s="34"/>
      <c r="DFD206" s="34"/>
      <c r="DFE206" s="34"/>
      <c r="DFF206" s="34"/>
      <c r="DFG206" s="34"/>
      <c r="DFH206" s="34"/>
      <c r="DFI206" s="34"/>
      <c r="DFJ206" s="34"/>
      <c r="DFK206" s="34"/>
      <c r="DFL206" s="34"/>
      <c r="DFM206" s="34"/>
      <c r="DFN206" s="34"/>
      <c r="DFO206" s="34"/>
      <c r="DFP206" s="34"/>
      <c r="DFQ206" s="34"/>
      <c r="DFR206" s="34"/>
      <c r="DFS206" s="34"/>
      <c r="DFT206" s="34"/>
      <c r="DFU206" s="34"/>
      <c r="DFV206" s="34"/>
      <c r="DFW206" s="34"/>
      <c r="DFX206" s="34"/>
      <c r="DFY206" s="34"/>
      <c r="DFZ206" s="34"/>
      <c r="DGA206" s="34"/>
      <c r="DGB206" s="34"/>
      <c r="DGC206" s="34"/>
      <c r="DGD206" s="34"/>
      <c r="DGE206" s="34"/>
      <c r="DGF206" s="34"/>
      <c r="DGG206" s="34"/>
      <c r="DGH206" s="34"/>
      <c r="DGI206" s="34"/>
      <c r="DGJ206" s="34"/>
      <c r="DGK206" s="34"/>
      <c r="DGL206" s="34"/>
      <c r="DGM206" s="34"/>
      <c r="DGN206" s="34"/>
      <c r="DGO206" s="34"/>
      <c r="DGP206" s="34"/>
      <c r="DGQ206" s="34"/>
      <c r="DGR206" s="34"/>
      <c r="DGS206" s="34"/>
      <c r="DGT206" s="34"/>
      <c r="DGU206" s="34"/>
      <c r="DGV206" s="34"/>
      <c r="DGW206" s="34"/>
      <c r="DGX206" s="34"/>
      <c r="DGY206" s="34"/>
      <c r="DGZ206" s="34"/>
      <c r="DHA206" s="34"/>
      <c r="DHB206" s="34"/>
      <c r="DHC206" s="34"/>
      <c r="DHD206" s="34"/>
      <c r="DHE206" s="34"/>
      <c r="DHF206" s="34"/>
      <c r="DHG206" s="34"/>
      <c r="DHH206" s="34"/>
      <c r="DHI206" s="34"/>
      <c r="DHJ206" s="34"/>
      <c r="DHK206" s="34"/>
      <c r="DHL206" s="34"/>
      <c r="DHM206" s="34"/>
      <c r="DHN206" s="34"/>
      <c r="DHO206" s="34"/>
      <c r="DHP206" s="34"/>
      <c r="DHQ206" s="34"/>
      <c r="DHR206" s="34"/>
      <c r="DHS206" s="34"/>
      <c r="DHT206" s="34"/>
      <c r="DHU206" s="34"/>
      <c r="DHV206" s="34"/>
      <c r="DHW206" s="34"/>
      <c r="DHX206" s="34"/>
      <c r="DHY206" s="34"/>
      <c r="DHZ206" s="34"/>
      <c r="DIA206" s="34"/>
      <c r="DIB206" s="34"/>
      <c r="DIC206" s="34"/>
      <c r="DID206" s="34"/>
      <c r="DIE206" s="34"/>
      <c r="DIF206" s="34"/>
      <c r="DIG206" s="34"/>
      <c r="DIH206" s="34"/>
      <c r="DII206" s="34"/>
      <c r="DIJ206" s="34"/>
      <c r="DIK206" s="34"/>
      <c r="DIL206" s="34"/>
      <c r="DIM206" s="34"/>
      <c r="DIN206" s="34"/>
      <c r="DIO206" s="34"/>
      <c r="DIP206" s="34"/>
      <c r="DIQ206" s="34"/>
      <c r="DIR206" s="34"/>
      <c r="DIS206" s="34"/>
      <c r="DIT206" s="34"/>
      <c r="DIU206" s="34"/>
      <c r="DIV206" s="34"/>
      <c r="DIW206" s="34"/>
      <c r="DIX206" s="34"/>
      <c r="DIY206" s="34"/>
      <c r="DIZ206" s="34"/>
      <c r="DJA206" s="34"/>
      <c r="DJB206" s="34"/>
      <c r="DJC206" s="34"/>
      <c r="DJD206" s="34"/>
      <c r="DJE206" s="34"/>
      <c r="DJF206" s="34"/>
      <c r="DJG206" s="34"/>
      <c r="DJH206" s="34"/>
      <c r="DJI206" s="34"/>
      <c r="DJJ206" s="34"/>
      <c r="DJK206" s="34"/>
      <c r="DJL206" s="34"/>
      <c r="DJM206" s="34"/>
      <c r="DJN206" s="34"/>
      <c r="DJO206" s="34"/>
      <c r="DJP206" s="34"/>
      <c r="DJQ206" s="34"/>
      <c r="DJR206" s="34"/>
      <c r="DJS206" s="34"/>
      <c r="DJT206" s="34"/>
      <c r="DJU206" s="34"/>
      <c r="DJV206" s="34"/>
      <c r="DJW206" s="34"/>
      <c r="DJX206" s="34"/>
      <c r="DJY206" s="34"/>
      <c r="DJZ206" s="34"/>
      <c r="DKA206" s="34"/>
      <c r="DKB206" s="34"/>
      <c r="DKC206" s="34"/>
      <c r="DKD206" s="34"/>
      <c r="DKE206" s="34"/>
      <c r="DKF206" s="34"/>
      <c r="DKG206" s="34"/>
      <c r="DKH206" s="34"/>
      <c r="DKI206" s="34"/>
      <c r="DKJ206" s="34"/>
      <c r="DKK206" s="34"/>
      <c r="DKL206" s="34"/>
      <c r="DKM206" s="34"/>
      <c r="DKN206" s="34"/>
      <c r="DKO206" s="34"/>
      <c r="DKP206" s="34"/>
      <c r="DKQ206" s="34"/>
      <c r="DKR206" s="34"/>
      <c r="DKS206" s="34"/>
      <c r="DKT206" s="34"/>
      <c r="DKU206" s="34"/>
      <c r="DKV206" s="34"/>
      <c r="DKW206" s="34"/>
      <c r="DKX206" s="34"/>
      <c r="DKY206" s="34"/>
      <c r="DKZ206" s="34"/>
      <c r="DLA206" s="34"/>
      <c r="DLB206" s="34"/>
      <c r="DLC206" s="34"/>
      <c r="DLD206" s="34"/>
      <c r="DLE206" s="34"/>
      <c r="DLF206" s="34"/>
      <c r="DLG206" s="34"/>
      <c r="DLH206" s="34"/>
      <c r="DLI206" s="34"/>
      <c r="DLJ206" s="34"/>
      <c r="DLK206" s="34"/>
      <c r="DLL206" s="34"/>
      <c r="DLM206" s="34"/>
      <c r="DLN206" s="34"/>
      <c r="DLO206" s="34"/>
      <c r="DLP206" s="34"/>
      <c r="DLQ206" s="34"/>
      <c r="DLR206" s="34"/>
      <c r="DLS206" s="34"/>
      <c r="DLT206" s="34"/>
      <c r="DLU206" s="34"/>
      <c r="DLV206" s="34"/>
      <c r="DLW206" s="34"/>
      <c r="DLX206" s="34"/>
      <c r="DLY206" s="34"/>
      <c r="DLZ206" s="34"/>
      <c r="DMA206" s="34"/>
      <c r="DMB206" s="34"/>
      <c r="DMC206" s="34"/>
      <c r="DMD206" s="34"/>
      <c r="DME206" s="34"/>
      <c r="DMF206" s="34"/>
      <c r="DMG206" s="34"/>
      <c r="DMH206" s="34"/>
      <c r="DMI206" s="34"/>
      <c r="DMJ206" s="34"/>
      <c r="DMK206" s="34"/>
      <c r="DML206" s="34"/>
      <c r="DMM206" s="34"/>
      <c r="DMN206" s="34"/>
      <c r="DMO206" s="34"/>
      <c r="DMP206" s="34"/>
      <c r="DMQ206" s="34"/>
      <c r="DMR206" s="34"/>
      <c r="DMS206" s="34"/>
      <c r="DMT206" s="34"/>
      <c r="DMU206" s="34"/>
      <c r="DMV206" s="34"/>
      <c r="DMW206" s="34"/>
      <c r="DMX206" s="34"/>
      <c r="DMY206" s="34"/>
      <c r="DMZ206" s="34"/>
      <c r="DNA206" s="34"/>
      <c r="DNB206" s="34"/>
      <c r="DNC206" s="34"/>
      <c r="DND206" s="34"/>
      <c r="DNE206" s="34"/>
      <c r="DNF206" s="34"/>
      <c r="DNG206" s="34"/>
      <c r="DNH206" s="34"/>
      <c r="DNI206" s="34"/>
      <c r="DNJ206" s="34"/>
      <c r="DNK206" s="34"/>
      <c r="DNL206" s="34"/>
      <c r="DNM206" s="34"/>
      <c r="DNN206" s="34"/>
      <c r="DNO206" s="34"/>
      <c r="DNP206" s="34"/>
      <c r="DNQ206" s="34"/>
      <c r="DNR206" s="34"/>
      <c r="DNS206" s="34"/>
      <c r="DNT206" s="34"/>
      <c r="DNU206" s="34"/>
      <c r="DNV206" s="34"/>
      <c r="DNW206" s="34"/>
      <c r="DNX206" s="34"/>
      <c r="DNY206" s="34"/>
      <c r="DNZ206" s="34"/>
      <c r="DOA206" s="34"/>
      <c r="DOB206" s="34"/>
      <c r="DOC206" s="34"/>
      <c r="DOD206" s="34"/>
      <c r="DOE206" s="34"/>
      <c r="DOF206" s="34"/>
      <c r="DOG206" s="34"/>
      <c r="DOH206" s="34"/>
      <c r="DOI206" s="34"/>
      <c r="DOJ206" s="34"/>
      <c r="DOK206" s="34"/>
      <c r="DOL206" s="34"/>
      <c r="DOM206" s="34"/>
      <c r="DON206" s="34"/>
      <c r="DOO206" s="34"/>
      <c r="DOP206" s="34"/>
      <c r="DOQ206" s="34"/>
      <c r="DOR206" s="34"/>
      <c r="DOS206" s="34"/>
      <c r="DOT206" s="34"/>
      <c r="DOU206" s="34"/>
      <c r="DOV206" s="34"/>
      <c r="DOW206" s="34"/>
      <c r="DOX206" s="34"/>
      <c r="DOY206" s="34"/>
      <c r="DOZ206" s="34"/>
      <c r="DPA206" s="34"/>
      <c r="DPB206" s="34"/>
      <c r="DPC206" s="34"/>
      <c r="DPD206" s="34"/>
      <c r="DPE206" s="34"/>
      <c r="DPF206" s="34"/>
      <c r="DPG206" s="34"/>
      <c r="DPH206" s="34"/>
      <c r="DPI206" s="34"/>
      <c r="DPJ206" s="34"/>
      <c r="DPK206" s="34"/>
      <c r="DPL206" s="34"/>
      <c r="DPM206" s="34"/>
      <c r="DPN206" s="34"/>
      <c r="DPO206" s="34"/>
      <c r="DPP206" s="34"/>
      <c r="DPQ206" s="34"/>
      <c r="DPR206" s="34"/>
      <c r="DPS206" s="34"/>
      <c r="DPT206" s="34"/>
      <c r="DPU206" s="34"/>
      <c r="DPV206" s="34"/>
      <c r="DPW206" s="34"/>
      <c r="DPX206" s="34"/>
      <c r="DPY206" s="34"/>
      <c r="DPZ206" s="34"/>
      <c r="DQA206" s="34"/>
      <c r="DQB206" s="34"/>
      <c r="DQC206" s="34"/>
      <c r="DQD206" s="34"/>
      <c r="DQE206" s="34"/>
      <c r="DQF206" s="34"/>
      <c r="DQG206" s="34"/>
      <c r="DQH206" s="34"/>
      <c r="DQI206" s="34"/>
      <c r="DQJ206" s="34"/>
      <c r="DQK206" s="34"/>
      <c r="DQL206" s="34"/>
      <c r="DQM206" s="34"/>
      <c r="DQN206" s="34"/>
      <c r="DQO206" s="34"/>
      <c r="DQP206" s="34"/>
      <c r="DQQ206" s="34"/>
      <c r="DQR206" s="34"/>
      <c r="DQS206" s="34"/>
      <c r="DQT206" s="34"/>
      <c r="DQU206" s="34"/>
      <c r="DQV206" s="34"/>
      <c r="DQW206" s="34"/>
      <c r="DQX206" s="34"/>
      <c r="DQY206" s="34"/>
      <c r="DQZ206" s="34"/>
      <c r="DRA206" s="34"/>
      <c r="DRB206" s="34"/>
      <c r="DRC206" s="34"/>
      <c r="DRD206" s="34"/>
      <c r="DRE206" s="34"/>
      <c r="DRF206" s="34"/>
      <c r="DRG206" s="34"/>
      <c r="DRH206" s="34"/>
      <c r="DRI206" s="34"/>
      <c r="DRJ206" s="34"/>
      <c r="DRK206" s="34"/>
      <c r="DRL206" s="34"/>
      <c r="DRM206" s="34"/>
      <c r="DRN206" s="34"/>
      <c r="DRO206" s="34"/>
      <c r="DRP206" s="34"/>
      <c r="DRQ206" s="34"/>
      <c r="DRR206" s="34"/>
      <c r="DRS206" s="34"/>
      <c r="DRT206" s="34"/>
      <c r="DRU206" s="34"/>
      <c r="DRV206" s="34"/>
      <c r="DRW206" s="34"/>
      <c r="DRX206" s="34"/>
      <c r="DRY206" s="34"/>
      <c r="DRZ206" s="34"/>
      <c r="DSA206" s="34"/>
      <c r="DSB206" s="34"/>
      <c r="DSC206" s="34"/>
      <c r="DSD206" s="34"/>
      <c r="DSE206" s="34"/>
      <c r="DSF206" s="34"/>
      <c r="DSG206" s="34"/>
      <c r="DSH206" s="34"/>
      <c r="DSI206" s="34"/>
      <c r="DSJ206" s="34"/>
      <c r="DSK206" s="34"/>
      <c r="DSL206" s="34"/>
      <c r="DSM206" s="34"/>
      <c r="DSN206" s="34"/>
      <c r="DSO206" s="34"/>
      <c r="DSP206" s="34"/>
      <c r="DSQ206" s="34"/>
      <c r="DSR206" s="34"/>
      <c r="DSS206" s="34"/>
      <c r="DST206" s="34"/>
      <c r="DSU206" s="34"/>
      <c r="DSV206" s="34"/>
      <c r="DSW206" s="34"/>
      <c r="DSX206" s="34"/>
      <c r="DSY206" s="34"/>
      <c r="DSZ206" s="34"/>
      <c r="DTA206" s="34"/>
      <c r="DTB206" s="34"/>
      <c r="DTC206" s="34"/>
      <c r="DTD206" s="34"/>
      <c r="DTE206" s="34"/>
      <c r="DTF206" s="34"/>
      <c r="DTG206" s="34"/>
      <c r="DTH206" s="34"/>
      <c r="DTI206" s="34"/>
      <c r="DTJ206" s="34"/>
      <c r="DTK206" s="34"/>
      <c r="DTL206" s="34"/>
      <c r="DTM206" s="34"/>
      <c r="DTN206" s="34"/>
      <c r="DTO206" s="34"/>
      <c r="DTP206" s="34"/>
      <c r="DTQ206" s="34"/>
      <c r="DTR206" s="34"/>
      <c r="DTS206" s="34"/>
      <c r="DTT206" s="34"/>
      <c r="DTU206" s="34"/>
      <c r="DTV206" s="34"/>
      <c r="DTW206" s="34"/>
      <c r="DTX206" s="34"/>
      <c r="DTY206" s="34"/>
      <c r="DTZ206" s="34"/>
      <c r="DUA206" s="34"/>
      <c r="DUB206" s="34"/>
      <c r="DUC206" s="34"/>
      <c r="DUD206" s="34"/>
      <c r="DUE206" s="34"/>
      <c r="DUF206" s="34"/>
      <c r="DUG206" s="34"/>
      <c r="DUH206" s="34"/>
      <c r="DUI206" s="34"/>
      <c r="DUJ206" s="34"/>
      <c r="DUK206" s="34"/>
      <c r="DUL206" s="34"/>
      <c r="DUM206" s="34"/>
      <c r="DUN206" s="34"/>
      <c r="DUO206" s="34"/>
      <c r="DUP206" s="34"/>
      <c r="DUQ206" s="34"/>
      <c r="DUR206" s="34"/>
      <c r="DUS206" s="34"/>
      <c r="DUT206" s="34"/>
      <c r="DUU206" s="34"/>
      <c r="DUV206" s="34"/>
      <c r="DUW206" s="34"/>
      <c r="DUX206" s="34"/>
      <c r="DUY206" s="34"/>
      <c r="DUZ206" s="34"/>
      <c r="DVA206" s="34"/>
      <c r="DVB206" s="34"/>
      <c r="DVC206" s="34"/>
      <c r="DVD206" s="34"/>
      <c r="DVE206" s="34"/>
      <c r="DVF206" s="34"/>
      <c r="DVG206" s="34"/>
      <c r="DVH206" s="34"/>
      <c r="DVI206" s="34"/>
      <c r="DVJ206" s="34"/>
      <c r="DVK206" s="34"/>
      <c r="DVL206" s="34"/>
      <c r="DVM206" s="34"/>
      <c r="DVN206" s="34"/>
      <c r="DVO206" s="34"/>
      <c r="DVP206" s="34"/>
      <c r="DVQ206" s="34"/>
      <c r="DVR206" s="34"/>
      <c r="DVS206" s="34"/>
      <c r="DVT206" s="34"/>
      <c r="DVU206" s="34"/>
      <c r="DVV206" s="34"/>
      <c r="DVW206" s="34"/>
      <c r="DVX206" s="34"/>
      <c r="DVY206" s="34"/>
      <c r="DVZ206" s="34"/>
      <c r="DWA206" s="34"/>
      <c r="DWB206" s="34"/>
      <c r="DWC206" s="34"/>
      <c r="DWD206" s="34"/>
      <c r="DWE206" s="34"/>
      <c r="DWF206" s="34"/>
      <c r="DWG206" s="34"/>
      <c r="DWH206" s="34"/>
      <c r="DWI206" s="34"/>
      <c r="DWJ206" s="34"/>
      <c r="DWK206" s="34"/>
      <c r="DWL206" s="34"/>
      <c r="DWM206" s="34"/>
      <c r="DWN206" s="34"/>
      <c r="DWO206" s="34"/>
      <c r="DWP206" s="34"/>
      <c r="DWQ206" s="34"/>
      <c r="DWR206" s="34"/>
      <c r="DWS206" s="34"/>
      <c r="DWT206" s="34"/>
      <c r="DWU206" s="34"/>
      <c r="DWV206" s="34"/>
      <c r="DWW206" s="34"/>
      <c r="DWX206" s="34"/>
      <c r="DWY206" s="34"/>
      <c r="DWZ206" s="34"/>
      <c r="DXA206" s="34"/>
      <c r="DXB206" s="34"/>
      <c r="DXC206" s="34"/>
      <c r="DXD206" s="34"/>
      <c r="DXE206" s="34"/>
      <c r="DXF206" s="34"/>
      <c r="DXG206" s="34"/>
      <c r="DXH206" s="34"/>
      <c r="DXI206" s="34"/>
      <c r="DXJ206" s="34"/>
      <c r="DXK206" s="34"/>
      <c r="DXL206" s="34"/>
      <c r="DXM206" s="34"/>
      <c r="DXN206" s="34"/>
      <c r="DXO206" s="34"/>
      <c r="DXP206" s="34"/>
      <c r="DXQ206" s="34"/>
      <c r="DXR206" s="34"/>
      <c r="DXS206" s="34"/>
      <c r="DXT206" s="34"/>
      <c r="DXU206" s="34"/>
      <c r="DXV206" s="34"/>
      <c r="DXW206" s="34"/>
      <c r="DXX206" s="34"/>
      <c r="DXY206" s="34"/>
      <c r="DXZ206" s="34"/>
      <c r="DYA206" s="34"/>
      <c r="DYB206" s="34"/>
      <c r="DYC206" s="34"/>
      <c r="DYD206" s="34"/>
      <c r="DYE206" s="34"/>
      <c r="DYF206" s="34"/>
      <c r="DYG206" s="34"/>
      <c r="DYH206" s="34"/>
      <c r="DYI206" s="34"/>
      <c r="DYJ206" s="34"/>
      <c r="DYK206" s="34"/>
      <c r="DYL206" s="34"/>
      <c r="DYM206" s="34"/>
      <c r="DYN206" s="34"/>
      <c r="DYO206" s="34"/>
      <c r="DYP206" s="34"/>
      <c r="DYQ206" s="34"/>
      <c r="DYR206" s="34"/>
      <c r="DYS206" s="34"/>
      <c r="DYT206" s="34"/>
      <c r="DYU206" s="34"/>
      <c r="DYV206" s="34"/>
      <c r="DYW206" s="34"/>
      <c r="DYX206" s="34"/>
      <c r="DYY206" s="34"/>
      <c r="DYZ206" s="34"/>
      <c r="DZA206" s="34"/>
      <c r="DZB206" s="34"/>
      <c r="DZC206" s="34"/>
      <c r="DZD206" s="34"/>
      <c r="DZE206" s="34"/>
      <c r="DZF206" s="34"/>
      <c r="DZG206" s="34"/>
      <c r="DZH206" s="34"/>
      <c r="DZI206" s="34"/>
      <c r="DZJ206" s="34"/>
      <c r="DZK206" s="34"/>
      <c r="DZL206" s="34"/>
      <c r="DZM206" s="34"/>
      <c r="DZN206" s="34"/>
      <c r="DZO206" s="34"/>
      <c r="DZP206" s="34"/>
      <c r="DZQ206" s="34"/>
      <c r="DZR206" s="34"/>
      <c r="DZS206" s="34"/>
      <c r="DZT206" s="34"/>
      <c r="DZU206" s="34"/>
      <c r="DZV206" s="34"/>
      <c r="DZW206" s="34"/>
      <c r="DZX206" s="34"/>
      <c r="DZY206" s="34"/>
      <c r="DZZ206" s="34"/>
      <c r="EAA206" s="34"/>
      <c r="EAB206" s="34"/>
      <c r="EAC206" s="34"/>
      <c r="EAD206" s="34"/>
      <c r="EAE206" s="34"/>
      <c r="EAF206" s="34"/>
      <c r="EAG206" s="34"/>
      <c r="EAH206" s="34"/>
      <c r="EAI206" s="34"/>
      <c r="EAJ206" s="34"/>
      <c r="EAK206" s="34"/>
      <c r="EAL206" s="34"/>
      <c r="EAM206" s="34"/>
      <c r="EAN206" s="34"/>
      <c r="EAO206" s="34"/>
      <c r="EAP206" s="34"/>
      <c r="EAQ206" s="34"/>
      <c r="EAR206" s="34"/>
      <c r="EAS206" s="34"/>
      <c r="EAT206" s="34"/>
      <c r="EAU206" s="34"/>
      <c r="EAV206" s="34"/>
      <c r="EAW206" s="34"/>
      <c r="EAX206" s="34"/>
      <c r="EAY206" s="34"/>
      <c r="EAZ206" s="34"/>
      <c r="EBA206" s="34"/>
      <c r="EBB206" s="34"/>
      <c r="EBC206" s="34"/>
      <c r="EBD206" s="34"/>
      <c r="EBE206" s="34"/>
      <c r="EBF206" s="34"/>
      <c r="EBG206" s="34"/>
      <c r="EBH206" s="34"/>
      <c r="EBI206" s="34"/>
      <c r="EBJ206" s="34"/>
      <c r="EBK206" s="34"/>
      <c r="EBL206" s="34"/>
      <c r="EBM206" s="34"/>
      <c r="EBN206" s="34"/>
      <c r="EBO206" s="34"/>
      <c r="EBP206" s="34"/>
      <c r="EBQ206" s="34"/>
      <c r="EBR206" s="34"/>
      <c r="EBS206" s="34"/>
      <c r="EBT206" s="34"/>
      <c r="EBU206" s="34"/>
      <c r="EBV206" s="34"/>
      <c r="EBW206" s="34"/>
      <c r="EBX206" s="34"/>
      <c r="EBY206" s="34"/>
      <c r="EBZ206" s="34"/>
      <c r="ECA206" s="34"/>
      <c r="ECB206" s="34"/>
      <c r="ECC206" s="34"/>
      <c r="ECD206" s="34"/>
      <c r="ECE206" s="34"/>
      <c r="ECF206" s="34"/>
      <c r="ECG206" s="34"/>
      <c r="ECH206" s="34"/>
      <c r="ECI206" s="34"/>
      <c r="ECJ206" s="34"/>
      <c r="ECK206" s="34"/>
      <c r="ECL206" s="34"/>
      <c r="ECM206" s="34"/>
      <c r="ECN206" s="34"/>
      <c r="ECO206" s="34"/>
      <c r="ECP206" s="34"/>
      <c r="ECQ206" s="34"/>
      <c r="ECR206" s="34"/>
      <c r="ECS206" s="34"/>
      <c r="ECT206" s="34"/>
      <c r="ECU206" s="34"/>
      <c r="ECV206" s="34"/>
      <c r="ECW206" s="34"/>
      <c r="ECX206" s="34"/>
      <c r="ECY206" s="34"/>
      <c r="ECZ206" s="34"/>
      <c r="EDA206" s="34"/>
      <c r="EDB206" s="34"/>
      <c r="EDC206" s="34"/>
      <c r="EDD206" s="34"/>
      <c r="EDE206" s="34"/>
      <c r="EDF206" s="34"/>
      <c r="EDG206" s="34"/>
      <c r="EDH206" s="34"/>
      <c r="EDI206" s="34"/>
      <c r="EDJ206" s="34"/>
      <c r="EDK206" s="34"/>
      <c r="EDL206" s="34"/>
      <c r="EDM206" s="34"/>
      <c r="EDN206" s="34"/>
      <c r="EDO206" s="34"/>
      <c r="EDP206" s="34"/>
      <c r="EDQ206" s="34"/>
      <c r="EDR206" s="34"/>
      <c r="EDS206" s="34"/>
      <c r="EDT206" s="34"/>
      <c r="EDU206" s="34"/>
      <c r="EDV206" s="34"/>
      <c r="EDW206" s="34"/>
      <c r="EDX206" s="34"/>
      <c r="EDY206" s="34"/>
      <c r="EDZ206" s="34"/>
      <c r="EEA206" s="34"/>
      <c r="EEB206" s="34"/>
      <c r="EEC206" s="34"/>
      <c r="EED206" s="34"/>
      <c r="EEE206" s="34"/>
      <c r="EEF206" s="34"/>
      <c r="EEG206" s="34"/>
      <c r="EEH206" s="34"/>
      <c r="EEI206" s="34"/>
      <c r="EEJ206" s="34"/>
      <c r="EEK206" s="34"/>
      <c r="EEL206" s="34"/>
      <c r="EEM206" s="34"/>
      <c r="EEN206" s="34"/>
      <c r="EEO206" s="34"/>
      <c r="EEP206" s="34"/>
      <c r="EEQ206" s="34"/>
      <c r="EER206" s="34"/>
      <c r="EES206" s="34"/>
      <c r="EET206" s="34"/>
      <c r="EEU206" s="34"/>
      <c r="EEV206" s="34"/>
      <c r="EEW206" s="34"/>
      <c r="EEX206" s="34"/>
      <c r="EEY206" s="34"/>
      <c r="EEZ206" s="34"/>
      <c r="EFA206" s="34"/>
      <c r="EFB206" s="34"/>
      <c r="EFC206" s="34"/>
      <c r="EFD206" s="34"/>
      <c r="EFE206" s="34"/>
      <c r="EFF206" s="34"/>
      <c r="EFG206" s="34"/>
      <c r="EFH206" s="34"/>
      <c r="EFI206" s="34"/>
      <c r="EFJ206" s="34"/>
      <c r="EFK206" s="34"/>
      <c r="EFL206" s="34"/>
      <c r="EFM206" s="34"/>
      <c r="EFN206" s="34"/>
      <c r="EFO206" s="34"/>
      <c r="EFP206" s="34"/>
      <c r="EFQ206" s="34"/>
      <c r="EFR206" s="34"/>
      <c r="EFS206" s="34"/>
      <c r="EFT206" s="34"/>
      <c r="EFU206" s="34"/>
      <c r="EFV206" s="34"/>
      <c r="EFW206" s="34"/>
      <c r="EFX206" s="34"/>
      <c r="EFY206" s="34"/>
      <c r="EFZ206" s="34"/>
      <c r="EGA206" s="34"/>
      <c r="EGB206" s="34"/>
      <c r="EGC206" s="34"/>
      <c r="EGD206" s="34"/>
      <c r="EGE206" s="34"/>
      <c r="EGF206" s="34"/>
      <c r="EGG206" s="34"/>
      <c r="EGH206" s="34"/>
      <c r="EGI206" s="34"/>
      <c r="EGJ206" s="34"/>
      <c r="EGK206" s="34"/>
      <c r="EGL206" s="34"/>
      <c r="EGM206" s="34"/>
      <c r="EGN206" s="34"/>
      <c r="EGO206" s="34"/>
      <c r="EGP206" s="34"/>
      <c r="EGQ206" s="34"/>
      <c r="EGR206" s="34"/>
      <c r="EGS206" s="34"/>
      <c r="EGT206" s="34"/>
      <c r="EGU206" s="34"/>
      <c r="EGV206" s="34"/>
      <c r="EGW206" s="34"/>
      <c r="EGX206" s="34"/>
      <c r="EGY206" s="34"/>
      <c r="EGZ206" s="34"/>
      <c r="EHA206" s="34"/>
      <c r="EHB206" s="34"/>
      <c r="EHC206" s="34"/>
      <c r="EHD206" s="34"/>
      <c r="EHE206" s="34"/>
      <c r="EHF206" s="34"/>
      <c r="EHG206" s="34"/>
      <c r="EHH206" s="34"/>
      <c r="EHI206" s="34"/>
      <c r="EHJ206" s="34"/>
      <c r="EHK206" s="34"/>
      <c r="EHL206" s="34"/>
      <c r="EHM206" s="34"/>
      <c r="EHN206" s="34"/>
      <c r="EHO206" s="34"/>
      <c r="EHP206" s="34"/>
      <c r="EHQ206" s="34"/>
      <c r="EHR206" s="34"/>
      <c r="EHS206" s="34"/>
      <c r="EHT206" s="34"/>
      <c r="EHU206" s="34"/>
      <c r="EHV206" s="34"/>
      <c r="EHW206" s="34"/>
      <c r="EHX206" s="34"/>
      <c r="EHY206" s="34"/>
      <c r="EHZ206" s="34"/>
      <c r="EIA206" s="34"/>
      <c r="EIB206" s="34"/>
      <c r="EIC206" s="34"/>
      <c r="EID206" s="34"/>
      <c r="EIE206" s="34"/>
      <c r="EIF206" s="34"/>
      <c r="EIG206" s="34"/>
      <c r="EIH206" s="34"/>
      <c r="EII206" s="34"/>
      <c r="EIJ206" s="34"/>
      <c r="EIK206" s="34"/>
      <c r="EIL206" s="34"/>
      <c r="EIM206" s="34"/>
      <c r="EIN206" s="34"/>
      <c r="EIO206" s="34"/>
      <c r="EIP206" s="34"/>
      <c r="EIQ206" s="34"/>
      <c r="EIR206" s="34"/>
      <c r="EIS206" s="34"/>
      <c r="EIT206" s="34"/>
      <c r="EIU206" s="34"/>
      <c r="EIV206" s="34"/>
      <c r="EIW206" s="34"/>
      <c r="EIX206" s="34"/>
      <c r="EIY206" s="34"/>
      <c r="EIZ206" s="34"/>
      <c r="EJA206" s="34"/>
      <c r="EJB206" s="34"/>
      <c r="EJC206" s="34"/>
      <c r="EJD206" s="34"/>
      <c r="EJE206" s="34"/>
      <c r="EJF206" s="34"/>
      <c r="EJG206" s="34"/>
      <c r="EJH206" s="34"/>
      <c r="EJI206" s="34"/>
      <c r="EJJ206" s="34"/>
      <c r="EJK206" s="34"/>
      <c r="EJL206" s="34"/>
      <c r="EJM206" s="34"/>
      <c r="EJN206" s="34"/>
      <c r="EJO206" s="34"/>
      <c r="EJP206" s="34"/>
      <c r="EJQ206" s="34"/>
      <c r="EJR206" s="34"/>
      <c r="EJS206" s="34"/>
      <c r="EJT206" s="34"/>
      <c r="EJU206" s="34"/>
      <c r="EJV206" s="34"/>
      <c r="EJW206" s="34"/>
      <c r="EJX206" s="34"/>
      <c r="EJY206" s="34"/>
      <c r="EJZ206" s="34"/>
      <c r="EKA206" s="34"/>
      <c r="EKB206" s="34"/>
      <c r="EKC206" s="34"/>
      <c r="EKD206" s="34"/>
      <c r="EKE206" s="34"/>
      <c r="EKF206" s="34"/>
      <c r="EKG206" s="34"/>
      <c r="EKH206" s="34"/>
      <c r="EKI206" s="34"/>
      <c r="EKJ206" s="34"/>
      <c r="EKK206" s="34"/>
      <c r="EKL206" s="34"/>
      <c r="EKM206" s="34"/>
      <c r="EKN206" s="34"/>
      <c r="EKO206" s="34"/>
      <c r="EKP206" s="34"/>
      <c r="EKQ206" s="34"/>
      <c r="EKR206" s="34"/>
      <c r="EKS206" s="34"/>
      <c r="EKT206" s="34"/>
      <c r="EKU206" s="34"/>
      <c r="EKV206" s="34"/>
      <c r="EKW206" s="34"/>
      <c r="EKX206" s="34"/>
      <c r="EKY206" s="34"/>
      <c r="EKZ206" s="34"/>
      <c r="ELA206" s="34"/>
      <c r="ELB206" s="34"/>
      <c r="ELC206" s="34"/>
      <c r="ELD206" s="34"/>
      <c r="ELE206" s="34"/>
      <c r="ELF206" s="34"/>
      <c r="ELG206" s="34"/>
      <c r="ELH206" s="34"/>
      <c r="ELI206" s="34"/>
      <c r="ELJ206" s="34"/>
      <c r="ELK206" s="34"/>
      <c r="ELL206" s="34"/>
      <c r="ELM206" s="34"/>
      <c r="ELN206" s="34"/>
      <c r="ELO206" s="34"/>
      <c r="ELP206" s="34"/>
      <c r="ELQ206" s="34"/>
      <c r="ELR206" s="34"/>
      <c r="ELS206" s="34"/>
      <c r="ELT206" s="34"/>
      <c r="ELU206" s="34"/>
      <c r="ELV206" s="34"/>
      <c r="ELW206" s="34"/>
      <c r="ELX206" s="34"/>
      <c r="ELY206" s="34"/>
      <c r="ELZ206" s="34"/>
      <c r="EMA206" s="34"/>
      <c r="EMB206" s="34"/>
      <c r="EMC206" s="34"/>
      <c r="EMD206" s="34"/>
      <c r="EME206" s="34"/>
      <c r="EMF206" s="34"/>
      <c r="EMG206" s="34"/>
      <c r="EMH206" s="34"/>
      <c r="EMI206" s="34"/>
      <c r="EMJ206" s="34"/>
      <c r="EMK206" s="34"/>
      <c r="EML206" s="34"/>
      <c r="EMM206" s="34"/>
      <c r="EMN206" s="34"/>
      <c r="EMO206" s="34"/>
      <c r="EMP206" s="34"/>
      <c r="EMQ206" s="34"/>
      <c r="EMR206" s="34"/>
      <c r="EMS206" s="34"/>
      <c r="EMT206" s="34"/>
      <c r="EMU206" s="34"/>
      <c r="EMV206" s="34"/>
      <c r="EMW206" s="34"/>
      <c r="EMX206" s="34"/>
      <c r="EMY206" s="34"/>
      <c r="EMZ206" s="34"/>
      <c r="ENA206" s="34"/>
      <c r="ENB206" s="34"/>
      <c r="ENC206" s="34"/>
      <c r="END206" s="34"/>
      <c r="ENE206" s="34"/>
      <c r="ENF206" s="34"/>
      <c r="ENG206" s="34"/>
      <c r="ENH206" s="34"/>
      <c r="ENI206" s="34"/>
      <c r="ENJ206" s="34"/>
      <c r="ENK206" s="34"/>
      <c r="ENL206" s="34"/>
      <c r="ENM206" s="34"/>
      <c r="ENN206" s="34"/>
      <c r="ENO206" s="34"/>
      <c r="ENP206" s="34"/>
      <c r="ENQ206" s="34"/>
      <c r="ENR206" s="34"/>
      <c r="ENS206" s="34"/>
      <c r="ENT206" s="34"/>
      <c r="ENU206" s="34"/>
      <c r="ENV206" s="34"/>
      <c r="ENW206" s="34"/>
      <c r="ENX206" s="34"/>
      <c r="ENY206" s="34"/>
      <c r="ENZ206" s="34"/>
      <c r="EOA206" s="34"/>
      <c r="EOB206" s="34"/>
      <c r="EOC206" s="34"/>
      <c r="EOD206" s="34"/>
      <c r="EOE206" s="34"/>
      <c r="EOF206" s="34"/>
      <c r="EOG206" s="34"/>
      <c r="EOH206" s="34"/>
      <c r="EOI206" s="34"/>
      <c r="EOJ206" s="34"/>
      <c r="EOK206" s="34"/>
      <c r="EOL206" s="34"/>
      <c r="EOM206" s="34"/>
      <c r="EON206" s="34"/>
      <c r="EOO206" s="34"/>
      <c r="EOP206" s="34"/>
      <c r="EOQ206" s="34"/>
      <c r="EOR206" s="34"/>
      <c r="EOS206" s="34"/>
      <c r="EOT206" s="34"/>
      <c r="EOU206" s="34"/>
      <c r="EOV206" s="34"/>
      <c r="EOW206" s="34"/>
      <c r="EOX206" s="34"/>
      <c r="EOY206" s="34"/>
      <c r="EOZ206" s="34"/>
      <c r="EPA206" s="34"/>
      <c r="EPB206" s="34"/>
      <c r="EPC206" s="34"/>
      <c r="EPD206" s="34"/>
      <c r="EPE206" s="34"/>
      <c r="EPF206" s="34"/>
      <c r="EPG206" s="34"/>
      <c r="EPH206" s="34"/>
      <c r="EPI206" s="34"/>
      <c r="EPJ206" s="34"/>
      <c r="EPK206" s="34"/>
      <c r="EPL206" s="34"/>
      <c r="EPM206" s="34"/>
      <c r="EPN206" s="34"/>
      <c r="EPO206" s="34"/>
      <c r="EPP206" s="34"/>
      <c r="EPQ206" s="34"/>
      <c r="EPR206" s="34"/>
      <c r="EPS206" s="34"/>
      <c r="EPT206" s="34"/>
      <c r="EPU206" s="34"/>
      <c r="EPV206" s="34"/>
      <c r="EPW206" s="34"/>
      <c r="EPX206" s="34"/>
      <c r="EPY206" s="34"/>
      <c r="EPZ206" s="34"/>
      <c r="EQA206" s="34"/>
      <c r="EQB206" s="34"/>
      <c r="EQC206" s="34"/>
      <c r="EQD206" s="34"/>
      <c r="EQE206" s="34"/>
      <c r="EQF206" s="34"/>
      <c r="EQG206" s="34"/>
      <c r="EQH206" s="34"/>
      <c r="EQI206" s="34"/>
      <c r="EQJ206" s="34"/>
      <c r="EQK206" s="34"/>
      <c r="EQL206" s="34"/>
      <c r="EQM206" s="34"/>
      <c r="EQN206" s="34"/>
      <c r="EQO206" s="34"/>
      <c r="EQP206" s="34"/>
      <c r="EQQ206" s="34"/>
      <c r="EQR206" s="34"/>
      <c r="EQS206" s="34"/>
      <c r="EQT206" s="34"/>
      <c r="EQU206" s="34"/>
      <c r="EQV206" s="34"/>
      <c r="EQW206" s="34"/>
      <c r="EQX206" s="34"/>
      <c r="EQY206" s="34"/>
      <c r="EQZ206" s="34"/>
      <c r="ERA206" s="34"/>
      <c r="ERB206" s="34"/>
      <c r="ERC206" s="34"/>
      <c r="ERD206" s="34"/>
      <c r="ERE206" s="34"/>
      <c r="ERF206" s="34"/>
      <c r="ERG206" s="34"/>
      <c r="ERH206" s="34"/>
      <c r="ERI206" s="34"/>
      <c r="ERJ206" s="34"/>
      <c r="ERK206" s="34"/>
      <c r="ERL206" s="34"/>
      <c r="ERM206" s="34"/>
      <c r="ERN206" s="34"/>
      <c r="ERO206" s="34"/>
      <c r="ERP206" s="34"/>
      <c r="ERQ206" s="34"/>
      <c r="ERR206" s="34"/>
      <c r="ERS206" s="34"/>
      <c r="ERT206" s="34"/>
      <c r="ERU206" s="34"/>
      <c r="ERV206" s="34"/>
      <c r="ERW206" s="34"/>
      <c r="ERX206" s="34"/>
      <c r="ERY206" s="34"/>
      <c r="ERZ206" s="34"/>
      <c r="ESA206" s="34"/>
      <c r="ESB206" s="34"/>
      <c r="ESC206" s="34"/>
      <c r="ESD206" s="34"/>
      <c r="ESE206" s="34"/>
      <c r="ESF206" s="34"/>
      <c r="ESG206" s="34"/>
      <c r="ESH206" s="34"/>
      <c r="ESI206" s="34"/>
      <c r="ESJ206" s="34"/>
      <c r="ESK206" s="34"/>
      <c r="ESL206" s="34"/>
      <c r="ESM206" s="34"/>
      <c r="ESN206" s="34"/>
      <c r="ESO206" s="34"/>
      <c r="ESP206" s="34"/>
      <c r="ESQ206" s="34"/>
      <c r="ESR206" s="34"/>
      <c r="ESS206" s="34"/>
      <c r="EST206" s="34"/>
      <c r="ESU206" s="34"/>
      <c r="ESV206" s="34"/>
      <c r="ESW206" s="34"/>
      <c r="ESX206" s="34"/>
      <c r="ESY206" s="34"/>
      <c r="ESZ206" s="34"/>
      <c r="ETA206" s="34"/>
      <c r="ETB206" s="34"/>
      <c r="ETC206" s="34"/>
      <c r="ETD206" s="34"/>
      <c r="ETE206" s="34"/>
      <c r="ETF206" s="34"/>
      <c r="ETG206" s="34"/>
      <c r="ETH206" s="34"/>
      <c r="ETI206" s="34"/>
      <c r="ETJ206" s="34"/>
      <c r="ETK206" s="34"/>
      <c r="ETL206" s="34"/>
      <c r="ETM206" s="34"/>
      <c r="ETN206" s="34"/>
      <c r="ETO206" s="34"/>
      <c r="ETP206" s="34"/>
      <c r="ETQ206" s="34"/>
      <c r="ETR206" s="34"/>
      <c r="ETS206" s="34"/>
      <c r="ETT206" s="34"/>
      <c r="ETU206" s="34"/>
      <c r="ETV206" s="34"/>
      <c r="ETW206" s="34"/>
      <c r="ETX206" s="34"/>
      <c r="ETY206" s="34"/>
      <c r="ETZ206" s="34"/>
      <c r="EUA206" s="34"/>
      <c r="EUB206" s="34"/>
      <c r="EUC206" s="34"/>
      <c r="EUD206" s="34"/>
      <c r="EUE206" s="34"/>
      <c r="EUF206" s="34"/>
      <c r="EUG206" s="34"/>
      <c r="EUH206" s="34"/>
      <c r="EUI206" s="34"/>
      <c r="EUJ206" s="34"/>
      <c r="EUK206" s="34"/>
      <c r="EUL206" s="34"/>
      <c r="EUM206" s="34"/>
      <c r="EUN206" s="34"/>
      <c r="EUO206" s="34"/>
      <c r="EUP206" s="34"/>
      <c r="EUQ206" s="34"/>
      <c r="EUR206" s="34"/>
      <c r="EUS206" s="34"/>
      <c r="EUT206" s="34"/>
      <c r="EUU206" s="34"/>
      <c r="EUV206" s="34"/>
      <c r="EUW206" s="34"/>
      <c r="EUX206" s="34"/>
      <c r="EUY206" s="34"/>
      <c r="EUZ206" s="34"/>
      <c r="EVA206" s="34"/>
      <c r="EVB206" s="34"/>
      <c r="EVC206" s="34"/>
      <c r="EVD206" s="34"/>
      <c r="EVE206" s="34"/>
      <c r="EVF206" s="34"/>
      <c r="EVG206" s="34"/>
      <c r="EVH206" s="34"/>
      <c r="EVI206" s="34"/>
      <c r="EVJ206" s="34"/>
      <c r="EVK206" s="34"/>
      <c r="EVL206" s="34"/>
      <c r="EVM206" s="34"/>
      <c r="EVN206" s="34"/>
      <c r="EVO206" s="34"/>
      <c r="EVP206" s="34"/>
      <c r="EVQ206" s="34"/>
      <c r="EVR206" s="34"/>
      <c r="EVS206" s="34"/>
      <c r="EVT206" s="34"/>
      <c r="EVU206" s="34"/>
      <c r="EVV206" s="34"/>
      <c r="EVW206" s="34"/>
      <c r="EVX206" s="34"/>
      <c r="EVY206" s="34"/>
      <c r="EVZ206" s="34"/>
      <c r="EWA206" s="34"/>
      <c r="EWB206" s="34"/>
      <c r="EWC206" s="34"/>
      <c r="EWD206" s="34"/>
      <c r="EWE206" s="34"/>
      <c r="EWF206" s="34"/>
      <c r="EWG206" s="34"/>
      <c r="EWH206" s="34"/>
      <c r="EWI206" s="34"/>
      <c r="EWJ206" s="34"/>
      <c r="EWK206" s="34"/>
      <c r="EWL206" s="34"/>
      <c r="EWM206" s="34"/>
      <c r="EWN206" s="34"/>
      <c r="EWO206" s="34"/>
      <c r="EWP206" s="34"/>
      <c r="EWQ206" s="34"/>
      <c r="EWR206" s="34"/>
      <c r="EWS206" s="34"/>
      <c r="EWT206" s="34"/>
      <c r="EWU206" s="34"/>
      <c r="EWV206" s="34"/>
      <c r="EWW206" s="34"/>
      <c r="EWX206" s="34"/>
      <c r="EWY206" s="34"/>
      <c r="EWZ206" s="34"/>
      <c r="EXA206" s="34"/>
      <c r="EXB206" s="34"/>
      <c r="EXC206" s="34"/>
      <c r="EXD206" s="34"/>
      <c r="EXE206" s="34"/>
      <c r="EXF206" s="34"/>
      <c r="EXG206" s="34"/>
      <c r="EXH206" s="34"/>
      <c r="EXI206" s="34"/>
      <c r="EXJ206" s="34"/>
      <c r="EXK206" s="34"/>
      <c r="EXL206" s="34"/>
      <c r="EXM206" s="34"/>
      <c r="EXN206" s="34"/>
      <c r="EXO206" s="34"/>
      <c r="EXP206" s="34"/>
      <c r="EXQ206" s="34"/>
      <c r="EXR206" s="34"/>
      <c r="EXS206" s="34"/>
      <c r="EXT206" s="34"/>
      <c r="EXU206" s="34"/>
      <c r="EXV206" s="34"/>
      <c r="EXW206" s="34"/>
      <c r="EXX206" s="34"/>
      <c r="EXY206" s="34"/>
      <c r="EXZ206" s="34"/>
      <c r="EYA206" s="34"/>
      <c r="EYB206" s="34"/>
      <c r="EYC206" s="34"/>
      <c r="EYD206" s="34"/>
      <c r="EYE206" s="34"/>
      <c r="EYF206" s="34"/>
      <c r="EYG206" s="34"/>
      <c r="EYH206" s="34"/>
      <c r="EYI206" s="34"/>
      <c r="EYJ206" s="34"/>
      <c r="EYK206" s="34"/>
      <c r="EYL206" s="34"/>
      <c r="EYM206" s="34"/>
      <c r="EYN206" s="34"/>
      <c r="EYO206" s="34"/>
      <c r="EYP206" s="34"/>
      <c r="EYQ206" s="34"/>
      <c r="EYR206" s="34"/>
      <c r="EYS206" s="34"/>
      <c r="EYT206" s="34"/>
      <c r="EYU206" s="34"/>
      <c r="EYV206" s="34"/>
      <c r="EYW206" s="34"/>
      <c r="EYX206" s="34"/>
      <c r="EYY206" s="34"/>
      <c r="EYZ206" s="34"/>
      <c r="EZA206" s="34"/>
      <c r="EZB206" s="34"/>
      <c r="EZC206" s="34"/>
      <c r="EZD206" s="34"/>
      <c r="EZE206" s="34"/>
      <c r="EZF206" s="34"/>
      <c r="EZG206" s="34"/>
      <c r="EZH206" s="34"/>
      <c r="EZI206" s="34"/>
      <c r="EZJ206" s="34"/>
      <c r="EZK206" s="34"/>
      <c r="EZL206" s="34"/>
      <c r="EZM206" s="34"/>
      <c r="EZN206" s="34"/>
      <c r="EZO206" s="34"/>
      <c r="EZP206" s="34"/>
      <c r="EZQ206" s="34"/>
      <c r="EZR206" s="34"/>
      <c r="EZS206" s="34"/>
      <c r="EZT206" s="34"/>
      <c r="EZU206" s="34"/>
      <c r="EZV206" s="34"/>
      <c r="EZW206" s="34"/>
      <c r="EZX206" s="34"/>
      <c r="EZY206" s="34"/>
      <c r="EZZ206" s="34"/>
      <c r="FAA206" s="34"/>
      <c r="FAB206" s="34"/>
      <c r="FAC206" s="34"/>
      <c r="FAD206" s="34"/>
      <c r="FAE206" s="34"/>
      <c r="FAF206" s="34"/>
      <c r="FAG206" s="34"/>
      <c r="FAH206" s="34"/>
      <c r="FAI206" s="34"/>
      <c r="FAJ206" s="34"/>
      <c r="FAK206" s="34"/>
      <c r="FAL206" s="34"/>
      <c r="FAM206" s="34"/>
      <c r="FAN206" s="34"/>
      <c r="FAO206" s="34"/>
      <c r="FAP206" s="34"/>
      <c r="FAQ206" s="34"/>
      <c r="FAR206" s="34"/>
      <c r="FAS206" s="34"/>
      <c r="FAT206" s="34"/>
      <c r="FAU206" s="34"/>
      <c r="FAV206" s="34"/>
      <c r="FAW206" s="34"/>
      <c r="FAX206" s="34"/>
      <c r="FAY206" s="34"/>
      <c r="FAZ206" s="34"/>
      <c r="FBA206" s="34"/>
      <c r="FBB206" s="34"/>
      <c r="FBC206" s="34"/>
      <c r="FBD206" s="34"/>
      <c r="FBE206" s="34"/>
      <c r="FBF206" s="34"/>
      <c r="FBG206" s="34"/>
      <c r="FBH206" s="34"/>
      <c r="FBI206" s="34"/>
      <c r="FBJ206" s="34"/>
      <c r="FBK206" s="34"/>
      <c r="FBL206" s="34"/>
      <c r="FBM206" s="34"/>
      <c r="FBN206" s="34"/>
      <c r="FBO206" s="34"/>
      <c r="FBP206" s="34"/>
      <c r="FBQ206" s="34"/>
      <c r="FBR206" s="34"/>
      <c r="FBS206" s="34"/>
      <c r="FBT206" s="34"/>
      <c r="FBU206" s="34"/>
      <c r="FBV206" s="34"/>
      <c r="FBW206" s="34"/>
      <c r="FBX206" s="34"/>
      <c r="FBY206" s="34"/>
      <c r="FBZ206" s="34"/>
      <c r="FCA206" s="34"/>
      <c r="FCB206" s="34"/>
      <c r="FCC206" s="34"/>
      <c r="FCD206" s="34"/>
      <c r="FCE206" s="34"/>
      <c r="FCF206" s="34"/>
      <c r="FCG206" s="34"/>
      <c r="FCH206" s="34"/>
      <c r="FCI206" s="34"/>
      <c r="FCJ206" s="34"/>
      <c r="FCK206" s="34"/>
      <c r="FCL206" s="34"/>
      <c r="FCM206" s="34"/>
      <c r="FCN206" s="34"/>
      <c r="FCO206" s="34"/>
      <c r="FCP206" s="34"/>
      <c r="FCQ206" s="34"/>
      <c r="FCR206" s="34"/>
      <c r="FCS206" s="34"/>
      <c r="FCT206" s="34"/>
      <c r="FCU206" s="34"/>
      <c r="FCV206" s="34"/>
      <c r="FCW206" s="34"/>
      <c r="FCX206" s="34"/>
      <c r="FCY206" s="34"/>
      <c r="FCZ206" s="34"/>
      <c r="FDA206" s="34"/>
      <c r="FDB206" s="34"/>
      <c r="FDC206" s="34"/>
      <c r="FDD206" s="34"/>
      <c r="FDE206" s="34"/>
      <c r="FDF206" s="34"/>
      <c r="FDG206" s="34"/>
      <c r="FDH206" s="34"/>
      <c r="FDI206" s="34"/>
      <c r="FDJ206" s="34"/>
      <c r="FDK206" s="34"/>
      <c r="FDL206" s="34"/>
      <c r="FDM206" s="34"/>
      <c r="FDN206" s="34"/>
      <c r="FDO206" s="34"/>
      <c r="FDP206" s="34"/>
      <c r="FDQ206" s="34"/>
      <c r="FDR206" s="34"/>
      <c r="FDS206" s="34"/>
      <c r="FDT206" s="34"/>
      <c r="FDU206" s="34"/>
      <c r="FDV206" s="34"/>
      <c r="FDW206" s="34"/>
      <c r="FDX206" s="34"/>
      <c r="FDY206" s="34"/>
      <c r="FDZ206" s="34"/>
      <c r="FEA206" s="34"/>
      <c r="FEB206" s="34"/>
      <c r="FEC206" s="34"/>
      <c r="FED206" s="34"/>
      <c r="FEE206" s="34"/>
      <c r="FEF206" s="34"/>
      <c r="FEG206" s="34"/>
      <c r="FEH206" s="34"/>
      <c r="FEI206" s="34"/>
      <c r="FEJ206" s="34"/>
      <c r="FEK206" s="34"/>
      <c r="FEL206" s="34"/>
      <c r="FEM206" s="34"/>
      <c r="FEN206" s="34"/>
      <c r="FEO206" s="34"/>
      <c r="FEP206" s="34"/>
      <c r="FEQ206" s="34"/>
      <c r="FER206" s="34"/>
      <c r="FES206" s="34"/>
      <c r="FET206" s="34"/>
      <c r="FEU206" s="34"/>
      <c r="FEV206" s="34"/>
      <c r="FEW206" s="34"/>
      <c r="FEX206" s="34"/>
      <c r="FEY206" s="34"/>
      <c r="FEZ206" s="34"/>
      <c r="FFA206" s="34"/>
      <c r="FFB206" s="34"/>
      <c r="FFC206" s="34"/>
      <c r="FFD206" s="34"/>
      <c r="FFE206" s="34"/>
      <c r="FFF206" s="34"/>
      <c r="FFG206" s="34"/>
      <c r="FFH206" s="34"/>
      <c r="FFI206" s="34"/>
      <c r="FFJ206" s="34"/>
      <c r="FFK206" s="34"/>
      <c r="FFL206" s="34"/>
      <c r="FFM206" s="34"/>
      <c r="FFN206" s="34"/>
      <c r="FFO206" s="34"/>
      <c r="FFP206" s="34"/>
      <c r="FFQ206" s="34"/>
      <c r="FFR206" s="34"/>
      <c r="FFS206" s="34"/>
      <c r="FFT206" s="34"/>
      <c r="FFU206" s="34"/>
      <c r="FFV206" s="34"/>
      <c r="FFW206" s="34"/>
      <c r="FFX206" s="34"/>
      <c r="FFY206" s="34"/>
      <c r="FFZ206" s="34"/>
      <c r="FGA206" s="34"/>
      <c r="FGB206" s="34"/>
      <c r="FGC206" s="34"/>
      <c r="FGD206" s="34"/>
      <c r="FGE206" s="34"/>
      <c r="FGF206" s="34"/>
      <c r="FGG206" s="34"/>
      <c r="FGH206" s="34"/>
      <c r="FGI206" s="34"/>
      <c r="FGJ206" s="34"/>
      <c r="FGK206" s="34"/>
      <c r="FGL206" s="34"/>
      <c r="FGM206" s="34"/>
      <c r="FGN206" s="34"/>
      <c r="FGO206" s="34"/>
      <c r="FGP206" s="34"/>
      <c r="FGQ206" s="34"/>
      <c r="FGR206" s="34"/>
      <c r="FGS206" s="34"/>
      <c r="FGT206" s="34"/>
      <c r="FGU206" s="34"/>
      <c r="FGV206" s="34"/>
      <c r="FGW206" s="34"/>
      <c r="FGX206" s="34"/>
      <c r="FGY206" s="34"/>
      <c r="FGZ206" s="34"/>
      <c r="FHA206" s="34"/>
      <c r="FHB206" s="34"/>
      <c r="FHC206" s="34"/>
      <c r="FHD206" s="34"/>
      <c r="FHE206" s="34"/>
      <c r="FHF206" s="34"/>
      <c r="FHG206" s="34"/>
      <c r="FHH206" s="34"/>
      <c r="FHI206" s="34"/>
      <c r="FHJ206" s="34"/>
      <c r="FHK206" s="34"/>
      <c r="FHL206" s="34"/>
      <c r="FHM206" s="34"/>
      <c r="FHN206" s="34"/>
      <c r="FHO206" s="34"/>
      <c r="FHP206" s="34"/>
      <c r="FHQ206" s="34"/>
      <c r="FHR206" s="34"/>
      <c r="FHS206" s="34"/>
      <c r="FHT206" s="34"/>
      <c r="FHU206" s="34"/>
      <c r="FHV206" s="34"/>
      <c r="FHW206" s="34"/>
      <c r="FHX206" s="34"/>
      <c r="FHY206" s="34"/>
      <c r="FHZ206" s="34"/>
      <c r="FIA206" s="34"/>
      <c r="FIB206" s="34"/>
      <c r="FIC206" s="34"/>
      <c r="FID206" s="34"/>
      <c r="FIE206" s="34"/>
      <c r="FIF206" s="34"/>
      <c r="FIG206" s="34"/>
      <c r="FIH206" s="34"/>
      <c r="FII206" s="34"/>
      <c r="FIJ206" s="34"/>
      <c r="FIK206" s="34"/>
      <c r="FIL206" s="34"/>
      <c r="FIM206" s="34"/>
      <c r="FIN206" s="34"/>
      <c r="FIO206" s="34"/>
      <c r="FIP206" s="34"/>
      <c r="FIQ206" s="34"/>
      <c r="FIR206" s="34"/>
      <c r="FIS206" s="34"/>
      <c r="FIT206" s="34"/>
      <c r="FIU206" s="34"/>
      <c r="FIV206" s="34"/>
      <c r="FIW206" s="34"/>
      <c r="FIX206" s="34"/>
      <c r="FIY206" s="34"/>
      <c r="FIZ206" s="34"/>
      <c r="FJA206" s="34"/>
      <c r="FJB206" s="34"/>
      <c r="FJC206" s="34"/>
      <c r="FJD206" s="34"/>
      <c r="FJE206" s="34"/>
      <c r="FJF206" s="34"/>
      <c r="FJG206" s="34"/>
      <c r="FJH206" s="34"/>
      <c r="FJI206" s="34"/>
      <c r="FJJ206" s="34"/>
      <c r="FJK206" s="34"/>
      <c r="FJL206" s="34"/>
      <c r="FJM206" s="34"/>
      <c r="FJN206" s="34"/>
      <c r="FJO206" s="34"/>
      <c r="FJP206" s="34"/>
      <c r="FJQ206" s="34"/>
      <c r="FJR206" s="34"/>
      <c r="FJS206" s="34"/>
      <c r="FJT206" s="34"/>
      <c r="FJU206" s="34"/>
      <c r="FJV206" s="34"/>
      <c r="FJW206" s="34"/>
      <c r="FJX206" s="34"/>
      <c r="FJY206" s="34"/>
      <c r="FJZ206" s="34"/>
      <c r="FKA206" s="34"/>
      <c r="FKB206" s="34"/>
      <c r="FKC206" s="34"/>
      <c r="FKD206" s="34"/>
      <c r="FKE206" s="34"/>
      <c r="FKF206" s="34"/>
      <c r="FKG206" s="34"/>
      <c r="FKH206" s="34"/>
      <c r="FKI206" s="34"/>
      <c r="FKJ206" s="34"/>
      <c r="FKK206" s="34"/>
      <c r="FKL206" s="34"/>
      <c r="FKM206" s="34"/>
      <c r="FKN206" s="34"/>
      <c r="FKO206" s="34"/>
      <c r="FKP206" s="34"/>
      <c r="FKQ206" s="34"/>
      <c r="FKR206" s="34"/>
      <c r="FKS206" s="34"/>
      <c r="FKT206" s="34"/>
      <c r="FKU206" s="34"/>
      <c r="FKV206" s="34"/>
      <c r="FKW206" s="34"/>
      <c r="FKX206" s="34"/>
      <c r="FKY206" s="34"/>
      <c r="FKZ206" s="34"/>
      <c r="FLA206" s="34"/>
      <c r="FLB206" s="34"/>
      <c r="FLC206" s="34"/>
      <c r="FLD206" s="34"/>
      <c r="FLE206" s="34"/>
      <c r="FLF206" s="34"/>
      <c r="FLG206" s="34"/>
      <c r="FLH206" s="34"/>
      <c r="FLI206" s="34"/>
      <c r="FLJ206" s="34"/>
      <c r="FLK206" s="34"/>
      <c r="FLL206" s="34"/>
      <c r="FLM206" s="34"/>
      <c r="FLN206" s="34"/>
      <c r="FLO206" s="34"/>
      <c r="FLP206" s="34"/>
      <c r="FLQ206" s="34"/>
      <c r="FLR206" s="34"/>
      <c r="FLS206" s="34"/>
      <c r="FLT206" s="34"/>
      <c r="FLU206" s="34"/>
      <c r="FLV206" s="34"/>
      <c r="FLW206" s="34"/>
      <c r="FLX206" s="34"/>
      <c r="FLY206" s="34"/>
      <c r="FLZ206" s="34"/>
      <c r="FMA206" s="34"/>
      <c r="FMB206" s="34"/>
      <c r="FMC206" s="34"/>
      <c r="FMD206" s="34"/>
      <c r="FME206" s="34"/>
      <c r="FMF206" s="34"/>
      <c r="FMG206" s="34"/>
      <c r="FMH206" s="34"/>
      <c r="FMI206" s="34"/>
      <c r="FMJ206" s="34"/>
      <c r="FMK206" s="34"/>
      <c r="FML206" s="34"/>
      <c r="FMM206" s="34"/>
      <c r="FMN206" s="34"/>
      <c r="FMO206" s="34"/>
      <c r="FMP206" s="34"/>
      <c r="FMQ206" s="34"/>
      <c r="FMR206" s="34"/>
      <c r="FMS206" s="34"/>
      <c r="FMT206" s="34"/>
      <c r="FMU206" s="34"/>
      <c r="FMV206" s="34"/>
      <c r="FMW206" s="34"/>
      <c r="FMX206" s="34"/>
      <c r="FMY206" s="34"/>
      <c r="FMZ206" s="34"/>
      <c r="FNA206" s="34"/>
      <c r="FNB206" s="34"/>
      <c r="FNC206" s="34"/>
      <c r="FND206" s="34"/>
      <c r="FNE206" s="34"/>
      <c r="FNF206" s="34"/>
      <c r="FNG206" s="34"/>
      <c r="FNH206" s="34"/>
      <c r="FNI206" s="34"/>
      <c r="FNJ206" s="34"/>
      <c r="FNK206" s="34"/>
      <c r="FNL206" s="34"/>
      <c r="FNM206" s="34"/>
      <c r="FNN206" s="34"/>
      <c r="FNO206" s="34"/>
      <c r="FNP206" s="34"/>
      <c r="FNQ206" s="34"/>
      <c r="FNR206" s="34"/>
      <c r="FNS206" s="34"/>
      <c r="FNT206" s="34"/>
      <c r="FNU206" s="34"/>
      <c r="FNV206" s="34"/>
      <c r="FNW206" s="34"/>
      <c r="FNX206" s="34"/>
      <c r="FNY206" s="34"/>
      <c r="FNZ206" s="34"/>
      <c r="FOA206" s="34"/>
      <c r="FOB206" s="34"/>
      <c r="FOC206" s="34"/>
      <c r="FOD206" s="34"/>
      <c r="FOE206" s="34"/>
      <c r="FOF206" s="34"/>
      <c r="FOG206" s="34"/>
      <c r="FOH206" s="34"/>
      <c r="FOI206" s="34"/>
      <c r="FOJ206" s="34"/>
      <c r="FOK206" s="34"/>
      <c r="FOL206" s="34"/>
      <c r="FOM206" s="34"/>
      <c r="FON206" s="34"/>
      <c r="FOO206" s="34"/>
      <c r="FOP206" s="34"/>
      <c r="FOQ206" s="34"/>
      <c r="FOR206" s="34"/>
      <c r="FOS206" s="34"/>
      <c r="FOT206" s="34"/>
      <c r="FOU206" s="34"/>
      <c r="FOV206" s="34"/>
      <c r="FOW206" s="34"/>
      <c r="FOX206" s="34"/>
      <c r="FOY206" s="34"/>
      <c r="FOZ206" s="34"/>
      <c r="FPA206" s="34"/>
      <c r="FPB206" s="34"/>
      <c r="FPC206" s="34"/>
      <c r="FPD206" s="34"/>
      <c r="FPE206" s="34"/>
      <c r="FPF206" s="34"/>
      <c r="FPG206" s="34"/>
      <c r="FPH206" s="34"/>
      <c r="FPI206" s="34"/>
      <c r="FPJ206" s="34"/>
      <c r="FPK206" s="34"/>
      <c r="FPL206" s="34"/>
      <c r="FPM206" s="34"/>
      <c r="FPN206" s="34"/>
      <c r="FPO206" s="34"/>
      <c r="FPP206" s="34"/>
      <c r="FPQ206" s="34"/>
      <c r="FPR206" s="34"/>
      <c r="FPS206" s="34"/>
      <c r="FPT206" s="34"/>
      <c r="FPU206" s="34"/>
      <c r="FPV206" s="34"/>
      <c r="FPW206" s="34"/>
      <c r="FPX206" s="34"/>
      <c r="FPY206" s="34"/>
      <c r="FPZ206" s="34"/>
      <c r="FQA206" s="34"/>
      <c r="FQB206" s="34"/>
      <c r="FQC206" s="34"/>
      <c r="FQD206" s="34"/>
      <c r="FQE206" s="34"/>
      <c r="FQF206" s="34"/>
      <c r="FQG206" s="34"/>
      <c r="FQH206" s="34"/>
      <c r="FQI206" s="34"/>
      <c r="FQJ206" s="34"/>
      <c r="FQK206" s="34"/>
      <c r="FQL206" s="34"/>
      <c r="FQM206" s="34"/>
      <c r="FQN206" s="34"/>
      <c r="FQO206" s="34"/>
      <c r="FQP206" s="34"/>
      <c r="FQQ206" s="34"/>
      <c r="FQR206" s="34"/>
      <c r="FQS206" s="34"/>
      <c r="FQT206" s="34"/>
      <c r="FQU206" s="34"/>
      <c r="FQV206" s="34"/>
      <c r="FQW206" s="34"/>
      <c r="FQX206" s="34"/>
      <c r="FQY206" s="34"/>
      <c r="FQZ206" s="34"/>
      <c r="FRA206" s="34"/>
      <c r="FRB206" s="34"/>
      <c r="FRC206" s="34"/>
      <c r="FRD206" s="34"/>
      <c r="FRE206" s="34"/>
      <c r="FRF206" s="34"/>
      <c r="FRG206" s="34"/>
      <c r="FRH206" s="34"/>
      <c r="FRI206" s="34"/>
      <c r="FRJ206" s="34"/>
      <c r="FRK206" s="34"/>
      <c r="FRL206" s="34"/>
      <c r="FRM206" s="34"/>
      <c r="FRN206" s="34"/>
      <c r="FRO206" s="34"/>
      <c r="FRP206" s="34"/>
      <c r="FRQ206" s="34"/>
      <c r="FRR206" s="34"/>
      <c r="FRS206" s="34"/>
      <c r="FRT206" s="34"/>
      <c r="FRU206" s="34"/>
      <c r="FRV206" s="34"/>
      <c r="FRW206" s="34"/>
      <c r="FRX206" s="34"/>
      <c r="FRY206" s="34"/>
      <c r="FRZ206" s="34"/>
      <c r="FSA206" s="34"/>
      <c r="FSB206" s="34"/>
      <c r="FSC206" s="34"/>
      <c r="FSD206" s="34"/>
      <c r="FSE206" s="34"/>
      <c r="FSF206" s="34"/>
      <c r="FSG206" s="34"/>
      <c r="FSH206" s="34"/>
      <c r="FSI206" s="34"/>
      <c r="FSJ206" s="34"/>
      <c r="FSK206" s="34"/>
      <c r="FSL206" s="34"/>
      <c r="FSM206" s="34"/>
      <c r="FSN206" s="34"/>
      <c r="FSO206" s="34"/>
      <c r="FSP206" s="34"/>
      <c r="FSQ206" s="34"/>
      <c r="FSR206" s="34"/>
      <c r="FSS206" s="34"/>
      <c r="FST206" s="34"/>
      <c r="FSU206" s="34"/>
      <c r="FSV206" s="34"/>
      <c r="FSW206" s="34"/>
      <c r="FSX206" s="34"/>
      <c r="FSY206" s="34"/>
      <c r="FSZ206" s="34"/>
      <c r="FTA206" s="34"/>
      <c r="FTB206" s="34"/>
      <c r="FTC206" s="34"/>
      <c r="FTD206" s="34"/>
      <c r="FTE206" s="34"/>
      <c r="FTF206" s="34"/>
      <c r="FTG206" s="34"/>
      <c r="FTH206" s="34"/>
      <c r="FTI206" s="34"/>
      <c r="FTJ206" s="34"/>
      <c r="FTK206" s="34"/>
      <c r="FTL206" s="34"/>
      <c r="FTM206" s="34"/>
      <c r="FTN206" s="34"/>
      <c r="FTO206" s="34"/>
      <c r="FTP206" s="34"/>
      <c r="FTQ206" s="34"/>
      <c r="FTR206" s="34"/>
      <c r="FTS206" s="34"/>
      <c r="FTT206" s="34"/>
      <c r="FTU206" s="34"/>
      <c r="FTV206" s="34"/>
      <c r="FTW206" s="34"/>
      <c r="FTX206" s="34"/>
      <c r="FTY206" s="34"/>
      <c r="FTZ206" s="34"/>
      <c r="FUA206" s="34"/>
      <c r="FUB206" s="34"/>
      <c r="FUC206" s="34"/>
      <c r="FUD206" s="34"/>
      <c r="FUE206" s="34"/>
      <c r="FUF206" s="34"/>
      <c r="FUG206" s="34"/>
      <c r="FUH206" s="34"/>
      <c r="FUI206" s="34"/>
      <c r="FUJ206" s="34"/>
      <c r="FUK206" s="34"/>
      <c r="FUL206" s="34"/>
      <c r="FUM206" s="34"/>
      <c r="FUN206" s="34"/>
      <c r="FUO206" s="34"/>
      <c r="FUP206" s="34"/>
      <c r="FUQ206" s="34"/>
      <c r="FUR206" s="34"/>
      <c r="FUS206" s="34"/>
      <c r="FUT206" s="34"/>
      <c r="FUU206" s="34"/>
      <c r="FUV206" s="34"/>
      <c r="FUW206" s="34"/>
      <c r="FUX206" s="34"/>
      <c r="FUY206" s="34"/>
      <c r="FUZ206" s="34"/>
      <c r="FVA206" s="34"/>
      <c r="FVB206" s="34"/>
      <c r="FVC206" s="34"/>
      <c r="FVD206" s="34"/>
      <c r="FVE206" s="34"/>
      <c r="FVF206" s="34"/>
      <c r="FVG206" s="34"/>
      <c r="FVH206" s="34"/>
      <c r="FVI206" s="34"/>
      <c r="FVJ206" s="34"/>
      <c r="FVK206" s="34"/>
      <c r="FVL206" s="34"/>
      <c r="FVM206" s="34"/>
      <c r="FVN206" s="34"/>
      <c r="FVO206" s="34"/>
      <c r="FVP206" s="34"/>
      <c r="FVQ206" s="34"/>
      <c r="FVR206" s="34"/>
      <c r="FVS206" s="34"/>
      <c r="FVT206" s="34"/>
      <c r="FVU206" s="34"/>
      <c r="FVV206" s="34"/>
      <c r="FVW206" s="34"/>
      <c r="FVX206" s="34"/>
      <c r="FVY206" s="34"/>
      <c r="FVZ206" s="34"/>
      <c r="FWA206" s="34"/>
      <c r="FWB206" s="34"/>
      <c r="FWC206" s="34"/>
      <c r="FWD206" s="34"/>
      <c r="FWE206" s="34"/>
      <c r="FWF206" s="34"/>
      <c r="FWG206" s="34"/>
      <c r="FWH206" s="34"/>
      <c r="FWI206" s="34"/>
      <c r="FWJ206" s="34"/>
      <c r="FWK206" s="34"/>
      <c r="FWL206" s="34"/>
      <c r="FWM206" s="34"/>
      <c r="FWN206" s="34"/>
      <c r="FWO206" s="34"/>
      <c r="FWP206" s="34"/>
      <c r="FWQ206" s="34"/>
      <c r="FWR206" s="34"/>
      <c r="FWS206" s="34"/>
      <c r="FWT206" s="34"/>
      <c r="FWU206" s="34"/>
      <c r="FWV206" s="34"/>
      <c r="FWW206" s="34"/>
      <c r="FWX206" s="34"/>
      <c r="FWY206" s="34"/>
      <c r="FWZ206" s="34"/>
      <c r="FXA206" s="34"/>
      <c r="FXB206" s="34"/>
      <c r="FXC206" s="34"/>
      <c r="FXD206" s="34"/>
      <c r="FXE206" s="34"/>
      <c r="FXF206" s="34"/>
      <c r="FXG206" s="34"/>
      <c r="FXH206" s="34"/>
      <c r="FXI206" s="34"/>
      <c r="FXJ206" s="34"/>
      <c r="FXK206" s="34"/>
      <c r="FXL206" s="34"/>
      <c r="FXM206" s="34"/>
      <c r="FXN206" s="34"/>
      <c r="FXO206" s="34"/>
      <c r="FXP206" s="34"/>
      <c r="FXQ206" s="34"/>
      <c r="FXR206" s="34"/>
      <c r="FXS206" s="34"/>
      <c r="FXT206" s="34"/>
      <c r="FXU206" s="34"/>
      <c r="FXV206" s="34"/>
      <c r="FXW206" s="34"/>
      <c r="FXX206" s="34"/>
      <c r="FXY206" s="34"/>
      <c r="FXZ206" s="34"/>
      <c r="FYA206" s="34"/>
      <c r="FYB206" s="34"/>
      <c r="FYC206" s="34"/>
      <c r="FYD206" s="34"/>
      <c r="FYE206" s="34"/>
      <c r="FYF206" s="34"/>
      <c r="FYG206" s="34"/>
      <c r="FYH206" s="34"/>
      <c r="FYI206" s="34"/>
      <c r="FYJ206" s="34"/>
      <c r="FYK206" s="34"/>
      <c r="FYL206" s="34"/>
      <c r="FYM206" s="34"/>
      <c r="FYN206" s="34"/>
      <c r="FYO206" s="34"/>
      <c r="FYP206" s="34"/>
      <c r="FYQ206" s="34"/>
      <c r="FYR206" s="34"/>
      <c r="FYS206" s="34"/>
      <c r="FYT206" s="34"/>
      <c r="FYU206" s="34"/>
      <c r="FYV206" s="34"/>
      <c r="FYW206" s="34"/>
      <c r="FYX206" s="34"/>
      <c r="FYY206" s="34"/>
      <c r="FYZ206" s="34"/>
      <c r="FZA206" s="34"/>
      <c r="FZB206" s="34"/>
      <c r="FZC206" s="34"/>
      <c r="FZD206" s="34"/>
      <c r="FZE206" s="34"/>
      <c r="FZF206" s="34"/>
      <c r="FZG206" s="34"/>
      <c r="FZH206" s="34"/>
      <c r="FZI206" s="34"/>
      <c r="FZJ206" s="34"/>
      <c r="FZK206" s="34"/>
      <c r="FZL206" s="34"/>
      <c r="FZM206" s="34"/>
      <c r="FZN206" s="34"/>
      <c r="FZO206" s="34"/>
      <c r="FZP206" s="34"/>
      <c r="FZQ206" s="34"/>
      <c r="FZR206" s="34"/>
      <c r="FZS206" s="34"/>
      <c r="FZT206" s="34"/>
      <c r="FZU206" s="34"/>
      <c r="FZV206" s="34"/>
      <c r="FZW206" s="34"/>
      <c r="FZX206" s="34"/>
      <c r="FZY206" s="34"/>
      <c r="FZZ206" s="34"/>
      <c r="GAA206" s="34"/>
      <c r="GAB206" s="34"/>
      <c r="GAC206" s="34"/>
      <c r="GAD206" s="34"/>
      <c r="GAE206" s="34"/>
      <c r="GAF206" s="34"/>
      <c r="GAG206" s="34"/>
      <c r="GAH206" s="34"/>
      <c r="GAI206" s="34"/>
      <c r="GAJ206" s="34"/>
      <c r="GAK206" s="34"/>
      <c r="GAL206" s="34"/>
      <c r="GAM206" s="34"/>
      <c r="GAN206" s="34"/>
      <c r="GAO206" s="34"/>
      <c r="GAP206" s="34"/>
      <c r="GAQ206" s="34"/>
      <c r="GAR206" s="34"/>
      <c r="GAS206" s="34"/>
      <c r="GAT206" s="34"/>
      <c r="GAU206" s="34"/>
      <c r="GAV206" s="34"/>
      <c r="GAW206" s="34"/>
      <c r="GAX206" s="34"/>
      <c r="GAY206" s="34"/>
      <c r="GAZ206" s="34"/>
      <c r="GBA206" s="34"/>
      <c r="GBB206" s="34"/>
      <c r="GBC206" s="34"/>
      <c r="GBD206" s="34"/>
      <c r="GBE206" s="34"/>
      <c r="GBF206" s="34"/>
      <c r="GBG206" s="34"/>
      <c r="GBH206" s="34"/>
      <c r="GBI206" s="34"/>
      <c r="GBJ206" s="34"/>
      <c r="GBK206" s="34"/>
      <c r="GBL206" s="34"/>
      <c r="GBM206" s="34"/>
      <c r="GBN206" s="34"/>
      <c r="GBO206" s="34"/>
      <c r="GBP206" s="34"/>
      <c r="GBQ206" s="34"/>
      <c r="GBR206" s="34"/>
      <c r="GBS206" s="34"/>
      <c r="GBT206" s="34"/>
      <c r="GBU206" s="34"/>
      <c r="GBV206" s="34"/>
      <c r="GBW206" s="34"/>
      <c r="GBX206" s="34"/>
      <c r="GBY206" s="34"/>
      <c r="GBZ206" s="34"/>
      <c r="GCA206" s="34"/>
      <c r="GCB206" s="34"/>
      <c r="GCC206" s="34"/>
      <c r="GCD206" s="34"/>
      <c r="GCE206" s="34"/>
      <c r="GCF206" s="34"/>
      <c r="GCG206" s="34"/>
      <c r="GCH206" s="34"/>
      <c r="GCI206" s="34"/>
      <c r="GCJ206" s="34"/>
      <c r="GCK206" s="34"/>
      <c r="GCL206" s="34"/>
      <c r="GCM206" s="34"/>
      <c r="GCN206" s="34"/>
      <c r="GCO206" s="34"/>
      <c r="GCP206" s="34"/>
      <c r="GCQ206" s="34"/>
      <c r="GCR206" s="34"/>
      <c r="GCS206" s="34"/>
      <c r="GCT206" s="34"/>
      <c r="GCU206" s="34"/>
      <c r="GCV206" s="34"/>
      <c r="GCW206" s="34"/>
      <c r="GCX206" s="34"/>
      <c r="GCY206" s="34"/>
      <c r="GCZ206" s="34"/>
      <c r="GDA206" s="34"/>
      <c r="GDB206" s="34"/>
      <c r="GDC206" s="34"/>
      <c r="GDD206" s="34"/>
      <c r="GDE206" s="34"/>
      <c r="GDF206" s="34"/>
      <c r="GDG206" s="34"/>
      <c r="GDH206" s="34"/>
      <c r="GDI206" s="34"/>
      <c r="GDJ206" s="34"/>
      <c r="GDK206" s="34"/>
      <c r="GDL206" s="34"/>
      <c r="GDM206" s="34"/>
      <c r="GDN206" s="34"/>
      <c r="GDO206" s="34"/>
      <c r="GDP206" s="34"/>
      <c r="GDQ206" s="34"/>
      <c r="GDR206" s="34"/>
      <c r="GDS206" s="34"/>
      <c r="GDT206" s="34"/>
      <c r="GDU206" s="34"/>
      <c r="GDV206" s="34"/>
      <c r="GDW206" s="34"/>
      <c r="GDX206" s="34"/>
      <c r="GDY206" s="34"/>
      <c r="GDZ206" s="34"/>
      <c r="GEA206" s="34"/>
      <c r="GEB206" s="34"/>
      <c r="GEC206" s="34"/>
      <c r="GED206" s="34"/>
      <c r="GEE206" s="34"/>
      <c r="GEF206" s="34"/>
      <c r="GEG206" s="34"/>
      <c r="GEH206" s="34"/>
      <c r="GEI206" s="34"/>
      <c r="GEJ206" s="34"/>
      <c r="GEK206" s="34"/>
      <c r="GEL206" s="34"/>
      <c r="GEM206" s="34"/>
      <c r="GEN206" s="34"/>
      <c r="GEO206" s="34"/>
      <c r="GEP206" s="34"/>
      <c r="GEQ206" s="34"/>
      <c r="GER206" s="34"/>
      <c r="GES206" s="34"/>
      <c r="GET206" s="34"/>
      <c r="GEU206" s="34"/>
      <c r="GEV206" s="34"/>
      <c r="GEW206" s="34"/>
      <c r="GEX206" s="34"/>
      <c r="GEY206" s="34"/>
      <c r="GEZ206" s="34"/>
      <c r="GFA206" s="34"/>
      <c r="GFB206" s="34"/>
      <c r="GFC206" s="34"/>
      <c r="GFD206" s="34"/>
      <c r="GFE206" s="34"/>
      <c r="GFF206" s="34"/>
      <c r="GFG206" s="34"/>
      <c r="GFH206" s="34"/>
      <c r="GFI206" s="34"/>
      <c r="GFJ206" s="34"/>
      <c r="GFK206" s="34"/>
      <c r="GFL206" s="34"/>
      <c r="GFM206" s="34"/>
      <c r="GFN206" s="34"/>
      <c r="GFO206" s="34"/>
      <c r="GFP206" s="34"/>
      <c r="GFQ206" s="34"/>
      <c r="GFR206" s="34"/>
      <c r="GFS206" s="34"/>
      <c r="GFT206" s="34"/>
      <c r="GFU206" s="34"/>
      <c r="GFV206" s="34"/>
      <c r="GFW206" s="34"/>
      <c r="GFX206" s="34"/>
      <c r="GFY206" s="34"/>
      <c r="GFZ206" s="34"/>
      <c r="GGA206" s="34"/>
      <c r="GGB206" s="34"/>
      <c r="GGC206" s="34"/>
      <c r="GGD206" s="34"/>
      <c r="GGE206" s="34"/>
      <c r="GGF206" s="34"/>
      <c r="GGG206" s="34"/>
      <c r="GGH206" s="34"/>
      <c r="GGI206" s="34"/>
      <c r="GGJ206" s="34"/>
      <c r="GGK206" s="34"/>
      <c r="GGL206" s="34"/>
      <c r="GGM206" s="34"/>
      <c r="GGN206" s="34"/>
      <c r="GGO206" s="34"/>
      <c r="GGP206" s="34"/>
      <c r="GGQ206" s="34"/>
      <c r="GGR206" s="34"/>
      <c r="GGS206" s="34"/>
      <c r="GGT206" s="34"/>
      <c r="GGU206" s="34"/>
      <c r="GGV206" s="34"/>
      <c r="GGW206" s="34"/>
      <c r="GGX206" s="34"/>
      <c r="GGY206" s="34"/>
      <c r="GGZ206" s="34"/>
      <c r="GHA206" s="34"/>
      <c r="GHB206" s="34"/>
      <c r="GHC206" s="34"/>
      <c r="GHD206" s="34"/>
      <c r="GHE206" s="34"/>
      <c r="GHF206" s="34"/>
      <c r="GHG206" s="34"/>
      <c r="GHH206" s="34"/>
      <c r="GHI206" s="34"/>
      <c r="GHJ206" s="34"/>
      <c r="GHK206" s="34"/>
      <c r="GHL206" s="34"/>
      <c r="GHM206" s="34"/>
      <c r="GHN206" s="34"/>
      <c r="GHO206" s="34"/>
      <c r="GHP206" s="34"/>
      <c r="GHQ206" s="34"/>
      <c r="GHR206" s="34"/>
      <c r="GHS206" s="34"/>
      <c r="GHT206" s="34"/>
      <c r="GHU206" s="34"/>
      <c r="GHV206" s="34"/>
      <c r="GHW206" s="34"/>
      <c r="GHX206" s="34"/>
      <c r="GHY206" s="34"/>
      <c r="GHZ206" s="34"/>
      <c r="GIA206" s="34"/>
      <c r="GIB206" s="34"/>
      <c r="GIC206" s="34"/>
      <c r="GID206" s="34"/>
      <c r="GIE206" s="34"/>
      <c r="GIF206" s="34"/>
      <c r="GIG206" s="34"/>
      <c r="GIH206" s="34"/>
      <c r="GII206" s="34"/>
      <c r="GIJ206" s="34"/>
      <c r="GIK206" s="34"/>
      <c r="GIL206" s="34"/>
      <c r="GIM206" s="34"/>
      <c r="GIN206" s="34"/>
      <c r="GIO206" s="34"/>
      <c r="GIP206" s="34"/>
      <c r="GIQ206" s="34"/>
      <c r="GIR206" s="34"/>
      <c r="GIS206" s="34"/>
      <c r="GIT206" s="34"/>
      <c r="GIU206" s="34"/>
      <c r="GIV206" s="34"/>
      <c r="GIW206" s="34"/>
      <c r="GIX206" s="34"/>
      <c r="GIY206" s="34"/>
      <c r="GIZ206" s="34"/>
      <c r="GJA206" s="34"/>
      <c r="GJB206" s="34"/>
      <c r="GJC206" s="34"/>
      <c r="GJD206" s="34"/>
      <c r="GJE206" s="34"/>
      <c r="GJF206" s="34"/>
      <c r="GJG206" s="34"/>
      <c r="GJH206" s="34"/>
      <c r="GJI206" s="34"/>
      <c r="GJJ206" s="34"/>
      <c r="GJK206" s="34"/>
      <c r="GJL206" s="34"/>
      <c r="GJM206" s="34"/>
      <c r="GJN206" s="34"/>
      <c r="GJO206" s="34"/>
      <c r="GJP206" s="34"/>
      <c r="GJQ206" s="34"/>
      <c r="GJR206" s="34"/>
      <c r="GJS206" s="34"/>
      <c r="GJT206" s="34"/>
      <c r="GJU206" s="34"/>
      <c r="GJV206" s="34"/>
      <c r="GJW206" s="34"/>
      <c r="GJX206" s="34"/>
      <c r="GJY206" s="34"/>
      <c r="GJZ206" s="34"/>
      <c r="GKA206" s="34"/>
      <c r="GKB206" s="34"/>
      <c r="GKC206" s="34"/>
      <c r="GKD206" s="34"/>
      <c r="GKE206" s="34"/>
      <c r="GKF206" s="34"/>
      <c r="GKG206" s="34"/>
      <c r="GKH206" s="34"/>
      <c r="GKI206" s="34"/>
      <c r="GKJ206" s="34"/>
      <c r="GKK206" s="34"/>
      <c r="GKL206" s="34"/>
      <c r="GKM206" s="34"/>
      <c r="GKN206" s="34"/>
      <c r="GKO206" s="34"/>
      <c r="GKP206" s="34"/>
      <c r="GKQ206" s="34"/>
      <c r="GKR206" s="34"/>
      <c r="GKS206" s="34"/>
      <c r="GKT206" s="34"/>
      <c r="GKU206" s="34"/>
      <c r="GKV206" s="34"/>
      <c r="GKW206" s="34"/>
      <c r="GKX206" s="34"/>
      <c r="GKY206" s="34"/>
      <c r="GKZ206" s="34"/>
      <c r="GLA206" s="34"/>
      <c r="GLB206" s="34"/>
      <c r="GLC206" s="34"/>
      <c r="GLD206" s="34"/>
      <c r="GLE206" s="34"/>
      <c r="GLF206" s="34"/>
      <c r="GLG206" s="34"/>
      <c r="GLH206" s="34"/>
      <c r="GLI206" s="34"/>
      <c r="GLJ206" s="34"/>
      <c r="GLK206" s="34"/>
      <c r="GLL206" s="34"/>
      <c r="GLM206" s="34"/>
      <c r="GLN206" s="34"/>
      <c r="GLO206" s="34"/>
      <c r="GLP206" s="34"/>
      <c r="GLQ206" s="34"/>
      <c r="GLR206" s="34"/>
      <c r="GLS206" s="34"/>
      <c r="GLT206" s="34"/>
      <c r="GLU206" s="34"/>
      <c r="GLV206" s="34"/>
      <c r="GLW206" s="34"/>
      <c r="GLX206" s="34"/>
      <c r="GLY206" s="34"/>
      <c r="GLZ206" s="34"/>
      <c r="GMA206" s="34"/>
      <c r="GMB206" s="34"/>
      <c r="GMC206" s="34"/>
      <c r="GMD206" s="34"/>
      <c r="GME206" s="34"/>
      <c r="GMF206" s="34"/>
      <c r="GMG206" s="34"/>
      <c r="GMH206" s="34"/>
      <c r="GMI206" s="34"/>
      <c r="GMJ206" s="34"/>
      <c r="GMK206" s="34"/>
      <c r="GML206" s="34"/>
      <c r="GMM206" s="34"/>
      <c r="GMN206" s="34"/>
      <c r="GMO206" s="34"/>
      <c r="GMP206" s="34"/>
      <c r="GMQ206" s="34"/>
      <c r="GMR206" s="34"/>
      <c r="GMS206" s="34"/>
      <c r="GMT206" s="34"/>
      <c r="GMU206" s="34"/>
      <c r="GMV206" s="34"/>
      <c r="GMW206" s="34"/>
      <c r="GMX206" s="34"/>
      <c r="GMY206" s="34"/>
      <c r="GMZ206" s="34"/>
      <c r="GNA206" s="34"/>
      <c r="GNB206" s="34"/>
      <c r="GNC206" s="34"/>
      <c r="GND206" s="34"/>
      <c r="GNE206" s="34"/>
      <c r="GNF206" s="34"/>
      <c r="GNG206" s="34"/>
      <c r="GNH206" s="34"/>
      <c r="GNI206" s="34"/>
      <c r="GNJ206" s="34"/>
      <c r="GNK206" s="34"/>
      <c r="GNL206" s="34"/>
      <c r="GNM206" s="34"/>
      <c r="GNN206" s="34"/>
      <c r="GNO206" s="34"/>
      <c r="GNP206" s="34"/>
      <c r="GNQ206" s="34"/>
      <c r="GNR206" s="34"/>
      <c r="GNS206" s="34"/>
      <c r="GNT206" s="34"/>
      <c r="GNU206" s="34"/>
      <c r="GNV206" s="34"/>
      <c r="GNW206" s="34"/>
      <c r="GNX206" s="34"/>
      <c r="GNY206" s="34"/>
      <c r="GNZ206" s="34"/>
      <c r="GOA206" s="34"/>
      <c r="GOB206" s="34"/>
      <c r="GOC206" s="34"/>
      <c r="GOD206" s="34"/>
      <c r="GOE206" s="34"/>
      <c r="GOF206" s="34"/>
      <c r="GOG206" s="34"/>
      <c r="GOH206" s="34"/>
      <c r="GOI206" s="34"/>
      <c r="GOJ206" s="34"/>
      <c r="GOK206" s="34"/>
      <c r="GOL206" s="34"/>
      <c r="GOM206" s="34"/>
      <c r="GON206" s="34"/>
      <c r="GOO206" s="34"/>
      <c r="GOP206" s="34"/>
      <c r="GOQ206" s="34"/>
      <c r="GOR206" s="34"/>
      <c r="GOS206" s="34"/>
      <c r="GOT206" s="34"/>
      <c r="GOU206" s="34"/>
      <c r="GOV206" s="34"/>
      <c r="GOW206" s="34"/>
      <c r="GOX206" s="34"/>
      <c r="GOY206" s="34"/>
      <c r="GOZ206" s="34"/>
      <c r="GPA206" s="34"/>
      <c r="GPB206" s="34"/>
      <c r="GPC206" s="34"/>
      <c r="GPD206" s="34"/>
      <c r="GPE206" s="34"/>
      <c r="GPF206" s="34"/>
      <c r="GPG206" s="34"/>
      <c r="GPH206" s="34"/>
      <c r="GPI206" s="34"/>
      <c r="GPJ206" s="34"/>
      <c r="GPK206" s="34"/>
      <c r="GPL206" s="34"/>
      <c r="GPM206" s="34"/>
      <c r="GPN206" s="34"/>
      <c r="GPO206" s="34"/>
      <c r="GPP206" s="34"/>
      <c r="GPQ206" s="34"/>
      <c r="GPR206" s="34"/>
      <c r="GPS206" s="34"/>
      <c r="GPT206" s="34"/>
      <c r="GPU206" s="34"/>
      <c r="GPV206" s="34"/>
      <c r="GPW206" s="34"/>
      <c r="GPX206" s="34"/>
      <c r="GPY206" s="34"/>
      <c r="GPZ206" s="34"/>
      <c r="GQA206" s="34"/>
      <c r="GQB206" s="34"/>
      <c r="GQC206" s="34"/>
      <c r="GQD206" s="34"/>
      <c r="GQE206" s="34"/>
      <c r="GQF206" s="34"/>
      <c r="GQG206" s="34"/>
      <c r="GQH206" s="34"/>
      <c r="GQI206" s="34"/>
      <c r="GQJ206" s="34"/>
      <c r="GQK206" s="34"/>
      <c r="GQL206" s="34"/>
      <c r="GQM206" s="34"/>
      <c r="GQN206" s="34"/>
      <c r="GQO206" s="34"/>
      <c r="GQP206" s="34"/>
      <c r="GQQ206" s="34"/>
      <c r="GQR206" s="34"/>
      <c r="GQS206" s="34"/>
      <c r="GQT206" s="34"/>
      <c r="GQU206" s="34"/>
      <c r="GQV206" s="34"/>
      <c r="GQW206" s="34"/>
      <c r="GQX206" s="34"/>
      <c r="GQY206" s="34"/>
      <c r="GQZ206" s="34"/>
      <c r="GRA206" s="34"/>
      <c r="GRB206" s="34"/>
      <c r="GRC206" s="34"/>
      <c r="GRD206" s="34"/>
      <c r="GRE206" s="34"/>
      <c r="GRF206" s="34"/>
      <c r="GRG206" s="34"/>
      <c r="GRH206" s="34"/>
      <c r="GRI206" s="34"/>
      <c r="GRJ206" s="34"/>
      <c r="GRK206" s="34"/>
      <c r="GRL206" s="34"/>
      <c r="GRM206" s="34"/>
      <c r="GRN206" s="34"/>
      <c r="GRO206" s="34"/>
      <c r="GRP206" s="34"/>
      <c r="GRQ206" s="34"/>
      <c r="GRR206" s="34"/>
      <c r="GRS206" s="34"/>
      <c r="GRT206" s="34"/>
      <c r="GRU206" s="34"/>
      <c r="GRV206" s="34"/>
      <c r="GRW206" s="34"/>
      <c r="GRX206" s="34"/>
      <c r="GRY206" s="34"/>
      <c r="GRZ206" s="34"/>
      <c r="GSA206" s="34"/>
      <c r="GSB206" s="34"/>
      <c r="GSC206" s="34"/>
      <c r="GSD206" s="34"/>
      <c r="GSE206" s="34"/>
      <c r="GSF206" s="34"/>
      <c r="GSG206" s="34"/>
      <c r="GSH206" s="34"/>
      <c r="GSI206" s="34"/>
      <c r="GSJ206" s="34"/>
      <c r="GSK206" s="34"/>
      <c r="GSL206" s="34"/>
      <c r="GSM206" s="34"/>
      <c r="GSN206" s="34"/>
      <c r="GSO206" s="34"/>
      <c r="GSP206" s="34"/>
      <c r="GSQ206" s="34"/>
      <c r="GSR206" s="34"/>
      <c r="GSS206" s="34"/>
      <c r="GST206" s="34"/>
      <c r="GSU206" s="34"/>
      <c r="GSV206" s="34"/>
      <c r="GSW206" s="34"/>
      <c r="GSX206" s="34"/>
      <c r="GSY206" s="34"/>
      <c r="GSZ206" s="34"/>
      <c r="GTA206" s="34"/>
      <c r="GTB206" s="34"/>
      <c r="GTC206" s="34"/>
      <c r="GTD206" s="34"/>
      <c r="GTE206" s="34"/>
      <c r="GTF206" s="34"/>
      <c r="GTG206" s="34"/>
      <c r="GTH206" s="34"/>
      <c r="GTI206" s="34"/>
      <c r="GTJ206" s="34"/>
      <c r="GTK206" s="34"/>
      <c r="GTL206" s="34"/>
      <c r="GTM206" s="34"/>
      <c r="GTN206" s="34"/>
      <c r="GTO206" s="34"/>
      <c r="GTP206" s="34"/>
      <c r="GTQ206" s="34"/>
      <c r="GTR206" s="34"/>
      <c r="GTS206" s="34"/>
      <c r="GTT206" s="34"/>
      <c r="GTU206" s="34"/>
      <c r="GTV206" s="34"/>
      <c r="GTW206" s="34"/>
      <c r="GTX206" s="34"/>
      <c r="GTY206" s="34"/>
      <c r="GTZ206" s="34"/>
      <c r="GUA206" s="34"/>
      <c r="GUB206" s="34"/>
      <c r="GUC206" s="34"/>
      <c r="GUD206" s="34"/>
      <c r="GUE206" s="34"/>
      <c r="GUF206" s="34"/>
      <c r="GUG206" s="34"/>
      <c r="GUH206" s="34"/>
      <c r="GUI206" s="34"/>
      <c r="GUJ206" s="34"/>
      <c r="GUK206" s="34"/>
      <c r="GUL206" s="34"/>
      <c r="GUM206" s="34"/>
      <c r="GUN206" s="34"/>
      <c r="GUO206" s="34"/>
      <c r="GUP206" s="34"/>
      <c r="GUQ206" s="34"/>
      <c r="GUR206" s="34"/>
      <c r="GUS206" s="34"/>
      <c r="GUT206" s="34"/>
      <c r="GUU206" s="34"/>
      <c r="GUV206" s="34"/>
      <c r="GUW206" s="34"/>
      <c r="GUX206" s="34"/>
      <c r="GUY206" s="34"/>
      <c r="GUZ206" s="34"/>
      <c r="GVA206" s="34"/>
      <c r="GVB206" s="34"/>
      <c r="GVC206" s="34"/>
      <c r="GVD206" s="34"/>
      <c r="GVE206" s="34"/>
      <c r="GVF206" s="34"/>
      <c r="GVG206" s="34"/>
      <c r="GVH206" s="34"/>
      <c r="GVI206" s="34"/>
      <c r="GVJ206" s="34"/>
      <c r="GVK206" s="34"/>
      <c r="GVL206" s="34"/>
      <c r="GVM206" s="34"/>
      <c r="GVN206" s="34"/>
      <c r="GVO206" s="34"/>
      <c r="GVP206" s="34"/>
      <c r="GVQ206" s="34"/>
      <c r="GVR206" s="34"/>
      <c r="GVS206" s="34"/>
      <c r="GVT206" s="34"/>
      <c r="GVU206" s="34"/>
      <c r="GVV206" s="34"/>
      <c r="GVW206" s="34"/>
      <c r="GVX206" s="34"/>
      <c r="GVY206" s="34"/>
      <c r="GVZ206" s="34"/>
      <c r="GWA206" s="34"/>
      <c r="GWB206" s="34"/>
      <c r="GWC206" s="34"/>
      <c r="GWD206" s="34"/>
      <c r="GWE206" s="34"/>
      <c r="GWF206" s="34"/>
      <c r="GWG206" s="34"/>
      <c r="GWH206" s="34"/>
      <c r="GWI206" s="34"/>
      <c r="GWJ206" s="34"/>
      <c r="GWK206" s="34"/>
      <c r="GWL206" s="34"/>
      <c r="GWM206" s="34"/>
      <c r="GWN206" s="34"/>
      <c r="GWO206" s="34"/>
      <c r="GWP206" s="34"/>
      <c r="GWQ206" s="34"/>
      <c r="GWR206" s="34"/>
      <c r="GWS206" s="34"/>
      <c r="GWT206" s="34"/>
      <c r="GWU206" s="34"/>
      <c r="GWV206" s="34"/>
      <c r="GWW206" s="34"/>
      <c r="GWX206" s="34"/>
      <c r="GWY206" s="34"/>
      <c r="GWZ206" s="34"/>
      <c r="GXA206" s="34"/>
      <c r="GXB206" s="34"/>
      <c r="GXC206" s="34"/>
      <c r="GXD206" s="34"/>
      <c r="GXE206" s="34"/>
      <c r="GXF206" s="34"/>
      <c r="GXG206" s="34"/>
      <c r="GXH206" s="34"/>
      <c r="GXI206" s="34"/>
      <c r="GXJ206" s="34"/>
      <c r="GXK206" s="34"/>
      <c r="GXL206" s="34"/>
      <c r="GXM206" s="34"/>
      <c r="GXN206" s="34"/>
      <c r="GXO206" s="34"/>
      <c r="GXP206" s="34"/>
      <c r="GXQ206" s="34"/>
      <c r="GXR206" s="34"/>
      <c r="GXS206" s="34"/>
      <c r="GXT206" s="34"/>
      <c r="GXU206" s="34"/>
      <c r="GXV206" s="34"/>
      <c r="GXW206" s="34"/>
      <c r="GXX206" s="34"/>
      <c r="GXY206" s="34"/>
      <c r="GXZ206" s="34"/>
      <c r="GYA206" s="34"/>
      <c r="GYB206" s="34"/>
      <c r="GYC206" s="34"/>
      <c r="GYD206" s="34"/>
      <c r="GYE206" s="34"/>
      <c r="GYF206" s="34"/>
      <c r="GYG206" s="34"/>
      <c r="GYH206" s="34"/>
      <c r="GYI206" s="34"/>
      <c r="GYJ206" s="34"/>
      <c r="GYK206" s="34"/>
      <c r="GYL206" s="34"/>
      <c r="GYM206" s="34"/>
      <c r="GYN206" s="34"/>
      <c r="GYO206" s="34"/>
      <c r="GYP206" s="34"/>
      <c r="GYQ206" s="34"/>
      <c r="GYR206" s="34"/>
      <c r="GYS206" s="34"/>
      <c r="GYT206" s="34"/>
      <c r="GYU206" s="34"/>
      <c r="GYV206" s="34"/>
      <c r="GYW206" s="34"/>
      <c r="GYX206" s="34"/>
      <c r="GYY206" s="34"/>
      <c r="GYZ206" s="34"/>
      <c r="GZA206" s="34"/>
      <c r="GZB206" s="34"/>
      <c r="GZC206" s="34"/>
      <c r="GZD206" s="34"/>
      <c r="GZE206" s="34"/>
      <c r="GZF206" s="34"/>
      <c r="GZG206" s="34"/>
      <c r="GZH206" s="34"/>
      <c r="GZI206" s="34"/>
      <c r="GZJ206" s="34"/>
      <c r="GZK206" s="34"/>
      <c r="GZL206" s="34"/>
      <c r="GZM206" s="34"/>
      <c r="GZN206" s="34"/>
      <c r="GZO206" s="34"/>
      <c r="GZP206" s="34"/>
      <c r="GZQ206" s="34"/>
      <c r="GZR206" s="34"/>
      <c r="GZS206" s="34"/>
      <c r="GZT206" s="34"/>
      <c r="GZU206" s="34"/>
      <c r="GZV206" s="34"/>
      <c r="GZW206" s="34"/>
      <c r="GZX206" s="34"/>
      <c r="GZY206" s="34"/>
      <c r="GZZ206" s="34"/>
      <c r="HAA206" s="34"/>
      <c r="HAB206" s="34"/>
      <c r="HAC206" s="34"/>
      <c r="HAD206" s="34"/>
      <c r="HAE206" s="34"/>
      <c r="HAF206" s="34"/>
      <c r="HAG206" s="34"/>
      <c r="HAH206" s="34"/>
      <c r="HAI206" s="34"/>
      <c r="HAJ206" s="34"/>
      <c r="HAK206" s="34"/>
      <c r="HAL206" s="34"/>
      <c r="HAM206" s="34"/>
      <c r="HAN206" s="34"/>
      <c r="HAO206" s="34"/>
      <c r="HAP206" s="34"/>
      <c r="HAQ206" s="34"/>
      <c r="HAR206" s="34"/>
      <c r="HAS206" s="34"/>
      <c r="HAT206" s="34"/>
      <c r="HAU206" s="34"/>
      <c r="HAV206" s="34"/>
      <c r="HAW206" s="34"/>
      <c r="HAX206" s="34"/>
      <c r="HAY206" s="34"/>
      <c r="HAZ206" s="34"/>
      <c r="HBA206" s="34"/>
      <c r="HBB206" s="34"/>
      <c r="HBC206" s="34"/>
      <c r="HBD206" s="34"/>
      <c r="HBE206" s="34"/>
      <c r="HBF206" s="34"/>
      <c r="HBG206" s="34"/>
      <c r="HBH206" s="34"/>
      <c r="HBI206" s="34"/>
      <c r="HBJ206" s="34"/>
      <c r="HBK206" s="34"/>
      <c r="HBL206" s="34"/>
      <c r="HBM206" s="34"/>
      <c r="HBN206" s="34"/>
      <c r="HBO206" s="34"/>
      <c r="HBP206" s="34"/>
      <c r="HBQ206" s="34"/>
      <c r="HBR206" s="34"/>
      <c r="HBS206" s="34"/>
      <c r="HBT206" s="34"/>
      <c r="HBU206" s="34"/>
      <c r="HBV206" s="34"/>
      <c r="HBW206" s="34"/>
      <c r="HBX206" s="34"/>
      <c r="HBY206" s="34"/>
      <c r="HBZ206" s="34"/>
      <c r="HCA206" s="34"/>
      <c r="HCB206" s="34"/>
      <c r="HCC206" s="34"/>
      <c r="HCD206" s="34"/>
      <c r="HCE206" s="34"/>
      <c r="HCF206" s="34"/>
      <c r="HCG206" s="34"/>
      <c r="HCH206" s="34"/>
      <c r="HCI206" s="34"/>
      <c r="HCJ206" s="34"/>
      <c r="HCK206" s="34"/>
      <c r="HCL206" s="34"/>
      <c r="HCM206" s="34"/>
      <c r="HCN206" s="34"/>
      <c r="HCO206" s="34"/>
      <c r="HCP206" s="34"/>
      <c r="HCQ206" s="34"/>
      <c r="HCR206" s="34"/>
      <c r="HCS206" s="34"/>
      <c r="HCT206" s="34"/>
      <c r="HCU206" s="34"/>
      <c r="HCV206" s="34"/>
      <c r="HCW206" s="34"/>
      <c r="HCX206" s="34"/>
      <c r="HCY206" s="34"/>
      <c r="HCZ206" s="34"/>
      <c r="HDA206" s="34"/>
      <c r="HDB206" s="34"/>
      <c r="HDC206" s="34"/>
      <c r="HDD206" s="34"/>
      <c r="HDE206" s="34"/>
      <c r="HDF206" s="34"/>
      <c r="HDG206" s="34"/>
      <c r="HDH206" s="34"/>
      <c r="HDI206" s="34"/>
      <c r="HDJ206" s="34"/>
      <c r="HDK206" s="34"/>
      <c r="HDL206" s="34"/>
      <c r="HDM206" s="34"/>
      <c r="HDN206" s="34"/>
      <c r="HDO206" s="34"/>
      <c r="HDP206" s="34"/>
      <c r="HDQ206" s="34"/>
      <c r="HDR206" s="34"/>
      <c r="HDS206" s="34"/>
      <c r="HDT206" s="34"/>
      <c r="HDU206" s="34"/>
      <c r="HDV206" s="34"/>
      <c r="HDW206" s="34"/>
      <c r="HDX206" s="34"/>
      <c r="HDY206" s="34"/>
      <c r="HDZ206" s="34"/>
      <c r="HEA206" s="34"/>
      <c r="HEB206" s="34"/>
      <c r="HEC206" s="34"/>
      <c r="HED206" s="34"/>
      <c r="HEE206" s="34"/>
      <c r="HEF206" s="34"/>
      <c r="HEG206" s="34"/>
      <c r="HEH206" s="34"/>
      <c r="HEI206" s="34"/>
      <c r="HEJ206" s="34"/>
      <c r="HEK206" s="34"/>
      <c r="HEL206" s="34"/>
      <c r="HEM206" s="34"/>
      <c r="HEN206" s="34"/>
      <c r="HEO206" s="34"/>
      <c r="HEP206" s="34"/>
      <c r="HEQ206" s="34"/>
      <c r="HER206" s="34"/>
      <c r="HES206" s="34"/>
      <c r="HET206" s="34"/>
      <c r="HEU206" s="34"/>
      <c r="HEV206" s="34"/>
      <c r="HEW206" s="34"/>
      <c r="HEX206" s="34"/>
      <c r="HEY206" s="34"/>
      <c r="HEZ206" s="34"/>
      <c r="HFA206" s="34"/>
      <c r="HFB206" s="34"/>
      <c r="HFC206" s="34"/>
      <c r="HFD206" s="34"/>
      <c r="HFE206" s="34"/>
      <c r="HFF206" s="34"/>
      <c r="HFG206" s="34"/>
      <c r="HFH206" s="34"/>
      <c r="HFI206" s="34"/>
      <c r="HFJ206" s="34"/>
      <c r="HFK206" s="34"/>
      <c r="HFL206" s="34"/>
      <c r="HFM206" s="34"/>
      <c r="HFN206" s="34"/>
      <c r="HFO206" s="34"/>
      <c r="HFP206" s="34"/>
      <c r="HFQ206" s="34"/>
      <c r="HFR206" s="34"/>
      <c r="HFS206" s="34"/>
      <c r="HFT206" s="34"/>
      <c r="HFU206" s="34"/>
      <c r="HFV206" s="34"/>
      <c r="HFW206" s="34"/>
      <c r="HFX206" s="34"/>
      <c r="HFY206" s="34"/>
      <c r="HFZ206" s="34"/>
      <c r="HGA206" s="34"/>
      <c r="HGB206" s="34"/>
      <c r="HGC206" s="34"/>
      <c r="HGD206" s="34"/>
      <c r="HGE206" s="34"/>
      <c r="HGF206" s="34"/>
      <c r="HGG206" s="34"/>
      <c r="HGH206" s="34"/>
      <c r="HGI206" s="34"/>
      <c r="HGJ206" s="34"/>
      <c r="HGK206" s="34"/>
      <c r="HGL206" s="34"/>
      <c r="HGM206" s="34"/>
      <c r="HGN206" s="34"/>
      <c r="HGO206" s="34"/>
      <c r="HGP206" s="34"/>
      <c r="HGQ206" s="34"/>
      <c r="HGR206" s="34"/>
      <c r="HGS206" s="34"/>
      <c r="HGT206" s="34"/>
      <c r="HGU206" s="34"/>
      <c r="HGV206" s="34"/>
      <c r="HGW206" s="34"/>
      <c r="HGX206" s="34"/>
      <c r="HGY206" s="34"/>
      <c r="HGZ206" s="34"/>
      <c r="HHA206" s="34"/>
      <c r="HHB206" s="34"/>
      <c r="HHC206" s="34"/>
      <c r="HHD206" s="34"/>
      <c r="HHE206" s="34"/>
      <c r="HHF206" s="34"/>
      <c r="HHG206" s="34"/>
      <c r="HHH206" s="34"/>
      <c r="HHI206" s="34"/>
      <c r="HHJ206" s="34"/>
      <c r="HHK206" s="34"/>
      <c r="HHL206" s="34"/>
      <c r="HHM206" s="34"/>
      <c r="HHN206" s="34"/>
      <c r="HHO206" s="34"/>
      <c r="HHP206" s="34"/>
      <c r="HHQ206" s="34"/>
      <c r="HHR206" s="34"/>
      <c r="HHS206" s="34"/>
      <c r="HHT206" s="34"/>
      <c r="HHU206" s="34"/>
      <c r="HHV206" s="34"/>
      <c r="HHW206" s="34"/>
      <c r="HHX206" s="34"/>
      <c r="HHY206" s="34"/>
      <c r="HHZ206" s="34"/>
      <c r="HIA206" s="34"/>
      <c r="HIB206" s="34"/>
      <c r="HIC206" s="34"/>
      <c r="HID206" s="34"/>
      <c r="HIE206" s="34"/>
      <c r="HIF206" s="34"/>
      <c r="HIG206" s="34"/>
      <c r="HIH206" s="34"/>
      <c r="HII206" s="34"/>
      <c r="HIJ206" s="34"/>
      <c r="HIK206" s="34"/>
      <c r="HIL206" s="34"/>
      <c r="HIM206" s="34"/>
      <c r="HIN206" s="34"/>
      <c r="HIO206" s="34"/>
      <c r="HIP206" s="34"/>
      <c r="HIQ206" s="34"/>
      <c r="HIR206" s="34"/>
      <c r="HIS206" s="34"/>
      <c r="HIT206" s="34"/>
      <c r="HIU206" s="34"/>
      <c r="HIV206" s="34"/>
      <c r="HIW206" s="34"/>
      <c r="HIX206" s="34"/>
      <c r="HIY206" s="34"/>
      <c r="HIZ206" s="34"/>
      <c r="HJA206" s="34"/>
      <c r="HJB206" s="34"/>
      <c r="HJC206" s="34"/>
      <c r="HJD206" s="34"/>
      <c r="HJE206" s="34"/>
      <c r="HJF206" s="34"/>
      <c r="HJG206" s="34"/>
      <c r="HJH206" s="34"/>
      <c r="HJI206" s="34"/>
      <c r="HJJ206" s="34"/>
      <c r="HJK206" s="34"/>
      <c r="HJL206" s="34"/>
      <c r="HJM206" s="34"/>
      <c r="HJN206" s="34"/>
      <c r="HJO206" s="34"/>
      <c r="HJP206" s="34"/>
      <c r="HJQ206" s="34"/>
      <c r="HJR206" s="34"/>
      <c r="HJS206" s="34"/>
      <c r="HJT206" s="34"/>
      <c r="HJU206" s="34"/>
      <c r="HJV206" s="34"/>
      <c r="HJW206" s="34"/>
      <c r="HJX206" s="34"/>
      <c r="HJY206" s="34"/>
      <c r="HJZ206" s="34"/>
      <c r="HKA206" s="34"/>
      <c r="HKB206" s="34"/>
      <c r="HKC206" s="34"/>
      <c r="HKD206" s="34"/>
      <c r="HKE206" s="34"/>
      <c r="HKF206" s="34"/>
      <c r="HKG206" s="34"/>
      <c r="HKH206" s="34"/>
      <c r="HKI206" s="34"/>
      <c r="HKJ206" s="34"/>
      <c r="HKK206" s="34"/>
      <c r="HKL206" s="34"/>
      <c r="HKM206" s="34"/>
      <c r="HKN206" s="34"/>
      <c r="HKO206" s="34"/>
      <c r="HKP206" s="34"/>
      <c r="HKQ206" s="34"/>
      <c r="HKR206" s="34"/>
      <c r="HKS206" s="34"/>
      <c r="HKT206" s="34"/>
      <c r="HKU206" s="34"/>
      <c r="HKV206" s="34"/>
      <c r="HKW206" s="34"/>
      <c r="HKX206" s="34"/>
      <c r="HKY206" s="34"/>
      <c r="HKZ206" s="34"/>
      <c r="HLA206" s="34"/>
      <c r="HLB206" s="34"/>
      <c r="HLC206" s="34"/>
      <c r="HLD206" s="34"/>
      <c r="HLE206" s="34"/>
      <c r="HLF206" s="34"/>
      <c r="HLG206" s="34"/>
      <c r="HLH206" s="34"/>
      <c r="HLI206" s="34"/>
      <c r="HLJ206" s="34"/>
      <c r="HLK206" s="34"/>
      <c r="HLL206" s="34"/>
      <c r="HLM206" s="34"/>
      <c r="HLN206" s="34"/>
      <c r="HLO206" s="34"/>
      <c r="HLP206" s="34"/>
      <c r="HLQ206" s="34"/>
      <c r="HLR206" s="34"/>
      <c r="HLS206" s="34"/>
      <c r="HLT206" s="34"/>
      <c r="HLU206" s="34"/>
      <c r="HLV206" s="34"/>
      <c r="HLW206" s="34"/>
      <c r="HLX206" s="34"/>
      <c r="HLY206" s="34"/>
      <c r="HLZ206" s="34"/>
      <c r="HMA206" s="34"/>
      <c r="HMB206" s="34"/>
      <c r="HMC206" s="34"/>
      <c r="HMD206" s="34"/>
      <c r="HME206" s="34"/>
      <c r="HMF206" s="34"/>
      <c r="HMG206" s="34"/>
      <c r="HMH206" s="34"/>
      <c r="HMI206" s="34"/>
      <c r="HMJ206" s="34"/>
      <c r="HMK206" s="34"/>
      <c r="HML206" s="34"/>
      <c r="HMM206" s="34"/>
      <c r="HMN206" s="34"/>
      <c r="HMO206" s="34"/>
      <c r="HMP206" s="34"/>
      <c r="HMQ206" s="34"/>
      <c r="HMR206" s="34"/>
      <c r="HMS206" s="34"/>
      <c r="HMT206" s="34"/>
      <c r="HMU206" s="34"/>
      <c r="HMV206" s="34"/>
      <c r="HMW206" s="34"/>
      <c r="HMX206" s="34"/>
      <c r="HMY206" s="34"/>
      <c r="HMZ206" s="34"/>
      <c r="HNA206" s="34"/>
      <c r="HNB206" s="34"/>
      <c r="HNC206" s="34"/>
      <c r="HND206" s="34"/>
      <c r="HNE206" s="34"/>
      <c r="HNF206" s="34"/>
      <c r="HNG206" s="34"/>
      <c r="HNH206" s="34"/>
      <c r="HNI206" s="34"/>
      <c r="HNJ206" s="34"/>
      <c r="HNK206" s="34"/>
      <c r="HNL206" s="34"/>
      <c r="HNM206" s="34"/>
      <c r="HNN206" s="34"/>
      <c r="HNO206" s="34"/>
      <c r="HNP206" s="34"/>
      <c r="HNQ206" s="34"/>
      <c r="HNR206" s="34"/>
      <c r="HNS206" s="34"/>
      <c r="HNT206" s="34"/>
      <c r="HNU206" s="34"/>
      <c r="HNV206" s="34"/>
      <c r="HNW206" s="34"/>
      <c r="HNX206" s="34"/>
      <c r="HNY206" s="34"/>
      <c r="HNZ206" s="34"/>
      <c r="HOA206" s="34"/>
      <c r="HOB206" s="34"/>
      <c r="HOC206" s="34"/>
      <c r="HOD206" s="34"/>
      <c r="HOE206" s="34"/>
      <c r="HOF206" s="34"/>
      <c r="HOG206" s="34"/>
      <c r="HOH206" s="34"/>
      <c r="HOI206" s="34"/>
      <c r="HOJ206" s="34"/>
      <c r="HOK206" s="34"/>
      <c r="HOL206" s="34"/>
      <c r="HOM206" s="34"/>
      <c r="HON206" s="34"/>
      <c r="HOO206" s="34"/>
      <c r="HOP206" s="34"/>
      <c r="HOQ206" s="34"/>
      <c r="HOR206" s="34"/>
      <c r="HOS206" s="34"/>
      <c r="HOT206" s="34"/>
      <c r="HOU206" s="34"/>
      <c r="HOV206" s="34"/>
      <c r="HOW206" s="34"/>
      <c r="HOX206" s="34"/>
      <c r="HOY206" s="34"/>
      <c r="HOZ206" s="34"/>
      <c r="HPA206" s="34"/>
      <c r="HPB206" s="34"/>
      <c r="HPC206" s="34"/>
      <c r="HPD206" s="34"/>
      <c r="HPE206" s="34"/>
      <c r="HPF206" s="34"/>
      <c r="HPG206" s="34"/>
      <c r="HPH206" s="34"/>
      <c r="HPI206" s="34"/>
      <c r="HPJ206" s="34"/>
      <c r="HPK206" s="34"/>
      <c r="HPL206" s="34"/>
      <c r="HPM206" s="34"/>
      <c r="HPN206" s="34"/>
      <c r="HPO206" s="34"/>
      <c r="HPP206" s="34"/>
      <c r="HPQ206" s="34"/>
      <c r="HPR206" s="34"/>
      <c r="HPS206" s="34"/>
      <c r="HPT206" s="34"/>
      <c r="HPU206" s="34"/>
      <c r="HPV206" s="34"/>
      <c r="HPW206" s="34"/>
      <c r="HPX206" s="34"/>
      <c r="HPY206" s="34"/>
      <c r="HPZ206" s="34"/>
      <c r="HQA206" s="34"/>
      <c r="HQB206" s="34"/>
      <c r="HQC206" s="34"/>
      <c r="HQD206" s="34"/>
      <c r="HQE206" s="34"/>
      <c r="HQF206" s="34"/>
      <c r="HQG206" s="34"/>
      <c r="HQH206" s="34"/>
      <c r="HQI206" s="34"/>
      <c r="HQJ206" s="34"/>
      <c r="HQK206" s="34"/>
      <c r="HQL206" s="34"/>
      <c r="HQM206" s="34"/>
      <c r="HQN206" s="34"/>
      <c r="HQO206" s="34"/>
      <c r="HQP206" s="34"/>
      <c r="HQQ206" s="34"/>
      <c r="HQR206" s="34"/>
      <c r="HQS206" s="34"/>
      <c r="HQT206" s="34"/>
      <c r="HQU206" s="34"/>
      <c r="HQV206" s="34"/>
      <c r="HQW206" s="34"/>
      <c r="HQX206" s="34"/>
      <c r="HQY206" s="34"/>
      <c r="HQZ206" s="34"/>
      <c r="HRA206" s="34"/>
      <c r="HRB206" s="34"/>
      <c r="HRC206" s="34"/>
      <c r="HRD206" s="34"/>
      <c r="HRE206" s="34"/>
      <c r="HRF206" s="34"/>
      <c r="HRG206" s="34"/>
      <c r="HRH206" s="34"/>
      <c r="HRI206" s="34"/>
      <c r="HRJ206" s="34"/>
      <c r="HRK206" s="34"/>
      <c r="HRL206" s="34"/>
      <c r="HRM206" s="34"/>
      <c r="HRN206" s="34"/>
      <c r="HRO206" s="34"/>
      <c r="HRP206" s="34"/>
      <c r="HRQ206" s="34"/>
      <c r="HRR206" s="34"/>
      <c r="HRS206" s="34"/>
      <c r="HRT206" s="34"/>
      <c r="HRU206" s="34"/>
      <c r="HRV206" s="34"/>
      <c r="HRW206" s="34"/>
      <c r="HRX206" s="34"/>
      <c r="HRY206" s="34"/>
      <c r="HRZ206" s="34"/>
      <c r="HSA206" s="34"/>
      <c r="HSB206" s="34"/>
      <c r="HSC206" s="34"/>
      <c r="HSD206" s="34"/>
      <c r="HSE206" s="34"/>
      <c r="HSF206" s="34"/>
      <c r="HSG206" s="34"/>
      <c r="HSH206" s="34"/>
      <c r="HSI206" s="34"/>
      <c r="HSJ206" s="34"/>
      <c r="HSK206" s="34"/>
      <c r="HSL206" s="34"/>
      <c r="HSM206" s="34"/>
      <c r="HSN206" s="34"/>
      <c r="HSO206" s="34"/>
      <c r="HSP206" s="34"/>
      <c r="HSQ206" s="34"/>
      <c r="HSR206" s="34"/>
      <c r="HSS206" s="34"/>
      <c r="HST206" s="34"/>
      <c r="HSU206" s="34"/>
      <c r="HSV206" s="34"/>
      <c r="HSW206" s="34"/>
      <c r="HSX206" s="34"/>
      <c r="HSY206" s="34"/>
      <c r="HSZ206" s="34"/>
      <c r="HTA206" s="34"/>
      <c r="HTB206" s="34"/>
      <c r="HTC206" s="34"/>
      <c r="HTD206" s="34"/>
      <c r="HTE206" s="34"/>
      <c r="HTF206" s="34"/>
      <c r="HTG206" s="34"/>
      <c r="HTH206" s="34"/>
      <c r="HTI206" s="34"/>
      <c r="HTJ206" s="34"/>
      <c r="HTK206" s="34"/>
      <c r="HTL206" s="34"/>
      <c r="HTM206" s="34"/>
      <c r="HTN206" s="34"/>
      <c r="HTO206" s="34"/>
      <c r="HTP206" s="34"/>
      <c r="HTQ206" s="34"/>
      <c r="HTR206" s="34"/>
      <c r="HTS206" s="34"/>
      <c r="HTT206" s="34"/>
      <c r="HTU206" s="34"/>
      <c r="HTV206" s="34"/>
      <c r="HTW206" s="34"/>
      <c r="HTX206" s="34"/>
      <c r="HTY206" s="34"/>
      <c r="HTZ206" s="34"/>
      <c r="HUA206" s="34"/>
      <c r="HUB206" s="34"/>
      <c r="HUC206" s="34"/>
      <c r="HUD206" s="34"/>
      <c r="HUE206" s="34"/>
      <c r="HUF206" s="34"/>
      <c r="HUG206" s="34"/>
      <c r="HUH206" s="34"/>
      <c r="HUI206" s="34"/>
      <c r="HUJ206" s="34"/>
      <c r="HUK206" s="34"/>
      <c r="HUL206" s="34"/>
      <c r="HUM206" s="34"/>
      <c r="HUN206" s="34"/>
      <c r="HUO206" s="34"/>
      <c r="HUP206" s="34"/>
      <c r="HUQ206" s="34"/>
      <c r="HUR206" s="34"/>
      <c r="HUS206" s="34"/>
      <c r="HUT206" s="34"/>
      <c r="HUU206" s="34"/>
      <c r="HUV206" s="34"/>
      <c r="HUW206" s="34"/>
      <c r="HUX206" s="34"/>
      <c r="HUY206" s="34"/>
      <c r="HUZ206" s="34"/>
      <c r="HVA206" s="34"/>
      <c r="HVB206" s="34"/>
      <c r="HVC206" s="34"/>
      <c r="HVD206" s="34"/>
      <c r="HVE206" s="34"/>
      <c r="HVF206" s="34"/>
      <c r="HVG206" s="34"/>
      <c r="HVH206" s="34"/>
      <c r="HVI206" s="34"/>
      <c r="HVJ206" s="34"/>
      <c r="HVK206" s="34"/>
      <c r="HVL206" s="34"/>
      <c r="HVM206" s="34"/>
      <c r="HVN206" s="34"/>
      <c r="HVO206" s="34"/>
      <c r="HVP206" s="34"/>
      <c r="HVQ206" s="34"/>
      <c r="HVR206" s="34"/>
      <c r="HVS206" s="34"/>
      <c r="HVT206" s="34"/>
      <c r="HVU206" s="34"/>
      <c r="HVV206" s="34"/>
      <c r="HVW206" s="34"/>
      <c r="HVX206" s="34"/>
      <c r="HVY206" s="34"/>
      <c r="HVZ206" s="34"/>
      <c r="HWA206" s="34"/>
      <c r="HWB206" s="34"/>
      <c r="HWC206" s="34"/>
      <c r="HWD206" s="34"/>
      <c r="HWE206" s="34"/>
      <c r="HWF206" s="34"/>
      <c r="HWG206" s="34"/>
      <c r="HWH206" s="34"/>
      <c r="HWI206" s="34"/>
      <c r="HWJ206" s="34"/>
      <c r="HWK206" s="34"/>
      <c r="HWL206" s="34"/>
      <c r="HWM206" s="34"/>
      <c r="HWN206" s="34"/>
      <c r="HWO206" s="34"/>
      <c r="HWP206" s="34"/>
      <c r="HWQ206" s="34"/>
      <c r="HWR206" s="34"/>
      <c r="HWS206" s="34"/>
      <c r="HWT206" s="34"/>
      <c r="HWU206" s="34"/>
      <c r="HWV206" s="34"/>
      <c r="HWW206" s="34"/>
      <c r="HWX206" s="34"/>
      <c r="HWY206" s="34"/>
      <c r="HWZ206" s="34"/>
      <c r="HXA206" s="34"/>
      <c r="HXB206" s="34"/>
      <c r="HXC206" s="34"/>
      <c r="HXD206" s="34"/>
      <c r="HXE206" s="34"/>
      <c r="HXF206" s="34"/>
      <c r="HXG206" s="34"/>
      <c r="HXH206" s="34"/>
      <c r="HXI206" s="34"/>
      <c r="HXJ206" s="34"/>
      <c r="HXK206" s="34"/>
      <c r="HXL206" s="34"/>
      <c r="HXM206" s="34"/>
      <c r="HXN206" s="34"/>
      <c r="HXO206" s="34"/>
      <c r="HXP206" s="34"/>
      <c r="HXQ206" s="34"/>
      <c r="HXR206" s="34"/>
      <c r="HXS206" s="34"/>
      <c r="HXT206" s="34"/>
      <c r="HXU206" s="34"/>
      <c r="HXV206" s="34"/>
      <c r="HXW206" s="34"/>
      <c r="HXX206" s="34"/>
      <c r="HXY206" s="34"/>
      <c r="HXZ206" s="34"/>
      <c r="HYA206" s="34"/>
      <c r="HYB206" s="34"/>
      <c r="HYC206" s="34"/>
      <c r="HYD206" s="34"/>
      <c r="HYE206" s="34"/>
      <c r="HYF206" s="34"/>
      <c r="HYG206" s="34"/>
      <c r="HYH206" s="34"/>
      <c r="HYI206" s="34"/>
      <c r="HYJ206" s="34"/>
      <c r="HYK206" s="34"/>
      <c r="HYL206" s="34"/>
      <c r="HYM206" s="34"/>
      <c r="HYN206" s="34"/>
      <c r="HYO206" s="34"/>
      <c r="HYP206" s="34"/>
      <c r="HYQ206" s="34"/>
      <c r="HYR206" s="34"/>
      <c r="HYS206" s="34"/>
      <c r="HYT206" s="34"/>
      <c r="HYU206" s="34"/>
      <c r="HYV206" s="34"/>
      <c r="HYW206" s="34"/>
      <c r="HYX206" s="34"/>
      <c r="HYY206" s="34"/>
      <c r="HYZ206" s="34"/>
      <c r="HZA206" s="34"/>
      <c r="HZB206" s="34"/>
      <c r="HZC206" s="34"/>
      <c r="HZD206" s="34"/>
      <c r="HZE206" s="34"/>
      <c r="HZF206" s="34"/>
      <c r="HZG206" s="34"/>
      <c r="HZH206" s="34"/>
      <c r="HZI206" s="34"/>
      <c r="HZJ206" s="34"/>
      <c r="HZK206" s="34"/>
      <c r="HZL206" s="34"/>
      <c r="HZM206" s="34"/>
      <c r="HZN206" s="34"/>
      <c r="HZO206" s="34"/>
      <c r="HZP206" s="34"/>
      <c r="HZQ206" s="34"/>
      <c r="HZR206" s="34"/>
      <c r="HZS206" s="34"/>
      <c r="HZT206" s="34"/>
      <c r="HZU206" s="34"/>
      <c r="HZV206" s="34"/>
      <c r="HZW206" s="34"/>
      <c r="HZX206" s="34"/>
      <c r="HZY206" s="34"/>
      <c r="HZZ206" s="34"/>
      <c r="IAA206" s="34"/>
      <c r="IAB206" s="34"/>
      <c r="IAC206" s="34"/>
      <c r="IAD206" s="34"/>
      <c r="IAE206" s="34"/>
      <c r="IAF206" s="34"/>
      <c r="IAG206" s="34"/>
      <c r="IAH206" s="34"/>
      <c r="IAI206" s="34"/>
      <c r="IAJ206" s="34"/>
      <c r="IAK206" s="34"/>
      <c r="IAL206" s="34"/>
      <c r="IAM206" s="34"/>
      <c r="IAN206" s="34"/>
      <c r="IAO206" s="34"/>
      <c r="IAP206" s="34"/>
      <c r="IAQ206" s="34"/>
      <c r="IAR206" s="34"/>
      <c r="IAS206" s="34"/>
      <c r="IAT206" s="34"/>
      <c r="IAU206" s="34"/>
      <c r="IAV206" s="34"/>
      <c r="IAW206" s="34"/>
      <c r="IAX206" s="34"/>
      <c r="IAY206" s="34"/>
      <c r="IAZ206" s="34"/>
      <c r="IBA206" s="34"/>
      <c r="IBB206" s="34"/>
      <c r="IBC206" s="34"/>
      <c r="IBD206" s="34"/>
      <c r="IBE206" s="34"/>
      <c r="IBF206" s="34"/>
      <c r="IBG206" s="34"/>
      <c r="IBH206" s="34"/>
      <c r="IBI206" s="34"/>
      <c r="IBJ206" s="34"/>
      <c r="IBK206" s="34"/>
      <c r="IBL206" s="34"/>
      <c r="IBM206" s="34"/>
      <c r="IBN206" s="34"/>
      <c r="IBO206" s="34"/>
      <c r="IBP206" s="34"/>
      <c r="IBQ206" s="34"/>
      <c r="IBR206" s="34"/>
      <c r="IBS206" s="34"/>
      <c r="IBT206" s="34"/>
      <c r="IBU206" s="34"/>
      <c r="IBV206" s="34"/>
      <c r="IBW206" s="34"/>
      <c r="IBX206" s="34"/>
      <c r="IBY206" s="34"/>
      <c r="IBZ206" s="34"/>
      <c r="ICA206" s="34"/>
      <c r="ICB206" s="34"/>
      <c r="ICC206" s="34"/>
      <c r="ICD206" s="34"/>
      <c r="ICE206" s="34"/>
      <c r="ICF206" s="34"/>
      <c r="ICG206" s="34"/>
      <c r="ICH206" s="34"/>
      <c r="ICI206" s="34"/>
      <c r="ICJ206" s="34"/>
      <c r="ICK206" s="34"/>
      <c r="ICL206" s="34"/>
      <c r="ICM206" s="34"/>
      <c r="ICN206" s="34"/>
      <c r="ICO206" s="34"/>
      <c r="ICP206" s="34"/>
      <c r="ICQ206" s="34"/>
      <c r="ICR206" s="34"/>
      <c r="ICS206" s="34"/>
      <c r="ICT206" s="34"/>
      <c r="ICU206" s="34"/>
      <c r="ICV206" s="34"/>
      <c r="ICW206" s="34"/>
      <c r="ICX206" s="34"/>
      <c r="ICY206" s="34"/>
      <c r="ICZ206" s="34"/>
      <c r="IDA206" s="34"/>
      <c r="IDB206" s="34"/>
      <c r="IDC206" s="34"/>
      <c r="IDD206" s="34"/>
      <c r="IDE206" s="34"/>
      <c r="IDF206" s="34"/>
      <c r="IDG206" s="34"/>
      <c r="IDH206" s="34"/>
      <c r="IDI206" s="34"/>
      <c r="IDJ206" s="34"/>
      <c r="IDK206" s="34"/>
      <c r="IDL206" s="34"/>
      <c r="IDM206" s="34"/>
      <c r="IDN206" s="34"/>
      <c r="IDO206" s="34"/>
      <c r="IDP206" s="34"/>
      <c r="IDQ206" s="34"/>
      <c r="IDR206" s="34"/>
      <c r="IDS206" s="34"/>
      <c r="IDT206" s="34"/>
      <c r="IDU206" s="34"/>
      <c r="IDV206" s="34"/>
      <c r="IDW206" s="34"/>
      <c r="IDX206" s="34"/>
      <c r="IDY206" s="34"/>
      <c r="IDZ206" s="34"/>
      <c r="IEA206" s="34"/>
      <c r="IEB206" s="34"/>
      <c r="IEC206" s="34"/>
      <c r="IED206" s="34"/>
      <c r="IEE206" s="34"/>
      <c r="IEF206" s="34"/>
      <c r="IEG206" s="34"/>
      <c r="IEH206" s="34"/>
      <c r="IEI206" s="34"/>
      <c r="IEJ206" s="34"/>
      <c r="IEK206" s="34"/>
      <c r="IEL206" s="34"/>
      <c r="IEM206" s="34"/>
      <c r="IEN206" s="34"/>
      <c r="IEO206" s="34"/>
      <c r="IEP206" s="34"/>
      <c r="IEQ206" s="34"/>
      <c r="IER206" s="34"/>
      <c r="IES206" s="34"/>
      <c r="IET206" s="34"/>
      <c r="IEU206" s="34"/>
      <c r="IEV206" s="34"/>
      <c r="IEW206" s="34"/>
      <c r="IEX206" s="34"/>
      <c r="IEY206" s="34"/>
      <c r="IEZ206" s="34"/>
      <c r="IFA206" s="34"/>
      <c r="IFB206" s="34"/>
      <c r="IFC206" s="34"/>
      <c r="IFD206" s="34"/>
      <c r="IFE206" s="34"/>
      <c r="IFF206" s="34"/>
      <c r="IFG206" s="34"/>
      <c r="IFH206" s="34"/>
      <c r="IFI206" s="34"/>
      <c r="IFJ206" s="34"/>
      <c r="IFK206" s="34"/>
      <c r="IFL206" s="34"/>
      <c r="IFM206" s="34"/>
      <c r="IFN206" s="34"/>
      <c r="IFO206" s="34"/>
      <c r="IFP206" s="34"/>
      <c r="IFQ206" s="34"/>
      <c r="IFR206" s="34"/>
      <c r="IFS206" s="34"/>
      <c r="IFT206" s="34"/>
      <c r="IFU206" s="34"/>
      <c r="IFV206" s="34"/>
      <c r="IFW206" s="34"/>
      <c r="IFX206" s="34"/>
      <c r="IFY206" s="34"/>
      <c r="IFZ206" s="34"/>
      <c r="IGA206" s="34"/>
      <c r="IGB206" s="34"/>
      <c r="IGC206" s="34"/>
      <c r="IGD206" s="34"/>
      <c r="IGE206" s="34"/>
      <c r="IGF206" s="34"/>
      <c r="IGG206" s="34"/>
      <c r="IGH206" s="34"/>
      <c r="IGI206" s="34"/>
      <c r="IGJ206" s="34"/>
      <c r="IGK206" s="34"/>
      <c r="IGL206" s="34"/>
      <c r="IGM206" s="34"/>
      <c r="IGN206" s="34"/>
      <c r="IGO206" s="34"/>
      <c r="IGP206" s="34"/>
      <c r="IGQ206" s="34"/>
      <c r="IGR206" s="34"/>
      <c r="IGS206" s="34"/>
      <c r="IGT206" s="34"/>
      <c r="IGU206" s="34"/>
      <c r="IGV206" s="34"/>
      <c r="IGW206" s="34"/>
      <c r="IGX206" s="34"/>
      <c r="IGY206" s="34"/>
      <c r="IGZ206" s="34"/>
      <c r="IHA206" s="34"/>
      <c r="IHB206" s="34"/>
      <c r="IHC206" s="34"/>
      <c r="IHD206" s="34"/>
      <c r="IHE206" s="34"/>
      <c r="IHF206" s="34"/>
      <c r="IHG206" s="34"/>
      <c r="IHH206" s="34"/>
      <c r="IHI206" s="34"/>
      <c r="IHJ206" s="34"/>
      <c r="IHK206" s="34"/>
      <c r="IHL206" s="34"/>
      <c r="IHM206" s="34"/>
      <c r="IHN206" s="34"/>
      <c r="IHO206" s="34"/>
      <c r="IHP206" s="34"/>
      <c r="IHQ206" s="34"/>
      <c r="IHR206" s="34"/>
      <c r="IHS206" s="34"/>
      <c r="IHT206" s="34"/>
      <c r="IHU206" s="34"/>
      <c r="IHV206" s="34"/>
      <c r="IHW206" s="34"/>
      <c r="IHX206" s="34"/>
      <c r="IHY206" s="34"/>
      <c r="IHZ206" s="34"/>
      <c r="IIA206" s="34"/>
      <c r="IIB206" s="34"/>
      <c r="IIC206" s="34"/>
      <c r="IID206" s="34"/>
      <c r="IIE206" s="34"/>
      <c r="IIF206" s="34"/>
      <c r="IIG206" s="34"/>
      <c r="IIH206" s="34"/>
      <c r="III206" s="34"/>
      <c r="IIJ206" s="34"/>
      <c r="IIK206" s="34"/>
      <c r="IIL206" s="34"/>
      <c r="IIM206" s="34"/>
      <c r="IIN206" s="34"/>
      <c r="IIO206" s="34"/>
      <c r="IIP206" s="34"/>
      <c r="IIQ206" s="34"/>
      <c r="IIR206" s="34"/>
      <c r="IIS206" s="34"/>
      <c r="IIT206" s="34"/>
      <c r="IIU206" s="34"/>
      <c r="IIV206" s="34"/>
      <c r="IIW206" s="34"/>
      <c r="IIX206" s="34"/>
      <c r="IIY206" s="34"/>
      <c r="IIZ206" s="34"/>
      <c r="IJA206" s="34"/>
      <c r="IJB206" s="34"/>
      <c r="IJC206" s="34"/>
      <c r="IJD206" s="34"/>
      <c r="IJE206" s="34"/>
      <c r="IJF206" s="34"/>
      <c r="IJG206" s="34"/>
      <c r="IJH206" s="34"/>
      <c r="IJI206" s="34"/>
      <c r="IJJ206" s="34"/>
      <c r="IJK206" s="34"/>
      <c r="IJL206" s="34"/>
      <c r="IJM206" s="34"/>
      <c r="IJN206" s="34"/>
      <c r="IJO206" s="34"/>
      <c r="IJP206" s="34"/>
      <c r="IJQ206" s="34"/>
      <c r="IJR206" s="34"/>
      <c r="IJS206" s="34"/>
      <c r="IJT206" s="34"/>
      <c r="IJU206" s="34"/>
      <c r="IJV206" s="34"/>
      <c r="IJW206" s="34"/>
      <c r="IJX206" s="34"/>
      <c r="IJY206" s="34"/>
      <c r="IJZ206" s="34"/>
      <c r="IKA206" s="34"/>
      <c r="IKB206" s="34"/>
      <c r="IKC206" s="34"/>
      <c r="IKD206" s="34"/>
      <c r="IKE206" s="34"/>
      <c r="IKF206" s="34"/>
      <c r="IKG206" s="34"/>
      <c r="IKH206" s="34"/>
      <c r="IKI206" s="34"/>
      <c r="IKJ206" s="34"/>
      <c r="IKK206" s="34"/>
      <c r="IKL206" s="34"/>
      <c r="IKM206" s="34"/>
      <c r="IKN206" s="34"/>
      <c r="IKO206" s="34"/>
      <c r="IKP206" s="34"/>
      <c r="IKQ206" s="34"/>
      <c r="IKR206" s="34"/>
      <c r="IKS206" s="34"/>
      <c r="IKT206" s="34"/>
      <c r="IKU206" s="34"/>
      <c r="IKV206" s="34"/>
      <c r="IKW206" s="34"/>
      <c r="IKX206" s="34"/>
      <c r="IKY206" s="34"/>
      <c r="IKZ206" s="34"/>
      <c r="ILA206" s="34"/>
      <c r="ILB206" s="34"/>
      <c r="ILC206" s="34"/>
      <c r="ILD206" s="34"/>
      <c r="ILE206" s="34"/>
      <c r="ILF206" s="34"/>
      <c r="ILG206" s="34"/>
      <c r="ILH206" s="34"/>
      <c r="ILI206" s="34"/>
      <c r="ILJ206" s="34"/>
      <c r="ILK206" s="34"/>
      <c r="ILL206" s="34"/>
      <c r="ILM206" s="34"/>
      <c r="ILN206" s="34"/>
      <c r="ILO206" s="34"/>
      <c r="ILP206" s="34"/>
      <c r="ILQ206" s="34"/>
      <c r="ILR206" s="34"/>
      <c r="ILS206" s="34"/>
      <c r="ILT206" s="34"/>
      <c r="ILU206" s="34"/>
      <c r="ILV206" s="34"/>
      <c r="ILW206" s="34"/>
      <c r="ILX206" s="34"/>
      <c r="ILY206" s="34"/>
      <c r="ILZ206" s="34"/>
      <c r="IMA206" s="34"/>
      <c r="IMB206" s="34"/>
      <c r="IMC206" s="34"/>
      <c r="IMD206" s="34"/>
      <c r="IME206" s="34"/>
      <c r="IMF206" s="34"/>
      <c r="IMG206" s="34"/>
      <c r="IMH206" s="34"/>
      <c r="IMI206" s="34"/>
      <c r="IMJ206" s="34"/>
      <c r="IMK206" s="34"/>
      <c r="IML206" s="34"/>
      <c r="IMM206" s="34"/>
      <c r="IMN206" s="34"/>
      <c r="IMO206" s="34"/>
      <c r="IMP206" s="34"/>
      <c r="IMQ206" s="34"/>
      <c r="IMR206" s="34"/>
      <c r="IMS206" s="34"/>
      <c r="IMT206" s="34"/>
      <c r="IMU206" s="34"/>
      <c r="IMV206" s="34"/>
      <c r="IMW206" s="34"/>
      <c r="IMX206" s="34"/>
      <c r="IMY206" s="34"/>
      <c r="IMZ206" s="34"/>
      <c r="INA206" s="34"/>
      <c r="INB206" s="34"/>
      <c r="INC206" s="34"/>
      <c r="IND206" s="34"/>
      <c r="INE206" s="34"/>
      <c r="INF206" s="34"/>
      <c r="ING206" s="34"/>
      <c r="INH206" s="34"/>
      <c r="INI206" s="34"/>
      <c r="INJ206" s="34"/>
      <c r="INK206" s="34"/>
      <c r="INL206" s="34"/>
      <c r="INM206" s="34"/>
      <c r="INN206" s="34"/>
      <c r="INO206" s="34"/>
      <c r="INP206" s="34"/>
      <c r="INQ206" s="34"/>
      <c r="INR206" s="34"/>
      <c r="INS206" s="34"/>
      <c r="INT206" s="34"/>
      <c r="INU206" s="34"/>
      <c r="INV206" s="34"/>
      <c r="INW206" s="34"/>
      <c r="INX206" s="34"/>
      <c r="INY206" s="34"/>
      <c r="INZ206" s="34"/>
      <c r="IOA206" s="34"/>
      <c r="IOB206" s="34"/>
      <c r="IOC206" s="34"/>
      <c r="IOD206" s="34"/>
      <c r="IOE206" s="34"/>
      <c r="IOF206" s="34"/>
      <c r="IOG206" s="34"/>
      <c r="IOH206" s="34"/>
      <c r="IOI206" s="34"/>
      <c r="IOJ206" s="34"/>
      <c r="IOK206" s="34"/>
      <c r="IOL206" s="34"/>
      <c r="IOM206" s="34"/>
      <c r="ION206" s="34"/>
      <c r="IOO206" s="34"/>
      <c r="IOP206" s="34"/>
      <c r="IOQ206" s="34"/>
      <c r="IOR206" s="34"/>
      <c r="IOS206" s="34"/>
      <c r="IOT206" s="34"/>
      <c r="IOU206" s="34"/>
      <c r="IOV206" s="34"/>
      <c r="IOW206" s="34"/>
      <c r="IOX206" s="34"/>
      <c r="IOY206" s="34"/>
      <c r="IOZ206" s="34"/>
      <c r="IPA206" s="34"/>
      <c r="IPB206" s="34"/>
      <c r="IPC206" s="34"/>
      <c r="IPD206" s="34"/>
      <c r="IPE206" s="34"/>
      <c r="IPF206" s="34"/>
      <c r="IPG206" s="34"/>
      <c r="IPH206" s="34"/>
      <c r="IPI206" s="34"/>
      <c r="IPJ206" s="34"/>
      <c r="IPK206" s="34"/>
      <c r="IPL206" s="34"/>
      <c r="IPM206" s="34"/>
      <c r="IPN206" s="34"/>
      <c r="IPO206" s="34"/>
      <c r="IPP206" s="34"/>
      <c r="IPQ206" s="34"/>
      <c r="IPR206" s="34"/>
      <c r="IPS206" s="34"/>
      <c r="IPT206" s="34"/>
      <c r="IPU206" s="34"/>
      <c r="IPV206" s="34"/>
      <c r="IPW206" s="34"/>
      <c r="IPX206" s="34"/>
      <c r="IPY206" s="34"/>
      <c r="IPZ206" s="34"/>
      <c r="IQA206" s="34"/>
      <c r="IQB206" s="34"/>
      <c r="IQC206" s="34"/>
      <c r="IQD206" s="34"/>
      <c r="IQE206" s="34"/>
      <c r="IQF206" s="34"/>
      <c r="IQG206" s="34"/>
      <c r="IQH206" s="34"/>
      <c r="IQI206" s="34"/>
      <c r="IQJ206" s="34"/>
      <c r="IQK206" s="34"/>
      <c r="IQL206" s="34"/>
      <c r="IQM206" s="34"/>
      <c r="IQN206" s="34"/>
      <c r="IQO206" s="34"/>
      <c r="IQP206" s="34"/>
      <c r="IQQ206" s="34"/>
      <c r="IQR206" s="34"/>
      <c r="IQS206" s="34"/>
      <c r="IQT206" s="34"/>
      <c r="IQU206" s="34"/>
      <c r="IQV206" s="34"/>
      <c r="IQW206" s="34"/>
      <c r="IQX206" s="34"/>
      <c r="IQY206" s="34"/>
      <c r="IQZ206" s="34"/>
      <c r="IRA206" s="34"/>
      <c r="IRB206" s="34"/>
      <c r="IRC206" s="34"/>
      <c r="IRD206" s="34"/>
      <c r="IRE206" s="34"/>
      <c r="IRF206" s="34"/>
      <c r="IRG206" s="34"/>
      <c r="IRH206" s="34"/>
      <c r="IRI206" s="34"/>
      <c r="IRJ206" s="34"/>
      <c r="IRK206" s="34"/>
      <c r="IRL206" s="34"/>
      <c r="IRM206" s="34"/>
      <c r="IRN206" s="34"/>
      <c r="IRO206" s="34"/>
      <c r="IRP206" s="34"/>
      <c r="IRQ206" s="34"/>
      <c r="IRR206" s="34"/>
      <c r="IRS206" s="34"/>
      <c r="IRT206" s="34"/>
      <c r="IRU206" s="34"/>
      <c r="IRV206" s="34"/>
      <c r="IRW206" s="34"/>
      <c r="IRX206" s="34"/>
      <c r="IRY206" s="34"/>
      <c r="IRZ206" s="34"/>
      <c r="ISA206" s="34"/>
      <c r="ISB206" s="34"/>
      <c r="ISC206" s="34"/>
      <c r="ISD206" s="34"/>
      <c r="ISE206" s="34"/>
      <c r="ISF206" s="34"/>
      <c r="ISG206" s="34"/>
      <c r="ISH206" s="34"/>
      <c r="ISI206" s="34"/>
      <c r="ISJ206" s="34"/>
      <c r="ISK206" s="34"/>
      <c r="ISL206" s="34"/>
      <c r="ISM206" s="34"/>
      <c r="ISN206" s="34"/>
      <c r="ISO206" s="34"/>
      <c r="ISP206" s="34"/>
      <c r="ISQ206" s="34"/>
      <c r="ISR206" s="34"/>
      <c r="ISS206" s="34"/>
      <c r="IST206" s="34"/>
      <c r="ISU206" s="34"/>
      <c r="ISV206" s="34"/>
      <c r="ISW206" s="34"/>
      <c r="ISX206" s="34"/>
      <c r="ISY206" s="34"/>
      <c r="ISZ206" s="34"/>
      <c r="ITA206" s="34"/>
      <c r="ITB206" s="34"/>
      <c r="ITC206" s="34"/>
      <c r="ITD206" s="34"/>
      <c r="ITE206" s="34"/>
      <c r="ITF206" s="34"/>
      <c r="ITG206" s="34"/>
      <c r="ITH206" s="34"/>
      <c r="ITI206" s="34"/>
      <c r="ITJ206" s="34"/>
      <c r="ITK206" s="34"/>
      <c r="ITL206" s="34"/>
      <c r="ITM206" s="34"/>
      <c r="ITN206" s="34"/>
      <c r="ITO206" s="34"/>
      <c r="ITP206" s="34"/>
      <c r="ITQ206" s="34"/>
      <c r="ITR206" s="34"/>
      <c r="ITS206" s="34"/>
      <c r="ITT206" s="34"/>
      <c r="ITU206" s="34"/>
      <c r="ITV206" s="34"/>
      <c r="ITW206" s="34"/>
      <c r="ITX206" s="34"/>
      <c r="ITY206" s="34"/>
      <c r="ITZ206" s="34"/>
      <c r="IUA206" s="34"/>
      <c r="IUB206" s="34"/>
      <c r="IUC206" s="34"/>
      <c r="IUD206" s="34"/>
      <c r="IUE206" s="34"/>
      <c r="IUF206" s="34"/>
      <c r="IUG206" s="34"/>
      <c r="IUH206" s="34"/>
      <c r="IUI206" s="34"/>
      <c r="IUJ206" s="34"/>
      <c r="IUK206" s="34"/>
      <c r="IUL206" s="34"/>
      <c r="IUM206" s="34"/>
      <c r="IUN206" s="34"/>
      <c r="IUO206" s="34"/>
      <c r="IUP206" s="34"/>
      <c r="IUQ206" s="34"/>
      <c r="IUR206" s="34"/>
      <c r="IUS206" s="34"/>
      <c r="IUT206" s="34"/>
      <c r="IUU206" s="34"/>
      <c r="IUV206" s="34"/>
      <c r="IUW206" s="34"/>
      <c r="IUX206" s="34"/>
      <c r="IUY206" s="34"/>
      <c r="IUZ206" s="34"/>
      <c r="IVA206" s="34"/>
      <c r="IVB206" s="34"/>
      <c r="IVC206" s="34"/>
      <c r="IVD206" s="34"/>
      <c r="IVE206" s="34"/>
      <c r="IVF206" s="34"/>
      <c r="IVG206" s="34"/>
      <c r="IVH206" s="34"/>
      <c r="IVI206" s="34"/>
      <c r="IVJ206" s="34"/>
      <c r="IVK206" s="34"/>
      <c r="IVL206" s="34"/>
      <c r="IVM206" s="34"/>
      <c r="IVN206" s="34"/>
      <c r="IVO206" s="34"/>
      <c r="IVP206" s="34"/>
      <c r="IVQ206" s="34"/>
      <c r="IVR206" s="34"/>
      <c r="IVS206" s="34"/>
      <c r="IVT206" s="34"/>
      <c r="IVU206" s="34"/>
      <c r="IVV206" s="34"/>
      <c r="IVW206" s="34"/>
      <c r="IVX206" s="34"/>
      <c r="IVY206" s="34"/>
      <c r="IVZ206" s="34"/>
      <c r="IWA206" s="34"/>
      <c r="IWB206" s="34"/>
      <c r="IWC206" s="34"/>
      <c r="IWD206" s="34"/>
      <c r="IWE206" s="34"/>
      <c r="IWF206" s="34"/>
      <c r="IWG206" s="34"/>
      <c r="IWH206" s="34"/>
      <c r="IWI206" s="34"/>
      <c r="IWJ206" s="34"/>
      <c r="IWK206" s="34"/>
      <c r="IWL206" s="34"/>
      <c r="IWM206" s="34"/>
      <c r="IWN206" s="34"/>
      <c r="IWO206" s="34"/>
      <c r="IWP206" s="34"/>
      <c r="IWQ206" s="34"/>
      <c r="IWR206" s="34"/>
      <c r="IWS206" s="34"/>
      <c r="IWT206" s="34"/>
      <c r="IWU206" s="34"/>
      <c r="IWV206" s="34"/>
      <c r="IWW206" s="34"/>
      <c r="IWX206" s="34"/>
      <c r="IWY206" s="34"/>
      <c r="IWZ206" s="34"/>
      <c r="IXA206" s="34"/>
      <c r="IXB206" s="34"/>
      <c r="IXC206" s="34"/>
      <c r="IXD206" s="34"/>
      <c r="IXE206" s="34"/>
      <c r="IXF206" s="34"/>
      <c r="IXG206" s="34"/>
      <c r="IXH206" s="34"/>
      <c r="IXI206" s="34"/>
      <c r="IXJ206" s="34"/>
      <c r="IXK206" s="34"/>
      <c r="IXL206" s="34"/>
      <c r="IXM206" s="34"/>
      <c r="IXN206" s="34"/>
      <c r="IXO206" s="34"/>
      <c r="IXP206" s="34"/>
      <c r="IXQ206" s="34"/>
      <c r="IXR206" s="34"/>
      <c r="IXS206" s="34"/>
      <c r="IXT206" s="34"/>
      <c r="IXU206" s="34"/>
      <c r="IXV206" s="34"/>
      <c r="IXW206" s="34"/>
      <c r="IXX206" s="34"/>
      <c r="IXY206" s="34"/>
      <c r="IXZ206" s="34"/>
      <c r="IYA206" s="34"/>
      <c r="IYB206" s="34"/>
      <c r="IYC206" s="34"/>
      <c r="IYD206" s="34"/>
      <c r="IYE206" s="34"/>
      <c r="IYF206" s="34"/>
      <c r="IYG206" s="34"/>
      <c r="IYH206" s="34"/>
      <c r="IYI206" s="34"/>
      <c r="IYJ206" s="34"/>
      <c r="IYK206" s="34"/>
      <c r="IYL206" s="34"/>
      <c r="IYM206" s="34"/>
      <c r="IYN206" s="34"/>
      <c r="IYO206" s="34"/>
      <c r="IYP206" s="34"/>
      <c r="IYQ206" s="34"/>
      <c r="IYR206" s="34"/>
      <c r="IYS206" s="34"/>
      <c r="IYT206" s="34"/>
      <c r="IYU206" s="34"/>
      <c r="IYV206" s="34"/>
      <c r="IYW206" s="34"/>
      <c r="IYX206" s="34"/>
      <c r="IYY206" s="34"/>
      <c r="IYZ206" s="34"/>
      <c r="IZA206" s="34"/>
      <c r="IZB206" s="34"/>
      <c r="IZC206" s="34"/>
      <c r="IZD206" s="34"/>
      <c r="IZE206" s="34"/>
      <c r="IZF206" s="34"/>
      <c r="IZG206" s="34"/>
      <c r="IZH206" s="34"/>
      <c r="IZI206" s="34"/>
      <c r="IZJ206" s="34"/>
      <c r="IZK206" s="34"/>
      <c r="IZL206" s="34"/>
      <c r="IZM206" s="34"/>
      <c r="IZN206" s="34"/>
      <c r="IZO206" s="34"/>
      <c r="IZP206" s="34"/>
      <c r="IZQ206" s="34"/>
      <c r="IZR206" s="34"/>
      <c r="IZS206" s="34"/>
      <c r="IZT206" s="34"/>
      <c r="IZU206" s="34"/>
      <c r="IZV206" s="34"/>
      <c r="IZW206" s="34"/>
      <c r="IZX206" s="34"/>
      <c r="IZY206" s="34"/>
      <c r="IZZ206" s="34"/>
      <c r="JAA206" s="34"/>
      <c r="JAB206" s="34"/>
      <c r="JAC206" s="34"/>
      <c r="JAD206" s="34"/>
      <c r="JAE206" s="34"/>
      <c r="JAF206" s="34"/>
      <c r="JAG206" s="34"/>
      <c r="JAH206" s="34"/>
      <c r="JAI206" s="34"/>
      <c r="JAJ206" s="34"/>
      <c r="JAK206" s="34"/>
      <c r="JAL206" s="34"/>
      <c r="JAM206" s="34"/>
      <c r="JAN206" s="34"/>
      <c r="JAO206" s="34"/>
      <c r="JAP206" s="34"/>
      <c r="JAQ206" s="34"/>
      <c r="JAR206" s="34"/>
      <c r="JAS206" s="34"/>
      <c r="JAT206" s="34"/>
      <c r="JAU206" s="34"/>
      <c r="JAV206" s="34"/>
      <c r="JAW206" s="34"/>
      <c r="JAX206" s="34"/>
      <c r="JAY206" s="34"/>
      <c r="JAZ206" s="34"/>
      <c r="JBA206" s="34"/>
      <c r="JBB206" s="34"/>
      <c r="JBC206" s="34"/>
      <c r="JBD206" s="34"/>
      <c r="JBE206" s="34"/>
      <c r="JBF206" s="34"/>
      <c r="JBG206" s="34"/>
      <c r="JBH206" s="34"/>
      <c r="JBI206" s="34"/>
      <c r="JBJ206" s="34"/>
      <c r="JBK206" s="34"/>
      <c r="JBL206" s="34"/>
      <c r="JBM206" s="34"/>
      <c r="JBN206" s="34"/>
      <c r="JBO206" s="34"/>
      <c r="JBP206" s="34"/>
      <c r="JBQ206" s="34"/>
      <c r="JBR206" s="34"/>
      <c r="JBS206" s="34"/>
      <c r="JBT206" s="34"/>
      <c r="JBU206" s="34"/>
      <c r="JBV206" s="34"/>
      <c r="JBW206" s="34"/>
      <c r="JBX206" s="34"/>
      <c r="JBY206" s="34"/>
      <c r="JBZ206" s="34"/>
      <c r="JCA206" s="34"/>
      <c r="JCB206" s="34"/>
      <c r="JCC206" s="34"/>
      <c r="JCD206" s="34"/>
      <c r="JCE206" s="34"/>
      <c r="JCF206" s="34"/>
      <c r="JCG206" s="34"/>
      <c r="JCH206" s="34"/>
      <c r="JCI206" s="34"/>
      <c r="JCJ206" s="34"/>
      <c r="JCK206" s="34"/>
      <c r="JCL206" s="34"/>
      <c r="JCM206" s="34"/>
      <c r="JCN206" s="34"/>
      <c r="JCO206" s="34"/>
      <c r="JCP206" s="34"/>
      <c r="JCQ206" s="34"/>
      <c r="JCR206" s="34"/>
      <c r="JCS206" s="34"/>
      <c r="JCT206" s="34"/>
      <c r="JCU206" s="34"/>
      <c r="JCV206" s="34"/>
      <c r="JCW206" s="34"/>
      <c r="JCX206" s="34"/>
      <c r="JCY206" s="34"/>
      <c r="JCZ206" s="34"/>
      <c r="JDA206" s="34"/>
      <c r="JDB206" s="34"/>
      <c r="JDC206" s="34"/>
      <c r="JDD206" s="34"/>
      <c r="JDE206" s="34"/>
      <c r="JDF206" s="34"/>
      <c r="JDG206" s="34"/>
      <c r="JDH206" s="34"/>
      <c r="JDI206" s="34"/>
      <c r="JDJ206" s="34"/>
      <c r="JDK206" s="34"/>
      <c r="JDL206" s="34"/>
      <c r="JDM206" s="34"/>
      <c r="JDN206" s="34"/>
      <c r="JDO206" s="34"/>
      <c r="JDP206" s="34"/>
      <c r="JDQ206" s="34"/>
      <c r="JDR206" s="34"/>
      <c r="JDS206" s="34"/>
      <c r="JDT206" s="34"/>
      <c r="JDU206" s="34"/>
      <c r="JDV206" s="34"/>
      <c r="JDW206" s="34"/>
      <c r="JDX206" s="34"/>
      <c r="JDY206" s="34"/>
      <c r="JDZ206" s="34"/>
      <c r="JEA206" s="34"/>
      <c r="JEB206" s="34"/>
      <c r="JEC206" s="34"/>
      <c r="JED206" s="34"/>
      <c r="JEE206" s="34"/>
      <c r="JEF206" s="34"/>
      <c r="JEG206" s="34"/>
      <c r="JEH206" s="34"/>
      <c r="JEI206" s="34"/>
      <c r="JEJ206" s="34"/>
      <c r="JEK206" s="34"/>
      <c r="JEL206" s="34"/>
      <c r="JEM206" s="34"/>
      <c r="JEN206" s="34"/>
      <c r="JEO206" s="34"/>
      <c r="JEP206" s="34"/>
      <c r="JEQ206" s="34"/>
      <c r="JER206" s="34"/>
      <c r="JES206" s="34"/>
      <c r="JET206" s="34"/>
      <c r="JEU206" s="34"/>
      <c r="JEV206" s="34"/>
      <c r="JEW206" s="34"/>
      <c r="JEX206" s="34"/>
      <c r="JEY206" s="34"/>
      <c r="JEZ206" s="34"/>
      <c r="JFA206" s="34"/>
      <c r="JFB206" s="34"/>
      <c r="JFC206" s="34"/>
      <c r="JFD206" s="34"/>
      <c r="JFE206" s="34"/>
      <c r="JFF206" s="34"/>
      <c r="JFG206" s="34"/>
      <c r="JFH206" s="34"/>
      <c r="JFI206" s="34"/>
      <c r="JFJ206" s="34"/>
      <c r="JFK206" s="34"/>
      <c r="JFL206" s="34"/>
      <c r="JFM206" s="34"/>
      <c r="JFN206" s="34"/>
      <c r="JFO206" s="34"/>
      <c r="JFP206" s="34"/>
      <c r="JFQ206" s="34"/>
      <c r="JFR206" s="34"/>
      <c r="JFS206" s="34"/>
      <c r="JFT206" s="34"/>
      <c r="JFU206" s="34"/>
      <c r="JFV206" s="34"/>
      <c r="JFW206" s="34"/>
      <c r="JFX206" s="34"/>
      <c r="JFY206" s="34"/>
      <c r="JFZ206" s="34"/>
      <c r="JGA206" s="34"/>
      <c r="JGB206" s="34"/>
      <c r="JGC206" s="34"/>
      <c r="JGD206" s="34"/>
      <c r="JGE206" s="34"/>
      <c r="JGF206" s="34"/>
      <c r="JGG206" s="34"/>
      <c r="JGH206" s="34"/>
      <c r="JGI206" s="34"/>
      <c r="JGJ206" s="34"/>
      <c r="JGK206" s="34"/>
      <c r="JGL206" s="34"/>
      <c r="JGM206" s="34"/>
      <c r="JGN206" s="34"/>
      <c r="JGO206" s="34"/>
      <c r="JGP206" s="34"/>
      <c r="JGQ206" s="34"/>
      <c r="JGR206" s="34"/>
      <c r="JGS206" s="34"/>
      <c r="JGT206" s="34"/>
      <c r="JGU206" s="34"/>
      <c r="JGV206" s="34"/>
      <c r="JGW206" s="34"/>
      <c r="JGX206" s="34"/>
      <c r="JGY206" s="34"/>
      <c r="JGZ206" s="34"/>
      <c r="JHA206" s="34"/>
      <c r="JHB206" s="34"/>
      <c r="JHC206" s="34"/>
      <c r="JHD206" s="34"/>
      <c r="JHE206" s="34"/>
      <c r="JHF206" s="34"/>
      <c r="JHG206" s="34"/>
      <c r="JHH206" s="34"/>
      <c r="JHI206" s="34"/>
      <c r="JHJ206" s="34"/>
      <c r="JHK206" s="34"/>
      <c r="JHL206" s="34"/>
      <c r="JHM206" s="34"/>
      <c r="JHN206" s="34"/>
      <c r="JHO206" s="34"/>
      <c r="JHP206" s="34"/>
      <c r="JHQ206" s="34"/>
      <c r="JHR206" s="34"/>
      <c r="JHS206" s="34"/>
      <c r="JHT206" s="34"/>
      <c r="JHU206" s="34"/>
      <c r="JHV206" s="34"/>
      <c r="JHW206" s="34"/>
      <c r="JHX206" s="34"/>
      <c r="JHY206" s="34"/>
      <c r="JHZ206" s="34"/>
      <c r="JIA206" s="34"/>
      <c r="JIB206" s="34"/>
      <c r="JIC206" s="34"/>
      <c r="JID206" s="34"/>
      <c r="JIE206" s="34"/>
      <c r="JIF206" s="34"/>
      <c r="JIG206" s="34"/>
      <c r="JIH206" s="34"/>
      <c r="JII206" s="34"/>
      <c r="JIJ206" s="34"/>
      <c r="JIK206" s="34"/>
      <c r="JIL206" s="34"/>
      <c r="JIM206" s="34"/>
      <c r="JIN206" s="34"/>
      <c r="JIO206" s="34"/>
      <c r="JIP206" s="34"/>
      <c r="JIQ206" s="34"/>
      <c r="JIR206" s="34"/>
      <c r="JIS206" s="34"/>
      <c r="JIT206" s="34"/>
      <c r="JIU206" s="34"/>
      <c r="JIV206" s="34"/>
      <c r="JIW206" s="34"/>
      <c r="JIX206" s="34"/>
      <c r="JIY206" s="34"/>
      <c r="JIZ206" s="34"/>
      <c r="JJA206" s="34"/>
      <c r="JJB206" s="34"/>
      <c r="JJC206" s="34"/>
      <c r="JJD206" s="34"/>
      <c r="JJE206" s="34"/>
      <c r="JJF206" s="34"/>
      <c r="JJG206" s="34"/>
      <c r="JJH206" s="34"/>
      <c r="JJI206" s="34"/>
      <c r="JJJ206" s="34"/>
      <c r="JJK206" s="34"/>
      <c r="JJL206" s="34"/>
      <c r="JJM206" s="34"/>
      <c r="JJN206" s="34"/>
      <c r="JJO206" s="34"/>
      <c r="JJP206" s="34"/>
      <c r="JJQ206" s="34"/>
      <c r="JJR206" s="34"/>
      <c r="JJS206" s="34"/>
      <c r="JJT206" s="34"/>
      <c r="JJU206" s="34"/>
      <c r="JJV206" s="34"/>
      <c r="JJW206" s="34"/>
      <c r="JJX206" s="34"/>
      <c r="JJY206" s="34"/>
      <c r="JJZ206" s="34"/>
      <c r="JKA206" s="34"/>
      <c r="JKB206" s="34"/>
      <c r="JKC206" s="34"/>
      <c r="JKD206" s="34"/>
      <c r="JKE206" s="34"/>
      <c r="JKF206" s="34"/>
      <c r="JKG206" s="34"/>
      <c r="JKH206" s="34"/>
      <c r="JKI206" s="34"/>
      <c r="JKJ206" s="34"/>
      <c r="JKK206" s="34"/>
      <c r="JKL206" s="34"/>
      <c r="JKM206" s="34"/>
      <c r="JKN206" s="34"/>
      <c r="JKO206" s="34"/>
      <c r="JKP206" s="34"/>
      <c r="JKQ206" s="34"/>
      <c r="JKR206" s="34"/>
      <c r="JKS206" s="34"/>
      <c r="JKT206" s="34"/>
      <c r="JKU206" s="34"/>
      <c r="JKV206" s="34"/>
      <c r="JKW206" s="34"/>
      <c r="JKX206" s="34"/>
      <c r="JKY206" s="34"/>
      <c r="JKZ206" s="34"/>
      <c r="JLA206" s="34"/>
      <c r="JLB206" s="34"/>
      <c r="JLC206" s="34"/>
      <c r="JLD206" s="34"/>
      <c r="JLE206" s="34"/>
      <c r="JLF206" s="34"/>
      <c r="JLG206" s="34"/>
      <c r="JLH206" s="34"/>
      <c r="JLI206" s="34"/>
      <c r="JLJ206" s="34"/>
      <c r="JLK206" s="34"/>
      <c r="JLL206" s="34"/>
      <c r="JLM206" s="34"/>
      <c r="JLN206" s="34"/>
      <c r="JLO206" s="34"/>
      <c r="JLP206" s="34"/>
      <c r="JLQ206" s="34"/>
      <c r="JLR206" s="34"/>
      <c r="JLS206" s="34"/>
      <c r="JLT206" s="34"/>
      <c r="JLU206" s="34"/>
      <c r="JLV206" s="34"/>
      <c r="JLW206" s="34"/>
      <c r="JLX206" s="34"/>
      <c r="JLY206" s="34"/>
      <c r="JLZ206" s="34"/>
      <c r="JMA206" s="34"/>
      <c r="JMB206" s="34"/>
      <c r="JMC206" s="34"/>
      <c r="JMD206" s="34"/>
      <c r="JME206" s="34"/>
      <c r="JMF206" s="34"/>
      <c r="JMG206" s="34"/>
      <c r="JMH206" s="34"/>
      <c r="JMI206" s="34"/>
      <c r="JMJ206" s="34"/>
      <c r="JMK206" s="34"/>
      <c r="JML206" s="34"/>
      <c r="JMM206" s="34"/>
      <c r="JMN206" s="34"/>
      <c r="JMO206" s="34"/>
      <c r="JMP206" s="34"/>
      <c r="JMQ206" s="34"/>
      <c r="JMR206" s="34"/>
      <c r="JMS206" s="34"/>
      <c r="JMT206" s="34"/>
      <c r="JMU206" s="34"/>
      <c r="JMV206" s="34"/>
      <c r="JMW206" s="34"/>
      <c r="JMX206" s="34"/>
      <c r="JMY206" s="34"/>
      <c r="JMZ206" s="34"/>
      <c r="JNA206" s="34"/>
      <c r="JNB206" s="34"/>
      <c r="JNC206" s="34"/>
      <c r="JND206" s="34"/>
      <c r="JNE206" s="34"/>
      <c r="JNF206" s="34"/>
      <c r="JNG206" s="34"/>
      <c r="JNH206" s="34"/>
      <c r="JNI206" s="34"/>
      <c r="JNJ206" s="34"/>
      <c r="JNK206" s="34"/>
      <c r="JNL206" s="34"/>
      <c r="JNM206" s="34"/>
      <c r="JNN206" s="34"/>
      <c r="JNO206" s="34"/>
      <c r="JNP206" s="34"/>
      <c r="JNQ206" s="34"/>
      <c r="JNR206" s="34"/>
      <c r="JNS206" s="34"/>
      <c r="JNT206" s="34"/>
      <c r="JNU206" s="34"/>
      <c r="JNV206" s="34"/>
      <c r="JNW206" s="34"/>
      <c r="JNX206" s="34"/>
      <c r="JNY206" s="34"/>
      <c r="JNZ206" s="34"/>
      <c r="JOA206" s="34"/>
      <c r="JOB206" s="34"/>
      <c r="JOC206" s="34"/>
      <c r="JOD206" s="34"/>
      <c r="JOE206" s="34"/>
      <c r="JOF206" s="34"/>
      <c r="JOG206" s="34"/>
      <c r="JOH206" s="34"/>
      <c r="JOI206" s="34"/>
      <c r="JOJ206" s="34"/>
      <c r="JOK206" s="34"/>
      <c r="JOL206" s="34"/>
      <c r="JOM206" s="34"/>
      <c r="JON206" s="34"/>
      <c r="JOO206" s="34"/>
      <c r="JOP206" s="34"/>
      <c r="JOQ206" s="34"/>
      <c r="JOR206" s="34"/>
      <c r="JOS206" s="34"/>
      <c r="JOT206" s="34"/>
      <c r="JOU206" s="34"/>
      <c r="JOV206" s="34"/>
      <c r="JOW206" s="34"/>
      <c r="JOX206" s="34"/>
      <c r="JOY206" s="34"/>
      <c r="JOZ206" s="34"/>
      <c r="JPA206" s="34"/>
      <c r="JPB206" s="34"/>
      <c r="JPC206" s="34"/>
      <c r="JPD206" s="34"/>
      <c r="JPE206" s="34"/>
      <c r="JPF206" s="34"/>
      <c r="JPG206" s="34"/>
      <c r="JPH206" s="34"/>
      <c r="JPI206" s="34"/>
      <c r="JPJ206" s="34"/>
      <c r="JPK206" s="34"/>
      <c r="JPL206" s="34"/>
      <c r="JPM206" s="34"/>
      <c r="JPN206" s="34"/>
      <c r="JPO206" s="34"/>
      <c r="JPP206" s="34"/>
      <c r="JPQ206" s="34"/>
      <c r="JPR206" s="34"/>
      <c r="JPS206" s="34"/>
      <c r="JPT206" s="34"/>
      <c r="JPU206" s="34"/>
      <c r="JPV206" s="34"/>
      <c r="JPW206" s="34"/>
      <c r="JPX206" s="34"/>
      <c r="JPY206" s="34"/>
      <c r="JPZ206" s="34"/>
      <c r="JQA206" s="34"/>
      <c r="JQB206" s="34"/>
      <c r="JQC206" s="34"/>
      <c r="JQD206" s="34"/>
      <c r="JQE206" s="34"/>
      <c r="JQF206" s="34"/>
      <c r="JQG206" s="34"/>
      <c r="JQH206" s="34"/>
      <c r="JQI206" s="34"/>
      <c r="JQJ206" s="34"/>
      <c r="JQK206" s="34"/>
      <c r="JQL206" s="34"/>
      <c r="JQM206" s="34"/>
      <c r="JQN206" s="34"/>
      <c r="JQO206" s="34"/>
      <c r="JQP206" s="34"/>
      <c r="JQQ206" s="34"/>
      <c r="JQR206" s="34"/>
      <c r="JQS206" s="34"/>
      <c r="JQT206" s="34"/>
      <c r="JQU206" s="34"/>
      <c r="JQV206" s="34"/>
      <c r="JQW206" s="34"/>
      <c r="JQX206" s="34"/>
      <c r="JQY206" s="34"/>
      <c r="JQZ206" s="34"/>
      <c r="JRA206" s="34"/>
      <c r="JRB206" s="34"/>
      <c r="JRC206" s="34"/>
      <c r="JRD206" s="34"/>
      <c r="JRE206" s="34"/>
      <c r="JRF206" s="34"/>
      <c r="JRG206" s="34"/>
      <c r="JRH206" s="34"/>
      <c r="JRI206" s="34"/>
      <c r="JRJ206" s="34"/>
      <c r="JRK206" s="34"/>
      <c r="JRL206" s="34"/>
      <c r="JRM206" s="34"/>
      <c r="JRN206" s="34"/>
      <c r="JRO206" s="34"/>
      <c r="JRP206" s="34"/>
      <c r="JRQ206" s="34"/>
      <c r="JRR206" s="34"/>
      <c r="JRS206" s="34"/>
      <c r="JRT206" s="34"/>
      <c r="JRU206" s="34"/>
      <c r="JRV206" s="34"/>
      <c r="JRW206" s="34"/>
      <c r="JRX206" s="34"/>
      <c r="JRY206" s="34"/>
      <c r="JRZ206" s="34"/>
      <c r="JSA206" s="34"/>
      <c r="JSB206" s="34"/>
      <c r="JSC206" s="34"/>
      <c r="JSD206" s="34"/>
      <c r="JSE206" s="34"/>
      <c r="JSF206" s="34"/>
      <c r="JSG206" s="34"/>
      <c r="JSH206" s="34"/>
      <c r="JSI206" s="34"/>
      <c r="JSJ206" s="34"/>
      <c r="JSK206" s="34"/>
      <c r="JSL206" s="34"/>
      <c r="JSM206" s="34"/>
      <c r="JSN206" s="34"/>
      <c r="JSO206" s="34"/>
      <c r="JSP206" s="34"/>
      <c r="JSQ206" s="34"/>
      <c r="JSR206" s="34"/>
      <c r="JSS206" s="34"/>
      <c r="JST206" s="34"/>
      <c r="JSU206" s="34"/>
      <c r="JSV206" s="34"/>
      <c r="JSW206" s="34"/>
      <c r="JSX206" s="34"/>
      <c r="JSY206" s="34"/>
      <c r="JSZ206" s="34"/>
      <c r="JTA206" s="34"/>
      <c r="JTB206" s="34"/>
      <c r="JTC206" s="34"/>
      <c r="JTD206" s="34"/>
      <c r="JTE206" s="34"/>
      <c r="JTF206" s="34"/>
      <c r="JTG206" s="34"/>
      <c r="JTH206" s="34"/>
      <c r="JTI206" s="34"/>
      <c r="JTJ206" s="34"/>
      <c r="JTK206" s="34"/>
      <c r="JTL206" s="34"/>
      <c r="JTM206" s="34"/>
      <c r="JTN206" s="34"/>
      <c r="JTO206" s="34"/>
      <c r="JTP206" s="34"/>
      <c r="JTQ206" s="34"/>
      <c r="JTR206" s="34"/>
      <c r="JTS206" s="34"/>
      <c r="JTT206" s="34"/>
      <c r="JTU206" s="34"/>
      <c r="JTV206" s="34"/>
      <c r="JTW206" s="34"/>
      <c r="JTX206" s="34"/>
      <c r="JTY206" s="34"/>
      <c r="JTZ206" s="34"/>
      <c r="JUA206" s="34"/>
      <c r="JUB206" s="34"/>
      <c r="JUC206" s="34"/>
      <c r="JUD206" s="34"/>
      <c r="JUE206" s="34"/>
      <c r="JUF206" s="34"/>
      <c r="JUG206" s="34"/>
      <c r="JUH206" s="34"/>
      <c r="JUI206" s="34"/>
      <c r="JUJ206" s="34"/>
      <c r="JUK206" s="34"/>
      <c r="JUL206" s="34"/>
      <c r="JUM206" s="34"/>
      <c r="JUN206" s="34"/>
      <c r="JUO206" s="34"/>
      <c r="JUP206" s="34"/>
      <c r="JUQ206" s="34"/>
      <c r="JUR206" s="34"/>
      <c r="JUS206" s="34"/>
      <c r="JUT206" s="34"/>
      <c r="JUU206" s="34"/>
      <c r="JUV206" s="34"/>
      <c r="JUW206" s="34"/>
      <c r="JUX206" s="34"/>
      <c r="JUY206" s="34"/>
      <c r="JUZ206" s="34"/>
      <c r="JVA206" s="34"/>
      <c r="JVB206" s="34"/>
      <c r="JVC206" s="34"/>
      <c r="JVD206" s="34"/>
      <c r="JVE206" s="34"/>
      <c r="JVF206" s="34"/>
      <c r="JVG206" s="34"/>
      <c r="JVH206" s="34"/>
      <c r="JVI206" s="34"/>
      <c r="JVJ206" s="34"/>
      <c r="JVK206" s="34"/>
      <c r="JVL206" s="34"/>
      <c r="JVM206" s="34"/>
      <c r="JVN206" s="34"/>
      <c r="JVO206" s="34"/>
      <c r="JVP206" s="34"/>
      <c r="JVQ206" s="34"/>
      <c r="JVR206" s="34"/>
      <c r="JVS206" s="34"/>
      <c r="JVT206" s="34"/>
      <c r="JVU206" s="34"/>
      <c r="JVV206" s="34"/>
      <c r="JVW206" s="34"/>
      <c r="JVX206" s="34"/>
      <c r="JVY206" s="34"/>
      <c r="JVZ206" s="34"/>
      <c r="JWA206" s="34"/>
      <c r="JWB206" s="34"/>
      <c r="JWC206" s="34"/>
      <c r="JWD206" s="34"/>
      <c r="JWE206" s="34"/>
      <c r="JWF206" s="34"/>
      <c r="JWG206" s="34"/>
      <c r="JWH206" s="34"/>
      <c r="JWI206" s="34"/>
      <c r="JWJ206" s="34"/>
      <c r="JWK206" s="34"/>
      <c r="JWL206" s="34"/>
      <c r="JWM206" s="34"/>
      <c r="JWN206" s="34"/>
      <c r="JWO206" s="34"/>
      <c r="JWP206" s="34"/>
      <c r="JWQ206" s="34"/>
      <c r="JWR206" s="34"/>
      <c r="JWS206" s="34"/>
      <c r="JWT206" s="34"/>
      <c r="JWU206" s="34"/>
      <c r="JWV206" s="34"/>
      <c r="JWW206" s="34"/>
      <c r="JWX206" s="34"/>
      <c r="JWY206" s="34"/>
      <c r="JWZ206" s="34"/>
      <c r="JXA206" s="34"/>
      <c r="JXB206" s="34"/>
      <c r="JXC206" s="34"/>
      <c r="JXD206" s="34"/>
      <c r="JXE206" s="34"/>
      <c r="JXF206" s="34"/>
      <c r="JXG206" s="34"/>
      <c r="JXH206" s="34"/>
      <c r="JXI206" s="34"/>
      <c r="JXJ206" s="34"/>
      <c r="JXK206" s="34"/>
      <c r="JXL206" s="34"/>
      <c r="JXM206" s="34"/>
      <c r="JXN206" s="34"/>
      <c r="JXO206" s="34"/>
      <c r="JXP206" s="34"/>
      <c r="JXQ206" s="34"/>
      <c r="JXR206" s="34"/>
      <c r="JXS206" s="34"/>
      <c r="JXT206" s="34"/>
      <c r="JXU206" s="34"/>
      <c r="JXV206" s="34"/>
      <c r="JXW206" s="34"/>
      <c r="JXX206" s="34"/>
      <c r="JXY206" s="34"/>
      <c r="JXZ206" s="34"/>
      <c r="JYA206" s="34"/>
      <c r="JYB206" s="34"/>
      <c r="JYC206" s="34"/>
      <c r="JYD206" s="34"/>
      <c r="JYE206" s="34"/>
      <c r="JYF206" s="34"/>
      <c r="JYG206" s="34"/>
      <c r="JYH206" s="34"/>
      <c r="JYI206" s="34"/>
      <c r="JYJ206" s="34"/>
      <c r="JYK206" s="34"/>
      <c r="JYL206" s="34"/>
      <c r="JYM206" s="34"/>
      <c r="JYN206" s="34"/>
      <c r="JYO206" s="34"/>
      <c r="JYP206" s="34"/>
      <c r="JYQ206" s="34"/>
      <c r="JYR206" s="34"/>
      <c r="JYS206" s="34"/>
      <c r="JYT206" s="34"/>
      <c r="JYU206" s="34"/>
      <c r="JYV206" s="34"/>
      <c r="JYW206" s="34"/>
      <c r="JYX206" s="34"/>
      <c r="JYY206" s="34"/>
      <c r="JYZ206" s="34"/>
      <c r="JZA206" s="34"/>
      <c r="JZB206" s="34"/>
      <c r="JZC206" s="34"/>
      <c r="JZD206" s="34"/>
      <c r="JZE206" s="34"/>
      <c r="JZF206" s="34"/>
      <c r="JZG206" s="34"/>
      <c r="JZH206" s="34"/>
      <c r="JZI206" s="34"/>
      <c r="JZJ206" s="34"/>
      <c r="JZK206" s="34"/>
      <c r="JZL206" s="34"/>
      <c r="JZM206" s="34"/>
      <c r="JZN206" s="34"/>
      <c r="JZO206" s="34"/>
      <c r="JZP206" s="34"/>
      <c r="JZQ206" s="34"/>
      <c r="JZR206" s="34"/>
      <c r="JZS206" s="34"/>
      <c r="JZT206" s="34"/>
      <c r="JZU206" s="34"/>
      <c r="JZV206" s="34"/>
      <c r="JZW206" s="34"/>
      <c r="JZX206" s="34"/>
      <c r="JZY206" s="34"/>
      <c r="JZZ206" s="34"/>
      <c r="KAA206" s="34"/>
      <c r="KAB206" s="34"/>
      <c r="KAC206" s="34"/>
      <c r="KAD206" s="34"/>
      <c r="KAE206" s="34"/>
      <c r="KAF206" s="34"/>
      <c r="KAG206" s="34"/>
      <c r="KAH206" s="34"/>
      <c r="KAI206" s="34"/>
      <c r="KAJ206" s="34"/>
      <c r="KAK206" s="34"/>
      <c r="KAL206" s="34"/>
      <c r="KAM206" s="34"/>
      <c r="KAN206" s="34"/>
      <c r="KAO206" s="34"/>
      <c r="KAP206" s="34"/>
      <c r="KAQ206" s="34"/>
      <c r="KAR206" s="34"/>
      <c r="KAS206" s="34"/>
      <c r="KAT206" s="34"/>
      <c r="KAU206" s="34"/>
      <c r="KAV206" s="34"/>
      <c r="KAW206" s="34"/>
      <c r="KAX206" s="34"/>
      <c r="KAY206" s="34"/>
      <c r="KAZ206" s="34"/>
      <c r="KBA206" s="34"/>
      <c r="KBB206" s="34"/>
      <c r="KBC206" s="34"/>
      <c r="KBD206" s="34"/>
      <c r="KBE206" s="34"/>
      <c r="KBF206" s="34"/>
      <c r="KBG206" s="34"/>
      <c r="KBH206" s="34"/>
      <c r="KBI206" s="34"/>
      <c r="KBJ206" s="34"/>
      <c r="KBK206" s="34"/>
      <c r="KBL206" s="34"/>
      <c r="KBM206" s="34"/>
      <c r="KBN206" s="34"/>
      <c r="KBO206" s="34"/>
      <c r="KBP206" s="34"/>
      <c r="KBQ206" s="34"/>
      <c r="KBR206" s="34"/>
      <c r="KBS206" s="34"/>
      <c r="KBT206" s="34"/>
      <c r="KBU206" s="34"/>
      <c r="KBV206" s="34"/>
      <c r="KBW206" s="34"/>
      <c r="KBX206" s="34"/>
      <c r="KBY206" s="34"/>
      <c r="KBZ206" s="34"/>
      <c r="KCA206" s="34"/>
      <c r="KCB206" s="34"/>
      <c r="KCC206" s="34"/>
      <c r="KCD206" s="34"/>
      <c r="KCE206" s="34"/>
      <c r="KCF206" s="34"/>
      <c r="KCG206" s="34"/>
      <c r="KCH206" s="34"/>
      <c r="KCI206" s="34"/>
      <c r="KCJ206" s="34"/>
      <c r="KCK206" s="34"/>
      <c r="KCL206" s="34"/>
      <c r="KCM206" s="34"/>
      <c r="KCN206" s="34"/>
      <c r="KCO206" s="34"/>
      <c r="KCP206" s="34"/>
      <c r="KCQ206" s="34"/>
      <c r="KCR206" s="34"/>
      <c r="KCS206" s="34"/>
      <c r="KCT206" s="34"/>
      <c r="KCU206" s="34"/>
      <c r="KCV206" s="34"/>
      <c r="KCW206" s="34"/>
      <c r="KCX206" s="34"/>
      <c r="KCY206" s="34"/>
      <c r="KCZ206" s="34"/>
      <c r="KDA206" s="34"/>
      <c r="KDB206" s="34"/>
      <c r="KDC206" s="34"/>
      <c r="KDD206" s="34"/>
      <c r="KDE206" s="34"/>
      <c r="KDF206" s="34"/>
      <c r="KDG206" s="34"/>
      <c r="KDH206" s="34"/>
      <c r="KDI206" s="34"/>
      <c r="KDJ206" s="34"/>
      <c r="KDK206" s="34"/>
      <c r="KDL206" s="34"/>
      <c r="KDM206" s="34"/>
      <c r="KDN206" s="34"/>
      <c r="KDO206" s="34"/>
      <c r="KDP206" s="34"/>
      <c r="KDQ206" s="34"/>
      <c r="KDR206" s="34"/>
      <c r="KDS206" s="34"/>
      <c r="KDT206" s="34"/>
      <c r="KDU206" s="34"/>
      <c r="KDV206" s="34"/>
      <c r="KDW206" s="34"/>
      <c r="KDX206" s="34"/>
      <c r="KDY206" s="34"/>
      <c r="KDZ206" s="34"/>
      <c r="KEA206" s="34"/>
      <c r="KEB206" s="34"/>
      <c r="KEC206" s="34"/>
      <c r="KED206" s="34"/>
      <c r="KEE206" s="34"/>
      <c r="KEF206" s="34"/>
      <c r="KEG206" s="34"/>
      <c r="KEH206" s="34"/>
      <c r="KEI206" s="34"/>
      <c r="KEJ206" s="34"/>
      <c r="KEK206" s="34"/>
      <c r="KEL206" s="34"/>
      <c r="KEM206" s="34"/>
      <c r="KEN206" s="34"/>
      <c r="KEO206" s="34"/>
      <c r="KEP206" s="34"/>
      <c r="KEQ206" s="34"/>
      <c r="KER206" s="34"/>
      <c r="KES206" s="34"/>
      <c r="KET206" s="34"/>
      <c r="KEU206" s="34"/>
      <c r="KEV206" s="34"/>
      <c r="KEW206" s="34"/>
      <c r="KEX206" s="34"/>
      <c r="KEY206" s="34"/>
      <c r="KEZ206" s="34"/>
      <c r="KFA206" s="34"/>
      <c r="KFB206" s="34"/>
      <c r="KFC206" s="34"/>
      <c r="KFD206" s="34"/>
      <c r="KFE206" s="34"/>
      <c r="KFF206" s="34"/>
      <c r="KFG206" s="34"/>
      <c r="KFH206" s="34"/>
      <c r="KFI206" s="34"/>
      <c r="KFJ206" s="34"/>
      <c r="KFK206" s="34"/>
      <c r="KFL206" s="34"/>
      <c r="KFM206" s="34"/>
      <c r="KFN206" s="34"/>
      <c r="KFO206" s="34"/>
      <c r="KFP206" s="34"/>
      <c r="KFQ206" s="34"/>
      <c r="KFR206" s="34"/>
      <c r="KFS206" s="34"/>
      <c r="KFT206" s="34"/>
      <c r="KFU206" s="34"/>
      <c r="KFV206" s="34"/>
      <c r="KFW206" s="34"/>
      <c r="KFX206" s="34"/>
      <c r="KFY206" s="34"/>
      <c r="KFZ206" s="34"/>
      <c r="KGA206" s="34"/>
      <c r="KGB206" s="34"/>
      <c r="KGC206" s="34"/>
      <c r="KGD206" s="34"/>
      <c r="KGE206" s="34"/>
      <c r="KGF206" s="34"/>
      <c r="KGG206" s="34"/>
      <c r="KGH206" s="34"/>
      <c r="KGI206" s="34"/>
      <c r="KGJ206" s="34"/>
      <c r="KGK206" s="34"/>
      <c r="KGL206" s="34"/>
      <c r="KGM206" s="34"/>
      <c r="KGN206" s="34"/>
      <c r="KGO206" s="34"/>
      <c r="KGP206" s="34"/>
      <c r="KGQ206" s="34"/>
      <c r="KGR206" s="34"/>
      <c r="KGS206" s="34"/>
      <c r="KGT206" s="34"/>
      <c r="KGU206" s="34"/>
      <c r="KGV206" s="34"/>
      <c r="KGW206" s="34"/>
      <c r="KGX206" s="34"/>
      <c r="KGY206" s="34"/>
      <c r="KGZ206" s="34"/>
      <c r="KHA206" s="34"/>
      <c r="KHB206" s="34"/>
      <c r="KHC206" s="34"/>
      <c r="KHD206" s="34"/>
      <c r="KHE206" s="34"/>
      <c r="KHF206" s="34"/>
      <c r="KHG206" s="34"/>
      <c r="KHH206" s="34"/>
      <c r="KHI206" s="34"/>
      <c r="KHJ206" s="34"/>
      <c r="KHK206" s="34"/>
      <c r="KHL206" s="34"/>
      <c r="KHM206" s="34"/>
      <c r="KHN206" s="34"/>
      <c r="KHO206" s="34"/>
      <c r="KHP206" s="34"/>
      <c r="KHQ206" s="34"/>
      <c r="KHR206" s="34"/>
      <c r="KHS206" s="34"/>
      <c r="KHT206" s="34"/>
      <c r="KHU206" s="34"/>
      <c r="KHV206" s="34"/>
      <c r="KHW206" s="34"/>
      <c r="KHX206" s="34"/>
      <c r="KHY206" s="34"/>
      <c r="KHZ206" s="34"/>
      <c r="KIA206" s="34"/>
      <c r="KIB206" s="34"/>
      <c r="KIC206" s="34"/>
      <c r="KID206" s="34"/>
      <c r="KIE206" s="34"/>
      <c r="KIF206" s="34"/>
      <c r="KIG206" s="34"/>
      <c r="KIH206" s="34"/>
      <c r="KII206" s="34"/>
      <c r="KIJ206" s="34"/>
      <c r="KIK206" s="34"/>
      <c r="KIL206" s="34"/>
      <c r="KIM206" s="34"/>
      <c r="KIN206" s="34"/>
      <c r="KIO206" s="34"/>
      <c r="KIP206" s="34"/>
      <c r="KIQ206" s="34"/>
      <c r="KIR206" s="34"/>
      <c r="KIS206" s="34"/>
      <c r="KIT206" s="34"/>
      <c r="KIU206" s="34"/>
      <c r="KIV206" s="34"/>
      <c r="KIW206" s="34"/>
      <c r="KIX206" s="34"/>
      <c r="KIY206" s="34"/>
      <c r="KIZ206" s="34"/>
      <c r="KJA206" s="34"/>
      <c r="KJB206" s="34"/>
      <c r="KJC206" s="34"/>
      <c r="KJD206" s="34"/>
      <c r="KJE206" s="34"/>
      <c r="KJF206" s="34"/>
      <c r="KJG206" s="34"/>
      <c r="KJH206" s="34"/>
      <c r="KJI206" s="34"/>
      <c r="KJJ206" s="34"/>
      <c r="KJK206" s="34"/>
      <c r="KJL206" s="34"/>
      <c r="KJM206" s="34"/>
      <c r="KJN206" s="34"/>
      <c r="KJO206" s="34"/>
      <c r="KJP206" s="34"/>
      <c r="KJQ206" s="34"/>
      <c r="KJR206" s="34"/>
      <c r="KJS206" s="34"/>
      <c r="KJT206" s="34"/>
      <c r="KJU206" s="34"/>
      <c r="KJV206" s="34"/>
      <c r="KJW206" s="34"/>
      <c r="KJX206" s="34"/>
      <c r="KJY206" s="34"/>
      <c r="KJZ206" s="34"/>
      <c r="KKA206" s="34"/>
      <c r="KKB206" s="34"/>
      <c r="KKC206" s="34"/>
      <c r="KKD206" s="34"/>
      <c r="KKE206" s="34"/>
      <c r="KKF206" s="34"/>
      <c r="KKG206" s="34"/>
      <c r="KKH206" s="34"/>
      <c r="KKI206" s="34"/>
      <c r="KKJ206" s="34"/>
      <c r="KKK206" s="34"/>
      <c r="KKL206" s="34"/>
      <c r="KKM206" s="34"/>
      <c r="KKN206" s="34"/>
      <c r="KKO206" s="34"/>
      <c r="KKP206" s="34"/>
      <c r="KKQ206" s="34"/>
      <c r="KKR206" s="34"/>
      <c r="KKS206" s="34"/>
      <c r="KKT206" s="34"/>
      <c r="KKU206" s="34"/>
      <c r="KKV206" s="34"/>
      <c r="KKW206" s="34"/>
      <c r="KKX206" s="34"/>
      <c r="KKY206" s="34"/>
      <c r="KKZ206" s="34"/>
      <c r="KLA206" s="34"/>
      <c r="KLB206" s="34"/>
      <c r="KLC206" s="34"/>
      <c r="KLD206" s="34"/>
      <c r="KLE206" s="34"/>
      <c r="KLF206" s="34"/>
      <c r="KLG206" s="34"/>
      <c r="KLH206" s="34"/>
      <c r="KLI206" s="34"/>
      <c r="KLJ206" s="34"/>
      <c r="KLK206" s="34"/>
      <c r="KLL206" s="34"/>
      <c r="KLM206" s="34"/>
      <c r="KLN206" s="34"/>
      <c r="KLO206" s="34"/>
      <c r="KLP206" s="34"/>
      <c r="KLQ206" s="34"/>
      <c r="KLR206" s="34"/>
      <c r="KLS206" s="34"/>
      <c r="KLT206" s="34"/>
      <c r="KLU206" s="34"/>
      <c r="KLV206" s="34"/>
      <c r="KLW206" s="34"/>
      <c r="KLX206" s="34"/>
      <c r="KLY206" s="34"/>
      <c r="KLZ206" s="34"/>
      <c r="KMA206" s="34"/>
      <c r="KMB206" s="34"/>
      <c r="KMC206" s="34"/>
      <c r="KMD206" s="34"/>
      <c r="KME206" s="34"/>
      <c r="KMF206" s="34"/>
      <c r="KMG206" s="34"/>
      <c r="KMH206" s="34"/>
      <c r="KMI206" s="34"/>
      <c r="KMJ206" s="34"/>
      <c r="KMK206" s="34"/>
      <c r="KML206" s="34"/>
      <c r="KMM206" s="34"/>
      <c r="KMN206" s="34"/>
      <c r="KMO206" s="34"/>
      <c r="KMP206" s="34"/>
      <c r="KMQ206" s="34"/>
      <c r="KMR206" s="34"/>
      <c r="KMS206" s="34"/>
      <c r="KMT206" s="34"/>
      <c r="KMU206" s="34"/>
      <c r="KMV206" s="34"/>
      <c r="KMW206" s="34"/>
      <c r="KMX206" s="34"/>
      <c r="KMY206" s="34"/>
      <c r="KMZ206" s="34"/>
      <c r="KNA206" s="34"/>
      <c r="KNB206" s="34"/>
      <c r="KNC206" s="34"/>
      <c r="KND206" s="34"/>
      <c r="KNE206" s="34"/>
      <c r="KNF206" s="34"/>
      <c r="KNG206" s="34"/>
      <c r="KNH206" s="34"/>
      <c r="KNI206" s="34"/>
      <c r="KNJ206" s="34"/>
      <c r="KNK206" s="34"/>
      <c r="KNL206" s="34"/>
      <c r="KNM206" s="34"/>
      <c r="KNN206" s="34"/>
      <c r="KNO206" s="34"/>
      <c r="KNP206" s="34"/>
      <c r="KNQ206" s="34"/>
      <c r="KNR206" s="34"/>
      <c r="KNS206" s="34"/>
      <c r="KNT206" s="34"/>
      <c r="KNU206" s="34"/>
      <c r="KNV206" s="34"/>
      <c r="KNW206" s="34"/>
      <c r="KNX206" s="34"/>
      <c r="KNY206" s="34"/>
      <c r="KNZ206" s="34"/>
      <c r="KOA206" s="34"/>
      <c r="KOB206" s="34"/>
      <c r="KOC206" s="34"/>
      <c r="KOD206" s="34"/>
      <c r="KOE206" s="34"/>
      <c r="KOF206" s="34"/>
      <c r="KOG206" s="34"/>
      <c r="KOH206" s="34"/>
      <c r="KOI206" s="34"/>
      <c r="KOJ206" s="34"/>
      <c r="KOK206" s="34"/>
      <c r="KOL206" s="34"/>
      <c r="KOM206" s="34"/>
      <c r="KON206" s="34"/>
      <c r="KOO206" s="34"/>
      <c r="KOP206" s="34"/>
      <c r="KOQ206" s="34"/>
      <c r="KOR206" s="34"/>
      <c r="KOS206" s="34"/>
      <c r="KOT206" s="34"/>
      <c r="KOU206" s="34"/>
      <c r="KOV206" s="34"/>
      <c r="KOW206" s="34"/>
      <c r="KOX206" s="34"/>
      <c r="KOY206" s="34"/>
      <c r="KOZ206" s="34"/>
      <c r="KPA206" s="34"/>
      <c r="KPB206" s="34"/>
      <c r="KPC206" s="34"/>
      <c r="KPD206" s="34"/>
      <c r="KPE206" s="34"/>
      <c r="KPF206" s="34"/>
      <c r="KPG206" s="34"/>
      <c r="KPH206" s="34"/>
      <c r="KPI206" s="34"/>
      <c r="KPJ206" s="34"/>
      <c r="KPK206" s="34"/>
      <c r="KPL206" s="34"/>
      <c r="KPM206" s="34"/>
      <c r="KPN206" s="34"/>
      <c r="KPO206" s="34"/>
      <c r="KPP206" s="34"/>
      <c r="KPQ206" s="34"/>
      <c r="KPR206" s="34"/>
      <c r="KPS206" s="34"/>
      <c r="KPT206" s="34"/>
      <c r="KPU206" s="34"/>
      <c r="KPV206" s="34"/>
      <c r="KPW206" s="34"/>
      <c r="KPX206" s="34"/>
      <c r="KPY206" s="34"/>
      <c r="KPZ206" s="34"/>
      <c r="KQA206" s="34"/>
      <c r="KQB206" s="34"/>
      <c r="KQC206" s="34"/>
      <c r="KQD206" s="34"/>
      <c r="KQE206" s="34"/>
      <c r="KQF206" s="34"/>
      <c r="KQG206" s="34"/>
      <c r="KQH206" s="34"/>
      <c r="KQI206" s="34"/>
      <c r="KQJ206" s="34"/>
      <c r="KQK206" s="34"/>
      <c r="KQL206" s="34"/>
      <c r="KQM206" s="34"/>
      <c r="KQN206" s="34"/>
      <c r="KQO206" s="34"/>
      <c r="KQP206" s="34"/>
      <c r="KQQ206" s="34"/>
      <c r="KQR206" s="34"/>
      <c r="KQS206" s="34"/>
      <c r="KQT206" s="34"/>
      <c r="KQU206" s="34"/>
      <c r="KQV206" s="34"/>
      <c r="KQW206" s="34"/>
      <c r="KQX206" s="34"/>
      <c r="KQY206" s="34"/>
      <c r="KQZ206" s="34"/>
      <c r="KRA206" s="34"/>
      <c r="KRB206" s="34"/>
      <c r="KRC206" s="34"/>
      <c r="KRD206" s="34"/>
      <c r="KRE206" s="34"/>
      <c r="KRF206" s="34"/>
      <c r="KRG206" s="34"/>
      <c r="KRH206" s="34"/>
      <c r="KRI206" s="34"/>
      <c r="KRJ206" s="34"/>
      <c r="KRK206" s="34"/>
      <c r="KRL206" s="34"/>
      <c r="KRM206" s="34"/>
      <c r="KRN206" s="34"/>
      <c r="KRO206" s="34"/>
      <c r="KRP206" s="34"/>
      <c r="KRQ206" s="34"/>
      <c r="KRR206" s="34"/>
      <c r="KRS206" s="34"/>
      <c r="KRT206" s="34"/>
      <c r="KRU206" s="34"/>
      <c r="KRV206" s="34"/>
      <c r="KRW206" s="34"/>
      <c r="KRX206" s="34"/>
      <c r="KRY206" s="34"/>
      <c r="KRZ206" s="34"/>
      <c r="KSA206" s="34"/>
      <c r="KSB206" s="34"/>
      <c r="KSC206" s="34"/>
      <c r="KSD206" s="34"/>
      <c r="KSE206" s="34"/>
      <c r="KSF206" s="34"/>
      <c r="KSG206" s="34"/>
      <c r="KSH206" s="34"/>
      <c r="KSI206" s="34"/>
      <c r="KSJ206" s="34"/>
      <c r="KSK206" s="34"/>
      <c r="KSL206" s="34"/>
      <c r="KSM206" s="34"/>
      <c r="KSN206" s="34"/>
      <c r="KSO206" s="34"/>
      <c r="KSP206" s="34"/>
      <c r="KSQ206" s="34"/>
      <c r="KSR206" s="34"/>
      <c r="KSS206" s="34"/>
      <c r="KST206" s="34"/>
      <c r="KSU206" s="34"/>
      <c r="KSV206" s="34"/>
      <c r="KSW206" s="34"/>
      <c r="KSX206" s="34"/>
      <c r="KSY206" s="34"/>
      <c r="KSZ206" s="34"/>
      <c r="KTA206" s="34"/>
      <c r="KTB206" s="34"/>
      <c r="KTC206" s="34"/>
      <c r="KTD206" s="34"/>
      <c r="KTE206" s="34"/>
      <c r="KTF206" s="34"/>
      <c r="KTG206" s="34"/>
      <c r="KTH206" s="34"/>
      <c r="KTI206" s="34"/>
      <c r="KTJ206" s="34"/>
      <c r="KTK206" s="34"/>
      <c r="KTL206" s="34"/>
      <c r="KTM206" s="34"/>
      <c r="KTN206" s="34"/>
      <c r="KTO206" s="34"/>
      <c r="KTP206" s="34"/>
      <c r="KTQ206" s="34"/>
      <c r="KTR206" s="34"/>
      <c r="KTS206" s="34"/>
      <c r="KTT206" s="34"/>
      <c r="KTU206" s="34"/>
      <c r="KTV206" s="34"/>
      <c r="KTW206" s="34"/>
      <c r="KTX206" s="34"/>
      <c r="KTY206" s="34"/>
      <c r="KTZ206" s="34"/>
      <c r="KUA206" s="34"/>
      <c r="KUB206" s="34"/>
      <c r="KUC206" s="34"/>
      <c r="KUD206" s="34"/>
      <c r="KUE206" s="34"/>
      <c r="KUF206" s="34"/>
      <c r="KUG206" s="34"/>
      <c r="KUH206" s="34"/>
      <c r="KUI206" s="34"/>
      <c r="KUJ206" s="34"/>
      <c r="KUK206" s="34"/>
      <c r="KUL206" s="34"/>
      <c r="KUM206" s="34"/>
      <c r="KUN206" s="34"/>
      <c r="KUO206" s="34"/>
      <c r="KUP206" s="34"/>
      <c r="KUQ206" s="34"/>
      <c r="KUR206" s="34"/>
      <c r="KUS206" s="34"/>
      <c r="KUT206" s="34"/>
      <c r="KUU206" s="34"/>
      <c r="KUV206" s="34"/>
      <c r="KUW206" s="34"/>
      <c r="KUX206" s="34"/>
      <c r="KUY206" s="34"/>
      <c r="KUZ206" s="34"/>
      <c r="KVA206" s="34"/>
      <c r="KVB206" s="34"/>
      <c r="KVC206" s="34"/>
      <c r="KVD206" s="34"/>
      <c r="KVE206" s="34"/>
      <c r="KVF206" s="34"/>
      <c r="KVG206" s="34"/>
      <c r="KVH206" s="34"/>
      <c r="KVI206" s="34"/>
      <c r="KVJ206" s="34"/>
      <c r="KVK206" s="34"/>
      <c r="KVL206" s="34"/>
      <c r="KVM206" s="34"/>
      <c r="KVN206" s="34"/>
      <c r="KVO206" s="34"/>
      <c r="KVP206" s="34"/>
      <c r="KVQ206" s="34"/>
      <c r="KVR206" s="34"/>
      <c r="KVS206" s="34"/>
      <c r="KVT206" s="34"/>
      <c r="KVU206" s="34"/>
      <c r="KVV206" s="34"/>
      <c r="KVW206" s="34"/>
      <c r="KVX206" s="34"/>
      <c r="KVY206" s="34"/>
      <c r="KVZ206" s="34"/>
      <c r="KWA206" s="34"/>
      <c r="KWB206" s="34"/>
      <c r="KWC206" s="34"/>
      <c r="KWD206" s="34"/>
      <c r="KWE206" s="34"/>
      <c r="KWF206" s="34"/>
      <c r="KWG206" s="34"/>
      <c r="KWH206" s="34"/>
      <c r="KWI206" s="34"/>
      <c r="KWJ206" s="34"/>
      <c r="KWK206" s="34"/>
      <c r="KWL206" s="34"/>
      <c r="KWM206" s="34"/>
      <c r="KWN206" s="34"/>
      <c r="KWO206" s="34"/>
      <c r="KWP206" s="34"/>
      <c r="KWQ206" s="34"/>
      <c r="KWR206" s="34"/>
      <c r="KWS206" s="34"/>
      <c r="KWT206" s="34"/>
      <c r="KWU206" s="34"/>
      <c r="KWV206" s="34"/>
      <c r="KWW206" s="34"/>
      <c r="KWX206" s="34"/>
      <c r="KWY206" s="34"/>
      <c r="KWZ206" s="34"/>
      <c r="KXA206" s="34"/>
      <c r="KXB206" s="34"/>
      <c r="KXC206" s="34"/>
      <c r="KXD206" s="34"/>
      <c r="KXE206" s="34"/>
      <c r="KXF206" s="34"/>
      <c r="KXG206" s="34"/>
      <c r="KXH206" s="34"/>
      <c r="KXI206" s="34"/>
      <c r="KXJ206" s="34"/>
      <c r="KXK206" s="34"/>
      <c r="KXL206" s="34"/>
      <c r="KXM206" s="34"/>
      <c r="KXN206" s="34"/>
      <c r="KXO206" s="34"/>
      <c r="KXP206" s="34"/>
      <c r="KXQ206" s="34"/>
      <c r="KXR206" s="34"/>
      <c r="KXS206" s="34"/>
      <c r="KXT206" s="34"/>
      <c r="KXU206" s="34"/>
      <c r="KXV206" s="34"/>
      <c r="KXW206" s="34"/>
      <c r="KXX206" s="34"/>
      <c r="KXY206" s="34"/>
      <c r="KXZ206" s="34"/>
      <c r="KYA206" s="34"/>
      <c r="KYB206" s="34"/>
      <c r="KYC206" s="34"/>
      <c r="KYD206" s="34"/>
      <c r="KYE206" s="34"/>
      <c r="KYF206" s="34"/>
      <c r="KYG206" s="34"/>
      <c r="KYH206" s="34"/>
      <c r="KYI206" s="34"/>
      <c r="KYJ206" s="34"/>
      <c r="KYK206" s="34"/>
      <c r="KYL206" s="34"/>
      <c r="KYM206" s="34"/>
      <c r="KYN206" s="34"/>
      <c r="KYO206" s="34"/>
      <c r="KYP206" s="34"/>
      <c r="KYQ206" s="34"/>
      <c r="KYR206" s="34"/>
      <c r="KYS206" s="34"/>
      <c r="KYT206" s="34"/>
      <c r="KYU206" s="34"/>
      <c r="KYV206" s="34"/>
      <c r="KYW206" s="34"/>
      <c r="KYX206" s="34"/>
      <c r="KYY206" s="34"/>
      <c r="KYZ206" s="34"/>
      <c r="KZA206" s="34"/>
      <c r="KZB206" s="34"/>
      <c r="KZC206" s="34"/>
      <c r="KZD206" s="34"/>
      <c r="KZE206" s="34"/>
      <c r="KZF206" s="34"/>
      <c r="KZG206" s="34"/>
      <c r="KZH206" s="34"/>
      <c r="KZI206" s="34"/>
      <c r="KZJ206" s="34"/>
      <c r="KZK206" s="34"/>
      <c r="KZL206" s="34"/>
      <c r="KZM206" s="34"/>
      <c r="KZN206" s="34"/>
      <c r="KZO206" s="34"/>
      <c r="KZP206" s="34"/>
      <c r="KZQ206" s="34"/>
      <c r="KZR206" s="34"/>
      <c r="KZS206" s="34"/>
      <c r="KZT206" s="34"/>
      <c r="KZU206" s="34"/>
      <c r="KZV206" s="34"/>
      <c r="KZW206" s="34"/>
      <c r="KZX206" s="34"/>
      <c r="KZY206" s="34"/>
      <c r="KZZ206" s="34"/>
      <c r="LAA206" s="34"/>
      <c r="LAB206" s="34"/>
      <c r="LAC206" s="34"/>
      <c r="LAD206" s="34"/>
      <c r="LAE206" s="34"/>
      <c r="LAF206" s="34"/>
      <c r="LAG206" s="34"/>
      <c r="LAH206" s="34"/>
      <c r="LAI206" s="34"/>
      <c r="LAJ206" s="34"/>
      <c r="LAK206" s="34"/>
      <c r="LAL206" s="34"/>
      <c r="LAM206" s="34"/>
      <c r="LAN206" s="34"/>
      <c r="LAO206" s="34"/>
      <c r="LAP206" s="34"/>
      <c r="LAQ206" s="34"/>
      <c r="LAR206" s="34"/>
      <c r="LAS206" s="34"/>
      <c r="LAT206" s="34"/>
      <c r="LAU206" s="34"/>
      <c r="LAV206" s="34"/>
      <c r="LAW206" s="34"/>
      <c r="LAX206" s="34"/>
      <c r="LAY206" s="34"/>
      <c r="LAZ206" s="34"/>
      <c r="LBA206" s="34"/>
      <c r="LBB206" s="34"/>
      <c r="LBC206" s="34"/>
      <c r="LBD206" s="34"/>
      <c r="LBE206" s="34"/>
      <c r="LBF206" s="34"/>
      <c r="LBG206" s="34"/>
      <c r="LBH206" s="34"/>
      <c r="LBI206" s="34"/>
      <c r="LBJ206" s="34"/>
      <c r="LBK206" s="34"/>
      <c r="LBL206" s="34"/>
      <c r="LBM206" s="34"/>
      <c r="LBN206" s="34"/>
      <c r="LBO206" s="34"/>
      <c r="LBP206" s="34"/>
      <c r="LBQ206" s="34"/>
      <c r="LBR206" s="34"/>
      <c r="LBS206" s="34"/>
      <c r="LBT206" s="34"/>
      <c r="LBU206" s="34"/>
      <c r="LBV206" s="34"/>
      <c r="LBW206" s="34"/>
      <c r="LBX206" s="34"/>
      <c r="LBY206" s="34"/>
      <c r="LBZ206" s="34"/>
      <c r="LCA206" s="34"/>
      <c r="LCB206" s="34"/>
      <c r="LCC206" s="34"/>
      <c r="LCD206" s="34"/>
      <c r="LCE206" s="34"/>
      <c r="LCF206" s="34"/>
      <c r="LCG206" s="34"/>
      <c r="LCH206" s="34"/>
      <c r="LCI206" s="34"/>
      <c r="LCJ206" s="34"/>
      <c r="LCK206" s="34"/>
      <c r="LCL206" s="34"/>
      <c r="LCM206" s="34"/>
      <c r="LCN206" s="34"/>
      <c r="LCO206" s="34"/>
      <c r="LCP206" s="34"/>
      <c r="LCQ206" s="34"/>
      <c r="LCR206" s="34"/>
      <c r="LCS206" s="34"/>
      <c r="LCT206" s="34"/>
      <c r="LCU206" s="34"/>
      <c r="LCV206" s="34"/>
      <c r="LCW206" s="34"/>
      <c r="LCX206" s="34"/>
      <c r="LCY206" s="34"/>
      <c r="LCZ206" s="34"/>
      <c r="LDA206" s="34"/>
      <c r="LDB206" s="34"/>
      <c r="LDC206" s="34"/>
      <c r="LDD206" s="34"/>
      <c r="LDE206" s="34"/>
      <c r="LDF206" s="34"/>
      <c r="LDG206" s="34"/>
      <c r="LDH206" s="34"/>
      <c r="LDI206" s="34"/>
      <c r="LDJ206" s="34"/>
      <c r="LDK206" s="34"/>
      <c r="LDL206" s="34"/>
      <c r="LDM206" s="34"/>
      <c r="LDN206" s="34"/>
      <c r="LDO206" s="34"/>
      <c r="LDP206" s="34"/>
      <c r="LDQ206" s="34"/>
      <c r="LDR206" s="34"/>
      <c r="LDS206" s="34"/>
      <c r="LDT206" s="34"/>
      <c r="LDU206" s="34"/>
      <c r="LDV206" s="34"/>
      <c r="LDW206" s="34"/>
      <c r="LDX206" s="34"/>
      <c r="LDY206" s="34"/>
      <c r="LDZ206" s="34"/>
      <c r="LEA206" s="34"/>
      <c r="LEB206" s="34"/>
      <c r="LEC206" s="34"/>
      <c r="LED206" s="34"/>
      <c r="LEE206" s="34"/>
      <c r="LEF206" s="34"/>
      <c r="LEG206" s="34"/>
      <c r="LEH206" s="34"/>
      <c r="LEI206" s="34"/>
      <c r="LEJ206" s="34"/>
      <c r="LEK206" s="34"/>
      <c r="LEL206" s="34"/>
      <c r="LEM206" s="34"/>
      <c r="LEN206" s="34"/>
      <c r="LEO206" s="34"/>
      <c r="LEP206" s="34"/>
      <c r="LEQ206" s="34"/>
      <c r="LER206" s="34"/>
      <c r="LES206" s="34"/>
      <c r="LET206" s="34"/>
      <c r="LEU206" s="34"/>
      <c r="LEV206" s="34"/>
      <c r="LEW206" s="34"/>
      <c r="LEX206" s="34"/>
      <c r="LEY206" s="34"/>
      <c r="LEZ206" s="34"/>
      <c r="LFA206" s="34"/>
      <c r="LFB206" s="34"/>
      <c r="LFC206" s="34"/>
      <c r="LFD206" s="34"/>
      <c r="LFE206" s="34"/>
      <c r="LFF206" s="34"/>
      <c r="LFG206" s="34"/>
      <c r="LFH206" s="34"/>
      <c r="LFI206" s="34"/>
      <c r="LFJ206" s="34"/>
      <c r="LFK206" s="34"/>
      <c r="LFL206" s="34"/>
      <c r="LFM206" s="34"/>
      <c r="LFN206" s="34"/>
      <c r="LFO206" s="34"/>
      <c r="LFP206" s="34"/>
      <c r="LFQ206" s="34"/>
      <c r="LFR206" s="34"/>
      <c r="LFS206" s="34"/>
      <c r="LFT206" s="34"/>
      <c r="LFU206" s="34"/>
      <c r="LFV206" s="34"/>
      <c r="LFW206" s="34"/>
      <c r="LFX206" s="34"/>
      <c r="LFY206" s="34"/>
      <c r="LFZ206" s="34"/>
      <c r="LGA206" s="34"/>
      <c r="LGB206" s="34"/>
      <c r="LGC206" s="34"/>
      <c r="LGD206" s="34"/>
      <c r="LGE206" s="34"/>
      <c r="LGF206" s="34"/>
      <c r="LGG206" s="34"/>
      <c r="LGH206" s="34"/>
      <c r="LGI206" s="34"/>
      <c r="LGJ206" s="34"/>
      <c r="LGK206" s="34"/>
      <c r="LGL206" s="34"/>
      <c r="LGM206" s="34"/>
      <c r="LGN206" s="34"/>
      <c r="LGO206" s="34"/>
      <c r="LGP206" s="34"/>
      <c r="LGQ206" s="34"/>
      <c r="LGR206" s="34"/>
      <c r="LGS206" s="34"/>
      <c r="LGT206" s="34"/>
      <c r="LGU206" s="34"/>
      <c r="LGV206" s="34"/>
      <c r="LGW206" s="34"/>
      <c r="LGX206" s="34"/>
      <c r="LGY206" s="34"/>
      <c r="LGZ206" s="34"/>
      <c r="LHA206" s="34"/>
      <c r="LHB206" s="34"/>
      <c r="LHC206" s="34"/>
      <c r="LHD206" s="34"/>
      <c r="LHE206" s="34"/>
      <c r="LHF206" s="34"/>
      <c r="LHG206" s="34"/>
      <c r="LHH206" s="34"/>
      <c r="LHI206" s="34"/>
      <c r="LHJ206" s="34"/>
      <c r="LHK206" s="34"/>
      <c r="LHL206" s="34"/>
      <c r="LHM206" s="34"/>
      <c r="LHN206" s="34"/>
      <c r="LHO206" s="34"/>
      <c r="LHP206" s="34"/>
      <c r="LHQ206" s="34"/>
      <c r="LHR206" s="34"/>
      <c r="LHS206" s="34"/>
      <c r="LHT206" s="34"/>
      <c r="LHU206" s="34"/>
      <c r="LHV206" s="34"/>
      <c r="LHW206" s="34"/>
      <c r="LHX206" s="34"/>
      <c r="LHY206" s="34"/>
      <c r="LHZ206" s="34"/>
      <c r="LIA206" s="34"/>
      <c r="LIB206" s="34"/>
      <c r="LIC206" s="34"/>
      <c r="LID206" s="34"/>
      <c r="LIE206" s="34"/>
      <c r="LIF206" s="34"/>
      <c r="LIG206" s="34"/>
      <c r="LIH206" s="34"/>
      <c r="LII206" s="34"/>
      <c r="LIJ206" s="34"/>
      <c r="LIK206" s="34"/>
      <c r="LIL206" s="34"/>
      <c r="LIM206" s="34"/>
      <c r="LIN206" s="34"/>
      <c r="LIO206" s="34"/>
      <c r="LIP206" s="34"/>
      <c r="LIQ206" s="34"/>
      <c r="LIR206" s="34"/>
      <c r="LIS206" s="34"/>
      <c r="LIT206" s="34"/>
      <c r="LIU206" s="34"/>
      <c r="LIV206" s="34"/>
      <c r="LIW206" s="34"/>
      <c r="LIX206" s="34"/>
      <c r="LIY206" s="34"/>
      <c r="LIZ206" s="34"/>
      <c r="LJA206" s="34"/>
      <c r="LJB206" s="34"/>
      <c r="LJC206" s="34"/>
      <c r="LJD206" s="34"/>
      <c r="LJE206" s="34"/>
      <c r="LJF206" s="34"/>
      <c r="LJG206" s="34"/>
      <c r="LJH206" s="34"/>
      <c r="LJI206" s="34"/>
      <c r="LJJ206" s="34"/>
      <c r="LJK206" s="34"/>
      <c r="LJL206" s="34"/>
      <c r="LJM206" s="34"/>
      <c r="LJN206" s="34"/>
      <c r="LJO206" s="34"/>
      <c r="LJP206" s="34"/>
      <c r="LJQ206" s="34"/>
      <c r="LJR206" s="34"/>
      <c r="LJS206" s="34"/>
      <c r="LJT206" s="34"/>
      <c r="LJU206" s="34"/>
      <c r="LJV206" s="34"/>
      <c r="LJW206" s="34"/>
      <c r="LJX206" s="34"/>
      <c r="LJY206" s="34"/>
      <c r="LJZ206" s="34"/>
      <c r="LKA206" s="34"/>
      <c r="LKB206" s="34"/>
      <c r="LKC206" s="34"/>
      <c r="LKD206" s="34"/>
      <c r="LKE206" s="34"/>
      <c r="LKF206" s="34"/>
      <c r="LKG206" s="34"/>
      <c r="LKH206" s="34"/>
      <c r="LKI206" s="34"/>
      <c r="LKJ206" s="34"/>
      <c r="LKK206" s="34"/>
      <c r="LKL206" s="34"/>
      <c r="LKM206" s="34"/>
      <c r="LKN206" s="34"/>
      <c r="LKO206" s="34"/>
      <c r="LKP206" s="34"/>
      <c r="LKQ206" s="34"/>
      <c r="LKR206" s="34"/>
      <c r="LKS206" s="34"/>
      <c r="LKT206" s="34"/>
      <c r="LKU206" s="34"/>
      <c r="LKV206" s="34"/>
      <c r="LKW206" s="34"/>
      <c r="LKX206" s="34"/>
      <c r="LKY206" s="34"/>
      <c r="LKZ206" s="34"/>
      <c r="LLA206" s="34"/>
      <c r="LLB206" s="34"/>
      <c r="LLC206" s="34"/>
      <c r="LLD206" s="34"/>
      <c r="LLE206" s="34"/>
      <c r="LLF206" s="34"/>
      <c r="LLG206" s="34"/>
      <c r="LLH206" s="34"/>
      <c r="LLI206" s="34"/>
      <c r="LLJ206" s="34"/>
      <c r="LLK206" s="34"/>
      <c r="LLL206" s="34"/>
      <c r="LLM206" s="34"/>
      <c r="LLN206" s="34"/>
      <c r="LLO206" s="34"/>
      <c r="LLP206" s="34"/>
      <c r="LLQ206" s="34"/>
      <c r="LLR206" s="34"/>
      <c r="LLS206" s="34"/>
      <c r="LLT206" s="34"/>
      <c r="LLU206" s="34"/>
      <c r="LLV206" s="34"/>
      <c r="LLW206" s="34"/>
      <c r="LLX206" s="34"/>
      <c r="LLY206" s="34"/>
      <c r="LLZ206" s="34"/>
      <c r="LMA206" s="34"/>
      <c r="LMB206" s="34"/>
      <c r="LMC206" s="34"/>
      <c r="LMD206" s="34"/>
      <c r="LME206" s="34"/>
      <c r="LMF206" s="34"/>
      <c r="LMG206" s="34"/>
      <c r="LMH206" s="34"/>
      <c r="LMI206" s="34"/>
      <c r="LMJ206" s="34"/>
      <c r="LMK206" s="34"/>
      <c r="LML206" s="34"/>
      <c r="LMM206" s="34"/>
      <c r="LMN206" s="34"/>
      <c r="LMO206" s="34"/>
      <c r="LMP206" s="34"/>
      <c r="LMQ206" s="34"/>
      <c r="LMR206" s="34"/>
      <c r="LMS206" s="34"/>
      <c r="LMT206" s="34"/>
      <c r="LMU206" s="34"/>
      <c r="LMV206" s="34"/>
      <c r="LMW206" s="34"/>
      <c r="LMX206" s="34"/>
      <c r="LMY206" s="34"/>
      <c r="LMZ206" s="34"/>
      <c r="LNA206" s="34"/>
      <c r="LNB206" s="34"/>
      <c r="LNC206" s="34"/>
      <c r="LND206" s="34"/>
      <c r="LNE206" s="34"/>
      <c r="LNF206" s="34"/>
      <c r="LNG206" s="34"/>
      <c r="LNH206" s="34"/>
      <c r="LNI206" s="34"/>
      <c r="LNJ206" s="34"/>
      <c r="LNK206" s="34"/>
      <c r="LNL206" s="34"/>
      <c r="LNM206" s="34"/>
      <c r="LNN206" s="34"/>
      <c r="LNO206" s="34"/>
      <c r="LNP206" s="34"/>
      <c r="LNQ206" s="34"/>
      <c r="LNR206" s="34"/>
      <c r="LNS206" s="34"/>
      <c r="LNT206" s="34"/>
      <c r="LNU206" s="34"/>
      <c r="LNV206" s="34"/>
      <c r="LNW206" s="34"/>
      <c r="LNX206" s="34"/>
      <c r="LNY206" s="34"/>
      <c r="LNZ206" s="34"/>
      <c r="LOA206" s="34"/>
      <c r="LOB206" s="34"/>
      <c r="LOC206" s="34"/>
      <c r="LOD206" s="34"/>
      <c r="LOE206" s="34"/>
      <c r="LOF206" s="34"/>
      <c r="LOG206" s="34"/>
      <c r="LOH206" s="34"/>
      <c r="LOI206" s="34"/>
      <c r="LOJ206" s="34"/>
      <c r="LOK206" s="34"/>
      <c r="LOL206" s="34"/>
      <c r="LOM206" s="34"/>
      <c r="LON206" s="34"/>
      <c r="LOO206" s="34"/>
      <c r="LOP206" s="34"/>
      <c r="LOQ206" s="34"/>
      <c r="LOR206" s="34"/>
      <c r="LOS206" s="34"/>
      <c r="LOT206" s="34"/>
      <c r="LOU206" s="34"/>
      <c r="LOV206" s="34"/>
      <c r="LOW206" s="34"/>
      <c r="LOX206" s="34"/>
      <c r="LOY206" s="34"/>
      <c r="LOZ206" s="34"/>
      <c r="LPA206" s="34"/>
      <c r="LPB206" s="34"/>
      <c r="LPC206" s="34"/>
      <c r="LPD206" s="34"/>
      <c r="LPE206" s="34"/>
      <c r="LPF206" s="34"/>
      <c r="LPG206" s="34"/>
      <c r="LPH206" s="34"/>
      <c r="LPI206" s="34"/>
      <c r="LPJ206" s="34"/>
      <c r="LPK206" s="34"/>
      <c r="LPL206" s="34"/>
      <c r="LPM206" s="34"/>
      <c r="LPN206" s="34"/>
      <c r="LPO206" s="34"/>
      <c r="LPP206" s="34"/>
      <c r="LPQ206" s="34"/>
      <c r="LPR206" s="34"/>
      <c r="LPS206" s="34"/>
      <c r="LPT206" s="34"/>
      <c r="LPU206" s="34"/>
      <c r="LPV206" s="34"/>
      <c r="LPW206" s="34"/>
      <c r="LPX206" s="34"/>
      <c r="LPY206" s="34"/>
      <c r="LPZ206" s="34"/>
      <c r="LQA206" s="34"/>
      <c r="LQB206" s="34"/>
      <c r="LQC206" s="34"/>
      <c r="LQD206" s="34"/>
      <c r="LQE206" s="34"/>
      <c r="LQF206" s="34"/>
      <c r="LQG206" s="34"/>
      <c r="LQH206" s="34"/>
      <c r="LQI206" s="34"/>
      <c r="LQJ206" s="34"/>
      <c r="LQK206" s="34"/>
      <c r="LQL206" s="34"/>
      <c r="LQM206" s="34"/>
      <c r="LQN206" s="34"/>
      <c r="LQO206" s="34"/>
      <c r="LQP206" s="34"/>
      <c r="LQQ206" s="34"/>
      <c r="LQR206" s="34"/>
      <c r="LQS206" s="34"/>
      <c r="LQT206" s="34"/>
      <c r="LQU206" s="34"/>
      <c r="LQV206" s="34"/>
      <c r="LQW206" s="34"/>
      <c r="LQX206" s="34"/>
      <c r="LQY206" s="34"/>
      <c r="LQZ206" s="34"/>
      <c r="LRA206" s="34"/>
      <c r="LRB206" s="34"/>
      <c r="LRC206" s="34"/>
      <c r="LRD206" s="34"/>
      <c r="LRE206" s="34"/>
      <c r="LRF206" s="34"/>
      <c r="LRG206" s="34"/>
      <c r="LRH206" s="34"/>
      <c r="LRI206" s="34"/>
      <c r="LRJ206" s="34"/>
      <c r="LRK206" s="34"/>
      <c r="LRL206" s="34"/>
      <c r="LRM206" s="34"/>
      <c r="LRN206" s="34"/>
      <c r="LRO206" s="34"/>
      <c r="LRP206" s="34"/>
      <c r="LRQ206" s="34"/>
      <c r="LRR206" s="34"/>
      <c r="LRS206" s="34"/>
      <c r="LRT206" s="34"/>
      <c r="LRU206" s="34"/>
      <c r="LRV206" s="34"/>
      <c r="LRW206" s="34"/>
      <c r="LRX206" s="34"/>
      <c r="LRY206" s="34"/>
      <c r="LRZ206" s="34"/>
      <c r="LSA206" s="34"/>
      <c r="LSB206" s="34"/>
      <c r="LSC206" s="34"/>
      <c r="LSD206" s="34"/>
      <c r="LSE206" s="34"/>
      <c r="LSF206" s="34"/>
      <c r="LSG206" s="34"/>
      <c r="LSH206" s="34"/>
      <c r="LSI206" s="34"/>
      <c r="LSJ206" s="34"/>
      <c r="LSK206" s="34"/>
      <c r="LSL206" s="34"/>
      <c r="LSM206" s="34"/>
      <c r="LSN206" s="34"/>
      <c r="LSO206" s="34"/>
      <c r="LSP206" s="34"/>
      <c r="LSQ206" s="34"/>
      <c r="LSR206" s="34"/>
      <c r="LSS206" s="34"/>
      <c r="LST206" s="34"/>
      <c r="LSU206" s="34"/>
      <c r="LSV206" s="34"/>
      <c r="LSW206" s="34"/>
      <c r="LSX206" s="34"/>
      <c r="LSY206" s="34"/>
      <c r="LSZ206" s="34"/>
      <c r="LTA206" s="34"/>
      <c r="LTB206" s="34"/>
      <c r="LTC206" s="34"/>
      <c r="LTD206" s="34"/>
      <c r="LTE206" s="34"/>
      <c r="LTF206" s="34"/>
      <c r="LTG206" s="34"/>
      <c r="LTH206" s="34"/>
      <c r="LTI206" s="34"/>
      <c r="LTJ206" s="34"/>
      <c r="LTK206" s="34"/>
      <c r="LTL206" s="34"/>
      <c r="LTM206" s="34"/>
      <c r="LTN206" s="34"/>
      <c r="LTO206" s="34"/>
      <c r="LTP206" s="34"/>
      <c r="LTQ206" s="34"/>
      <c r="LTR206" s="34"/>
      <c r="LTS206" s="34"/>
      <c r="LTT206" s="34"/>
      <c r="LTU206" s="34"/>
      <c r="LTV206" s="34"/>
      <c r="LTW206" s="34"/>
      <c r="LTX206" s="34"/>
      <c r="LTY206" s="34"/>
      <c r="LTZ206" s="34"/>
      <c r="LUA206" s="34"/>
      <c r="LUB206" s="34"/>
      <c r="LUC206" s="34"/>
      <c r="LUD206" s="34"/>
      <c r="LUE206" s="34"/>
      <c r="LUF206" s="34"/>
      <c r="LUG206" s="34"/>
      <c r="LUH206" s="34"/>
      <c r="LUI206" s="34"/>
      <c r="LUJ206" s="34"/>
      <c r="LUK206" s="34"/>
      <c r="LUL206" s="34"/>
      <c r="LUM206" s="34"/>
      <c r="LUN206" s="34"/>
      <c r="LUO206" s="34"/>
      <c r="LUP206" s="34"/>
      <c r="LUQ206" s="34"/>
      <c r="LUR206" s="34"/>
      <c r="LUS206" s="34"/>
      <c r="LUT206" s="34"/>
      <c r="LUU206" s="34"/>
      <c r="LUV206" s="34"/>
      <c r="LUW206" s="34"/>
      <c r="LUX206" s="34"/>
      <c r="LUY206" s="34"/>
      <c r="LUZ206" s="34"/>
      <c r="LVA206" s="34"/>
      <c r="LVB206" s="34"/>
      <c r="LVC206" s="34"/>
      <c r="LVD206" s="34"/>
      <c r="LVE206" s="34"/>
      <c r="LVF206" s="34"/>
      <c r="LVG206" s="34"/>
      <c r="LVH206" s="34"/>
      <c r="LVI206" s="34"/>
      <c r="LVJ206" s="34"/>
      <c r="LVK206" s="34"/>
      <c r="LVL206" s="34"/>
      <c r="LVM206" s="34"/>
      <c r="LVN206" s="34"/>
      <c r="LVO206" s="34"/>
      <c r="LVP206" s="34"/>
      <c r="LVQ206" s="34"/>
      <c r="LVR206" s="34"/>
      <c r="LVS206" s="34"/>
      <c r="LVT206" s="34"/>
      <c r="LVU206" s="34"/>
      <c r="LVV206" s="34"/>
      <c r="LVW206" s="34"/>
      <c r="LVX206" s="34"/>
      <c r="LVY206" s="34"/>
      <c r="LVZ206" s="34"/>
      <c r="LWA206" s="34"/>
      <c r="LWB206" s="34"/>
      <c r="LWC206" s="34"/>
      <c r="LWD206" s="34"/>
      <c r="LWE206" s="34"/>
      <c r="LWF206" s="34"/>
      <c r="LWG206" s="34"/>
      <c r="LWH206" s="34"/>
      <c r="LWI206" s="34"/>
      <c r="LWJ206" s="34"/>
      <c r="LWK206" s="34"/>
      <c r="LWL206" s="34"/>
      <c r="LWM206" s="34"/>
      <c r="LWN206" s="34"/>
      <c r="LWO206" s="34"/>
      <c r="LWP206" s="34"/>
      <c r="LWQ206" s="34"/>
      <c r="LWR206" s="34"/>
      <c r="LWS206" s="34"/>
      <c r="LWT206" s="34"/>
      <c r="LWU206" s="34"/>
      <c r="LWV206" s="34"/>
      <c r="LWW206" s="34"/>
      <c r="LWX206" s="34"/>
      <c r="LWY206" s="34"/>
      <c r="LWZ206" s="34"/>
      <c r="LXA206" s="34"/>
      <c r="LXB206" s="34"/>
      <c r="LXC206" s="34"/>
      <c r="LXD206" s="34"/>
      <c r="LXE206" s="34"/>
      <c r="LXF206" s="34"/>
      <c r="LXG206" s="34"/>
      <c r="LXH206" s="34"/>
      <c r="LXI206" s="34"/>
      <c r="LXJ206" s="34"/>
      <c r="LXK206" s="34"/>
      <c r="LXL206" s="34"/>
      <c r="LXM206" s="34"/>
      <c r="LXN206" s="34"/>
      <c r="LXO206" s="34"/>
      <c r="LXP206" s="34"/>
      <c r="LXQ206" s="34"/>
      <c r="LXR206" s="34"/>
      <c r="LXS206" s="34"/>
      <c r="LXT206" s="34"/>
      <c r="LXU206" s="34"/>
      <c r="LXV206" s="34"/>
      <c r="LXW206" s="34"/>
      <c r="LXX206" s="34"/>
      <c r="LXY206" s="34"/>
      <c r="LXZ206" s="34"/>
      <c r="LYA206" s="34"/>
      <c r="LYB206" s="34"/>
      <c r="LYC206" s="34"/>
      <c r="LYD206" s="34"/>
      <c r="LYE206" s="34"/>
      <c r="LYF206" s="34"/>
      <c r="LYG206" s="34"/>
      <c r="LYH206" s="34"/>
      <c r="LYI206" s="34"/>
      <c r="LYJ206" s="34"/>
      <c r="LYK206" s="34"/>
      <c r="LYL206" s="34"/>
      <c r="LYM206" s="34"/>
      <c r="LYN206" s="34"/>
      <c r="LYO206" s="34"/>
      <c r="LYP206" s="34"/>
      <c r="LYQ206" s="34"/>
      <c r="LYR206" s="34"/>
      <c r="LYS206" s="34"/>
      <c r="LYT206" s="34"/>
      <c r="LYU206" s="34"/>
      <c r="LYV206" s="34"/>
      <c r="LYW206" s="34"/>
      <c r="LYX206" s="34"/>
      <c r="LYY206" s="34"/>
      <c r="LYZ206" s="34"/>
      <c r="LZA206" s="34"/>
      <c r="LZB206" s="34"/>
      <c r="LZC206" s="34"/>
      <c r="LZD206" s="34"/>
      <c r="LZE206" s="34"/>
      <c r="LZF206" s="34"/>
      <c r="LZG206" s="34"/>
      <c r="LZH206" s="34"/>
      <c r="LZI206" s="34"/>
      <c r="LZJ206" s="34"/>
      <c r="LZK206" s="34"/>
      <c r="LZL206" s="34"/>
      <c r="LZM206" s="34"/>
      <c r="LZN206" s="34"/>
      <c r="LZO206" s="34"/>
      <c r="LZP206" s="34"/>
      <c r="LZQ206" s="34"/>
      <c r="LZR206" s="34"/>
      <c r="LZS206" s="34"/>
      <c r="LZT206" s="34"/>
      <c r="LZU206" s="34"/>
      <c r="LZV206" s="34"/>
      <c r="LZW206" s="34"/>
      <c r="LZX206" s="34"/>
      <c r="LZY206" s="34"/>
      <c r="LZZ206" s="34"/>
      <c r="MAA206" s="34"/>
      <c r="MAB206" s="34"/>
      <c r="MAC206" s="34"/>
      <c r="MAD206" s="34"/>
      <c r="MAE206" s="34"/>
      <c r="MAF206" s="34"/>
      <c r="MAG206" s="34"/>
      <c r="MAH206" s="34"/>
      <c r="MAI206" s="34"/>
      <c r="MAJ206" s="34"/>
      <c r="MAK206" s="34"/>
      <c r="MAL206" s="34"/>
      <c r="MAM206" s="34"/>
      <c r="MAN206" s="34"/>
      <c r="MAO206" s="34"/>
      <c r="MAP206" s="34"/>
      <c r="MAQ206" s="34"/>
      <c r="MAR206" s="34"/>
      <c r="MAS206" s="34"/>
      <c r="MAT206" s="34"/>
      <c r="MAU206" s="34"/>
      <c r="MAV206" s="34"/>
      <c r="MAW206" s="34"/>
      <c r="MAX206" s="34"/>
      <c r="MAY206" s="34"/>
      <c r="MAZ206" s="34"/>
      <c r="MBA206" s="34"/>
      <c r="MBB206" s="34"/>
      <c r="MBC206" s="34"/>
      <c r="MBD206" s="34"/>
      <c r="MBE206" s="34"/>
      <c r="MBF206" s="34"/>
      <c r="MBG206" s="34"/>
      <c r="MBH206" s="34"/>
      <c r="MBI206" s="34"/>
      <c r="MBJ206" s="34"/>
      <c r="MBK206" s="34"/>
      <c r="MBL206" s="34"/>
      <c r="MBM206" s="34"/>
      <c r="MBN206" s="34"/>
      <c r="MBO206" s="34"/>
      <c r="MBP206" s="34"/>
      <c r="MBQ206" s="34"/>
      <c r="MBR206" s="34"/>
      <c r="MBS206" s="34"/>
      <c r="MBT206" s="34"/>
      <c r="MBU206" s="34"/>
      <c r="MBV206" s="34"/>
      <c r="MBW206" s="34"/>
      <c r="MBX206" s="34"/>
      <c r="MBY206" s="34"/>
      <c r="MBZ206" s="34"/>
      <c r="MCA206" s="34"/>
      <c r="MCB206" s="34"/>
      <c r="MCC206" s="34"/>
      <c r="MCD206" s="34"/>
      <c r="MCE206" s="34"/>
      <c r="MCF206" s="34"/>
      <c r="MCG206" s="34"/>
      <c r="MCH206" s="34"/>
      <c r="MCI206" s="34"/>
      <c r="MCJ206" s="34"/>
      <c r="MCK206" s="34"/>
      <c r="MCL206" s="34"/>
      <c r="MCM206" s="34"/>
      <c r="MCN206" s="34"/>
      <c r="MCO206" s="34"/>
      <c r="MCP206" s="34"/>
      <c r="MCQ206" s="34"/>
      <c r="MCR206" s="34"/>
      <c r="MCS206" s="34"/>
      <c r="MCT206" s="34"/>
      <c r="MCU206" s="34"/>
      <c r="MCV206" s="34"/>
      <c r="MCW206" s="34"/>
      <c r="MCX206" s="34"/>
      <c r="MCY206" s="34"/>
      <c r="MCZ206" s="34"/>
      <c r="MDA206" s="34"/>
      <c r="MDB206" s="34"/>
      <c r="MDC206" s="34"/>
      <c r="MDD206" s="34"/>
      <c r="MDE206" s="34"/>
      <c r="MDF206" s="34"/>
      <c r="MDG206" s="34"/>
      <c r="MDH206" s="34"/>
      <c r="MDI206" s="34"/>
      <c r="MDJ206" s="34"/>
      <c r="MDK206" s="34"/>
      <c r="MDL206" s="34"/>
      <c r="MDM206" s="34"/>
      <c r="MDN206" s="34"/>
      <c r="MDO206" s="34"/>
      <c r="MDP206" s="34"/>
      <c r="MDQ206" s="34"/>
      <c r="MDR206" s="34"/>
      <c r="MDS206" s="34"/>
      <c r="MDT206" s="34"/>
      <c r="MDU206" s="34"/>
      <c r="MDV206" s="34"/>
      <c r="MDW206" s="34"/>
      <c r="MDX206" s="34"/>
      <c r="MDY206" s="34"/>
      <c r="MDZ206" s="34"/>
      <c r="MEA206" s="34"/>
      <c r="MEB206" s="34"/>
      <c r="MEC206" s="34"/>
      <c r="MED206" s="34"/>
      <c r="MEE206" s="34"/>
      <c r="MEF206" s="34"/>
      <c r="MEG206" s="34"/>
      <c r="MEH206" s="34"/>
      <c r="MEI206" s="34"/>
      <c r="MEJ206" s="34"/>
      <c r="MEK206" s="34"/>
      <c r="MEL206" s="34"/>
      <c r="MEM206" s="34"/>
      <c r="MEN206" s="34"/>
      <c r="MEO206" s="34"/>
      <c r="MEP206" s="34"/>
      <c r="MEQ206" s="34"/>
      <c r="MER206" s="34"/>
      <c r="MES206" s="34"/>
      <c r="MET206" s="34"/>
      <c r="MEU206" s="34"/>
      <c r="MEV206" s="34"/>
      <c r="MEW206" s="34"/>
      <c r="MEX206" s="34"/>
      <c r="MEY206" s="34"/>
      <c r="MEZ206" s="34"/>
      <c r="MFA206" s="34"/>
      <c r="MFB206" s="34"/>
      <c r="MFC206" s="34"/>
      <c r="MFD206" s="34"/>
      <c r="MFE206" s="34"/>
      <c r="MFF206" s="34"/>
      <c r="MFG206" s="34"/>
      <c r="MFH206" s="34"/>
      <c r="MFI206" s="34"/>
      <c r="MFJ206" s="34"/>
      <c r="MFK206" s="34"/>
      <c r="MFL206" s="34"/>
      <c r="MFM206" s="34"/>
      <c r="MFN206" s="34"/>
      <c r="MFO206" s="34"/>
      <c r="MFP206" s="34"/>
      <c r="MFQ206" s="34"/>
      <c r="MFR206" s="34"/>
      <c r="MFS206" s="34"/>
      <c r="MFT206" s="34"/>
      <c r="MFU206" s="34"/>
      <c r="MFV206" s="34"/>
      <c r="MFW206" s="34"/>
      <c r="MFX206" s="34"/>
      <c r="MFY206" s="34"/>
      <c r="MFZ206" s="34"/>
      <c r="MGA206" s="34"/>
      <c r="MGB206" s="34"/>
      <c r="MGC206" s="34"/>
      <c r="MGD206" s="34"/>
      <c r="MGE206" s="34"/>
      <c r="MGF206" s="34"/>
      <c r="MGG206" s="34"/>
      <c r="MGH206" s="34"/>
      <c r="MGI206" s="34"/>
      <c r="MGJ206" s="34"/>
      <c r="MGK206" s="34"/>
      <c r="MGL206" s="34"/>
      <c r="MGM206" s="34"/>
      <c r="MGN206" s="34"/>
      <c r="MGO206" s="34"/>
      <c r="MGP206" s="34"/>
      <c r="MGQ206" s="34"/>
      <c r="MGR206" s="34"/>
      <c r="MGS206" s="34"/>
      <c r="MGT206" s="34"/>
      <c r="MGU206" s="34"/>
      <c r="MGV206" s="34"/>
      <c r="MGW206" s="34"/>
      <c r="MGX206" s="34"/>
      <c r="MGY206" s="34"/>
      <c r="MGZ206" s="34"/>
      <c r="MHA206" s="34"/>
      <c r="MHB206" s="34"/>
      <c r="MHC206" s="34"/>
      <c r="MHD206" s="34"/>
      <c r="MHE206" s="34"/>
      <c r="MHF206" s="34"/>
      <c r="MHG206" s="34"/>
      <c r="MHH206" s="34"/>
      <c r="MHI206" s="34"/>
      <c r="MHJ206" s="34"/>
      <c r="MHK206" s="34"/>
      <c r="MHL206" s="34"/>
      <c r="MHM206" s="34"/>
      <c r="MHN206" s="34"/>
      <c r="MHO206" s="34"/>
      <c r="MHP206" s="34"/>
      <c r="MHQ206" s="34"/>
      <c r="MHR206" s="34"/>
      <c r="MHS206" s="34"/>
      <c r="MHT206" s="34"/>
      <c r="MHU206" s="34"/>
      <c r="MHV206" s="34"/>
      <c r="MHW206" s="34"/>
      <c r="MHX206" s="34"/>
      <c r="MHY206" s="34"/>
      <c r="MHZ206" s="34"/>
      <c r="MIA206" s="34"/>
      <c r="MIB206" s="34"/>
      <c r="MIC206" s="34"/>
      <c r="MID206" s="34"/>
      <c r="MIE206" s="34"/>
      <c r="MIF206" s="34"/>
      <c r="MIG206" s="34"/>
      <c r="MIH206" s="34"/>
      <c r="MII206" s="34"/>
      <c r="MIJ206" s="34"/>
      <c r="MIK206" s="34"/>
      <c r="MIL206" s="34"/>
      <c r="MIM206" s="34"/>
      <c r="MIN206" s="34"/>
      <c r="MIO206" s="34"/>
      <c r="MIP206" s="34"/>
      <c r="MIQ206" s="34"/>
      <c r="MIR206" s="34"/>
      <c r="MIS206" s="34"/>
      <c r="MIT206" s="34"/>
      <c r="MIU206" s="34"/>
      <c r="MIV206" s="34"/>
      <c r="MIW206" s="34"/>
      <c r="MIX206" s="34"/>
      <c r="MIY206" s="34"/>
      <c r="MIZ206" s="34"/>
      <c r="MJA206" s="34"/>
      <c r="MJB206" s="34"/>
      <c r="MJC206" s="34"/>
      <c r="MJD206" s="34"/>
      <c r="MJE206" s="34"/>
      <c r="MJF206" s="34"/>
      <c r="MJG206" s="34"/>
      <c r="MJH206" s="34"/>
      <c r="MJI206" s="34"/>
      <c r="MJJ206" s="34"/>
      <c r="MJK206" s="34"/>
      <c r="MJL206" s="34"/>
      <c r="MJM206" s="34"/>
      <c r="MJN206" s="34"/>
      <c r="MJO206" s="34"/>
      <c r="MJP206" s="34"/>
      <c r="MJQ206" s="34"/>
      <c r="MJR206" s="34"/>
      <c r="MJS206" s="34"/>
      <c r="MJT206" s="34"/>
      <c r="MJU206" s="34"/>
      <c r="MJV206" s="34"/>
      <c r="MJW206" s="34"/>
      <c r="MJX206" s="34"/>
      <c r="MJY206" s="34"/>
      <c r="MJZ206" s="34"/>
      <c r="MKA206" s="34"/>
      <c r="MKB206" s="34"/>
      <c r="MKC206" s="34"/>
      <c r="MKD206" s="34"/>
      <c r="MKE206" s="34"/>
      <c r="MKF206" s="34"/>
      <c r="MKG206" s="34"/>
      <c r="MKH206" s="34"/>
      <c r="MKI206" s="34"/>
      <c r="MKJ206" s="34"/>
      <c r="MKK206" s="34"/>
      <c r="MKL206" s="34"/>
      <c r="MKM206" s="34"/>
      <c r="MKN206" s="34"/>
      <c r="MKO206" s="34"/>
      <c r="MKP206" s="34"/>
      <c r="MKQ206" s="34"/>
      <c r="MKR206" s="34"/>
      <c r="MKS206" s="34"/>
      <c r="MKT206" s="34"/>
      <c r="MKU206" s="34"/>
      <c r="MKV206" s="34"/>
      <c r="MKW206" s="34"/>
      <c r="MKX206" s="34"/>
      <c r="MKY206" s="34"/>
      <c r="MKZ206" s="34"/>
      <c r="MLA206" s="34"/>
      <c r="MLB206" s="34"/>
      <c r="MLC206" s="34"/>
      <c r="MLD206" s="34"/>
      <c r="MLE206" s="34"/>
      <c r="MLF206" s="34"/>
      <c r="MLG206" s="34"/>
      <c r="MLH206" s="34"/>
      <c r="MLI206" s="34"/>
      <c r="MLJ206" s="34"/>
      <c r="MLK206" s="34"/>
      <c r="MLL206" s="34"/>
      <c r="MLM206" s="34"/>
      <c r="MLN206" s="34"/>
      <c r="MLO206" s="34"/>
      <c r="MLP206" s="34"/>
      <c r="MLQ206" s="34"/>
      <c r="MLR206" s="34"/>
      <c r="MLS206" s="34"/>
      <c r="MLT206" s="34"/>
      <c r="MLU206" s="34"/>
      <c r="MLV206" s="34"/>
      <c r="MLW206" s="34"/>
      <c r="MLX206" s="34"/>
      <c r="MLY206" s="34"/>
      <c r="MLZ206" s="34"/>
      <c r="MMA206" s="34"/>
      <c r="MMB206" s="34"/>
      <c r="MMC206" s="34"/>
      <c r="MMD206" s="34"/>
      <c r="MME206" s="34"/>
      <c r="MMF206" s="34"/>
      <c r="MMG206" s="34"/>
      <c r="MMH206" s="34"/>
      <c r="MMI206" s="34"/>
      <c r="MMJ206" s="34"/>
      <c r="MMK206" s="34"/>
      <c r="MML206" s="34"/>
      <c r="MMM206" s="34"/>
      <c r="MMN206" s="34"/>
      <c r="MMO206" s="34"/>
      <c r="MMP206" s="34"/>
      <c r="MMQ206" s="34"/>
      <c r="MMR206" s="34"/>
      <c r="MMS206" s="34"/>
      <c r="MMT206" s="34"/>
      <c r="MMU206" s="34"/>
      <c r="MMV206" s="34"/>
      <c r="MMW206" s="34"/>
      <c r="MMX206" s="34"/>
      <c r="MMY206" s="34"/>
      <c r="MMZ206" s="34"/>
      <c r="MNA206" s="34"/>
      <c r="MNB206" s="34"/>
      <c r="MNC206" s="34"/>
      <c r="MND206" s="34"/>
      <c r="MNE206" s="34"/>
      <c r="MNF206" s="34"/>
      <c r="MNG206" s="34"/>
      <c r="MNH206" s="34"/>
      <c r="MNI206" s="34"/>
      <c r="MNJ206" s="34"/>
      <c r="MNK206" s="34"/>
      <c r="MNL206" s="34"/>
      <c r="MNM206" s="34"/>
      <c r="MNN206" s="34"/>
      <c r="MNO206" s="34"/>
      <c r="MNP206" s="34"/>
      <c r="MNQ206" s="34"/>
      <c r="MNR206" s="34"/>
      <c r="MNS206" s="34"/>
      <c r="MNT206" s="34"/>
      <c r="MNU206" s="34"/>
      <c r="MNV206" s="34"/>
      <c r="MNW206" s="34"/>
      <c r="MNX206" s="34"/>
      <c r="MNY206" s="34"/>
      <c r="MNZ206" s="34"/>
      <c r="MOA206" s="34"/>
      <c r="MOB206" s="34"/>
      <c r="MOC206" s="34"/>
      <c r="MOD206" s="34"/>
      <c r="MOE206" s="34"/>
      <c r="MOF206" s="34"/>
      <c r="MOG206" s="34"/>
      <c r="MOH206" s="34"/>
      <c r="MOI206" s="34"/>
      <c r="MOJ206" s="34"/>
      <c r="MOK206" s="34"/>
      <c r="MOL206" s="34"/>
      <c r="MOM206" s="34"/>
      <c r="MON206" s="34"/>
      <c r="MOO206" s="34"/>
      <c r="MOP206" s="34"/>
      <c r="MOQ206" s="34"/>
      <c r="MOR206" s="34"/>
      <c r="MOS206" s="34"/>
      <c r="MOT206" s="34"/>
      <c r="MOU206" s="34"/>
      <c r="MOV206" s="34"/>
      <c r="MOW206" s="34"/>
      <c r="MOX206" s="34"/>
      <c r="MOY206" s="34"/>
      <c r="MOZ206" s="34"/>
      <c r="MPA206" s="34"/>
      <c r="MPB206" s="34"/>
      <c r="MPC206" s="34"/>
      <c r="MPD206" s="34"/>
      <c r="MPE206" s="34"/>
      <c r="MPF206" s="34"/>
      <c r="MPG206" s="34"/>
      <c r="MPH206" s="34"/>
      <c r="MPI206" s="34"/>
      <c r="MPJ206" s="34"/>
      <c r="MPK206" s="34"/>
      <c r="MPL206" s="34"/>
      <c r="MPM206" s="34"/>
      <c r="MPN206" s="34"/>
      <c r="MPO206" s="34"/>
      <c r="MPP206" s="34"/>
      <c r="MPQ206" s="34"/>
      <c r="MPR206" s="34"/>
      <c r="MPS206" s="34"/>
      <c r="MPT206" s="34"/>
      <c r="MPU206" s="34"/>
      <c r="MPV206" s="34"/>
      <c r="MPW206" s="34"/>
      <c r="MPX206" s="34"/>
      <c r="MPY206" s="34"/>
      <c r="MPZ206" s="34"/>
      <c r="MQA206" s="34"/>
      <c r="MQB206" s="34"/>
      <c r="MQC206" s="34"/>
      <c r="MQD206" s="34"/>
      <c r="MQE206" s="34"/>
      <c r="MQF206" s="34"/>
      <c r="MQG206" s="34"/>
      <c r="MQH206" s="34"/>
      <c r="MQI206" s="34"/>
      <c r="MQJ206" s="34"/>
      <c r="MQK206" s="34"/>
      <c r="MQL206" s="34"/>
      <c r="MQM206" s="34"/>
      <c r="MQN206" s="34"/>
      <c r="MQO206" s="34"/>
      <c r="MQP206" s="34"/>
      <c r="MQQ206" s="34"/>
      <c r="MQR206" s="34"/>
      <c r="MQS206" s="34"/>
      <c r="MQT206" s="34"/>
      <c r="MQU206" s="34"/>
      <c r="MQV206" s="34"/>
      <c r="MQW206" s="34"/>
      <c r="MQX206" s="34"/>
      <c r="MQY206" s="34"/>
      <c r="MQZ206" s="34"/>
      <c r="MRA206" s="34"/>
      <c r="MRB206" s="34"/>
      <c r="MRC206" s="34"/>
      <c r="MRD206" s="34"/>
      <c r="MRE206" s="34"/>
      <c r="MRF206" s="34"/>
      <c r="MRG206" s="34"/>
      <c r="MRH206" s="34"/>
      <c r="MRI206" s="34"/>
      <c r="MRJ206" s="34"/>
      <c r="MRK206" s="34"/>
      <c r="MRL206" s="34"/>
      <c r="MRM206" s="34"/>
      <c r="MRN206" s="34"/>
      <c r="MRO206" s="34"/>
      <c r="MRP206" s="34"/>
      <c r="MRQ206" s="34"/>
      <c r="MRR206" s="34"/>
      <c r="MRS206" s="34"/>
      <c r="MRT206" s="34"/>
      <c r="MRU206" s="34"/>
      <c r="MRV206" s="34"/>
      <c r="MRW206" s="34"/>
      <c r="MRX206" s="34"/>
      <c r="MRY206" s="34"/>
      <c r="MRZ206" s="34"/>
      <c r="MSA206" s="34"/>
      <c r="MSB206" s="34"/>
      <c r="MSC206" s="34"/>
      <c r="MSD206" s="34"/>
      <c r="MSE206" s="34"/>
      <c r="MSF206" s="34"/>
      <c r="MSG206" s="34"/>
      <c r="MSH206" s="34"/>
      <c r="MSI206" s="34"/>
      <c r="MSJ206" s="34"/>
      <c r="MSK206" s="34"/>
      <c r="MSL206" s="34"/>
      <c r="MSM206" s="34"/>
      <c r="MSN206" s="34"/>
      <c r="MSO206" s="34"/>
      <c r="MSP206" s="34"/>
      <c r="MSQ206" s="34"/>
      <c r="MSR206" s="34"/>
      <c r="MSS206" s="34"/>
      <c r="MST206" s="34"/>
      <c r="MSU206" s="34"/>
      <c r="MSV206" s="34"/>
      <c r="MSW206" s="34"/>
      <c r="MSX206" s="34"/>
      <c r="MSY206" s="34"/>
      <c r="MSZ206" s="34"/>
      <c r="MTA206" s="34"/>
      <c r="MTB206" s="34"/>
      <c r="MTC206" s="34"/>
      <c r="MTD206" s="34"/>
      <c r="MTE206" s="34"/>
      <c r="MTF206" s="34"/>
      <c r="MTG206" s="34"/>
      <c r="MTH206" s="34"/>
      <c r="MTI206" s="34"/>
      <c r="MTJ206" s="34"/>
      <c r="MTK206" s="34"/>
      <c r="MTL206" s="34"/>
      <c r="MTM206" s="34"/>
      <c r="MTN206" s="34"/>
      <c r="MTO206" s="34"/>
      <c r="MTP206" s="34"/>
      <c r="MTQ206" s="34"/>
      <c r="MTR206" s="34"/>
      <c r="MTS206" s="34"/>
      <c r="MTT206" s="34"/>
      <c r="MTU206" s="34"/>
      <c r="MTV206" s="34"/>
      <c r="MTW206" s="34"/>
      <c r="MTX206" s="34"/>
      <c r="MTY206" s="34"/>
      <c r="MTZ206" s="34"/>
      <c r="MUA206" s="34"/>
      <c r="MUB206" s="34"/>
      <c r="MUC206" s="34"/>
      <c r="MUD206" s="34"/>
      <c r="MUE206" s="34"/>
      <c r="MUF206" s="34"/>
      <c r="MUG206" s="34"/>
      <c r="MUH206" s="34"/>
      <c r="MUI206" s="34"/>
      <c r="MUJ206" s="34"/>
      <c r="MUK206" s="34"/>
      <c r="MUL206" s="34"/>
      <c r="MUM206" s="34"/>
      <c r="MUN206" s="34"/>
      <c r="MUO206" s="34"/>
      <c r="MUP206" s="34"/>
      <c r="MUQ206" s="34"/>
      <c r="MUR206" s="34"/>
      <c r="MUS206" s="34"/>
      <c r="MUT206" s="34"/>
      <c r="MUU206" s="34"/>
      <c r="MUV206" s="34"/>
      <c r="MUW206" s="34"/>
      <c r="MUX206" s="34"/>
      <c r="MUY206" s="34"/>
      <c r="MUZ206" s="34"/>
      <c r="MVA206" s="34"/>
      <c r="MVB206" s="34"/>
      <c r="MVC206" s="34"/>
      <c r="MVD206" s="34"/>
      <c r="MVE206" s="34"/>
      <c r="MVF206" s="34"/>
      <c r="MVG206" s="34"/>
      <c r="MVH206" s="34"/>
      <c r="MVI206" s="34"/>
      <c r="MVJ206" s="34"/>
      <c r="MVK206" s="34"/>
      <c r="MVL206" s="34"/>
      <c r="MVM206" s="34"/>
      <c r="MVN206" s="34"/>
      <c r="MVO206" s="34"/>
      <c r="MVP206" s="34"/>
      <c r="MVQ206" s="34"/>
      <c r="MVR206" s="34"/>
      <c r="MVS206" s="34"/>
      <c r="MVT206" s="34"/>
      <c r="MVU206" s="34"/>
      <c r="MVV206" s="34"/>
      <c r="MVW206" s="34"/>
      <c r="MVX206" s="34"/>
      <c r="MVY206" s="34"/>
      <c r="MVZ206" s="34"/>
      <c r="MWA206" s="34"/>
      <c r="MWB206" s="34"/>
      <c r="MWC206" s="34"/>
      <c r="MWD206" s="34"/>
      <c r="MWE206" s="34"/>
      <c r="MWF206" s="34"/>
      <c r="MWG206" s="34"/>
      <c r="MWH206" s="34"/>
      <c r="MWI206" s="34"/>
      <c r="MWJ206" s="34"/>
      <c r="MWK206" s="34"/>
      <c r="MWL206" s="34"/>
      <c r="MWM206" s="34"/>
      <c r="MWN206" s="34"/>
      <c r="MWO206" s="34"/>
      <c r="MWP206" s="34"/>
      <c r="MWQ206" s="34"/>
      <c r="MWR206" s="34"/>
      <c r="MWS206" s="34"/>
      <c r="MWT206" s="34"/>
      <c r="MWU206" s="34"/>
      <c r="MWV206" s="34"/>
      <c r="MWW206" s="34"/>
      <c r="MWX206" s="34"/>
      <c r="MWY206" s="34"/>
      <c r="MWZ206" s="34"/>
      <c r="MXA206" s="34"/>
      <c r="MXB206" s="34"/>
      <c r="MXC206" s="34"/>
      <c r="MXD206" s="34"/>
      <c r="MXE206" s="34"/>
      <c r="MXF206" s="34"/>
      <c r="MXG206" s="34"/>
      <c r="MXH206" s="34"/>
      <c r="MXI206" s="34"/>
      <c r="MXJ206" s="34"/>
      <c r="MXK206" s="34"/>
      <c r="MXL206" s="34"/>
      <c r="MXM206" s="34"/>
      <c r="MXN206" s="34"/>
      <c r="MXO206" s="34"/>
      <c r="MXP206" s="34"/>
      <c r="MXQ206" s="34"/>
      <c r="MXR206" s="34"/>
      <c r="MXS206" s="34"/>
      <c r="MXT206" s="34"/>
      <c r="MXU206" s="34"/>
      <c r="MXV206" s="34"/>
      <c r="MXW206" s="34"/>
      <c r="MXX206" s="34"/>
      <c r="MXY206" s="34"/>
      <c r="MXZ206" s="34"/>
      <c r="MYA206" s="34"/>
      <c r="MYB206" s="34"/>
      <c r="MYC206" s="34"/>
      <c r="MYD206" s="34"/>
      <c r="MYE206" s="34"/>
      <c r="MYF206" s="34"/>
      <c r="MYG206" s="34"/>
      <c r="MYH206" s="34"/>
      <c r="MYI206" s="34"/>
      <c r="MYJ206" s="34"/>
      <c r="MYK206" s="34"/>
      <c r="MYL206" s="34"/>
      <c r="MYM206" s="34"/>
      <c r="MYN206" s="34"/>
      <c r="MYO206" s="34"/>
      <c r="MYP206" s="34"/>
      <c r="MYQ206" s="34"/>
      <c r="MYR206" s="34"/>
      <c r="MYS206" s="34"/>
      <c r="MYT206" s="34"/>
      <c r="MYU206" s="34"/>
      <c r="MYV206" s="34"/>
      <c r="MYW206" s="34"/>
      <c r="MYX206" s="34"/>
      <c r="MYY206" s="34"/>
      <c r="MYZ206" s="34"/>
      <c r="MZA206" s="34"/>
      <c r="MZB206" s="34"/>
      <c r="MZC206" s="34"/>
      <c r="MZD206" s="34"/>
      <c r="MZE206" s="34"/>
      <c r="MZF206" s="34"/>
      <c r="MZG206" s="34"/>
      <c r="MZH206" s="34"/>
      <c r="MZI206" s="34"/>
      <c r="MZJ206" s="34"/>
      <c r="MZK206" s="34"/>
      <c r="MZL206" s="34"/>
      <c r="MZM206" s="34"/>
      <c r="MZN206" s="34"/>
      <c r="MZO206" s="34"/>
      <c r="MZP206" s="34"/>
      <c r="MZQ206" s="34"/>
      <c r="MZR206" s="34"/>
      <c r="MZS206" s="34"/>
      <c r="MZT206" s="34"/>
      <c r="MZU206" s="34"/>
      <c r="MZV206" s="34"/>
      <c r="MZW206" s="34"/>
      <c r="MZX206" s="34"/>
      <c r="MZY206" s="34"/>
      <c r="MZZ206" s="34"/>
      <c r="NAA206" s="34"/>
      <c r="NAB206" s="34"/>
      <c r="NAC206" s="34"/>
      <c r="NAD206" s="34"/>
      <c r="NAE206" s="34"/>
      <c r="NAF206" s="34"/>
      <c r="NAG206" s="34"/>
      <c r="NAH206" s="34"/>
      <c r="NAI206" s="34"/>
      <c r="NAJ206" s="34"/>
      <c r="NAK206" s="34"/>
      <c r="NAL206" s="34"/>
      <c r="NAM206" s="34"/>
      <c r="NAN206" s="34"/>
      <c r="NAO206" s="34"/>
      <c r="NAP206" s="34"/>
      <c r="NAQ206" s="34"/>
      <c r="NAR206" s="34"/>
      <c r="NAS206" s="34"/>
      <c r="NAT206" s="34"/>
      <c r="NAU206" s="34"/>
      <c r="NAV206" s="34"/>
      <c r="NAW206" s="34"/>
      <c r="NAX206" s="34"/>
      <c r="NAY206" s="34"/>
      <c r="NAZ206" s="34"/>
      <c r="NBA206" s="34"/>
      <c r="NBB206" s="34"/>
      <c r="NBC206" s="34"/>
      <c r="NBD206" s="34"/>
      <c r="NBE206" s="34"/>
      <c r="NBF206" s="34"/>
      <c r="NBG206" s="34"/>
      <c r="NBH206" s="34"/>
      <c r="NBI206" s="34"/>
      <c r="NBJ206" s="34"/>
      <c r="NBK206" s="34"/>
      <c r="NBL206" s="34"/>
      <c r="NBM206" s="34"/>
      <c r="NBN206" s="34"/>
      <c r="NBO206" s="34"/>
      <c r="NBP206" s="34"/>
      <c r="NBQ206" s="34"/>
      <c r="NBR206" s="34"/>
      <c r="NBS206" s="34"/>
      <c r="NBT206" s="34"/>
      <c r="NBU206" s="34"/>
      <c r="NBV206" s="34"/>
      <c r="NBW206" s="34"/>
      <c r="NBX206" s="34"/>
      <c r="NBY206" s="34"/>
      <c r="NBZ206" s="34"/>
      <c r="NCA206" s="34"/>
      <c r="NCB206" s="34"/>
      <c r="NCC206" s="34"/>
      <c r="NCD206" s="34"/>
      <c r="NCE206" s="34"/>
      <c r="NCF206" s="34"/>
      <c r="NCG206" s="34"/>
      <c r="NCH206" s="34"/>
      <c r="NCI206" s="34"/>
      <c r="NCJ206" s="34"/>
      <c r="NCK206" s="34"/>
      <c r="NCL206" s="34"/>
      <c r="NCM206" s="34"/>
      <c r="NCN206" s="34"/>
      <c r="NCO206" s="34"/>
      <c r="NCP206" s="34"/>
      <c r="NCQ206" s="34"/>
      <c r="NCR206" s="34"/>
      <c r="NCS206" s="34"/>
      <c r="NCT206" s="34"/>
      <c r="NCU206" s="34"/>
      <c r="NCV206" s="34"/>
      <c r="NCW206" s="34"/>
      <c r="NCX206" s="34"/>
      <c r="NCY206" s="34"/>
      <c r="NCZ206" s="34"/>
      <c r="NDA206" s="34"/>
      <c r="NDB206" s="34"/>
      <c r="NDC206" s="34"/>
      <c r="NDD206" s="34"/>
      <c r="NDE206" s="34"/>
      <c r="NDF206" s="34"/>
      <c r="NDG206" s="34"/>
      <c r="NDH206" s="34"/>
      <c r="NDI206" s="34"/>
      <c r="NDJ206" s="34"/>
      <c r="NDK206" s="34"/>
      <c r="NDL206" s="34"/>
      <c r="NDM206" s="34"/>
      <c r="NDN206" s="34"/>
      <c r="NDO206" s="34"/>
      <c r="NDP206" s="34"/>
      <c r="NDQ206" s="34"/>
      <c r="NDR206" s="34"/>
      <c r="NDS206" s="34"/>
      <c r="NDT206" s="34"/>
      <c r="NDU206" s="34"/>
      <c r="NDV206" s="34"/>
      <c r="NDW206" s="34"/>
      <c r="NDX206" s="34"/>
      <c r="NDY206" s="34"/>
      <c r="NDZ206" s="34"/>
      <c r="NEA206" s="34"/>
      <c r="NEB206" s="34"/>
      <c r="NEC206" s="34"/>
      <c r="NED206" s="34"/>
      <c r="NEE206" s="34"/>
      <c r="NEF206" s="34"/>
      <c r="NEG206" s="34"/>
      <c r="NEH206" s="34"/>
      <c r="NEI206" s="34"/>
      <c r="NEJ206" s="34"/>
      <c r="NEK206" s="34"/>
      <c r="NEL206" s="34"/>
      <c r="NEM206" s="34"/>
      <c r="NEN206" s="34"/>
      <c r="NEO206" s="34"/>
      <c r="NEP206" s="34"/>
      <c r="NEQ206" s="34"/>
      <c r="NER206" s="34"/>
      <c r="NES206" s="34"/>
      <c r="NET206" s="34"/>
      <c r="NEU206" s="34"/>
      <c r="NEV206" s="34"/>
      <c r="NEW206" s="34"/>
      <c r="NEX206" s="34"/>
      <c r="NEY206" s="34"/>
      <c r="NEZ206" s="34"/>
      <c r="NFA206" s="34"/>
      <c r="NFB206" s="34"/>
      <c r="NFC206" s="34"/>
      <c r="NFD206" s="34"/>
      <c r="NFE206" s="34"/>
      <c r="NFF206" s="34"/>
      <c r="NFG206" s="34"/>
      <c r="NFH206" s="34"/>
      <c r="NFI206" s="34"/>
      <c r="NFJ206" s="34"/>
      <c r="NFK206" s="34"/>
      <c r="NFL206" s="34"/>
      <c r="NFM206" s="34"/>
      <c r="NFN206" s="34"/>
      <c r="NFO206" s="34"/>
      <c r="NFP206" s="34"/>
      <c r="NFQ206" s="34"/>
      <c r="NFR206" s="34"/>
      <c r="NFS206" s="34"/>
      <c r="NFT206" s="34"/>
      <c r="NFU206" s="34"/>
      <c r="NFV206" s="34"/>
      <c r="NFW206" s="34"/>
      <c r="NFX206" s="34"/>
      <c r="NFY206" s="34"/>
      <c r="NFZ206" s="34"/>
      <c r="NGA206" s="34"/>
      <c r="NGB206" s="34"/>
      <c r="NGC206" s="34"/>
      <c r="NGD206" s="34"/>
      <c r="NGE206" s="34"/>
      <c r="NGF206" s="34"/>
      <c r="NGG206" s="34"/>
      <c r="NGH206" s="34"/>
      <c r="NGI206" s="34"/>
      <c r="NGJ206" s="34"/>
      <c r="NGK206" s="34"/>
      <c r="NGL206" s="34"/>
      <c r="NGM206" s="34"/>
      <c r="NGN206" s="34"/>
      <c r="NGO206" s="34"/>
      <c r="NGP206" s="34"/>
      <c r="NGQ206" s="34"/>
      <c r="NGR206" s="34"/>
      <c r="NGS206" s="34"/>
      <c r="NGT206" s="34"/>
      <c r="NGU206" s="34"/>
      <c r="NGV206" s="34"/>
      <c r="NGW206" s="34"/>
      <c r="NGX206" s="34"/>
      <c r="NGY206" s="34"/>
      <c r="NGZ206" s="34"/>
      <c r="NHA206" s="34"/>
      <c r="NHB206" s="34"/>
      <c r="NHC206" s="34"/>
      <c r="NHD206" s="34"/>
      <c r="NHE206" s="34"/>
      <c r="NHF206" s="34"/>
      <c r="NHG206" s="34"/>
      <c r="NHH206" s="34"/>
      <c r="NHI206" s="34"/>
      <c r="NHJ206" s="34"/>
      <c r="NHK206" s="34"/>
      <c r="NHL206" s="34"/>
      <c r="NHM206" s="34"/>
      <c r="NHN206" s="34"/>
      <c r="NHO206" s="34"/>
      <c r="NHP206" s="34"/>
      <c r="NHQ206" s="34"/>
      <c r="NHR206" s="34"/>
      <c r="NHS206" s="34"/>
      <c r="NHT206" s="34"/>
      <c r="NHU206" s="34"/>
      <c r="NHV206" s="34"/>
      <c r="NHW206" s="34"/>
      <c r="NHX206" s="34"/>
      <c r="NHY206" s="34"/>
      <c r="NHZ206" s="34"/>
      <c r="NIA206" s="34"/>
      <c r="NIB206" s="34"/>
      <c r="NIC206" s="34"/>
      <c r="NID206" s="34"/>
      <c r="NIE206" s="34"/>
      <c r="NIF206" s="34"/>
      <c r="NIG206" s="34"/>
      <c r="NIH206" s="34"/>
      <c r="NII206" s="34"/>
      <c r="NIJ206" s="34"/>
      <c r="NIK206" s="34"/>
      <c r="NIL206" s="34"/>
      <c r="NIM206" s="34"/>
      <c r="NIN206" s="34"/>
      <c r="NIO206" s="34"/>
      <c r="NIP206" s="34"/>
      <c r="NIQ206" s="34"/>
      <c r="NIR206" s="34"/>
      <c r="NIS206" s="34"/>
      <c r="NIT206" s="34"/>
      <c r="NIU206" s="34"/>
      <c r="NIV206" s="34"/>
      <c r="NIW206" s="34"/>
      <c r="NIX206" s="34"/>
      <c r="NIY206" s="34"/>
      <c r="NIZ206" s="34"/>
      <c r="NJA206" s="34"/>
      <c r="NJB206" s="34"/>
      <c r="NJC206" s="34"/>
      <c r="NJD206" s="34"/>
      <c r="NJE206" s="34"/>
      <c r="NJF206" s="34"/>
      <c r="NJG206" s="34"/>
      <c r="NJH206" s="34"/>
      <c r="NJI206" s="34"/>
      <c r="NJJ206" s="34"/>
      <c r="NJK206" s="34"/>
      <c r="NJL206" s="34"/>
      <c r="NJM206" s="34"/>
      <c r="NJN206" s="34"/>
      <c r="NJO206" s="34"/>
      <c r="NJP206" s="34"/>
      <c r="NJQ206" s="34"/>
      <c r="NJR206" s="34"/>
      <c r="NJS206" s="34"/>
      <c r="NJT206" s="34"/>
      <c r="NJU206" s="34"/>
      <c r="NJV206" s="34"/>
      <c r="NJW206" s="34"/>
      <c r="NJX206" s="34"/>
      <c r="NJY206" s="34"/>
      <c r="NJZ206" s="34"/>
      <c r="NKA206" s="34"/>
      <c r="NKB206" s="34"/>
      <c r="NKC206" s="34"/>
      <c r="NKD206" s="34"/>
      <c r="NKE206" s="34"/>
      <c r="NKF206" s="34"/>
      <c r="NKG206" s="34"/>
      <c r="NKH206" s="34"/>
      <c r="NKI206" s="34"/>
      <c r="NKJ206" s="34"/>
      <c r="NKK206" s="34"/>
      <c r="NKL206" s="34"/>
      <c r="NKM206" s="34"/>
      <c r="NKN206" s="34"/>
      <c r="NKO206" s="34"/>
      <c r="NKP206" s="34"/>
      <c r="NKQ206" s="34"/>
      <c r="NKR206" s="34"/>
      <c r="NKS206" s="34"/>
      <c r="NKT206" s="34"/>
      <c r="NKU206" s="34"/>
      <c r="NKV206" s="34"/>
      <c r="NKW206" s="34"/>
      <c r="NKX206" s="34"/>
      <c r="NKY206" s="34"/>
      <c r="NKZ206" s="34"/>
      <c r="NLA206" s="34"/>
      <c r="NLB206" s="34"/>
      <c r="NLC206" s="34"/>
      <c r="NLD206" s="34"/>
      <c r="NLE206" s="34"/>
      <c r="NLF206" s="34"/>
      <c r="NLG206" s="34"/>
      <c r="NLH206" s="34"/>
      <c r="NLI206" s="34"/>
      <c r="NLJ206" s="34"/>
      <c r="NLK206" s="34"/>
      <c r="NLL206" s="34"/>
      <c r="NLM206" s="34"/>
      <c r="NLN206" s="34"/>
      <c r="NLO206" s="34"/>
      <c r="NLP206" s="34"/>
      <c r="NLQ206" s="34"/>
      <c r="NLR206" s="34"/>
      <c r="NLS206" s="34"/>
      <c r="NLT206" s="34"/>
      <c r="NLU206" s="34"/>
      <c r="NLV206" s="34"/>
      <c r="NLW206" s="34"/>
      <c r="NLX206" s="34"/>
      <c r="NLY206" s="34"/>
      <c r="NLZ206" s="34"/>
      <c r="NMA206" s="34"/>
      <c r="NMB206" s="34"/>
      <c r="NMC206" s="34"/>
      <c r="NMD206" s="34"/>
      <c r="NME206" s="34"/>
      <c r="NMF206" s="34"/>
      <c r="NMG206" s="34"/>
      <c r="NMH206" s="34"/>
      <c r="NMI206" s="34"/>
      <c r="NMJ206" s="34"/>
      <c r="NMK206" s="34"/>
      <c r="NML206" s="34"/>
      <c r="NMM206" s="34"/>
      <c r="NMN206" s="34"/>
      <c r="NMO206" s="34"/>
      <c r="NMP206" s="34"/>
      <c r="NMQ206" s="34"/>
      <c r="NMR206" s="34"/>
      <c r="NMS206" s="34"/>
      <c r="NMT206" s="34"/>
      <c r="NMU206" s="34"/>
      <c r="NMV206" s="34"/>
      <c r="NMW206" s="34"/>
      <c r="NMX206" s="34"/>
      <c r="NMY206" s="34"/>
      <c r="NMZ206" s="34"/>
      <c r="NNA206" s="34"/>
      <c r="NNB206" s="34"/>
      <c r="NNC206" s="34"/>
      <c r="NND206" s="34"/>
      <c r="NNE206" s="34"/>
      <c r="NNF206" s="34"/>
      <c r="NNG206" s="34"/>
      <c r="NNH206" s="34"/>
      <c r="NNI206" s="34"/>
      <c r="NNJ206" s="34"/>
      <c r="NNK206" s="34"/>
      <c r="NNL206" s="34"/>
      <c r="NNM206" s="34"/>
      <c r="NNN206" s="34"/>
      <c r="NNO206" s="34"/>
      <c r="NNP206" s="34"/>
      <c r="NNQ206" s="34"/>
      <c r="NNR206" s="34"/>
      <c r="NNS206" s="34"/>
      <c r="NNT206" s="34"/>
      <c r="NNU206" s="34"/>
      <c r="NNV206" s="34"/>
      <c r="NNW206" s="34"/>
      <c r="NNX206" s="34"/>
      <c r="NNY206" s="34"/>
      <c r="NNZ206" s="34"/>
      <c r="NOA206" s="34"/>
      <c r="NOB206" s="34"/>
      <c r="NOC206" s="34"/>
      <c r="NOD206" s="34"/>
      <c r="NOE206" s="34"/>
      <c r="NOF206" s="34"/>
      <c r="NOG206" s="34"/>
      <c r="NOH206" s="34"/>
      <c r="NOI206" s="34"/>
      <c r="NOJ206" s="34"/>
      <c r="NOK206" s="34"/>
      <c r="NOL206" s="34"/>
      <c r="NOM206" s="34"/>
      <c r="NON206" s="34"/>
      <c r="NOO206" s="34"/>
      <c r="NOP206" s="34"/>
      <c r="NOQ206" s="34"/>
      <c r="NOR206" s="34"/>
      <c r="NOS206" s="34"/>
      <c r="NOT206" s="34"/>
      <c r="NOU206" s="34"/>
      <c r="NOV206" s="34"/>
      <c r="NOW206" s="34"/>
      <c r="NOX206" s="34"/>
      <c r="NOY206" s="34"/>
      <c r="NOZ206" s="34"/>
      <c r="NPA206" s="34"/>
      <c r="NPB206" s="34"/>
      <c r="NPC206" s="34"/>
      <c r="NPD206" s="34"/>
      <c r="NPE206" s="34"/>
      <c r="NPF206" s="34"/>
      <c r="NPG206" s="34"/>
      <c r="NPH206" s="34"/>
      <c r="NPI206" s="34"/>
      <c r="NPJ206" s="34"/>
      <c r="NPK206" s="34"/>
      <c r="NPL206" s="34"/>
      <c r="NPM206" s="34"/>
      <c r="NPN206" s="34"/>
      <c r="NPO206" s="34"/>
      <c r="NPP206" s="34"/>
      <c r="NPQ206" s="34"/>
      <c r="NPR206" s="34"/>
      <c r="NPS206" s="34"/>
      <c r="NPT206" s="34"/>
      <c r="NPU206" s="34"/>
      <c r="NPV206" s="34"/>
      <c r="NPW206" s="34"/>
      <c r="NPX206" s="34"/>
      <c r="NPY206" s="34"/>
      <c r="NPZ206" s="34"/>
      <c r="NQA206" s="34"/>
      <c r="NQB206" s="34"/>
      <c r="NQC206" s="34"/>
      <c r="NQD206" s="34"/>
      <c r="NQE206" s="34"/>
      <c r="NQF206" s="34"/>
      <c r="NQG206" s="34"/>
      <c r="NQH206" s="34"/>
      <c r="NQI206" s="34"/>
      <c r="NQJ206" s="34"/>
      <c r="NQK206" s="34"/>
      <c r="NQL206" s="34"/>
      <c r="NQM206" s="34"/>
      <c r="NQN206" s="34"/>
      <c r="NQO206" s="34"/>
      <c r="NQP206" s="34"/>
      <c r="NQQ206" s="34"/>
      <c r="NQR206" s="34"/>
      <c r="NQS206" s="34"/>
      <c r="NQT206" s="34"/>
      <c r="NQU206" s="34"/>
      <c r="NQV206" s="34"/>
      <c r="NQW206" s="34"/>
      <c r="NQX206" s="34"/>
      <c r="NQY206" s="34"/>
      <c r="NQZ206" s="34"/>
      <c r="NRA206" s="34"/>
      <c r="NRB206" s="34"/>
      <c r="NRC206" s="34"/>
      <c r="NRD206" s="34"/>
      <c r="NRE206" s="34"/>
      <c r="NRF206" s="34"/>
      <c r="NRG206" s="34"/>
      <c r="NRH206" s="34"/>
      <c r="NRI206" s="34"/>
      <c r="NRJ206" s="34"/>
      <c r="NRK206" s="34"/>
      <c r="NRL206" s="34"/>
      <c r="NRM206" s="34"/>
      <c r="NRN206" s="34"/>
      <c r="NRO206" s="34"/>
      <c r="NRP206" s="34"/>
      <c r="NRQ206" s="34"/>
      <c r="NRR206" s="34"/>
      <c r="NRS206" s="34"/>
      <c r="NRT206" s="34"/>
      <c r="NRU206" s="34"/>
      <c r="NRV206" s="34"/>
      <c r="NRW206" s="34"/>
      <c r="NRX206" s="34"/>
      <c r="NRY206" s="34"/>
      <c r="NRZ206" s="34"/>
      <c r="NSA206" s="34"/>
      <c r="NSB206" s="34"/>
      <c r="NSC206" s="34"/>
      <c r="NSD206" s="34"/>
      <c r="NSE206" s="34"/>
      <c r="NSF206" s="34"/>
      <c r="NSG206" s="34"/>
      <c r="NSH206" s="34"/>
      <c r="NSI206" s="34"/>
      <c r="NSJ206" s="34"/>
      <c r="NSK206" s="34"/>
      <c r="NSL206" s="34"/>
      <c r="NSM206" s="34"/>
      <c r="NSN206" s="34"/>
      <c r="NSO206" s="34"/>
      <c r="NSP206" s="34"/>
      <c r="NSQ206" s="34"/>
      <c r="NSR206" s="34"/>
      <c r="NSS206" s="34"/>
      <c r="NST206" s="34"/>
      <c r="NSU206" s="34"/>
      <c r="NSV206" s="34"/>
      <c r="NSW206" s="34"/>
      <c r="NSX206" s="34"/>
      <c r="NSY206" s="34"/>
      <c r="NSZ206" s="34"/>
      <c r="NTA206" s="34"/>
      <c r="NTB206" s="34"/>
      <c r="NTC206" s="34"/>
      <c r="NTD206" s="34"/>
      <c r="NTE206" s="34"/>
      <c r="NTF206" s="34"/>
      <c r="NTG206" s="34"/>
      <c r="NTH206" s="34"/>
      <c r="NTI206" s="34"/>
      <c r="NTJ206" s="34"/>
      <c r="NTK206" s="34"/>
      <c r="NTL206" s="34"/>
      <c r="NTM206" s="34"/>
      <c r="NTN206" s="34"/>
      <c r="NTO206" s="34"/>
      <c r="NTP206" s="34"/>
      <c r="NTQ206" s="34"/>
      <c r="NTR206" s="34"/>
      <c r="NTS206" s="34"/>
      <c r="NTT206" s="34"/>
      <c r="NTU206" s="34"/>
      <c r="NTV206" s="34"/>
      <c r="NTW206" s="34"/>
      <c r="NTX206" s="34"/>
      <c r="NTY206" s="34"/>
      <c r="NTZ206" s="34"/>
      <c r="NUA206" s="34"/>
      <c r="NUB206" s="34"/>
      <c r="NUC206" s="34"/>
      <c r="NUD206" s="34"/>
      <c r="NUE206" s="34"/>
      <c r="NUF206" s="34"/>
      <c r="NUG206" s="34"/>
      <c r="NUH206" s="34"/>
      <c r="NUI206" s="34"/>
      <c r="NUJ206" s="34"/>
      <c r="NUK206" s="34"/>
      <c r="NUL206" s="34"/>
      <c r="NUM206" s="34"/>
      <c r="NUN206" s="34"/>
      <c r="NUO206" s="34"/>
      <c r="NUP206" s="34"/>
      <c r="NUQ206" s="34"/>
      <c r="NUR206" s="34"/>
      <c r="NUS206" s="34"/>
      <c r="NUT206" s="34"/>
      <c r="NUU206" s="34"/>
      <c r="NUV206" s="34"/>
      <c r="NUW206" s="34"/>
      <c r="NUX206" s="34"/>
      <c r="NUY206" s="34"/>
      <c r="NUZ206" s="34"/>
      <c r="NVA206" s="34"/>
      <c r="NVB206" s="34"/>
      <c r="NVC206" s="34"/>
      <c r="NVD206" s="34"/>
      <c r="NVE206" s="34"/>
      <c r="NVF206" s="34"/>
      <c r="NVG206" s="34"/>
      <c r="NVH206" s="34"/>
      <c r="NVI206" s="34"/>
      <c r="NVJ206" s="34"/>
      <c r="NVK206" s="34"/>
      <c r="NVL206" s="34"/>
      <c r="NVM206" s="34"/>
      <c r="NVN206" s="34"/>
      <c r="NVO206" s="34"/>
      <c r="NVP206" s="34"/>
      <c r="NVQ206" s="34"/>
      <c r="NVR206" s="34"/>
      <c r="NVS206" s="34"/>
      <c r="NVT206" s="34"/>
      <c r="NVU206" s="34"/>
      <c r="NVV206" s="34"/>
      <c r="NVW206" s="34"/>
      <c r="NVX206" s="34"/>
      <c r="NVY206" s="34"/>
      <c r="NVZ206" s="34"/>
      <c r="NWA206" s="34"/>
      <c r="NWB206" s="34"/>
      <c r="NWC206" s="34"/>
      <c r="NWD206" s="34"/>
      <c r="NWE206" s="34"/>
      <c r="NWF206" s="34"/>
      <c r="NWG206" s="34"/>
      <c r="NWH206" s="34"/>
      <c r="NWI206" s="34"/>
      <c r="NWJ206" s="34"/>
      <c r="NWK206" s="34"/>
      <c r="NWL206" s="34"/>
      <c r="NWM206" s="34"/>
      <c r="NWN206" s="34"/>
      <c r="NWO206" s="34"/>
      <c r="NWP206" s="34"/>
      <c r="NWQ206" s="34"/>
      <c r="NWR206" s="34"/>
      <c r="NWS206" s="34"/>
      <c r="NWT206" s="34"/>
      <c r="NWU206" s="34"/>
      <c r="NWV206" s="34"/>
      <c r="NWW206" s="34"/>
      <c r="NWX206" s="34"/>
      <c r="NWY206" s="34"/>
      <c r="NWZ206" s="34"/>
      <c r="NXA206" s="34"/>
      <c r="NXB206" s="34"/>
      <c r="NXC206" s="34"/>
      <c r="NXD206" s="34"/>
      <c r="NXE206" s="34"/>
      <c r="NXF206" s="34"/>
      <c r="NXG206" s="34"/>
      <c r="NXH206" s="34"/>
      <c r="NXI206" s="34"/>
      <c r="NXJ206" s="34"/>
      <c r="NXK206" s="34"/>
      <c r="NXL206" s="34"/>
      <c r="NXM206" s="34"/>
      <c r="NXN206" s="34"/>
      <c r="NXO206" s="34"/>
      <c r="NXP206" s="34"/>
      <c r="NXQ206" s="34"/>
      <c r="NXR206" s="34"/>
      <c r="NXS206" s="34"/>
      <c r="NXT206" s="34"/>
      <c r="NXU206" s="34"/>
      <c r="NXV206" s="34"/>
      <c r="NXW206" s="34"/>
      <c r="NXX206" s="34"/>
      <c r="NXY206" s="34"/>
      <c r="NXZ206" s="34"/>
      <c r="NYA206" s="34"/>
      <c r="NYB206" s="34"/>
      <c r="NYC206" s="34"/>
      <c r="NYD206" s="34"/>
      <c r="NYE206" s="34"/>
      <c r="NYF206" s="34"/>
      <c r="NYG206" s="34"/>
      <c r="NYH206" s="34"/>
      <c r="NYI206" s="34"/>
      <c r="NYJ206" s="34"/>
      <c r="NYK206" s="34"/>
      <c r="NYL206" s="34"/>
      <c r="NYM206" s="34"/>
      <c r="NYN206" s="34"/>
      <c r="NYO206" s="34"/>
      <c r="NYP206" s="34"/>
      <c r="NYQ206" s="34"/>
      <c r="NYR206" s="34"/>
      <c r="NYS206" s="34"/>
      <c r="NYT206" s="34"/>
      <c r="NYU206" s="34"/>
      <c r="NYV206" s="34"/>
      <c r="NYW206" s="34"/>
      <c r="NYX206" s="34"/>
      <c r="NYY206" s="34"/>
      <c r="NYZ206" s="34"/>
      <c r="NZA206" s="34"/>
      <c r="NZB206" s="34"/>
      <c r="NZC206" s="34"/>
      <c r="NZD206" s="34"/>
      <c r="NZE206" s="34"/>
      <c r="NZF206" s="34"/>
      <c r="NZG206" s="34"/>
      <c r="NZH206" s="34"/>
      <c r="NZI206" s="34"/>
      <c r="NZJ206" s="34"/>
      <c r="NZK206" s="34"/>
      <c r="NZL206" s="34"/>
      <c r="NZM206" s="34"/>
      <c r="NZN206" s="34"/>
      <c r="NZO206" s="34"/>
      <c r="NZP206" s="34"/>
      <c r="NZQ206" s="34"/>
      <c r="NZR206" s="34"/>
      <c r="NZS206" s="34"/>
      <c r="NZT206" s="34"/>
      <c r="NZU206" s="34"/>
      <c r="NZV206" s="34"/>
      <c r="NZW206" s="34"/>
      <c r="NZX206" s="34"/>
      <c r="NZY206" s="34"/>
      <c r="NZZ206" s="34"/>
      <c r="OAA206" s="34"/>
      <c r="OAB206" s="34"/>
      <c r="OAC206" s="34"/>
      <c r="OAD206" s="34"/>
      <c r="OAE206" s="34"/>
      <c r="OAF206" s="34"/>
      <c r="OAG206" s="34"/>
      <c r="OAH206" s="34"/>
      <c r="OAI206" s="34"/>
      <c r="OAJ206" s="34"/>
      <c r="OAK206" s="34"/>
      <c r="OAL206" s="34"/>
      <c r="OAM206" s="34"/>
      <c r="OAN206" s="34"/>
      <c r="OAO206" s="34"/>
      <c r="OAP206" s="34"/>
      <c r="OAQ206" s="34"/>
      <c r="OAR206" s="34"/>
      <c r="OAS206" s="34"/>
      <c r="OAT206" s="34"/>
      <c r="OAU206" s="34"/>
      <c r="OAV206" s="34"/>
      <c r="OAW206" s="34"/>
      <c r="OAX206" s="34"/>
      <c r="OAY206" s="34"/>
      <c r="OAZ206" s="34"/>
      <c r="OBA206" s="34"/>
      <c r="OBB206" s="34"/>
      <c r="OBC206" s="34"/>
      <c r="OBD206" s="34"/>
      <c r="OBE206" s="34"/>
      <c r="OBF206" s="34"/>
      <c r="OBG206" s="34"/>
      <c r="OBH206" s="34"/>
      <c r="OBI206" s="34"/>
      <c r="OBJ206" s="34"/>
      <c r="OBK206" s="34"/>
      <c r="OBL206" s="34"/>
      <c r="OBM206" s="34"/>
      <c r="OBN206" s="34"/>
      <c r="OBO206" s="34"/>
      <c r="OBP206" s="34"/>
      <c r="OBQ206" s="34"/>
      <c r="OBR206" s="34"/>
      <c r="OBS206" s="34"/>
      <c r="OBT206" s="34"/>
      <c r="OBU206" s="34"/>
      <c r="OBV206" s="34"/>
      <c r="OBW206" s="34"/>
      <c r="OBX206" s="34"/>
      <c r="OBY206" s="34"/>
      <c r="OBZ206" s="34"/>
      <c r="OCA206" s="34"/>
      <c r="OCB206" s="34"/>
      <c r="OCC206" s="34"/>
      <c r="OCD206" s="34"/>
      <c r="OCE206" s="34"/>
      <c r="OCF206" s="34"/>
      <c r="OCG206" s="34"/>
      <c r="OCH206" s="34"/>
      <c r="OCI206" s="34"/>
      <c r="OCJ206" s="34"/>
      <c r="OCK206" s="34"/>
      <c r="OCL206" s="34"/>
      <c r="OCM206" s="34"/>
      <c r="OCN206" s="34"/>
      <c r="OCO206" s="34"/>
      <c r="OCP206" s="34"/>
      <c r="OCQ206" s="34"/>
      <c r="OCR206" s="34"/>
      <c r="OCS206" s="34"/>
      <c r="OCT206" s="34"/>
      <c r="OCU206" s="34"/>
      <c r="OCV206" s="34"/>
      <c r="OCW206" s="34"/>
      <c r="OCX206" s="34"/>
      <c r="OCY206" s="34"/>
      <c r="OCZ206" s="34"/>
      <c r="ODA206" s="34"/>
      <c r="ODB206" s="34"/>
      <c r="ODC206" s="34"/>
      <c r="ODD206" s="34"/>
      <c r="ODE206" s="34"/>
      <c r="ODF206" s="34"/>
      <c r="ODG206" s="34"/>
      <c r="ODH206" s="34"/>
      <c r="ODI206" s="34"/>
      <c r="ODJ206" s="34"/>
      <c r="ODK206" s="34"/>
      <c r="ODL206" s="34"/>
      <c r="ODM206" s="34"/>
      <c r="ODN206" s="34"/>
      <c r="ODO206" s="34"/>
      <c r="ODP206" s="34"/>
      <c r="ODQ206" s="34"/>
      <c r="ODR206" s="34"/>
      <c r="ODS206" s="34"/>
      <c r="ODT206" s="34"/>
      <c r="ODU206" s="34"/>
      <c r="ODV206" s="34"/>
      <c r="ODW206" s="34"/>
      <c r="ODX206" s="34"/>
      <c r="ODY206" s="34"/>
      <c r="ODZ206" s="34"/>
      <c r="OEA206" s="34"/>
      <c r="OEB206" s="34"/>
      <c r="OEC206" s="34"/>
      <c r="OED206" s="34"/>
      <c r="OEE206" s="34"/>
      <c r="OEF206" s="34"/>
      <c r="OEG206" s="34"/>
      <c r="OEH206" s="34"/>
      <c r="OEI206" s="34"/>
      <c r="OEJ206" s="34"/>
      <c r="OEK206" s="34"/>
      <c r="OEL206" s="34"/>
      <c r="OEM206" s="34"/>
      <c r="OEN206" s="34"/>
      <c r="OEO206" s="34"/>
      <c r="OEP206" s="34"/>
      <c r="OEQ206" s="34"/>
      <c r="OER206" s="34"/>
      <c r="OES206" s="34"/>
      <c r="OET206" s="34"/>
      <c r="OEU206" s="34"/>
      <c r="OEV206" s="34"/>
      <c r="OEW206" s="34"/>
      <c r="OEX206" s="34"/>
      <c r="OEY206" s="34"/>
      <c r="OEZ206" s="34"/>
      <c r="OFA206" s="34"/>
      <c r="OFB206" s="34"/>
      <c r="OFC206" s="34"/>
      <c r="OFD206" s="34"/>
      <c r="OFE206" s="34"/>
      <c r="OFF206" s="34"/>
      <c r="OFG206" s="34"/>
      <c r="OFH206" s="34"/>
      <c r="OFI206" s="34"/>
      <c r="OFJ206" s="34"/>
      <c r="OFK206" s="34"/>
      <c r="OFL206" s="34"/>
      <c r="OFM206" s="34"/>
      <c r="OFN206" s="34"/>
      <c r="OFO206" s="34"/>
      <c r="OFP206" s="34"/>
      <c r="OFQ206" s="34"/>
      <c r="OFR206" s="34"/>
      <c r="OFS206" s="34"/>
      <c r="OFT206" s="34"/>
      <c r="OFU206" s="34"/>
      <c r="OFV206" s="34"/>
      <c r="OFW206" s="34"/>
      <c r="OFX206" s="34"/>
      <c r="OFY206" s="34"/>
      <c r="OFZ206" s="34"/>
      <c r="OGA206" s="34"/>
      <c r="OGB206" s="34"/>
      <c r="OGC206" s="34"/>
      <c r="OGD206" s="34"/>
      <c r="OGE206" s="34"/>
      <c r="OGF206" s="34"/>
      <c r="OGG206" s="34"/>
      <c r="OGH206" s="34"/>
      <c r="OGI206" s="34"/>
      <c r="OGJ206" s="34"/>
      <c r="OGK206" s="34"/>
      <c r="OGL206" s="34"/>
      <c r="OGM206" s="34"/>
      <c r="OGN206" s="34"/>
      <c r="OGO206" s="34"/>
      <c r="OGP206" s="34"/>
      <c r="OGQ206" s="34"/>
      <c r="OGR206" s="34"/>
      <c r="OGS206" s="34"/>
      <c r="OGT206" s="34"/>
      <c r="OGU206" s="34"/>
      <c r="OGV206" s="34"/>
      <c r="OGW206" s="34"/>
      <c r="OGX206" s="34"/>
      <c r="OGY206" s="34"/>
      <c r="OGZ206" s="34"/>
      <c r="OHA206" s="34"/>
      <c r="OHB206" s="34"/>
      <c r="OHC206" s="34"/>
      <c r="OHD206" s="34"/>
      <c r="OHE206" s="34"/>
      <c r="OHF206" s="34"/>
      <c r="OHG206" s="34"/>
      <c r="OHH206" s="34"/>
      <c r="OHI206" s="34"/>
      <c r="OHJ206" s="34"/>
      <c r="OHK206" s="34"/>
      <c r="OHL206" s="34"/>
      <c r="OHM206" s="34"/>
      <c r="OHN206" s="34"/>
      <c r="OHO206" s="34"/>
      <c r="OHP206" s="34"/>
      <c r="OHQ206" s="34"/>
      <c r="OHR206" s="34"/>
      <c r="OHS206" s="34"/>
      <c r="OHT206" s="34"/>
      <c r="OHU206" s="34"/>
      <c r="OHV206" s="34"/>
      <c r="OHW206" s="34"/>
      <c r="OHX206" s="34"/>
      <c r="OHY206" s="34"/>
      <c r="OHZ206" s="34"/>
      <c r="OIA206" s="34"/>
      <c r="OIB206" s="34"/>
      <c r="OIC206" s="34"/>
      <c r="OID206" s="34"/>
      <c r="OIE206" s="34"/>
      <c r="OIF206" s="34"/>
      <c r="OIG206" s="34"/>
      <c r="OIH206" s="34"/>
      <c r="OII206" s="34"/>
      <c r="OIJ206" s="34"/>
      <c r="OIK206" s="34"/>
      <c r="OIL206" s="34"/>
      <c r="OIM206" s="34"/>
      <c r="OIN206" s="34"/>
      <c r="OIO206" s="34"/>
      <c r="OIP206" s="34"/>
      <c r="OIQ206" s="34"/>
      <c r="OIR206" s="34"/>
      <c r="OIS206" s="34"/>
      <c r="OIT206" s="34"/>
      <c r="OIU206" s="34"/>
      <c r="OIV206" s="34"/>
      <c r="OIW206" s="34"/>
      <c r="OIX206" s="34"/>
      <c r="OIY206" s="34"/>
      <c r="OIZ206" s="34"/>
      <c r="OJA206" s="34"/>
      <c r="OJB206" s="34"/>
      <c r="OJC206" s="34"/>
      <c r="OJD206" s="34"/>
      <c r="OJE206" s="34"/>
      <c r="OJF206" s="34"/>
      <c r="OJG206" s="34"/>
      <c r="OJH206" s="34"/>
      <c r="OJI206" s="34"/>
      <c r="OJJ206" s="34"/>
      <c r="OJK206" s="34"/>
      <c r="OJL206" s="34"/>
      <c r="OJM206" s="34"/>
      <c r="OJN206" s="34"/>
      <c r="OJO206" s="34"/>
      <c r="OJP206" s="34"/>
      <c r="OJQ206" s="34"/>
      <c r="OJR206" s="34"/>
      <c r="OJS206" s="34"/>
      <c r="OJT206" s="34"/>
      <c r="OJU206" s="34"/>
      <c r="OJV206" s="34"/>
      <c r="OJW206" s="34"/>
      <c r="OJX206" s="34"/>
      <c r="OJY206" s="34"/>
      <c r="OJZ206" s="34"/>
      <c r="OKA206" s="34"/>
      <c r="OKB206" s="34"/>
      <c r="OKC206" s="34"/>
      <c r="OKD206" s="34"/>
      <c r="OKE206" s="34"/>
      <c r="OKF206" s="34"/>
      <c r="OKG206" s="34"/>
      <c r="OKH206" s="34"/>
      <c r="OKI206" s="34"/>
      <c r="OKJ206" s="34"/>
      <c r="OKK206" s="34"/>
      <c r="OKL206" s="34"/>
      <c r="OKM206" s="34"/>
      <c r="OKN206" s="34"/>
      <c r="OKO206" s="34"/>
      <c r="OKP206" s="34"/>
      <c r="OKQ206" s="34"/>
      <c r="OKR206" s="34"/>
      <c r="OKS206" s="34"/>
      <c r="OKT206" s="34"/>
      <c r="OKU206" s="34"/>
      <c r="OKV206" s="34"/>
      <c r="OKW206" s="34"/>
      <c r="OKX206" s="34"/>
      <c r="OKY206" s="34"/>
      <c r="OKZ206" s="34"/>
      <c r="OLA206" s="34"/>
      <c r="OLB206" s="34"/>
      <c r="OLC206" s="34"/>
      <c r="OLD206" s="34"/>
      <c r="OLE206" s="34"/>
      <c r="OLF206" s="34"/>
      <c r="OLG206" s="34"/>
      <c r="OLH206" s="34"/>
      <c r="OLI206" s="34"/>
      <c r="OLJ206" s="34"/>
      <c r="OLK206" s="34"/>
      <c r="OLL206" s="34"/>
      <c r="OLM206" s="34"/>
      <c r="OLN206" s="34"/>
      <c r="OLO206" s="34"/>
      <c r="OLP206" s="34"/>
      <c r="OLQ206" s="34"/>
      <c r="OLR206" s="34"/>
      <c r="OLS206" s="34"/>
      <c r="OLT206" s="34"/>
      <c r="OLU206" s="34"/>
      <c r="OLV206" s="34"/>
      <c r="OLW206" s="34"/>
      <c r="OLX206" s="34"/>
      <c r="OLY206" s="34"/>
      <c r="OLZ206" s="34"/>
      <c r="OMA206" s="34"/>
      <c r="OMB206" s="34"/>
      <c r="OMC206" s="34"/>
      <c r="OMD206" s="34"/>
      <c r="OME206" s="34"/>
      <c r="OMF206" s="34"/>
      <c r="OMG206" s="34"/>
      <c r="OMH206" s="34"/>
      <c r="OMI206" s="34"/>
      <c r="OMJ206" s="34"/>
      <c r="OMK206" s="34"/>
      <c r="OML206" s="34"/>
      <c r="OMM206" s="34"/>
      <c r="OMN206" s="34"/>
      <c r="OMO206" s="34"/>
      <c r="OMP206" s="34"/>
      <c r="OMQ206" s="34"/>
      <c r="OMR206" s="34"/>
      <c r="OMS206" s="34"/>
      <c r="OMT206" s="34"/>
      <c r="OMU206" s="34"/>
      <c r="OMV206" s="34"/>
      <c r="OMW206" s="34"/>
      <c r="OMX206" s="34"/>
      <c r="OMY206" s="34"/>
      <c r="OMZ206" s="34"/>
      <c r="ONA206" s="34"/>
      <c r="ONB206" s="34"/>
      <c r="ONC206" s="34"/>
      <c r="OND206" s="34"/>
      <c r="ONE206" s="34"/>
      <c r="ONF206" s="34"/>
      <c r="ONG206" s="34"/>
      <c r="ONH206" s="34"/>
      <c r="ONI206" s="34"/>
      <c r="ONJ206" s="34"/>
      <c r="ONK206" s="34"/>
      <c r="ONL206" s="34"/>
      <c r="ONM206" s="34"/>
      <c r="ONN206" s="34"/>
      <c r="ONO206" s="34"/>
      <c r="ONP206" s="34"/>
      <c r="ONQ206" s="34"/>
      <c r="ONR206" s="34"/>
      <c r="ONS206" s="34"/>
      <c r="ONT206" s="34"/>
      <c r="ONU206" s="34"/>
      <c r="ONV206" s="34"/>
      <c r="ONW206" s="34"/>
      <c r="ONX206" s="34"/>
      <c r="ONY206" s="34"/>
      <c r="ONZ206" s="34"/>
      <c r="OOA206" s="34"/>
      <c r="OOB206" s="34"/>
      <c r="OOC206" s="34"/>
      <c r="OOD206" s="34"/>
      <c r="OOE206" s="34"/>
      <c r="OOF206" s="34"/>
      <c r="OOG206" s="34"/>
      <c r="OOH206" s="34"/>
      <c r="OOI206" s="34"/>
      <c r="OOJ206" s="34"/>
      <c r="OOK206" s="34"/>
      <c r="OOL206" s="34"/>
      <c r="OOM206" s="34"/>
      <c r="OON206" s="34"/>
      <c r="OOO206" s="34"/>
      <c r="OOP206" s="34"/>
      <c r="OOQ206" s="34"/>
      <c r="OOR206" s="34"/>
      <c r="OOS206" s="34"/>
      <c r="OOT206" s="34"/>
      <c r="OOU206" s="34"/>
      <c r="OOV206" s="34"/>
      <c r="OOW206" s="34"/>
      <c r="OOX206" s="34"/>
      <c r="OOY206" s="34"/>
      <c r="OOZ206" s="34"/>
      <c r="OPA206" s="34"/>
      <c r="OPB206" s="34"/>
      <c r="OPC206" s="34"/>
      <c r="OPD206" s="34"/>
      <c r="OPE206" s="34"/>
      <c r="OPF206" s="34"/>
      <c r="OPG206" s="34"/>
      <c r="OPH206" s="34"/>
      <c r="OPI206" s="34"/>
      <c r="OPJ206" s="34"/>
      <c r="OPK206" s="34"/>
      <c r="OPL206" s="34"/>
      <c r="OPM206" s="34"/>
      <c r="OPN206" s="34"/>
      <c r="OPO206" s="34"/>
      <c r="OPP206" s="34"/>
      <c r="OPQ206" s="34"/>
      <c r="OPR206" s="34"/>
      <c r="OPS206" s="34"/>
      <c r="OPT206" s="34"/>
      <c r="OPU206" s="34"/>
      <c r="OPV206" s="34"/>
      <c r="OPW206" s="34"/>
      <c r="OPX206" s="34"/>
      <c r="OPY206" s="34"/>
      <c r="OPZ206" s="34"/>
      <c r="OQA206" s="34"/>
      <c r="OQB206" s="34"/>
      <c r="OQC206" s="34"/>
      <c r="OQD206" s="34"/>
      <c r="OQE206" s="34"/>
      <c r="OQF206" s="34"/>
      <c r="OQG206" s="34"/>
      <c r="OQH206" s="34"/>
      <c r="OQI206" s="34"/>
      <c r="OQJ206" s="34"/>
      <c r="OQK206" s="34"/>
      <c r="OQL206" s="34"/>
      <c r="OQM206" s="34"/>
      <c r="OQN206" s="34"/>
      <c r="OQO206" s="34"/>
      <c r="OQP206" s="34"/>
      <c r="OQQ206" s="34"/>
      <c r="OQR206" s="34"/>
      <c r="OQS206" s="34"/>
      <c r="OQT206" s="34"/>
      <c r="OQU206" s="34"/>
      <c r="OQV206" s="34"/>
      <c r="OQW206" s="34"/>
      <c r="OQX206" s="34"/>
      <c r="OQY206" s="34"/>
      <c r="OQZ206" s="34"/>
      <c r="ORA206" s="34"/>
      <c r="ORB206" s="34"/>
      <c r="ORC206" s="34"/>
      <c r="ORD206" s="34"/>
      <c r="ORE206" s="34"/>
      <c r="ORF206" s="34"/>
      <c r="ORG206" s="34"/>
      <c r="ORH206" s="34"/>
      <c r="ORI206" s="34"/>
      <c r="ORJ206" s="34"/>
      <c r="ORK206" s="34"/>
      <c r="ORL206" s="34"/>
      <c r="ORM206" s="34"/>
      <c r="ORN206" s="34"/>
      <c r="ORO206" s="34"/>
      <c r="ORP206" s="34"/>
      <c r="ORQ206" s="34"/>
      <c r="ORR206" s="34"/>
      <c r="ORS206" s="34"/>
      <c r="ORT206" s="34"/>
      <c r="ORU206" s="34"/>
      <c r="ORV206" s="34"/>
      <c r="ORW206" s="34"/>
      <c r="ORX206" s="34"/>
      <c r="ORY206" s="34"/>
      <c r="ORZ206" s="34"/>
      <c r="OSA206" s="34"/>
      <c r="OSB206" s="34"/>
      <c r="OSC206" s="34"/>
      <c r="OSD206" s="34"/>
      <c r="OSE206" s="34"/>
      <c r="OSF206" s="34"/>
      <c r="OSG206" s="34"/>
      <c r="OSH206" s="34"/>
      <c r="OSI206" s="34"/>
      <c r="OSJ206" s="34"/>
      <c r="OSK206" s="34"/>
      <c r="OSL206" s="34"/>
      <c r="OSM206" s="34"/>
      <c r="OSN206" s="34"/>
      <c r="OSO206" s="34"/>
      <c r="OSP206" s="34"/>
      <c r="OSQ206" s="34"/>
      <c r="OSR206" s="34"/>
      <c r="OSS206" s="34"/>
      <c r="OST206" s="34"/>
      <c r="OSU206" s="34"/>
      <c r="OSV206" s="34"/>
      <c r="OSW206" s="34"/>
      <c r="OSX206" s="34"/>
      <c r="OSY206" s="34"/>
      <c r="OSZ206" s="34"/>
      <c r="OTA206" s="34"/>
      <c r="OTB206" s="34"/>
      <c r="OTC206" s="34"/>
      <c r="OTD206" s="34"/>
      <c r="OTE206" s="34"/>
      <c r="OTF206" s="34"/>
      <c r="OTG206" s="34"/>
      <c r="OTH206" s="34"/>
      <c r="OTI206" s="34"/>
      <c r="OTJ206" s="34"/>
      <c r="OTK206" s="34"/>
      <c r="OTL206" s="34"/>
      <c r="OTM206" s="34"/>
      <c r="OTN206" s="34"/>
      <c r="OTO206" s="34"/>
      <c r="OTP206" s="34"/>
      <c r="OTQ206" s="34"/>
      <c r="OTR206" s="34"/>
      <c r="OTS206" s="34"/>
      <c r="OTT206" s="34"/>
      <c r="OTU206" s="34"/>
      <c r="OTV206" s="34"/>
      <c r="OTW206" s="34"/>
      <c r="OTX206" s="34"/>
      <c r="OTY206" s="34"/>
      <c r="OTZ206" s="34"/>
      <c r="OUA206" s="34"/>
      <c r="OUB206" s="34"/>
      <c r="OUC206" s="34"/>
      <c r="OUD206" s="34"/>
      <c r="OUE206" s="34"/>
      <c r="OUF206" s="34"/>
      <c r="OUG206" s="34"/>
      <c r="OUH206" s="34"/>
      <c r="OUI206" s="34"/>
      <c r="OUJ206" s="34"/>
      <c r="OUK206" s="34"/>
      <c r="OUL206" s="34"/>
      <c r="OUM206" s="34"/>
      <c r="OUN206" s="34"/>
      <c r="OUO206" s="34"/>
      <c r="OUP206" s="34"/>
      <c r="OUQ206" s="34"/>
      <c r="OUR206" s="34"/>
      <c r="OUS206" s="34"/>
      <c r="OUT206" s="34"/>
      <c r="OUU206" s="34"/>
      <c r="OUV206" s="34"/>
      <c r="OUW206" s="34"/>
      <c r="OUX206" s="34"/>
      <c r="OUY206" s="34"/>
      <c r="OUZ206" s="34"/>
      <c r="OVA206" s="34"/>
      <c r="OVB206" s="34"/>
      <c r="OVC206" s="34"/>
      <c r="OVD206" s="34"/>
      <c r="OVE206" s="34"/>
      <c r="OVF206" s="34"/>
      <c r="OVG206" s="34"/>
      <c r="OVH206" s="34"/>
      <c r="OVI206" s="34"/>
      <c r="OVJ206" s="34"/>
      <c r="OVK206" s="34"/>
      <c r="OVL206" s="34"/>
      <c r="OVM206" s="34"/>
      <c r="OVN206" s="34"/>
      <c r="OVO206" s="34"/>
      <c r="OVP206" s="34"/>
      <c r="OVQ206" s="34"/>
      <c r="OVR206" s="34"/>
      <c r="OVS206" s="34"/>
      <c r="OVT206" s="34"/>
      <c r="OVU206" s="34"/>
      <c r="OVV206" s="34"/>
      <c r="OVW206" s="34"/>
      <c r="OVX206" s="34"/>
      <c r="OVY206" s="34"/>
      <c r="OVZ206" s="34"/>
      <c r="OWA206" s="34"/>
      <c r="OWB206" s="34"/>
      <c r="OWC206" s="34"/>
      <c r="OWD206" s="34"/>
      <c r="OWE206" s="34"/>
      <c r="OWF206" s="34"/>
      <c r="OWG206" s="34"/>
      <c r="OWH206" s="34"/>
      <c r="OWI206" s="34"/>
      <c r="OWJ206" s="34"/>
      <c r="OWK206" s="34"/>
      <c r="OWL206" s="34"/>
      <c r="OWM206" s="34"/>
      <c r="OWN206" s="34"/>
      <c r="OWO206" s="34"/>
      <c r="OWP206" s="34"/>
      <c r="OWQ206" s="34"/>
      <c r="OWR206" s="34"/>
      <c r="OWS206" s="34"/>
      <c r="OWT206" s="34"/>
      <c r="OWU206" s="34"/>
      <c r="OWV206" s="34"/>
      <c r="OWW206" s="34"/>
      <c r="OWX206" s="34"/>
      <c r="OWY206" s="34"/>
      <c r="OWZ206" s="34"/>
      <c r="OXA206" s="34"/>
      <c r="OXB206" s="34"/>
      <c r="OXC206" s="34"/>
      <c r="OXD206" s="34"/>
      <c r="OXE206" s="34"/>
      <c r="OXF206" s="34"/>
      <c r="OXG206" s="34"/>
      <c r="OXH206" s="34"/>
      <c r="OXI206" s="34"/>
      <c r="OXJ206" s="34"/>
      <c r="OXK206" s="34"/>
      <c r="OXL206" s="34"/>
      <c r="OXM206" s="34"/>
      <c r="OXN206" s="34"/>
      <c r="OXO206" s="34"/>
      <c r="OXP206" s="34"/>
      <c r="OXQ206" s="34"/>
      <c r="OXR206" s="34"/>
      <c r="OXS206" s="34"/>
      <c r="OXT206" s="34"/>
      <c r="OXU206" s="34"/>
      <c r="OXV206" s="34"/>
      <c r="OXW206" s="34"/>
      <c r="OXX206" s="34"/>
      <c r="OXY206" s="34"/>
      <c r="OXZ206" s="34"/>
      <c r="OYA206" s="34"/>
      <c r="OYB206" s="34"/>
      <c r="OYC206" s="34"/>
      <c r="OYD206" s="34"/>
      <c r="OYE206" s="34"/>
      <c r="OYF206" s="34"/>
      <c r="OYG206" s="34"/>
      <c r="OYH206" s="34"/>
      <c r="OYI206" s="34"/>
      <c r="OYJ206" s="34"/>
      <c r="OYK206" s="34"/>
      <c r="OYL206" s="34"/>
      <c r="OYM206" s="34"/>
      <c r="OYN206" s="34"/>
      <c r="OYO206" s="34"/>
      <c r="OYP206" s="34"/>
      <c r="OYQ206" s="34"/>
      <c r="OYR206" s="34"/>
      <c r="OYS206" s="34"/>
      <c r="OYT206" s="34"/>
      <c r="OYU206" s="34"/>
      <c r="OYV206" s="34"/>
      <c r="OYW206" s="34"/>
      <c r="OYX206" s="34"/>
      <c r="OYY206" s="34"/>
      <c r="OYZ206" s="34"/>
      <c r="OZA206" s="34"/>
      <c r="OZB206" s="34"/>
      <c r="OZC206" s="34"/>
      <c r="OZD206" s="34"/>
      <c r="OZE206" s="34"/>
      <c r="OZF206" s="34"/>
      <c r="OZG206" s="34"/>
      <c r="OZH206" s="34"/>
      <c r="OZI206" s="34"/>
      <c r="OZJ206" s="34"/>
      <c r="OZK206" s="34"/>
      <c r="OZL206" s="34"/>
      <c r="OZM206" s="34"/>
      <c r="OZN206" s="34"/>
      <c r="OZO206" s="34"/>
      <c r="OZP206" s="34"/>
      <c r="OZQ206" s="34"/>
      <c r="OZR206" s="34"/>
      <c r="OZS206" s="34"/>
      <c r="OZT206" s="34"/>
      <c r="OZU206" s="34"/>
      <c r="OZV206" s="34"/>
      <c r="OZW206" s="34"/>
      <c r="OZX206" s="34"/>
      <c r="OZY206" s="34"/>
      <c r="OZZ206" s="34"/>
      <c r="PAA206" s="34"/>
      <c r="PAB206" s="34"/>
      <c r="PAC206" s="34"/>
      <c r="PAD206" s="34"/>
      <c r="PAE206" s="34"/>
      <c r="PAF206" s="34"/>
      <c r="PAG206" s="34"/>
      <c r="PAH206" s="34"/>
      <c r="PAI206" s="34"/>
      <c r="PAJ206" s="34"/>
      <c r="PAK206" s="34"/>
      <c r="PAL206" s="34"/>
      <c r="PAM206" s="34"/>
      <c r="PAN206" s="34"/>
      <c r="PAO206" s="34"/>
      <c r="PAP206" s="34"/>
      <c r="PAQ206" s="34"/>
      <c r="PAR206" s="34"/>
      <c r="PAS206" s="34"/>
      <c r="PAT206" s="34"/>
      <c r="PAU206" s="34"/>
      <c r="PAV206" s="34"/>
      <c r="PAW206" s="34"/>
      <c r="PAX206" s="34"/>
      <c r="PAY206" s="34"/>
      <c r="PAZ206" s="34"/>
      <c r="PBA206" s="34"/>
      <c r="PBB206" s="34"/>
      <c r="PBC206" s="34"/>
      <c r="PBD206" s="34"/>
      <c r="PBE206" s="34"/>
      <c r="PBF206" s="34"/>
      <c r="PBG206" s="34"/>
      <c r="PBH206" s="34"/>
      <c r="PBI206" s="34"/>
      <c r="PBJ206" s="34"/>
      <c r="PBK206" s="34"/>
      <c r="PBL206" s="34"/>
      <c r="PBM206" s="34"/>
      <c r="PBN206" s="34"/>
      <c r="PBO206" s="34"/>
      <c r="PBP206" s="34"/>
      <c r="PBQ206" s="34"/>
      <c r="PBR206" s="34"/>
      <c r="PBS206" s="34"/>
      <c r="PBT206" s="34"/>
      <c r="PBU206" s="34"/>
      <c r="PBV206" s="34"/>
      <c r="PBW206" s="34"/>
      <c r="PBX206" s="34"/>
      <c r="PBY206" s="34"/>
      <c r="PBZ206" s="34"/>
      <c r="PCA206" s="34"/>
      <c r="PCB206" s="34"/>
      <c r="PCC206" s="34"/>
      <c r="PCD206" s="34"/>
      <c r="PCE206" s="34"/>
      <c r="PCF206" s="34"/>
      <c r="PCG206" s="34"/>
      <c r="PCH206" s="34"/>
      <c r="PCI206" s="34"/>
      <c r="PCJ206" s="34"/>
      <c r="PCK206" s="34"/>
      <c r="PCL206" s="34"/>
      <c r="PCM206" s="34"/>
      <c r="PCN206" s="34"/>
      <c r="PCO206" s="34"/>
      <c r="PCP206" s="34"/>
      <c r="PCQ206" s="34"/>
      <c r="PCR206" s="34"/>
      <c r="PCS206" s="34"/>
      <c r="PCT206" s="34"/>
      <c r="PCU206" s="34"/>
      <c r="PCV206" s="34"/>
      <c r="PCW206" s="34"/>
      <c r="PCX206" s="34"/>
      <c r="PCY206" s="34"/>
      <c r="PCZ206" s="34"/>
      <c r="PDA206" s="34"/>
      <c r="PDB206" s="34"/>
      <c r="PDC206" s="34"/>
      <c r="PDD206" s="34"/>
      <c r="PDE206" s="34"/>
      <c r="PDF206" s="34"/>
      <c r="PDG206" s="34"/>
      <c r="PDH206" s="34"/>
      <c r="PDI206" s="34"/>
      <c r="PDJ206" s="34"/>
      <c r="PDK206" s="34"/>
      <c r="PDL206" s="34"/>
      <c r="PDM206" s="34"/>
      <c r="PDN206" s="34"/>
      <c r="PDO206" s="34"/>
      <c r="PDP206" s="34"/>
      <c r="PDQ206" s="34"/>
      <c r="PDR206" s="34"/>
      <c r="PDS206" s="34"/>
      <c r="PDT206" s="34"/>
      <c r="PDU206" s="34"/>
      <c r="PDV206" s="34"/>
      <c r="PDW206" s="34"/>
      <c r="PDX206" s="34"/>
      <c r="PDY206" s="34"/>
      <c r="PDZ206" s="34"/>
      <c r="PEA206" s="34"/>
      <c r="PEB206" s="34"/>
      <c r="PEC206" s="34"/>
      <c r="PED206" s="34"/>
      <c r="PEE206" s="34"/>
      <c r="PEF206" s="34"/>
      <c r="PEG206" s="34"/>
      <c r="PEH206" s="34"/>
      <c r="PEI206" s="34"/>
      <c r="PEJ206" s="34"/>
      <c r="PEK206" s="34"/>
      <c r="PEL206" s="34"/>
      <c r="PEM206" s="34"/>
      <c r="PEN206" s="34"/>
      <c r="PEO206" s="34"/>
      <c r="PEP206" s="34"/>
      <c r="PEQ206" s="34"/>
      <c r="PER206" s="34"/>
      <c r="PES206" s="34"/>
      <c r="PET206" s="34"/>
      <c r="PEU206" s="34"/>
      <c r="PEV206" s="34"/>
      <c r="PEW206" s="34"/>
      <c r="PEX206" s="34"/>
      <c r="PEY206" s="34"/>
      <c r="PEZ206" s="34"/>
      <c r="PFA206" s="34"/>
      <c r="PFB206" s="34"/>
      <c r="PFC206" s="34"/>
      <c r="PFD206" s="34"/>
      <c r="PFE206" s="34"/>
      <c r="PFF206" s="34"/>
      <c r="PFG206" s="34"/>
      <c r="PFH206" s="34"/>
      <c r="PFI206" s="34"/>
      <c r="PFJ206" s="34"/>
      <c r="PFK206" s="34"/>
      <c r="PFL206" s="34"/>
      <c r="PFM206" s="34"/>
      <c r="PFN206" s="34"/>
      <c r="PFO206" s="34"/>
      <c r="PFP206" s="34"/>
      <c r="PFQ206" s="34"/>
      <c r="PFR206" s="34"/>
      <c r="PFS206" s="34"/>
      <c r="PFT206" s="34"/>
      <c r="PFU206" s="34"/>
      <c r="PFV206" s="34"/>
      <c r="PFW206" s="34"/>
      <c r="PFX206" s="34"/>
      <c r="PFY206" s="34"/>
      <c r="PFZ206" s="34"/>
      <c r="PGA206" s="34"/>
      <c r="PGB206" s="34"/>
      <c r="PGC206" s="34"/>
      <c r="PGD206" s="34"/>
      <c r="PGE206" s="34"/>
      <c r="PGF206" s="34"/>
      <c r="PGG206" s="34"/>
      <c r="PGH206" s="34"/>
      <c r="PGI206" s="34"/>
      <c r="PGJ206" s="34"/>
      <c r="PGK206" s="34"/>
      <c r="PGL206" s="34"/>
      <c r="PGM206" s="34"/>
      <c r="PGN206" s="34"/>
      <c r="PGO206" s="34"/>
      <c r="PGP206" s="34"/>
      <c r="PGQ206" s="34"/>
      <c r="PGR206" s="34"/>
      <c r="PGS206" s="34"/>
      <c r="PGT206" s="34"/>
      <c r="PGU206" s="34"/>
      <c r="PGV206" s="34"/>
      <c r="PGW206" s="34"/>
      <c r="PGX206" s="34"/>
      <c r="PGY206" s="34"/>
      <c r="PGZ206" s="34"/>
      <c r="PHA206" s="34"/>
      <c r="PHB206" s="34"/>
      <c r="PHC206" s="34"/>
      <c r="PHD206" s="34"/>
      <c r="PHE206" s="34"/>
      <c r="PHF206" s="34"/>
      <c r="PHG206" s="34"/>
      <c r="PHH206" s="34"/>
      <c r="PHI206" s="34"/>
      <c r="PHJ206" s="34"/>
      <c r="PHK206" s="34"/>
      <c r="PHL206" s="34"/>
      <c r="PHM206" s="34"/>
      <c r="PHN206" s="34"/>
      <c r="PHO206" s="34"/>
      <c r="PHP206" s="34"/>
      <c r="PHQ206" s="34"/>
      <c r="PHR206" s="34"/>
      <c r="PHS206" s="34"/>
      <c r="PHT206" s="34"/>
      <c r="PHU206" s="34"/>
      <c r="PHV206" s="34"/>
      <c r="PHW206" s="34"/>
      <c r="PHX206" s="34"/>
      <c r="PHY206" s="34"/>
      <c r="PHZ206" s="34"/>
      <c r="PIA206" s="34"/>
      <c r="PIB206" s="34"/>
      <c r="PIC206" s="34"/>
      <c r="PID206" s="34"/>
      <c r="PIE206" s="34"/>
      <c r="PIF206" s="34"/>
      <c r="PIG206" s="34"/>
      <c r="PIH206" s="34"/>
      <c r="PII206" s="34"/>
      <c r="PIJ206" s="34"/>
      <c r="PIK206" s="34"/>
      <c r="PIL206" s="34"/>
      <c r="PIM206" s="34"/>
      <c r="PIN206" s="34"/>
      <c r="PIO206" s="34"/>
      <c r="PIP206" s="34"/>
      <c r="PIQ206" s="34"/>
      <c r="PIR206" s="34"/>
      <c r="PIS206" s="34"/>
      <c r="PIT206" s="34"/>
      <c r="PIU206" s="34"/>
      <c r="PIV206" s="34"/>
      <c r="PIW206" s="34"/>
      <c r="PIX206" s="34"/>
      <c r="PIY206" s="34"/>
      <c r="PIZ206" s="34"/>
      <c r="PJA206" s="34"/>
      <c r="PJB206" s="34"/>
      <c r="PJC206" s="34"/>
      <c r="PJD206" s="34"/>
      <c r="PJE206" s="34"/>
      <c r="PJF206" s="34"/>
      <c r="PJG206" s="34"/>
      <c r="PJH206" s="34"/>
      <c r="PJI206" s="34"/>
      <c r="PJJ206" s="34"/>
      <c r="PJK206" s="34"/>
      <c r="PJL206" s="34"/>
      <c r="PJM206" s="34"/>
      <c r="PJN206" s="34"/>
      <c r="PJO206" s="34"/>
      <c r="PJP206" s="34"/>
      <c r="PJQ206" s="34"/>
      <c r="PJR206" s="34"/>
      <c r="PJS206" s="34"/>
      <c r="PJT206" s="34"/>
      <c r="PJU206" s="34"/>
      <c r="PJV206" s="34"/>
      <c r="PJW206" s="34"/>
      <c r="PJX206" s="34"/>
      <c r="PJY206" s="34"/>
      <c r="PJZ206" s="34"/>
      <c r="PKA206" s="34"/>
      <c r="PKB206" s="34"/>
      <c r="PKC206" s="34"/>
      <c r="PKD206" s="34"/>
      <c r="PKE206" s="34"/>
      <c r="PKF206" s="34"/>
      <c r="PKG206" s="34"/>
      <c r="PKH206" s="34"/>
      <c r="PKI206" s="34"/>
      <c r="PKJ206" s="34"/>
      <c r="PKK206" s="34"/>
      <c r="PKL206" s="34"/>
      <c r="PKM206" s="34"/>
      <c r="PKN206" s="34"/>
      <c r="PKO206" s="34"/>
      <c r="PKP206" s="34"/>
      <c r="PKQ206" s="34"/>
      <c r="PKR206" s="34"/>
      <c r="PKS206" s="34"/>
      <c r="PKT206" s="34"/>
      <c r="PKU206" s="34"/>
      <c r="PKV206" s="34"/>
      <c r="PKW206" s="34"/>
      <c r="PKX206" s="34"/>
      <c r="PKY206" s="34"/>
      <c r="PKZ206" s="34"/>
      <c r="PLA206" s="34"/>
      <c r="PLB206" s="34"/>
      <c r="PLC206" s="34"/>
      <c r="PLD206" s="34"/>
      <c r="PLE206" s="34"/>
      <c r="PLF206" s="34"/>
      <c r="PLG206" s="34"/>
      <c r="PLH206" s="34"/>
      <c r="PLI206" s="34"/>
      <c r="PLJ206" s="34"/>
      <c r="PLK206" s="34"/>
      <c r="PLL206" s="34"/>
      <c r="PLM206" s="34"/>
      <c r="PLN206" s="34"/>
      <c r="PLO206" s="34"/>
      <c r="PLP206" s="34"/>
      <c r="PLQ206" s="34"/>
      <c r="PLR206" s="34"/>
      <c r="PLS206" s="34"/>
      <c r="PLT206" s="34"/>
      <c r="PLU206" s="34"/>
      <c r="PLV206" s="34"/>
      <c r="PLW206" s="34"/>
      <c r="PLX206" s="34"/>
      <c r="PLY206" s="34"/>
      <c r="PLZ206" s="34"/>
      <c r="PMA206" s="34"/>
      <c r="PMB206" s="34"/>
      <c r="PMC206" s="34"/>
      <c r="PMD206" s="34"/>
      <c r="PME206" s="34"/>
      <c r="PMF206" s="34"/>
      <c r="PMG206" s="34"/>
      <c r="PMH206" s="34"/>
      <c r="PMI206" s="34"/>
      <c r="PMJ206" s="34"/>
      <c r="PMK206" s="34"/>
      <c r="PML206" s="34"/>
      <c r="PMM206" s="34"/>
      <c r="PMN206" s="34"/>
      <c r="PMO206" s="34"/>
      <c r="PMP206" s="34"/>
      <c r="PMQ206" s="34"/>
      <c r="PMR206" s="34"/>
      <c r="PMS206" s="34"/>
      <c r="PMT206" s="34"/>
      <c r="PMU206" s="34"/>
      <c r="PMV206" s="34"/>
      <c r="PMW206" s="34"/>
      <c r="PMX206" s="34"/>
      <c r="PMY206" s="34"/>
      <c r="PMZ206" s="34"/>
      <c r="PNA206" s="34"/>
      <c r="PNB206" s="34"/>
      <c r="PNC206" s="34"/>
      <c r="PND206" s="34"/>
      <c r="PNE206" s="34"/>
      <c r="PNF206" s="34"/>
      <c r="PNG206" s="34"/>
      <c r="PNH206" s="34"/>
      <c r="PNI206" s="34"/>
      <c r="PNJ206" s="34"/>
      <c r="PNK206" s="34"/>
      <c r="PNL206" s="34"/>
      <c r="PNM206" s="34"/>
      <c r="PNN206" s="34"/>
      <c r="PNO206" s="34"/>
      <c r="PNP206" s="34"/>
      <c r="PNQ206" s="34"/>
      <c r="PNR206" s="34"/>
      <c r="PNS206" s="34"/>
      <c r="PNT206" s="34"/>
      <c r="PNU206" s="34"/>
      <c r="PNV206" s="34"/>
      <c r="PNW206" s="34"/>
      <c r="PNX206" s="34"/>
      <c r="PNY206" s="34"/>
      <c r="PNZ206" s="34"/>
      <c r="POA206" s="34"/>
      <c r="POB206" s="34"/>
      <c r="POC206" s="34"/>
      <c r="POD206" s="34"/>
      <c r="POE206" s="34"/>
      <c r="POF206" s="34"/>
      <c r="POG206" s="34"/>
      <c r="POH206" s="34"/>
      <c r="POI206" s="34"/>
      <c r="POJ206" s="34"/>
      <c r="POK206" s="34"/>
      <c r="POL206" s="34"/>
      <c r="POM206" s="34"/>
      <c r="PON206" s="34"/>
      <c r="POO206" s="34"/>
      <c r="POP206" s="34"/>
      <c r="POQ206" s="34"/>
      <c r="POR206" s="34"/>
      <c r="POS206" s="34"/>
      <c r="POT206" s="34"/>
      <c r="POU206" s="34"/>
      <c r="POV206" s="34"/>
      <c r="POW206" s="34"/>
      <c r="POX206" s="34"/>
      <c r="POY206" s="34"/>
      <c r="POZ206" s="34"/>
      <c r="PPA206" s="34"/>
      <c r="PPB206" s="34"/>
      <c r="PPC206" s="34"/>
      <c r="PPD206" s="34"/>
      <c r="PPE206" s="34"/>
      <c r="PPF206" s="34"/>
      <c r="PPG206" s="34"/>
      <c r="PPH206" s="34"/>
      <c r="PPI206" s="34"/>
      <c r="PPJ206" s="34"/>
      <c r="PPK206" s="34"/>
      <c r="PPL206" s="34"/>
      <c r="PPM206" s="34"/>
      <c r="PPN206" s="34"/>
      <c r="PPO206" s="34"/>
      <c r="PPP206" s="34"/>
      <c r="PPQ206" s="34"/>
      <c r="PPR206" s="34"/>
      <c r="PPS206" s="34"/>
      <c r="PPT206" s="34"/>
      <c r="PPU206" s="34"/>
      <c r="PPV206" s="34"/>
      <c r="PPW206" s="34"/>
      <c r="PPX206" s="34"/>
      <c r="PPY206" s="34"/>
      <c r="PPZ206" s="34"/>
      <c r="PQA206" s="34"/>
      <c r="PQB206" s="34"/>
      <c r="PQC206" s="34"/>
      <c r="PQD206" s="34"/>
      <c r="PQE206" s="34"/>
      <c r="PQF206" s="34"/>
      <c r="PQG206" s="34"/>
      <c r="PQH206" s="34"/>
      <c r="PQI206" s="34"/>
      <c r="PQJ206" s="34"/>
      <c r="PQK206" s="34"/>
      <c r="PQL206" s="34"/>
      <c r="PQM206" s="34"/>
      <c r="PQN206" s="34"/>
      <c r="PQO206" s="34"/>
      <c r="PQP206" s="34"/>
      <c r="PQQ206" s="34"/>
      <c r="PQR206" s="34"/>
      <c r="PQS206" s="34"/>
      <c r="PQT206" s="34"/>
      <c r="PQU206" s="34"/>
      <c r="PQV206" s="34"/>
      <c r="PQW206" s="34"/>
      <c r="PQX206" s="34"/>
      <c r="PQY206" s="34"/>
      <c r="PQZ206" s="34"/>
      <c r="PRA206" s="34"/>
      <c r="PRB206" s="34"/>
      <c r="PRC206" s="34"/>
      <c r="PRD206" s="34"/>
      <c r="PRE206" s="34"/>
      <c r="PRF206" s="34"/>
      <c r="PRG206" s="34"/>
      <c r="PRH206" s="34"/>
      <c r="PRI206" s="34"/>
      <c r="PRJ206" s="34"/>
      <c r="PRK206" s="34"/>
      <c r="PRL206" s="34"/>
      <c r="PRM206" s="34"/>
      <c r="PRN206" s="34"/>
      <c r="PRO206" s="34"/>
      <c r="PRP206" s="34"/>
      <c r="PRQ206" s="34"/>
      <c r="PRR206" s="34"/>
      <c r="PRS206" s="34"/>
      <c r="PRT206" s="34"/>
      <c r="PRU206" s="34"/>
      <c r="PRV206" s="34"/>
      <c r="PRW206" s="34"/>
      <c r="PRX206" s="34"/>
      <c r="PRY206" s="34"/>
      <c r="PRZ206" s="34"/>
      <c r="PSA206" s="34"/>
      <c r="PSB206" s="34"/>
      <c r="PSC206" s="34"/>
      <c r="PSD206" s="34"/>
      <c r="PSE206" s="34"/>
      <c r="PSF206" s="34"/>
      <c r="PSG206" s="34"/>
      <c r="PSH206" s="34"/>
      <c r="PSI206" s="34"/>
      <c r="PSJ206" s="34"/>
      <c r="PSK206" s="34"/>
      <c r="PSL206" s="34"/>
      <c r="PSM206" s="34"/>
      <c r="PSN206" s="34"/>
      <c r="PSO206" s="34"/>
      <c r="PSP206" s="34"/>
      <c r="PSQ206" s="34"/>
      <c r="PSR206" s="34"/>
      <c r="PSS206" s="34"/>
      <c r="PST206" s="34"/>
      <c r="PSU206" s="34"/>
      <c r="PSV206" s="34"/>
      <c r="PSW206" s="34"/>
      <c r="PSX206" s="34"/>
      <c r="PSY206" s="34"/>
      <c r="PSZ206" s="34"/>
      <c r="PTA206" s="34"/>
      <c r="PTB206" s="34"/>
      <c r="PTC206" s="34"/>
      <c r="PTD206" s="34"/>
      <c r="PTE206" s="34"/>
      <c r="PTF206" s="34"/>
      <c r="PTG206" s="34"/>
      <c r="PTH206" s="34"/>
      <c r="PTI206" s="34"/>
      <c r="PTJ206" s="34"/>
      <c r="PTK206" s="34"/>
      <c r="PTL206" s="34"/>
      <c r="PTM206" s="34"/>
      <c r="PTN206" s="34"/>
      <c r="PTO206" s="34"/>
      <c r="PTP206" s="34"/>
      <c r="PTQ206" s="34"/>
      <c r="PTR206" s="34"/>
      <c r="PTS206" s="34"/>
      <c r="PTT206" s="34"/>
      <c r="PTU206" s="34"/>
      <c r="PTV206" s="34"/>
      <c r="PTW206" s="34"/>
      <c r="PTX206" s="34"/>
      <c r="PTY206" s="34"/>
      <c r="PTZ206" s="34"/>
      <c r="PUA206" s="34"/>
      <c r="PUB206" s="34"/>
      <c r="PUC206" s="34"/>
      <c r="PUD206" s="34"/>
      <c r="PUE206" s="34"/>
      <c r="PUF206" s="34"/>
      <c r="PUG206" s="34"/>
      <c r="PUH206" s="34"/>
      <c r="PUI206" s="34"/>
      <c r="PUJ206" s="34"/>
      <c r="PUK206" s="34"/>
      <c r="PUL206" s="34"/>
      <c r="PUM206" s="34"/>
      <c r="PUN206" s="34"/>
      <c r="PUO206" s="34"/>
      <c r="PUP206" s="34"/>
      <c r="PUQ206" s="34"/>
      <c r="PUR206" s="34"/>
      <c r="PUS206" s="34"/>
      <c r="PUT206" s="34"/>
      <c r="PUU206" s="34"/>
      <c r="PUV206" s="34"/>
      <c r="PUW206" s="34"/>
      <c r="PUX206" s="34"/>
      <c r="PUY206" s="34"/>
      <c r="PUZ206" s="34"/>
      <c r="PVA206" s="34"/>
      <c r="PVB206" s="34"/>
      <c r="PVC206" s="34"/>
      <c r="PVD206" s="34"/>
      <c r="PVE206" s="34"/>
      <c r="PVF206" s="34"/>
      <c r="PVG206" s="34"/>
      <c r="PVH206" s="34"/>
      <c r="PVI206" s="34"/>
      <c r="PVJ206" s="34"/>
      <c r="PVK206" s="34"/>
      <c r="PVL206" s="34"/>
      <c r="PVM206" s="34"/>
      <c r="PVN206" s="34"/>
      <c r="PVO206" s="34"/>
      <c r="PVP206" s="34"/>
      <c r="PVQ206" s="34"/>
      <c r="PVR206" s="34"/>
      <c r="PVS206" s="34"/>
      <c r="PVT206" s="34"/>
      <c r="PVU206" s="34"/>
      <c r="PVV206" s="34"/>
      <c r="PVW206" s="34"/>
      <c r="PVX206" s="34"/>
      <c r="PVY206" s="34"/>
      <c r="PVZ206" s="34"/>
      <c r="PWA206" s="34"/>
      <c r="PWB206" s="34"/>
      <c r="PWC206" s="34"/>
      <c r="PWD206" s="34"/>
      <c r="PWE206" s="34"/>
      <c r="PWF206" s="34"/>
      <c r="PWG206" s="34"/>
      <c r="PWH206" s="34"/>
      <c r="PWI206" s="34"/>
      <c r="PWJ206" s="34"/>
      <c r="PWK206" s="34"/>
      <c r="PWL206" s="34"/>
      <c r="PWM206" s="34"/>
      <c r="PWN206" s="34"/>
      <c r="PWO206" s="34"/>
      <c r="PWP206" s="34"/>
      <c r="PWQ206" s="34"/>
      <c r="PWR206" s="34"/>
      <c r="PWS206" s="34"/>
      <c r="PWT206" s="34"/>
      <c r="PWU206" s="34"/>
      <c r="PWV206" s="34"/>
      <c r="PWW206" s="34"/>
      <c r="PWX206" s="34"/>
      <c r="PWY206" s="34"/>
      <c r="PWZ206" s="34"/>
      <c r="PXA206" s="34"/>
      <c r="PXB206" s="34"/>
      <c r="PXC206" s="34"/>
      <c r="PXD206" s="34"/>
      <c r="PXE206" s="34"/>
      <c r="PXF206" s="34"/>
      <c r="PXG206" s="34"/>
      <c r="PXH206" s="34"/>
      <c r="PXI206" s="34"/>
      <c r="PXJ206" s="34"/>
      <c r="PXK206" s="34"/>
      <c r="PXL206" s="34"/>
      <c r="PXM206" s="34"/>
      <c r="PXN206" s="34"/>
      <c r="PXO206" s="34"/>
      <c r="PXP206" s="34"/>
      <c r="PXQ206" s="34"/>
      <c r="PXR206" s="34"/>
      <c r="PXS206" s="34"/>
      <c r="PXT206" s="34"/>
      <c r="PXU206" s="34"/>
      <c r="PXV206" s="34"/>
      <c r="PXW206" s="34"/>
      <c r="PXX206" s="34"/>
      <c r="PXY206" s="34"/>
      <c r="PXZ206" s="34"/>
      <c r="PYA206" s="34"/>
      <c r="PYB206" s="34"/>
      <c r="PYC206" s="34"/>
      <c r="PYD206" s="34"/>
      <c r="PYE206" s="34"/>
      <c r="PYF206" s="34"/>
      <c r="PYG206" s="34"/>
      <c r="PYH206" s="34"/>
      <c r="PYI206" s="34"/>
      <c r="PYJ206" s="34"/>
      <c r="PYK206" s="34"/>
      <c r="PYL206" s="34"/>
      <c r="PYM206" s="34"/>
      <c r="PYN206" s="34"/>
      <c r="PYO206" s="34"/>
      <c r="PYP206" s="34"/>
      <c r="PYQ206" s="34"/>
      <c r="PYR206" s="34"/>
      <c r="PYS206" s="34"/>
      <c r="PYT206" s="34"/>
      <c r="PYU206" s="34"/>
      <c r="PYV206" s="34"/>
      <c r="PYW206" s="34"/>
      <c r="PYX206" s="34"/>
      <c r="PYY206" s="34"/>
      <c r="PYZ206" s="34"/>
      <c r="PZA206" s="34"/>
      <c r="PZB206" s="34"/>
      <c r="PZC206" s="34"/>
      <c r="PZD206" s="34"/>
      <c r="PZE206" s="34"/>
      <c r="PZF206" s="34"/>
      <c r="PZG206" s="34"/>
      <c r="PZH206" s="34"/>
      <c r="PZI206" s="34"/>
      <c r="PZJ206" s="34"/>
      <c r="PZK206" s="34"/>
      <c r="PZL206" s="34"/>
      <c r="PZM206" s="34"/>
      <c r="PZN206" s="34"/>
      <c r="PZO206" s="34"/>
      <c r="PZP206" s="34"/>
      <c r="PZQ206" s="34"/>
      <c r="PZR206" s="34"/>
      <c r="PZS206" s="34"/>
      <c r="PZT206" s="34"/>
      <c r="PZU206" s="34"/>
      <c r="PZV206" s="34"/>
      <c r="PZW206" s="34"/>
      <c r="PZX206" s="34"/>
      <c r="PZY206" s="34"/>
      <c r="PZZ206" s="34"/>
      <c r="QAA206" s="34"/>
      <c r="QAB206" s="34"/>
      <c r="QAC206" s="34"/>
      <c r="QAD206" s="34"/>
      <c r="QAE206" s="34"/>
      <c r="QAF206" s="34"/>
      <c r="QAG206" s="34"/>
      <c r="QAH206" s="34"/>
      <c r="QAI206" s="34"/>
      <c r="QAJ206" s="34"/>
      <c r="QAK206" s="34"/>
      <c r="QAL206" s="34"/>
      <c r="QAM206" s="34"/>
      <c r="QAN206" s="34"/>
      <c r="QAO206" s="34"/>
      <c r="QAP206" s="34"/>
      <c r="QAQ206" s="34"/>
      <c r="QAR206" s="34"/>
      <c r="QAS206" s="34"/>
      <c r="QAT206" s="34"/>
      <c r="QAU206" s="34"/>
      <c r="QAV206" s="34"/>
      <c r="QAW206" s="34"/>
      <c r="QAX206" s="34"/>
      <c r="QAY206" s="34"/>
      <c r="QAZ206" s="34"/>
      <c r="QBA206" s="34"/>
      <c r="QBB206" s="34"/>
      <c r="QBC206" s="34"/>
      <c r="QBD206" s="34"/>
      <c r="QBE206" s="34"/>
      <c r="QBF206" s="34"/>
      <c r="QBG206" s="34"/>
      <c r="QBH206" s="34"/>
      <c r="QBI206" s="34"/>
      <c r="QBJ206" s="34"/>
      <c r="QBK206" s="34"/>
      <c r="QBL206" s="34"/>
      <c r="QBM206" s="34"/>
      <c r="QBN206" s="34"/>
      <c r="QBO206" s="34"/>
      <c r="QBP206" s="34"/>
      <c r="QBQ206" s="34"/>
      <c r="QBR206" s="34"/>
      <c r="QBS206" s="34"/>
      <c r="QBT206" s="34"/>
      <c r="QBU206" s="34"/>
      <c r="QBV206" s="34"/>
      <c r="QBW206" s="34"/>
      <c r="QBX206" s="34"/>
      <c r="QBY206" s="34"/>
      <c r="QBZ206" s="34"/>
      <c r="QCA206" s="34"/>
      <c r="QCB206" s="34"/>
      <c r="QCC206" s="34"/>
      <c r="QCD206" s="34"/>
      <c r="QCE206" s="34"/>
      <c r="QCF206" s="34"/>
      <c r="QCG206" s="34"/>
      <c r="QCH206" s="34"/>
      <c r="QCI206" s="34"/>
      <c r="QCJ206" s="34"/>
      <c r="QCK206" s="34"/>
      <c r="QCL206" s="34"/>
      <c r="QCM206" s="34"/>
      <c r="QCN206" s="34"/>
      <c r="QCO206" s="34"/>
      <c r="QCP206" s="34"/>
      <c r="QCQ206" s="34"/>
      <c r="QCR206" s="34"/>
      <c r="QCS206" s="34"/>
      <c r="QCT206" s="34"/>
      <c r="QCU206" s="34"/>
      <c r="QCV206" s="34"/>
      <c r="QCW206" s="34"/>
      <c r="QCX206" s="34"/>
      <c r="QCY206" s="34"/>
      <c r="QCZ206" s="34"/>
      <c r="QDA206" s="34"/>
      <c r="QDB206" s="34"/>
      <c r="QDC206" s="34"/>
      <c r="QDD206" s="34"/>
      <c r="QDE206" s="34"/>
      <c r="QDF206" s="34"/>
      <c r="QDG206" s="34"/>
      <c r="QDH206" s="34"/>
      <c r="QDI206" s="34"/>
      <c r="QDJ206" s="34"/>
      <c r="QDK206" s="34"/>
      <c r="QDL206" s="34"/>
      <c r="QDM206" s="34"/>
      <c r="QDN206" s="34"/>
      <c r="QDO206" s="34"/>
      <c r="QDP206" s="34"/>
      <c r="QDQ206" s="34"/>
      <c r="QDR206" s="34"/>
      <c r="QDS206" s="34"/>
      <c r="QDT206" s="34"/>
      <c r="QDU206" s="34"/>
      <c r="QDV206" s="34"/>
      <c r="QDW206" s="34"/>
      <c r="QDX206" s="34"/>
      <c r="QDY206" s="34"/>
      <c r="QDZ206" s="34"/>
      <c r="QEA206" s="34"/>
      <c r="QEB206" s="34"/>
      <c r="QEC206" s="34"/>
      <c r="QED206" s="34"/>
      <c r="QEE206" s="34"/>
      <c r="QEF206" s="34"/>
      <c r="QEG206" s="34"/>
      <c r="QEH206" s="34"/>
      <c r="QEI206" s="34"/>
      <c r="QEJ206" s="34"/>
      <c r="QEK206" s="34"/>
      <c r="QEL206" s="34"/>
      <c r="QEM206" s="34"/>
      <c r="QEN206" s="34"/>
      <c r="QEO206" s="34"/>
      <c r="QEP206" s="34"/>
      <c r="QEQ206" s="34"/>
      <c r="QER206" s="34"/>
      <c r="QES206" s="34"/>
      <c r="QET206" s="34"/>
      <c r="QEU206" s="34"/>
      <c r="QEV206" s="34"/>
      <c r="QEW206" s="34"/>
      <c r="QEX206" s="34"/>
      <c r="QEY206" s="34"/>
      <c r="QEZ206" s="34"/>
      <c r="QFA206" s="34"/>
      <c r="QFB206" s="34"/>
      <c r="QFC206" s="34"/>
      <c r="QFD206" s="34"/>
      <c r="QFE206" s="34"/>
      <c r="QFF206" s="34"/>
      <c r="QFG206" s="34"/>
      <c r="QFH206" s="34"/>
      <c r="QFI206" s="34"/>
      <c r="QFJ206" s="34"/>
      <c r="QFK206" s="34"/>
      <c r="QFL206" s="34"/>
      <c r="QFM206" s="34"/>
      <c r="QFN206" s="34"/>
      <c r="QFO206" s="34"/>
      <c r="QFP206" s="34"/>
      <c r="QFQ206" s="34"/>
      <c r="QFR206" s="34"/>
      <c r="QFS206" s="34"/>
      <c r="QFT206" s="34"/>
      <c r="QFU206" s="34"/>
      <c r="QFV206" s="34"/>
      <c r="QFW206" s="34"/>
      <c r="QFX206" s="34"/>
      <c r="QFY206" s="34"/>
      <c r="QFZ206" s="34"/>
      <c r="QGA206" s="34"/>
      <c r="QGB206" s="34"/>
      <c r="QGC206" s="34"/>
      <c r="QGD206" s="34"/>
      <c r="QGE206" s="34"/>
      <c r="QGF206" s="34"/>
      <c r="QGG206" s="34"/>
      <c r="QGH206" s="34"/>
      <c r="QGI206" s="34"/>
      <c r="QGJ206" s="34"/>
      <c r="QGK206" s="34"/>
      <c r="QGL206" s="34"/>
      <c r="QGM206" s="34"/>
      <c r="QGN206" s="34"/>
      <c r="QGO206" s="34"/>
      <c r="QGP206" s="34"/>
      <c r="QGQ206" s="34"/>
      <c r="QGR206" s="34"/>
      <c r="QGS206" s="34"/>
      <c r="QGT206" s="34"/>
      <c r="QGU206" s="34"/>
      <c r="QGV206" s="34"/>
      <c r="QGW206" s="34"/>
      <c r="QGX206" s="34"/>
      <c r="QGY206" s="34"/>
      <c r="QGZ206" s="34"/>
      <c r="QHA206" s="34"/>
      <c r="QHB206" s="34"/>
      <c r="QHC206" s="34"/>
      <c r="QHD206" s="34"/>
      <c r="QHE206" s="34"/>
      <c r="QHF206" s="34"/>
      <c r="QHG206" s="34"/>
      <c r="QHH206" s="34"/>
      <c r="QHI206" s="34"/>
      <c r="QHJ206" s="34"/>
      <c r="QHK206" s="34"/>
      <c r="QHL206" s="34"/>
      <c r="QHM206" s="34"/>
      <c r="QHN206" s="34"/>
      <c r="QHO206" s="34"/>
      <c r="QHP206" s="34"/>
      <c r="QHQ206" s="34"/>
      <c r="QHR206" s="34"/>
      <c r="QHS206" s="34"/>
      <c r="QHT206" s="34"/>
      <c r="QHU206" s="34"/>
      <c r="QHV206" s="34"/>
      <c r="QHW206" s="34"/>
      <c r="QHX206" s="34"/>
      <c r="QHY206" s="34"/>
      <c r="QHZ206" s="34"/>
      <c r="QIA206" s="34"/>
      <c r="QIB206" s="34"/>
      <c r="QIC206" s="34"/>
      <c r="QID206" s="34"/>
      <c r="QIE206" s="34"/>
      <c r="QIF206" s="34"/>
      <c r="QIG206" s="34"/>
      <c r="QIH206" s="34"/>
      <c r="QII206" s="34"/>
      <c r="QIJ206" s="34"/>
      <c r="QIK206" s="34"/>
      <c r="QIL206" s="34"/>
      <c r="QIM206" s="34"/>
      <c r="QIN206" s="34"/>
      <c r="QIO206" s="34"/>
      <c r="QIP206" s="34"/>
      <c r="QIQ206" s="34"/>
      <c r="QIR206" s="34"/>
      <c r="QIS206" s="34"/>
      <c r="QIT206" s="34"/>
      <c r="QIU206" s="34"/>
      <c r="QIV206" s="34"/>
      <c r="QIW206" s="34"/>
      <c r="QIX206" s="34"/>
      <c r="QIY206" s="34"/>
      <c r="QIZ206" s="34"/>
      <c r="QJA206" s="34"/>
      <c r="QJB206" s="34"/>
      <c r="QJC206" s="34"/>
      <c r="QJD206" s="34"/>
      <c r="QJE206" s="34"/>
      <c r="QJF206" s="34"/>
      <c r="QJG206" s="34"/>
      <c r="QJH206" s="34"/>
      <c r="QJI206" s="34"/>
      <c r="QJJ206" s="34"/>
      <c r="QJK206" s="34"/>
      <c r="QJL206" s="34"/>
      <c r="QJM206" s="34"/>
      <c r="QJN206" s="34"/>
      <c r="QJO206" s="34"/>
      <c r="QJP206" s="34"/>
      <c r="QJQ206" s="34"/>
      <c r="QJR206" s="34"/>
      <c r="QJS206" s="34"/>
      <c r="QJT206" s="34"/>
      <c r="QJU206" s="34"/>
      <c r="QJV206" s="34"/>
      <c r="QJW206" s="34"/>
      <c r="QJX206" s="34"/>
      <c r="QJY206" s="34"/>
      <c r="QJZ206" s="34"/>
      <c r="QKA206" s="34"/>
      <c r="QKB206" s="34"/>
      <c r="QKC206" s="34"/>
      <c r="QKD206" s="34"/>
      <c r="QKE206" s="34"/>
      <c r="QKF206" s="34"/>
      <c r="QKG206" s="34"/>
      <c r="QKH206" s="34"/>
      <c r="QKI206" s="34"/>
      <c r="QKJ206" s="34"/>
      <c r="QKK206" s="34"/>
      <c r="QKL206" s="34"/>
      <c r="QKM206" s="34"/>
      <c r="QKN206" s="34"/>
      <c r="QKO206" s="34"/>
      <c r="QKP206" s="34"/>
      <c r="QKQ206" s="34"/>
      <c r="QKR206" s="34"/>
      <c r="QKS206" s="34"/>
      <c r="QKT206" s="34"/>
      <c r="QKU206" s="34"/>
      <c r="QKV206" s="34"/>
      <c r="QKW206" s="34"/>
      <c r="QKX206" s="34"/>
      <c r="QKY206" s="34"/>
      <c r="QKZ206" s="34"/>
      <c r="QLA206" s="34"/>
      <c r="QLB206" s="34"/>
      <c r="QLC206" s="34"/>
      <c r="QLD206" s="34"/>
      <c r="QLE206" s="34"/>
      <c r="QLF206" s="34"/>
      <c r="QLG206" s="34"/>
      <c r="QLH206" s="34"/>
      <c r="QLI206" s="34"/>
      <c r="QLJ206" s="34"/>
      <c r="QLK206" s="34"/>
      <c r="QLL206" s="34"/>
      <c r="QLM206" s="34"/>
      <c r="QLN206" s="34"/>
      <c r="QLO206" s="34"/>
      <c r="QLP206" s="34"/>
      <c r="QLQ206" s="34"/>
      <c r="QLR206" s="34"/>
      <c r="QLS206" s="34"/>
      <c r="QLT206" s="34"/>
      <c r="QLU206" s="34"/>
      <c r="QLV206" s="34"/>
      <c r="QLW206" s="34"/>
      <c r="QLX206" s="34"/>
      <c r="QLY206" s="34"/>
      <c r="QLZ206" s="34"/>
      <c r="QMA206" s="34"/>
      <c r="QMB206" s="34"/>
      <c r="QMC206" s="34"/>
      <c r="QMD206" s="34"/>
      <c r="QME206" s="34"/>
      <c r="QMF206" s="34"/>
      <c r="QMG206" s="34"/>
      <c r="QMH206" s="34"/>
      <c r="QMI206" s="34"/>
      <c r="QMJ206" s="34"/>
      <c r="QMK206" s="34"/>
      <c r="QML206" s="34"/>
      <c r="QMM206" s="34"/>
      <c r="QMN206" s="34"/>
      <c r="QMO206" s="34"/>
      <c r="QMP206" s="34"/>
      <c r="QMQ206" s="34"/>
      <c r="QMR206" s="34"/>
      <c r="QMS206" s="34"/>
      <c r="QMT206" s="34"/>
      <c r="QMU206" s="34"/>
      <c r="QMV206" s="34"/>
      <c r="QMW206" s="34"/>
      <c r="QMX206" s="34"/>
      <c r="QMY206" s="34"/>
      <c r="QMZ206" s="34"/>
      <c r="QNA206" s="34"/>
      <c r="QNB206" s="34"/>
      <c r="QNC206" s="34"/>
      <c r="QND206" s="34"/>
      <c r="QNE206" s="34"/>
      <c r="QNF206" s="34"/>
      <c r="QNG206" s="34"/>
      <c r="QNH206" s="34"/>
      <c r="QNI206" s="34"/>
      <c r="QNJ206" s="34"/>
      <c r="QNK206" s="34"/>
      <c r="QNL206" s="34"/>
      <c r="QNM206" s="34"/>
      <c r="QNN206" s="34"/>
      <c r="QNO206" s="34"/>
      <c r="QNP206" s="34"/>
      <c r="QNQ206" s="34"/>
      <c r="QNR206" s="34"/>
      <c r="QNS206" s="34"/>
      <c r="QNT206" s="34"/>
      <c r="QNU206" s="34"/>
      <c r="QNV206" s="34"/>
      <c r="QNW206" s="34"/>
      <c r="QNX206" s="34"/>
      <c r="QNY206" s="34"/>
      <c r="QNZ206" s="34"/>
      <c r="QOA206" s="34"/>
      <c r="QOB206" s="34"/>
      <c r="QOC206" s="34"/>
      <c r="QOD206" s="34"/>
      <c r="QOE206" s="34"/>
      <c r="QOF206" s="34"/>
      <c r="QOG206" s="34"/>
      <c r="QOH206" s="34"/>
      <c r="QOI206" s="34"/>
      <c r="QOJ206" s="34"/>
      <c r="QOK206" s="34"/>
      <c r="QOL206" s="34"/>
      <c r="QOM206" s="34"/>
      <c r="QON206" s="34"/>
      <c r="QOO206" s="34"/>
      <c r="QOP206" s="34"/>
      <c r="QOQ206" s="34"/>
      <c r="QOR206" s="34"/>
      <c r="QOS206" s="34"/>
      <c r="QOT206" s="34"/>
      <c r="QOU206" s="34"/>
      <c r="QOV206" s="34"/>
      <c r="QOW206" s="34"/>
      <c r="QOX206" s="34"/>
      <c r="QOY206" s="34"/>
      <c r="QOZ206" s="34"/>
      <c r="QPA206" s="34"/>
      <c r="QPB206" s="34"/>
      <c r="QPC206" s="34"/>
      <c r="QPD206" s="34"/>
      <c r="QPE206" s="34"/>
      <c r="QPF206" s="34"/>
      <c r="QPG206" s="34"/>
      <c r="QPH206" s="34"/>
      <c r="QPI206" s="34"/>
      <c r="QPJ206" s="34"/>
      <c r="QPK206" s="34"/>
      <c r="QPL206" s="34"/>
      <c r="QPM206" s="34"/>
      <c r="QPN206" s="34"/>
      <c r="QPO206" s="34"/>
      <c r="QPP206" s="34"/>
      <c r="QPQ206" s="34"/>
      <c r="QPR206" s="34"/>
      <c r="QPS206" s="34"/>
      <c r="QPT206" s="34"/>
      <c r="QPU206" s="34"/>
      <c r="QPV206" s="34"/>
      <c r="QPW206" s="34"/>
      <c r="QPX206" s="34"/>
      <c r="QPY206" s="34"/>
      <c r="QPZ206" s="34"/>
      <c r="QQA206" s="34"/>
      <c r="QQB206" s="34"/>
      <c r="QQC206" s="34"/>
      <c r="QQD206" s="34"/>
      <c r="QQE206" s="34"/>
      <c r="QQF206" s="34"/>
      <c r="QQG206" s="34"/>
      <c r="QQH206" s="34"/>
      <c r="QQI206" s="34"/>
      <c r="QQJ206" s="34"/>
      <c r="QQK206" s="34"/>
      <c r="QQL206" s="34"/>
      <c r="QQM206" s="34"/>
      <c r="QQN206" s="34"/>
      <c r="QQO206" s="34"/>
      <c r="QQP206" s="34"/>
      <c r="QQQ206" s="34"/>
      <c r="QQR206" s="34"/>
      <c r="QQS206" s="34"/>
      <c r="QQT206" s="34"/>
      <c r="QQU206" s="34"/>
      <c r="QQV206" s="34"/>
      <c r="QQW206" s="34"/>
      <c r="QQX206" s="34"/>
      <c r="QQY206" s="34"/>
      <c r="QQZ206" s="34"/>
      <c r="QRA206" s="34"/>
      <c r="QRB206" s="34"/>
      <c r="QRC206" s="34"/>
      <c r="QRD206" s="34"/>
      <c r="QRE206" s="34"/>
      <c r="QRF206" s="34"/>
      <c r="QRG206" s="34"/>
      <c r="QRH206" s="34"/>
      <c r="QRI206" s="34"/>
      <c r="QRJ206" s="34"/>
      <c r="QRK206" s="34"/>
      <c r="QRL206" s="34"/>
      <c r="QRM206" s="34"/>
      <c r="QRN206" s="34"/>
      <c r="QRO206" s="34"/>
      <c r="QRP206" s="34"/>
      <c r="QRQ206" s="34"/>
      <c r="QRR206" s="34"/>
      <c r="QRS206" s="34"/>
      <c r="QRT206" s="34"/>
      <c r="QRU206" s="34"/>
      <c r="QRV206" s="34"/>
      <c r="QRW206" s="34"/>
      <c r="QRX206" s="34"/>
      <c r="QRY206" s="34"/>
      <c r="QRZ206" s="34"/>
      <c r="QSA206" s="34"/>
      <c r="QSB206" s="34"/>
      <c r="QSC206" s="34"/>
      <c r="QSD206" s="34"/>
      <c r="QSE206" s="34"/>
      <c r="QSF206" s="34"/>
      <c r="QSG206" s="34"/>
      <c r="QSH206" s="34"/>
      <c r="QSI206" s="34"/>
      <c r="QSJ206" s="34"/>
      <c r="QSK206" s="34"/>
      <c r="QSL206" s="34"/>
      <c r="QSM206" s="34"/>
      <c r="QSN206" s="34"/>
      <c r="QSO206" s="34"/>
      <c r="QSP206" s="34"/>
      <c r="QSQ206" s="34"/>
      <c r="QSR206" s="34"/>
      <c r="QSS206" s="34"/>
      <c r="QST206" s="34"/>
      <c r="QSU206" s="34"/>
      <c r="QSV206" s="34"/>
      <c r="QSW206" s="34"/>
      <c r="QSX206" s="34"/>
      <c r="QSY206" s="34"/>
      <c r="QSZ206" s="34"/>
      <c r="QTA206" s="34"/>
      <c r="QTB206" s="34"/>
      <c r="QTC206" s="34"/>
      <c r="QTD206" s="34"/>
      <c r="QTE206" s="34"/>
      <c r="QTF206" s="34"/>
      <c r="QTG206" s="34"/>
      <c r="QTH206" s="34"/>
      <c r="QTI206" s="34"/>
      <c r="QTJ206" s="34"/>
      <c r="QTK206" s="34"/>
      <c r="QTL206" s="34"/>
      <c r="QTM206" s="34"/>
      <c r="QTN206" s="34"/>
      <c r="QTO206" s="34"/>
      <c r="QTP206" s="34"/>
      <c r="QTQ206" s="34"/>
      <c r="QTR206" s="34"/>
      <c r="QTS206" s="34"/>
      <c r="QTT206" s="34"/>
      <c r="QTU206" s="34"/>
      <c r="QTV206" s="34"/>
      <c r="QTW206" s="34"/>
      <c r="QTX206" s="34"/>
      <c r="QTY206" s="34"/>
      <c r="QTZ206" s="34"/>
      <c r="QUA206" s="34"/>
      <c r="QUB206" s="34"/>
      <c r="QUC206" s="34"/>
      <c r="QUD206" s="34"/>
      <c r="QUE206" s="34"/>
      <c r="QUF206" s="34"/>
      <c r="QUG206" s="34"/>
      <c r="QUH206" s="34"/>
      <c r="QUI206" s="34"/>
      <c r="QUJ206" s="34"/>
      <c r="QUK206" s="34"/>
      <c r="QUL206" s="34"/>
      <c r="QUM206" s="34"/>
      <c r="QUN206" s="34"/>
      <c r="QUO206" s="34"/>
      <c r="QUP206" s="34"/>
      <c r="QUQ206" s="34"/>
      <c r="QUR206" s="34"/>
      <c r="QUS206" s="34"/>
      <c r="QUT206" s="34"/>
      <c r="QUU206" s="34"/>
      <c r="QUV206" s="34"/>
      <c r="QUW206" s="34"/>
      <c r="QUX206" s="34"/>
      <c r="QUY206" s="34"/>
      <c r="QUZ206" s="34"/>
      <c r="QVA206" s="34"/>
      <c r="QVB206" s="34"/>
      <c r="QVC206" s="34"/>
      <c r="QVD206" s="34"/>
      <c r="QVE206" s="34"/>
      <c r="QVF206" s="34"/>
      <c r="QVG206" s="34"/>
      <c r="QVH206" s="34"/>
      <c r="QVI206" s="34"/>
      <c r="QVJ206" s="34"/>
      <c r="QVK206" s="34"/>
      <c r="QVL206" s="34"/>
      <c r="QVM206" s="34"/>
      <c r="QVN206" s="34"/>
      <c r="QVO206" s="34"/>
      <c r="QVP206" s="34"/>
      <c r="QVQ206" s="34"/>
      <c r="QVR206" s="34"/>
      <c r="QVS206" s="34"/>
      <c r="QVT206" s="34"/>
      <c r="QVU206" s="34"/>
      <c r="QVV206" s="34"/>
      <c r="QVW206" s="34"/>
      <c r="QVX206" s="34"/>
      <c r="QVY206" s="34"/>
      <c r="QVZ206" s="34"/>
      <c r="QWA206" s="34"/>
      <c r="QWB206" s="34"/>
      <c r="QWC206" s="34"/>
      <c r="QWD206" s="34"/>
      <c r="QWE206" s="34"/>
      <c r="QWF206" s="34"/>
      <c r="QWG206" s="34"/>
      <c r="QWH206" s="34"/>
      <c r="QWI206" s="34"/>
      <c r="QWJ206" s="34"/>
      <c r="QWK206" s="34"/>
      <c r="QWL206" s="34"/>
      <c r="QWM206" s="34"/>
      <c r="QWN206" s="34"/>
      <c r="QWO206" s="34"/>
      <c r="QWP206" s="34"/>
      <c r="QWQ206" s="34"/>
      <c r="QWR206" s="34"/>
      <c r="QWS206" s="34"/>
      <c r="QWT206" s="34"/>
      <c r="QWU206" s="34"/>
      <c r="QWV206" s="34"/>
      <c r="QWW206" s="34"/>
      <c r="QWX206" s="34"/>
      <c r="QWY206" s="34"/>
      <c r="QWZ206" s="34"/>
      <c r="QXA206" s="34"/>
      <c r="QXB206" s="34"/>
      <c r="QXC206" s="34"/>
      <c r="QXD206" s="34"/>
      <c r="QXE206" s="34"/>
      <c r="QXF206" s="34"/>
      <c r="QXG206" s="34"/>
      <c r="QXH206" s="34"/>
      <c r="QXI206" s="34"/>
      <c r="QXJ206" s="34"/>
      <c r="QXK206" s="34"/>
      <c r="QXL206" s="34"/>
      <c r="QXM206" s="34"/>
      <c r="QXN206" s="34"/>
      <c r="QXO206" s="34"/>
      <c r="QXP206" s="34"/>
      <c r="QXQ206" s="34"/>
      <c r="QXR206" s="34"/>
      <c r="QXS206" s="34"/>
      <c r="QXT206" s="34"/>
      <c r="QXU206" s="34"/>
      <c r="QXV206" s="34"/>
      <c r="QXW206" s="34"/>
      <c r="QXX206" s="34"/>
      <c r="QXY206" s="34"/>
      <c r="QXZ206" s="34"/>
      <c r="QYA206" s="34"/>
      <c r="QYB206" s="34"/>
      <c r="QYC206" s="34"/>
      <c r="QYD206" s="34"/>
      <c r="QYE206" s="34"/>
      <c r="QYF206" s="34"/>
      <c r="QYG206" s="34"/>
      <c r="QYH206" s="34"/>
      <c r="QYI206" s="34"/>
      <c r="QYJ206" s="34"/>
      <c r="QYK206" s="34"/>
      <c r="QYL206" s="34"/>
      <c r="QYM206" s="34"/>
      <c r="QYN206" s="34"/>
      <c r="QYO206" s="34"/>
      <c r="QYP206" s="34"/>
      <c r="QYQ206" s="34"/>
      <c r="QYR206" s="34"/>
      <c r="QYS206" s="34"/>
      <c r="QYT206" s="34"/>
      <c r="QYU206" s="34"/>
      <c r="QYV206" s="34"/>
      <c r="QYW206" s="34"/>
      <c r="QYX206" s="34"/>
      <c r="QYY206" s="34"/>
      <c r="QYZ206" s="34"/>
      <c r="QZA206" s="34"/>
      <c r="QZB206" s="34"/>
      <c r="QZC206" s="34"/>
      <c r="QZD206" s="34"/>
      <c r="QZE206" s="34"/>
      <c r="QZF206" s="34"/>
      <c r="QZG206" s="34"/>
      <c r="QZH206" s="34"/>
      <c r="QZI206" s="34"/>
      <c r="QZJ206" s="34"/>
      <c r="QZK206" s="34"/>
      <c r="QZL206" s="34"/>
      <c r="QZM206" s="34"/>
      <c r="QZN206" s="34"/>
      <c r="QZO206" s="34"/>
      <c r="QZP206" s="34"/>
      <c r="QZQ206" s="34"/>
      <c r="QZR206" s="34"/>
      <c r="QZS206" s="34"/>
      <c r="QZT206" s="34"/>
      <c r="QZU206" s="34"/>
      <c r="QZV206" s="34"/>
      <c r="QZW206" s="34"/>
      <c r="QZX206" s="34"/>
      <c r="QZY206" s="34"/>
      <c r="QZZ206" s="34"/>
      <c r="RAA206" s="34"/>
      <c r="RAB206" s="34"/>
      <c r="RAC206" s="34"/>
      <c r="RAD206" s="34"/>
      <c r="RAE206" s="34"/>
      <c r="RAF206" s="34"/>
      <c r="RAG206" s="34"/>
      <c r="RAH206" s="34"/>
      <c r="RAI206" s="34"/>
      <c r="RAJ206" s="34"/>
      <c r="RAK206" s="34"/>
      <c r="RAL206" s="34"/>
      <c r="RAM206" s="34"/>
      <c r="RAN206" s="34"/>
      <c r="RAO206" s="34"/>
      <c r="RAP206" s="34"/>
      <c r="RAQ206" s="34"/>
      <c r="RAR206" s="34"/>
      <c r="RAS206" s="34"/>
      <c r="RAT206" s="34"/>
      <c r="RAU206" s="34"/>
      <c r="RAV206" s="34"/>
      <c r="RAW206" s="34"/>
      <c r="RAX206" s="34"/>
      <c r="RAY206" s="34"/>
      <c r="RAZ206" s="34"/>
      <c r="RBA206" s="34"/>
      <c r="RBB206" s="34"/>
      <c r="RBC206" s="34"/>
      <c r="RBD206" s="34"/>
      <c r="RBE206" s="34"/>
      <c r="RBF206" s="34"/>
      <c r="RBG206" s="34"/>
      <c r="RBH206" s="34"/>
      <c r="RBI206" s="34"/>
      <c r="RBJ206" s="34"/>
      <c r="RBK206" s="34"/>
      <c r="RBL206" s="34"/>
      <c r="RBM206" s="34"/>
      <c r="RBN206" s="34"/>
      <c r="RBO206" s="34"/>
      <c r="RBP206" s="34"/>
      <c r="RBQ206" s="34"/>
      <c r="RBR206" s="34"/>
      <c r="RBS206" s="34"/>
      <c r="RBT206" s="34"/>
      <c r="RBU206" s="34"/>
      <c r="RBV206" s="34"/>
      <c r="RBW206" s="34"/>
      <c r="RBX206" s="34"/>
      <c r="RBY206" s="34"/>
      <c r="RBZ206" s="34"/>
      <c r="RCA206" s="34"/>
      <c r="RCB206" s="34"/>
      <c r="RCC206" s="34"/>
      <c r="RCD206" s="34"/>
      <c r="RCE206" s="34"/>
      <c r="RCF206" s="34"/>
      <c r="RCG206" s="34"/>
      <c r="RCH206" s="34"/>
      <c r="RCI206" s="34"/>
      <c r="RCJ206" s="34"/>
      <c r="RCK206" s="34"/>
      <c r="RCL206" s="34"/>
      <c r="RCM206" s="34"/>
      <c r="RCN206" s="34"/>
      <c r="RCO206" s="34"/>
      <c r="RCP206" s="34"/>
      <c r="RCQ206" s="34"/>
      <c r="RCR206" s="34"/>
      <c r="RCS206" s="34"/>
      <c r="RCT206" s="34"/>
      <c r="RCU206" s="34"/>
      <c r="RCV206" s="34"/>
      <c r="RCW206" s="34"/>
      <c r="RCX206" s="34"/>
      <c r="RCY206" s="34"/>
      <c r="RCZ206" s="34"/>
      <c r="RDA206" s="34"/>
      <c r="RDB206" s="34"/>
      <c r="RDC206" s="34"/>
      <c r="RDD206" s="34"/>
      <c r="RDE206" s="34"/>
      <c r="RDF206" s="34"/>
      <c r="RDG206" s="34"/>
      <c r="RDH206" s="34"/>
      <c r="RDI206" s="34"/>
      <c r="RDJ206" s="34"/>
      <c r="RDK206" s="34"/>
      <c r="RDL206" s="34"/>
      <c r="RDM206" s="34"/>
      <c r="RDN206" s="34"/>
      <c r="RDO206" s="34"/>
      <c r="RDP206" s="34"/>
      <c r="RDQ206" s="34"/>
      <c r="RDR206" s="34"/>
      <c r="RDS206" s="34"/>
      <c r="RDT206" s="34"/>
      <c r="RDU206" s="34"/>
      <c r="RDV206" s="34"/>
      <c r="RDW206" s="34"/>
      <c r="RDX206" s="34"/>
      <c r="RDY206" s="34"/>
      <c r="RDZ206" s="34"/>
      <c r="REA206" s="34"/>
      <c r="REB206" s="34"/>
      <c r="REC206" s="34"/>
      <c r="RED206" s="34"/>
      <c r="REE206" s="34"/>
      <c r="REF206" s="34"/>
      <c r="REG206" s="34"/>
      <c r="REH206" s="34"/>
      <c r="REI206" s="34"/>
      <c r="REJ206" s="34"/>
      <c r="REK206" s="34"/>
      <c r="REL206" s="34"/>
      <c r="REM206" s="34"/>
      <c r="REN206" s="34"/>
      <c r="REO206" s="34"/>
      <c r="REP206" s="34"/>
      <c r="REQ206" s="34"/>
      <c r="RER206" s="34"/>
      <c r="RES206" s="34"/>
      <c r="RET206" s="34"/>
      <c r="REU206" s="34"/>
      <c r="REV206" s="34"/>
      <c r="REW206" s="34"/>
      <c r="REX206" s="34"/>
      <c r="REY206" s="34"/>
      <c r="REZ206" s="34"/>
      <c r="RFA206" s="34"/>
      <c r="RFB206" s="34"/>
      <c r="RFC206" s="34"/>
      <c r="RFD206" s="34"/>
      <c r="RFE206" s="34"/>
      <c r="RFF206" s="34"/>
      <c r="RFG206" s="34"/>
      <c r="RFH206" s="34"/>
      <c r="RFI206" s="34"/>
      <c r="RFJ206" s="34"/>
      <c r="RFK206" s="34"/>
      <c r="RFL206" s="34"/>
      <c r="RFM206" s="34"/>
      <c r="RFN206" s="34"/>
      <c r="RFO206" s="34"/>
      <c r="RFP206" s="34"/>
      <c r="RFQ206" s="34"/>
      <c r="RFR206" s="34"/>
      <c r="RFS206" s="34"/>
      <c r="RFT206" s="34"/>
      <c r="RFU206" s="34"/>
      <c r="RFV206" s="34"/>
      <c r="RFW206" s="34"/>
      <c r="RFX206" s="34"/>
      <c r="RFY206" s="34"/>
      <c r="RFZ206" s="34"/>
      <c r="RGA206" s="34"/>
      <c r="RGB206" s="34"/>
      <c r="RGC206" s="34"/>
      <c r="RGD206" s="34"/>
      <c r="RGE206" s="34"/>
      <c r="RGF206" s="34"/>
      <c r="RGG206" s="34"/>
      <c r="RGH206" s="34"/>
      <c r="RGI206" s="34"/>
      <c r="RGJ206" s="34"/>
      <c r="RGK206" s="34"/>
      <c r="RGL206" s="34"/>
      <c r="RGM206" s="34"/>
      <c r="RGN206" s="34"/>
      <c r="RGO206" s="34"/>
      <c r="RGP206" s="34"/>
      <c r="RGQ206" s="34"/>
      <c r="RGR206" s="34"/>
      <c r="RGS206" s="34"/>
      <c r="RGT206" s="34"/>
      <c r="RGU206" s="34"/>
      <c r="RGV206" s="34"/>
      <c r="RGW206" s="34"/>
      <c r="RGX206" s="34"/>
      <c r="RGY206" s="34"/>
      <c r="RGZ206" s="34"/>
      <c r="RHA206" s="34"/>
      <c r="RHB206" s="34"/>
      <c r="RHC206" s="34"/>
      <c r="RHD206" s="34"/>
      <c r="RHE206" s="34"/>
      <c r="RHF206" s="34"/>
      <c r="RHG206" s="34"/>
      <c r="RHH206" s="34"/>
      <c r="RHI206" s="34"/>
      <c r="RHJ206" s="34"/>
      <c r="RHK206" s="34"/>
      <c r="RHL206" s="34"/>
      <c r="RHM206" s="34"/>
      <c r="RHN206" s="34"/>
      <c r="RHO206" s="34"/>
      <c r="RHP206" s="34"/>
      <c r="RHQ206" s="34"/>
      <c r="RHR206" s="34"/>
      <c r="RHS206" s="34"/>
      <c r="RHT206" s="34"/>
      <c r="RHU206" s="34"/>
      <c r="RHV206" s="34"/>
      <c r="RHW206" s="34"/>
      <c r="RHX206" s="34"/>
      <c r="RHY206" s="34"/>
      <c r="RHZ206" s="34"/>
      <c r="RIA206" s="34"/>
      <c r="RIB206" s="34"/>
      <c r="RIC206" s="34"/>
      <c r="RID206" s="34"/>
      <c r="RIE206" s="34"/>
      <c r="RIF206" s="34"/>
      <c r="RIG206" s="34"/>
      <c r="RIH206" s="34"/>
      <c r="RII206" s="34"/>
      <c r="RIJ206" s="34"/>
      <c r="RIK206" s="34"/>
      <c r="RIL206" s="34"/>
      <c r="RIM206" s="34"/>
      <c r="RIN206" s="34"/>
      <c r="RIO206" s="34"/>
      <c r="RIP206" s="34"/>
      <c r="RIQ206" s="34"/>
      <c r="RIR206" s="34"/>
      <c r="RIS206" s="34"/>
      <c r="RIT206" s="34"/>
      <c r="RIU206" s="34"/>
      <c r="RIV206" s="34"/>
      <c r="RIW206" s="34"/>
      <c r="RIX206" s="34"/>
      <c r="RIY206" s="34"/>
      <c r="RIZ206" s="34"/>
      <c r="RJA206" s="34"/>
      <c r="RJB206" s="34"/>
      <c r="RJC206" s="34"/>
      <c r="RJD206" s="34"/>
      <c r="RJE206" s="34"/>
      <c r="RJF206" s="34"/>
      <c r="RJG206" s="34"/>
      <c r="RJH206" s="34"/>
      <c r="RJI206" s="34"/>
      <c r="RJJ206" s="34"/>
      <c r="RJK206" s="34"/>
      <c r="RJL206" s="34"/>
      <c r="RJM206" s="34"/>
      <c r="RJN206" s="34"/>
      <c r="RJO206" s="34"/>
      <c r="RJP206" s="34"/>
      <c r="RJQ206" s="34"/>
      <c r="RJR206" s="34"/>
      <c r="RJS206" s="34"/>
      <c r="RJT206" s="34"/>
      <c r="RJU206" s="34"/>
      <c r="RJV206" s="34"/>
      <c r="RJW206" s="34"/>
      <c r="RJX206" s="34"/>
      <c r="RJY206" s="34"/>
      <c r="RJZ206" s="34"/>
      <c r="RKA206" s="34"/>
      <c r="RKB206" s="34"/>
      <c r="RKC206" s="34"/>
      <c r="RKD206" s="34"/>
      <c r="RKE206" s="34"/>
      <c r="RKF206" s="34"/>
      <c r="RKG206" s="34"/>
      <c r="RKH206" s="34"/>
      <c r="RKI206" s="34"/>
      <c r="RKJ206" s="34"/>
      <c r="RKK206" s="34"/>
      <c r="RKL206" s="34"/>
      <c r="RKM206" s="34"/>
      <c r="RKN206" s="34"/>
      <c r="RKO206" s="34"/>
      <c r="RKP206" s="34"/>
      <c r="RKQ206" s="34"/>
      <c r="RKR206" s="34"/>
      <c r="RKS206" s="34"/>
      <c r="RKT206" s="34"/>
      <c r="RKU206" s="34"/>
      <c r="RKV206" s="34"/>
      <c r="RKW206" s="34"/>
      <c r="RKX206" s="34"/>
      <c r="RKY206" s="34"/>
      <c r="RKZ206" s="34"/>
      <c r="RLA206" s="34"/>
      <c r="RLB206" s="34"/>
      <c r="RLC206" s="34"/>
      <c r="RLD206" s="34"/>
      <c r="RLE206" s="34"/>
      <c r="RLF206" s="34"/>
      <c r="RLG206" s="34"/>
      <c r="RLH206" s="34"/>
      <c r="RLI206" s="34"/>
      <c r="RLJ206" s="34"/>
      <c r="RLK206" s="34"/>
      <c r="RLL206" s="34"/>
      <c r="RLM206" s="34"/>
      <c r="RLN206" s="34"/>
      <c r="RLO206" s="34"/>
      <c r="RLP206" s="34"/>
      <c r="RLQ206" s="34"/>
      <c r="RLR206" s="34"/>
      <c r="RLS206" s="34"/>
      <c r="RLT206" s="34"/>
      <c r="RLU206" s="34"/>
      <c r="RLV206" s="34"/>
      <c r="RLW206" s="34"/>
      <c r="RLX206" s="34"/>
      <c r="RLY206" s="34"/>
      <c r="RLZ206" s="34"/>
      <c r="RMA206" s="34"/>
      <c r="RMB206" s="34"/>
      <c r="RMC206" s="34"/>
      <c r="RMD206" s="34"/>
      <c r="RME206" s="34"/>
      <c r="RMF206" s="34"/>
      <c r="RMG206" s="34"/>
      <c r="RMH206" s="34"/>
      <c r="RMI206" s="34"/>
      <c r="RMJ206" s="34"/>
      <c r="RMK206" s="34"/>
      <c r="RML206" s="34"/>
      <c r="RMM206" s="34"/>
      <c r="RMN206" s="34"/>
      <c r="RMO206" s="34"/>
      <c r="RMP206" s="34"/>
      <c r="RMQ206" s="34"/>
      <c r="RMR206" s="34"/>
      <c r="RMS206" s="34"/>
      <c r="RMT206" s="34"/>
      <c r="RMU206" s="34"/>
      <c r="RMV206" s="34"/>
      <c r="RMW206" s="34"/>
      <c r="RMX206" s="34"/>
      <c r="RMY206" s="34"/>
      <c r="RMZ206" s="34"/>
      <c r="RNA206" s="34"/>
      <c r="RNB206" s="34"/>
      <c r="RNC206" s="34"/>
      <c r="RND206" s="34"/>
      <c r="RNE206" s="34"/>
      <c r="RNF206" s="34"/>
      <c r="RNG206" s="34"/>
      <c r="RNH206" s="34"/>
      <c r="RNI206" s="34"/>
      <c r="RNJ206" s="34"/>
      <c r="RNK206" s="34"/>
      <c r="RNL206" s="34"/>
      <c r="RNM206" s="34"/>
      <c r="RNN206" s="34"/>
      <c r="RNO206" s="34"/>
      <c r="RNP206" s="34"/>
      <c r="RNQ206" s="34"/>
      <c r="RNR206" s="34"/>
      <c r="RNS206" s="34"/>
      <c r="RNT206" s="34"/>
      <c r="RNU206" s="34"/>
      <c r="RNV206" s="34"/>
      <c r="RNW206" s="34"/>
      <c r="RNX206" s="34"/>
      <c r="RNY206" s="34"/>
      <c r="RNZ206" s="34"/>
      <c r="ROA206" s="34"/>
      <c r="ROB206" s="34"/>
      <c r="ROC206" s="34"/>
      <c r="ROD206" s="34"/>
      <c r="ROE206" s="34"/>
      <c r="ROF206" s="34"/>
      <c r="ROG206" s="34"/>
      <c r="ROH206" s="34"/>
      <c r="ROI206" s="34"/>
      <c r="ROJ206" s="34"/>
      <c r="ROK206" s="34"/>
      <c r="ROL206" s="34"/>
      <c r="ROM206" s="34"/>
      <c r="RON206" s="34"/>
      <c r="ROO206" s="34"/>
      <c r="ROP206" s="34"/>
      <c r="ROQ206" s="34"/>
      <c r="ROR206" s="34"/>
      <c r="ROS206" s="34"/>
      <c r="ROT206" s="34"/>
      <c r="ROU206" s="34"/>
      <c r="ROV206" s="34"/>
      <c r="ROW206" s="34"/>
      <c r="ROX206" s="34"/>
      <c r="ROY206" s="34"/>
      <c r="ROZ206" s="34"/>
      <c r="RPA206" s="34"/>
      <c r="RPB206" s="34"/>
      <c r="RPC206" s="34"/>
      <c r="RPD206" s="34"/>
      <c r="RPE206" s="34"/>
      <c r="RPF206" s="34"/>
      <c r="RPG206" s="34"/>
      <c r="RPH206" s="34"/>
      <c r="RPI206" s="34"/>
      <c r="RPJ206" s="34"/>
      <c r="RPK206" s="34"/>
      <c r="RPL206" s="34"/>
      <c r="RPM206" s="34"/>
      <c r="RPN206" s="34"/>
      <c r="RPO206" s="34"/>
      <c r="RPP206" s="34"/>
      <c r="RPQ206" s="34"/>
      <c r="RPR206" s="34"/>
      <c r="RPS206" s="34"/>
      <c r="RPT206" s="34"/>
      <c r="RPU206" s="34"/>
      <c r="RPV206" s="34"/>
      <c r="RPW206" s="34"/>
      <c r="RPX206" s="34"/>
      <c r="RPY206" s="34"/>
      <c r="RPZ206" s="34"/>
      <c r="RQA206" s="34"/>
      <c r="RQB206" s="34"/>
      <c r="RQC206" s="34"/>
      <c r="RQD206" s="34"/>
      <c r="RQE206" s="34"/>
      <c r="RQF206" s="34"/>
      <c r="RQG206" s="34"/>
      <c r="RQH206" s="34"/>
      <c r="RQI206" s="34"/>
      <c r="RQJ206" s="34"/>
      <c r="RQK206" s="34"/>
      <c r="RQL206" s="34"/>
      <c r="RQM206" s="34"/>
      <c r="RQN206" s="34"/>
      <c r="RQO206" s="34"/>
      <c r="RQP206" s="34"/>
      <c r="RQQ206" s="34"/>
      <c r="RQR206" s="34"/>
      <c r="RQS206" s="34"/>
      <c r="RQT206" s="34"/>
      <c r="RQU206" s="34"/>
      <c r="RQV206" s="34"/>
      <c r="RQW206" s="34"/>
      <c r="RQX206" s="34"/>
      <c r="RQY206" s="34"/>
      <c r="RQZ206" s="34"/>
      <c r="RRA206" s="34"/>
      <c r="RRB206" s="34"/>
      <c r="RRC206" s="34"/>
      <c r="RRD206" s="34"/>
      <c r="RRE206" s="34"/>
      <c r="RRF206" s="34"/>
      <c r="RRG206" s="34"/>
      <c r="RRH206" s="34"/>
      <c r="RRI206" s="34"/>
      <c r="RRJ206" s="34"/>
      <c r="RRK206" s="34"/>
      <c r="RRL206" s="34"/>
      <c r="RRM206" s="34"/>
      <c r="RRN206" s="34"/>
      <c r="RRO206" s="34"/>
      <c r="RRP206" s="34"/>
      <c r="RRQ206" s="34"/>
      <c r="RRR206" s="34"/>
      <c r="RRS206" s="34"/>
      <c r="RRT206" s="34"/>
      <c r="RRU206" s="34"/>
      <c r="RRV206" s="34"/>
      <c r="RRW206" s="34"/>
      <c r="RRX206" s="34"/>
      <c r="RRY206" s="34"/>
      <c r="RRZ206" s="34"/>
      <c r="RSA206" s="34"/>
      <c r="RSB206" s="34"/>
      <c r="RSC206" s="34"/>
      <c r="RSD206" s="34"/>
      <c r="RSE206" s="34"/>
      <c r="RSF206" s="34"/>
      <c r="RSG206" s="34"/>
      <c r="RSH206" s="34"/>
      <c r="RSI206" s="34"/>
      <c r="RSJ206" s="34"/>
      <c r="RSK206" s="34"/>
      <c r="RSL206" s="34"/>
      <c r="RSM206" s="34"/>
      <c r="RSN206" s="34"/>
      <c r="RSO206" s="34"/>
      <c r="RSP206" s="34"/>
      <c r="RSQ206" s="34"/>
      <c r="RSR206" s="34"/>
      <c r="RSS206" s="34"/>
      <c r="RST206" s="34"/>
      <c r="RSU206" s="34"/>
      <c r="RSV206" s="34"/>
      <c r="RSW206" s="34"/>
      <c r="RSX206" s="34"/>
      <c r="RSY206" s="34"/>
      <c r="RSZ206" s="34"/>
      <c r="RTA206" s="34"/>
      <c r="RTB206" s="34"/>
      <c r="RTC206" s="34"/>
      <c r="RTD206" s="34"/>
      <c r="RTE206" s="34"/>
      <c r="RTF206" s="34"/>
      <c r="RTG206" s="34"/>
      <c r="RTH206" s="34"/>
      <c r="RTI206" s="34"/>
      <c r="RTJ206" s="34"/>
      <c r="RTK206" s="34"/>
      <c r="RTL206" s="34"/>
      <c r="RTM206" s="34"/>
      <c r="RTN206" s="34"/>
      <c r="RTO206" s="34"/>
      <c r="RTP206" s="34"/>
      <c r="RTQ206" s="34"/>
      <c r="RTR206" s="34"/>
      <c r="RTS206" s="34"/>
      <c r="RTT206" s="34"/>
      <c r="RTU206" s="34"/>
      <c r="RTV206" s="34"/>
      <c r="RTW206" s="34"/>
      <c r="RTX206" s="34"/>
      <c r="RTY206" s="34"/>
      <c r="RTZ206" s="34"/>
      <c r="RUA206" s="34"/>
      <c r="RUB206" s="34"/>
      <c r="RUC206" s="34"/>
      <c r="RUD206" s="34"/>
      <c r="RUE206" s="34"/>
      <c r="RUF206" s="34"/>
      <c r="RUG206" s="34"/>
      <c r="RUH206" s="34"/>
      <c r="RUI206" s="34"/>
      <c r="RUJ206" s="34"/>
      <c r="RUK206" s="34"/>
      <c r="RUL206" s="34"/>
      <c r="RUM206" s="34"/>
      <c r="RUN206" s="34"/>
      <c r="RUO206" s="34"/>
      <c r="RUP206" s="34"/>
      <c r="RUQ206" s="34"/>
      <c r="RUR206" s="34"/>
      <c r="RUS206" s="34"/>
      <c r="RUT206" s="34"/>
      <c r="RUU206" s="34"/>
      <c r="RUV206" s="34"/>
      <c r="RUW206" s="34"/>
      <c r="RUX206" s="34"/>
      <c r="RUY206" s="34"/>
      <c r="RUZ206" s="34"/>
      <c r="RVA206" s="34"/>
      <c r="RVB206" s="34"/>
      <c r="RVC206" s="34"/>
      <c r="RVD206" s="34"/>
      <c r="RVE206" s="34"/>
      <c r="RVF206" s="34"/>
      <c r="RVG206" s="34"/>
      <c r="RVH206" s="34"/>
      <c r="RVI206" s="34"/>
      <c r="RVJ206" s="34"/>
      <c r="RVK206" s="34"/>
      <c r="RVL206" s="34"/>
      <c r="RVM206" s="34"/>
      <c r="RVN206" s="34"/>
      <c r="RVO206" s="34"/>
      <c r="RVP206" s="34"/>
      <c r="RVQ206" s="34"/>
      <c r="RVR206" s="34"/>
      <c r="RVS206" s="34"/>
      <c r="RVT206" s="34"/>
      <c r="RVU206" s="34"/>
      <c r="RVV206" s="34"/>
      <c r="RVW206" s="34"/>
      <c r="RVX206" s="34"/>
      <c r="RVY206" s="34"/>
      <c r="RVZ206" s="34"/>
      <c r="RWA206" s="34"/>
      <c r="RWB206" s="34"/>
      <c r="RWC206" s="34"/>
      <c r="RWD206" s="34"/>
      <c r="RWE206" s="34"/>
      <c r="RWF206" s="34"/>
      <c r="RWG206" s="34"/>
      <c r="RWH206" s="34"/>
      <c r="RWI206" s="34"/>
      <c r="RWJ206" s="34"/>
      <c r="RWK206" s="34"/>
      <c r="RWL206" s="34"/>
      <c r="RWM206" s="34"/>
      <c r="RWN206" s="34"/>
      <c r="RWO206" s="34"/>
      <c r="RWP206" s="34"/>
      <c r="RWQ206" s="34"/>
      <c r="RWR206" s="34"/>
      <c r="RWS206" s="34"/>
      <c r="RWT206" s="34"/>
      <c r="RWU206" s="34"/>
      <c r="RWV206" s="34"/>
      <c r="RWW206" s="34"/>
      <c r="RWX206" s="34"/>
      <c r="RWY206" s="34"/>
      <c r="RWZ206" s="34"/>
      <c r="RXA206" s="34"/>
      <c r="RXB206" s="34"/>
      <c r="RXC206" s="34"/>
      <c r="RXD206" s="34"/>
      <c r="RXE206" s="34"/>
      <c r="RXF206" s="34"/>
      <c r="RXG206" s="34"/>
      <c r="RXH206" s="34"/>
      <c r="RXI206" s="34"/>
      <c r="RXJ206" s="34"/>
      <c r="RXK206" s="34"/>
      <c r="RXL206" s="34"/>
      <c r="RXM206" s="34"/>
      <c r="RXN206" s="34"/>
      <c r="RXO206" s="34"/>
      <c r="RXP206" s="34"/>
      <c r="RXQ206" s="34"/>
      <c r="RXR206" s="34"/>
      <c r="RXS206" s="34"/>
      <c r="RXT206" s="34"/>
      <c r="RXU206" s="34"/>
      <c r="RXV206" s="34"/>
      <c r="RXW206" s="34"/>
      <c r="RXX206" s="34"/>
      <c r="RXY206" s="34"/>
      <c r="RXZ206" s="34"/>
      <c r="RYA206" s="34"/>
      <c r="RYB206" s="34"/>
      <c r="RYC206" s="34"/>
      <c r="RYD206" s="34"/>
      <c r="RYE206" s="34"/>
      <c r="RYF206" s="34"/>
      <c r="RYG206" s="34"/>
      <c r="RYH206" s="34"/>
      <c r="RYI206" s="34"/>
      <c r="RYJ206" s="34"/>
      <c r="RYK206" s="34"/>
      <c r="RYL206" s="34"/>
      <c r="RYM206" s="34"/>
      <c r="RYN206" s="34"/>
      <c r="RYO206" s="34"/>
      <c r="RYP206" s="34"/>
      <c r="RYQ206" s="34"/>
      <c r="RYR206" s="34"/>
      <c r="RYS206" s="34"/>
      <c r="RYT206" s="34"/>
      <c r="RYU206" s="34"/>
      <c r="RYV206" s="34"/>
      <c r="RYW206" s="34"/>
      <c r="RYX206" s="34"/>
      <c r="RYY206" s="34"/>
      <c r="RYZ206" s="34"/>
      <c r="RZA206" s="34"/>
      <c r="RZB206" s="34"/>
      <c r="RZC206" s="34"/>
      <c r="RZD206" s="34"/>
      <c r="RZE206" s="34"/>
      <c r="RZF206" s="34"/>
      <c r="RZG206" s="34"/>
      <c r="RZH206" s="34"/>
      <c r="RZI206" s="34"/>
      <c r="RZJ206" s="34"/>
      <c r="RZK206" s="34"/>
      <c r="RZL206" s="34"/>
      <c r="RZM206" s="34"/>
      <c r="RZN206" s="34"/>
      <c r="RZO206" s="34"/>
      <c r="RZP206" s="34"/>
      <c r="RZQ206" s="34"/>
      <c r="RZR206" s="34"/>
      <c r="RZS206" s="34"/>
      <c r="RZT206" s="34"/>
      <c r="RZU206" s="34"/>
      <c r="RZV206" s="34"/>
      <c r="RZW206" s="34"/>
      <c r="RZX206" s="34"/>
      <c r="RZY206" s="34"/>
      <c r="RZZ206" s="34"/>
      <c r="SAA206" s="34"/>
      <c r="SAB206" s="34"/>
      <c r="SAC206" s="34"/>
      <c r="SAD206" s="34"/>
      <c r="SAE206" s="34"/>
      <c r="SAF206" s="34"/>
      <c r="SAG206" s="34"/>
      <c r="SAH206" s="34"/>
      <c r="SAI206" s="34"/>
      <c r="SAJ206" s="34"/>
      <c r="SAK206" s="34"/>
      <c r="SAL206" s="34"/>
      <c r="SAM206" s="34"/>
      <c r="SAN206" s="34"/>
      <c r="SAO206" s="34"/>
      <c r="SAP206" s="34"/>
      <c r="SAQ206" s="34"/>
      <c r="SAR206" s="34"/>
      <c r="SAS206" s="34"/>
      <c r="SAT206" s="34"/>
      <c r="SAU206" s="34"/>
      <c r="SAV206" s="34"/>
      <c r="SAW206" s="34"/>
      <c r="SAX206" s="34"/>
      <c r="SAY206" s="34"/>
      <c r="SAZ206" s="34"/>
      <c r="SBA206" s="34"/>
      <c r="SBB206" s="34"/>
      <c r="SBC206" s="34"/>
      <c r="SBD206" s="34"/>
      <c r="SBE206" s="34"/>
      <c r="SBF206" s="34"/>
      <c r="SBG206" s="34"/>
      <c r="SBH206" s="34"/>
      <c r="SBI206" s="34"/>
      <c r="SBJ206" s="34"/>
      <c r="SBK206" s="34"/>
      <c r="SBL206" s="34"/>
      <c r="SBM206" s="34"/>
      <c r="SBN206" s="34"/>
      <c r="SBO206" s="34"/>
      <c r="SBP206" s="34"/>
      <c r="SBQ206" s="34"/>
      <c r="SBR206" s="34"/>
      <c r="SBS206" s="34"/>
      <c r="SBT206" s="34"/>
      <c r="SBU206" s="34"/>
      <c r="SBV206" s="34"/>
      <c r="SBW206" s="34"/>
      <c r="SBX206" s="34"/>
      <c r="SBY206" s="34"/>
      <c r="SBZ206" s="34"/>
      <c r="SCA206" s="34"/>
      <c r="SCB206" s="34"/>
      <c r="SCC206" s="34"/>
      <c r="SCD206" s="34"/>
      <c r="SCE206" s="34"/>
      <c r="SCF206" s="34"/>
      <c r="SCG206" s="34"/>
      <c r="SCH206" s="34"/>
      <c r="SCI206" s="34"/>
      <c r="SCJ206" s="34"/>
      <c r="SCK206" s="34"/>
      <c r="SCL206" s="34"/>
      <c r="SCM206" s="34"/>
      <c r="SCN206" s="34"/>
      <c r="SCO206" s="34"/>
      <c r="SCP206" s="34"/>
      <c r="SCQ206" s="34"/>
      <c r="SCR206" s="34"/>
      <c r="SCS206" s="34"/>
      <c r="SCT206" s="34"/>
      <c r="SCU206" s="34"/>
      <c r="SCV206" s="34"/>
      <c r="SCW206" s="34"/>
      <c r="SCX206" s="34"/>
      <c r="SCY206" s="34"/>
      <c r="SCZ206" s="34"/>
      <c r="SDA206" s="34"/>
      <c r="SDB206" s="34"/>
      <c r="SDC206" s="34"/>
      <c r="SDD206" s="34"/>
      <c r="SDE206" s="34"/>
      <c r="SDF206" s="34"/>
      <c r="SDG206" s="34"/>
      <c r="SDH206" s="34"/>
      <c r="SDI206" s="34"/>
      <c r="SDJ206" s="34"/>
      <c r="SDK206" s="34"/>
      <c r="SDL206" s="34"/>
      <c r="SDM206" s="34"/>
      <c r="SDN206" s="34"/>
      <c r="SDO206" s="34"/>
      <c r="SDP206" s="34"/>
      <c r="SDQ206" s="34"/>
      <c r="SDR206" s="34"/>
      <c r="SDS206" s="34"/>
      <c r="SDT206" s="34"/>
      <c r="SDU206" s="34"/>
      <c r="SDV206" s="34"/>
      <c r="SDW206" s="34"/>
      <c r="SDX206" s="34"/>
      <c r="SDY206" s="34"/>
      <c r="SDZ206" s="34"/>
      <c r="SEA206" s="34"/>
      <c r="SEB206" s="34"/>
      <c r="SEC206" s="34"/>
      <c r="SED206" s="34"/>
      <c r="SEE206" s="34"/>
      <c r="SEF206" s="34"/>
      <c r="SEG206" s="34"/>
      <c r="SEH206" s="34"/>
      <c r="SEI206" s="34"/>
      <c r="SEJ206" s="34"/>
      <c r="SEK206" s="34"/>
      <c r="SEL206" s="34"/>
      <c r="SEM206" s="34"/>
      <c r="SEN206" s="34"/>
      <c r="SEO206" s="34"/>
      <c r="SEP206" s="34"/>
      <c r="SEQ206" s="34"/>
      <c r="SER206" s="34"/>
      <c r="SES206" s="34"/>
      <c r="SET206" s="34"/>
      <c r="SEU206" s="34"/>
      <c r="SEV206" s="34"/>
      <c r="SEW206" s="34"/>
      <c r="SEX206" s="34"/>
      <c r="SEY206" s="34"/>
      <c r="SEZ206" s="34"/>
      <c r="SFA206" s="34"/>
      <c r="SFB206" s="34"/>
      <c r="SFC206" s="34"/>
      <c r="SFD206" s="34"/>
      <c r="SFE206" s="34"/>
      <c r="SFF206" s="34"/>
      <c r="SFG206" s="34"/>
      <c r="SFH206" s="34"/>
      <c r="SFI206" s="34"/>
      <c r="SFJ206" s="34"/>
      <c r="SFK206" s="34"/>
      <c r="SFL206" s="34"/>
      <c r="SFM206" s="34"/>
      <c r="SFN206" s="34"/>
      <c r="SFO206" s="34"/>
      <c r="SFP206" s="34"/>
      <c r="SFQ206" s="34"/>
      <c r="SFR206" s="34"/>
      <c r="SFS206" s="34"/>
      <c r="SFT206" s="34"/>
      <c r="SFU206" s="34"/>
      <c r="SFV206" s="34"/>
      <c r="SFW206" s="34"/>
      <c r="SFX206" s="34"/>
      <c r="SFY206" s="34"/>
      <c r="SFZ206" s="34"/>
      <c r="SGA206" s="34"/>
      <c r="SGB206" s="34"/>
      <c r="SGC206" s="34"/>
      <c r="SGD206" s="34"/>
      <c r="SGE206" s="34"/>
      <c r="SGF206" s="34"/>
      <c r="SGG206" s="34"/>
      <c r="SGH206" s="34"/>
      <c r="SGI206" s="34"/>
      <c r="SGJ206" s="34"/>
      <c r="SGK206" s="34"/>
      <c r="SGL206" s="34"/>
      <c r="SGM206" s="34"/>
      <c r="SGN206" s="34"/>
      <c r="SGO206" s="34"/>
      <c r="SGP206" s="34"/>
      <c r="SGQ206" s="34"/>
      <c r="SGR206" s="34"/>
      <c r="SGS206" s="34"/>
      <c r="SGT206" s="34"/>
      <c r="SGU206" s="34"/>
      <c r="SGV206" s="34"/>
      <c r="SGW206" s="34"/>
      <c r="SGX206" s="34"/>
      <c r="SGY206" s="34"/>
      <c r="SGZ206" s="34"/>
      <c r="SHA206" s="34"/>
      <c r="SHB206" s="34"/>
      <c r="SHC206" s="34"/>
      <c r="SHD206" s="34"/>
      <c r="SHE206" s="34"/>
      <c r="SHF206" s="34"/>
      <c r="SHG206" s="34"/>
      <c r="SHH206" s="34"/>
      <c r="SHI206" s="34"/>
      <c r="SHJ206" s="34"/>
      <c r="SHK206" s="34"/>
      <c r="SHL206" s="34"/>
      <c r="SHM206" s="34"/>
      <c r="SHN206" s="34"/>
      <c r="SHO206" s="34"/>
      <c r="SHP206" s="34"/>
      <c r="SHQ206" s="34"/>
      <c r="SHR206" s="34"/>
      <c r="SHS206" s="34"/>
      <c r="SHT206" s="34"/>
      <c r="SHU206" s="34"/>
      <c r="SHV206" s="34"/>
      <c r="SHW206" s="34"/>
      <c r="SHX206" s="34"/>
      <c r="SHY206" s="34"/>
      <c r="SHZ206" s="34"/>
      <c r="SIA206" s="34"/>
      <c r="SIB206" s="34"/>
      <c r="SIC206" s="34"/>
      <c r="SID206" s="34"/>
      <c r="SIE206" s="34"/>
      <c r="SIF206" s="34"/>
      <c r="SIG206" s="34"/>
      <c r="SIH206" s="34"/>
      <c r="SII206" s="34"/>
      <c r="SIJ206" s="34"/>
      <c r="SIK206" s="34"/>
      <c r="SIL206" s="34"/>
      <c r="SIM206" s="34"/>
      <c r="SIN206" s="34"/>
      <c r="SIO206" s="34"/>
      <c r="SIP206" s="34"/>
      <c r="SIQ206" s="34"/>
      <c r="SIR206" s="34"/>
      <c r="SIS206" s="34"/>
      <c r="SIT206" s="34"/>
      <c r="SIU206" s="34"/>
      <c r="SIV206" s="34"/>
      <c r="SIW206" s="34"/>
      <c r="SIX206" s="34"/>
      <c r="SIY206" s="34"/>
      <c r="SIZ206" s="34"/>
      <c r="SJA206" s="34"/>
      <c r="SJB206" s="34"/>
      <c r="SJC206" s="34"/>
      <c r="SJD206" s="34"/>
      <c r="SJE206" s="34"/>
      <c r="SJF206" s="34"/>
      <c r="SJG206" s="34"/>
      <c r="SJH206" s="34"/>
      <c r="SJI206" s="34"/>
      <c r="SJJ206" s="34"/>
      <c r="SJK206" s="34"/>
      <c r="SJL206" s="34"/>
      <c r="SJM206" s="34"/>
      <c r="SJN206" s="34"/>
      <c r="SJO206" s="34"/>
      <c r="SJP206" s="34"/>
      <c r="SJQ206" s="34"/>
      <c r="SJR206" s="34"/>
      <c r="SJS206" s="34"/>
      <c r="SJT206" s="34"/>
      <c r="SJU206" s="34"/>
      <c r="SJV206" s="34"/>
      <c r="SJW206" s="34"/>
      <c r="SJX206" s="34"/>
      <c r="SJY206" s="34"/>
      <c r="SJZ206" s="34"/>
      <c r="SKA206" s="34"/>
      <c r="SKB206" s="34"/>
      <c r="SKC206" s="34"/>
      <c r="SKD206" s="34"/>
      <c r="SKE206" s="34"/>
      <c r="SKF206" s="34"/>
      <c r="SKG206" s="34"/>
      <c r="SKH206" s="34"/>
      <c r="SKI206" s="34"/>
      <c r="SKJ206" s="34"/>
      <c r="SKK206" s="34"/>
      <c r="SKL206" s="34"/>
      <c r="SKM206" s="34"/>
      <c r="SKN206" s="34"/>
      <c r="SKO206" s="34"/>
      <c r="SKP206" s="34"/>
      <c r="SKQ206" s="34"/>
      <c r="SKR206" s="34"/>
      <c r="SKS206" s="34"/>
      <c r="SKT206" s="34"/>
      <c r="SKU206" s="34"/>
      <c r="SKV206" s="34"/>
      <c r="SKW206" s="34"/>
      <c r="SKX206" s="34"/>
      <c r="SKY206" s="34"/>
      <c r="SKZ206" s="34"/>
      <c r="SLA206" s="34"/>
      <c r="SLB206" s="34"/>
      <c r="SLC206" s="34"/>
      <c r="SLD206" s="34"/>
      <c r="SLE206" s="34"/>
      <c r="SLF206" s="34"/>
      <c r="SLG206" s="34"/>
      <c r="SLH206" s="34"/>
      <c r="SLI206" s="34"/>
      <c r="SLJ206" s="34"/>
      <c r="SLK206" s="34"/>
      <c r="SLL206" s="34"/>
      <c r="SLM206" s="34"/>
      <c r="SLN206" s="34"/>
      <c r="SLO206" s="34"/>
      <c r="SLP206" s="34"/>
      <c r="SLQ206" s="34"/>
      <c r="SLR206" s="34"/>
      <c r="SLS206" s="34"/>
      <c r="SLT206" s="34"/>
      <c r="SLU206" s="34"/>
      <c r="SLV206" s="34"/>
      <c r="SLW206" s="34"/>
      <c r="SLX206" s="34"/>
      <c r="SLY206" s="34"/>
      <c r="SLZ206" s="34"/>
      <c r="SMA206" s="34"/>
      <c r="SMB206" s="34"/>
      <c r="SMC206" s="34"/>
      <c r="SMD206" s="34"/>
      <c r="SME206" s="34"/>
      <c r="SMF206" s="34"/>
      <c r="SMG206" s="34"/>
      <c r="SMH206" s="34"/>
      <c r="SMI206" s="34"/>
      <c r="SMJ206" s="34"/>
      <c r="SMK206" s="34"/>
      <c r="SML206" s="34"/>
      <c r="SMM206" s="34"/>
      <c r="SMN206" s="34"/>
      <c r="SMO206" s="34"/>
      <c r="SMP206" s="34"/>
      <c r="SMQ206" s="34"/>
      <c r="SMR206" s="34"/>
      <c r="SMS206" s="34"/>
      <c r="SMT206" s="34"/>
      <c r="SMU206" s="34"/>
      <c r="SMV206" s="34"/>
      <c r="SMW206" s="34"/>
      <c r="SMX206" s="34"/>
      <c r="SMY206" s="34"/>
      <c r="SMZ206" s="34"/>
      <c r="SNA206" s="34"/>
      <c r="SNB206" s="34"/>
      <c r="SNC206" s="34"/>
      <c r="SND206" s="34"/>
      <c r="SNE206" s="34"/>
      <c r="SNF206" s="34"/>
      <c r="SNG206" s="34"/>
      <c r="SNH206" s="34"/>
      <c r="SNI206" s="34"/>
      <c r="SNJ206" s="34"/>
      <c r="SNK206" s="34"/>
      <c r="SNL206" s="34"/>
      <c r="SNM206" s="34"/>
      <c r="SNN206" s="34"/>
      <c r="SNO206" s="34"/>
      <c r="SNP206" s="34"/>
      <c r="SNQ206" s="34"/>
      <c r="SNR206" s="34"/>
      <c r="SNS206" s="34"/>
      <c r="SNT206" s="34"/>
      <c r="SNU206" s="34"/>
      <c r="SNV206" s="34"/>
      <c r="SNW206" s="34"/>
      <c r="SNX206" s="34"/>
      <c r="SNY206" s="34"/>
      <c r="SNZ206" s="34"/>
      <c r="SOA206" s="34"/>
      <c r="SOB206" s="34"/>
      <c r="SOC206" s="34"/>
      <c r="SOD206" s="34"/>
      <c r="SOE206" s="34"/>
      <c r="SOF206" s="34"/>
      <c r="SOG206" s="34"/>
      <c r="SOH206" s="34"/>
      <c r="SOI206" s="34"/>
      <c r="SOJ206" s="34"/>
      <c r="SOK206" s="34"/>
      <c r="SOL206" s="34"/>
      <c r="SOM206" s="34"/>
      <c r="SON206" s="34"/>
      <c r="SOO206" s="34"/>
      <c r="SOP206" s="34"/>
      <c r="SOQ206" s="34"/>
      <c r="SOR206" s="34"/>
      <c r="SOS206" s="34"/>
      <c r="SOT206" s="34"/>
      <c r="SOU206" s="34"/>
      <c r="SOV206" s="34"/>
      <c r="SOW206" s="34"/>
      <c r="SOX206" s="34"/>
      <c r="SOY206" s="34"/>
      <c r="SOZ206" s="34"/>
      <c r="SPA206" s="34"/>
      <c r="SPB206" s="34"/>
      <c r="SPC206" s="34"/>
      <c r="SPD206" s="34"/>
      <c r="SPE206" s="34"/>
      <c r="SPF206" s="34"/>
      <c r="SPG206" s="34"/>
      <c r="SPH206" s="34"/>
      <c r="SPI206" s="34"/>
      <c r="SPJ206" s="34"/>
      <c r="SPK206" s="34"/>
      <c r="SPL206" s="34"/>
      <c r="SPM206" s="34"/>
      <c r="SPN206" s="34"/>
      <c r="SPO206" s="34"/>
      <c r="SPP206" s="34"/>
      <c r="SPQ206" s="34"/>
      <c r="SPR206" s="34"/>
      <c r="SPS206" s="34"/>
      <c r="SPT206" s="34"/>
      <c r="SPU206" s="34"/>
      <c r="SPV206" s="34"/>
      <c r="SPW206" s="34"/>
      <c r="SPX206" s="34"/>
      <c r="SPY206" s="34"/>
      <c r="SPZ206" s="34"/>
      <c r="SQA206" s="34"/>
      <c r="SQB206" s="34"/>
      <c r="SQC206" s="34"/>
      <c r="SQD206" s="34"/>
      <c r="SQE206" s="34"/>
      <c r="SQF206" s="34"/>
      <c r="SQG206" s="34"/>
      <c r="SQH206" s="34"/>
      <c r="SQI206" s="34"/>
      <c r="SQJ206" s="34"/>
      <c r="SQK206" s="34"/>
      <c r="SQL206" s="34"/>
      <c r="SQM206" s="34"/>
      <c r="SQN206" s="34"/>
      <c r="SQO206" s="34"/>
      <c r="SQP206" s="34"/>
      <c r="SQQ206" s="34"/>
      <c r="SQR206" s="34"/>
      <c r="SQS206" s="34"/>
      <c r="SQT206" s="34"/>
      <c r="SQU206" s="34"/>
      <c r="SQV206" s="34"/>
      <c r="SQW206" s="34"/>
      <c r="SQX206" s="34"/>
      <c r="SQY206" s="34"/>
      <c r="SQZ206" s="34"/>
      <c r="SRA206" s="34"/>
      <c r="SRB206" s="34"/>
      <c r="SRC206" s="34"/>
      <c r="SRD206" s="34"/>
      <c r="SRE206" s="34"/>
      <c r="SRF206" s="34"/>
      <c r="SRG206" s="34"/>
      <c r="SRH206" s="34"/>
      <c r="SRI206" s="34"/>
      <c r="SRJ206" s="34"/>
      <c r="SRK206" s="34"/>
      <c r="SRL206" s="34"/>
      <c r="SRM206" s="34"/>
      <c r="SRN206" s="34"/>
      <c r="SRO206" s="34"/>
      <c r="SRP206" s="34"/>
      <c r="SRQ206" s="34"/>
      <c r="SRR206" s="34"/>
      <c r="SRS206" s="34"/>
      <c r="SRT206" s="34"/>
      <c r="SRU206" s="34"/>
      <c r="SRV206" s="34"/>
      <c r="SRW206" s="34"/>
      <c r="SRX206" s="34"/>
      <c r="SRY206" s="34"/>
      <c r="SRZ206" s="34"/>
      <c r="SSA206" s="34"/>
      <c r="SSB206" s="34"/>
      <c r="SSC206" s="34"/>
      <c r="SSD206" s="34"/>
      <c r="SSE206" s="34"/>
      <c r="SSF206" s="34"/>
      <c r="SSG206" s="34"/>
      <c r="SSH206" s="34"/>
      <c r="SSI206" s="34"/>
      <c r="SSJ206" s="34"/>
      <c r="SSK206" s="34"/>
      <c r="SSL206" s="34"/>
      <c r="SSM206" s="34"/>
      <c r="SSN206" s="34"/>
      <c r="SSO206" s="34"/>
      <c r="SSP206" s="34"/>
      <c r="SSQ206" s="34"/>
      <c r="SSR206" s="34"/>
      <c r="SSS206" s="34"/>
      <c r="SST206" s="34"/>
      <c r="SSU206" s="34"/>
      <c r="SSV206" s="34"/>
      <c r="SSW206" s="34"/>
      <c r="SSX206" s="34"/>
      <c r="SSY206" s="34"/>
      <c r="SSZ206" s="34"/>
      <c r="STA206" s="34"/>
      <c r="STB206" s="34"/>
      <c r="STC206" s="34"/>
      <c r="STD206" s="34"/>
      <c r="STE206" s="34"/>
      <c r="STF206" s="34"/>
      <c r="STG206" s="34"/>
      <c r="STH206" s="34"/>
      <c r="STI206" s="34"/>
      <c r="STJ206" s="34"/>
      <c r="STK206" s="34"/>
      <c r="STL206" s="34"/>
      <c r="STM206" s="34"/>
      <c r="STN206" s="34"/>
      <c r="STO206" s="34"/>
      <c r="STP206" s="34"/>
      <c r="STQ206" s="34"/>
      <c r="STR206" s="34"/>
      <c r="STS206" s="34"/>
      <c r="STT206" s="34"/>
      <c r="STU206" s="34"/>
      <c r="STV206" s="34"/>
      <c r="STW206" s="34"/>
      <c r="STX206" s="34"/>
      <c r="STY206" s="34"/>
      <c r="STZ206" s="34"/>
      <c r="SUA206" s="34"/>
      <c r="SUB206" s="34"/>
      <c r="SUC206" s="34"/>
      <c r="SUD206" s="34"/>
      <c r="SUE206" s="34"/>
      <c r="SUF206" s="34"/>
      <c r="SUG206" s="34"/>
      <c r="SUH206" s="34"/>
      <c r="SUI206" s="34"/>
      <c r="SUJ206" s="34"/>
      <c r="SUK206" s="34"/>
      <c r="SUL206" s="34"/>
      <c r="SUM206" s="34"/>
      <c r="SUN206" s="34"/>
      <c r="SUO206" s="34"/>
      <c r="SUP206" s="34"/>
      <c r="SUQ206" s="34"/>
      <c r="SUR206" s="34"/>
      <c r="SUS206" s="34"/>
      <c r="SUT206" s="34"/>
      <c r="SUU206" s="34"/>
      <c r="SUV206" s="34"/>
      <c r="SUW206" s="34"/>
      <c r="SUX206" s="34"/>
      <c r="SUY206" s="34"/>
      <c r="SUZ206" s="34"/>
      <c r="SVA206" s="34"/>
      <c r="SVB206" s="34"/>
      <c r="SVC206" s="34"/>
      <c r="SVD206" s="34"/>
      <c r="SVE206" s="34"/>
      <c r="SVF206" s="34"/>
      <c r="SVG206" s="34"/>
      <c r="SVH206" s="34"/>
      <c r="SVI206" s="34"/>
      <c r="SVJ206" s="34"/>
      <c r="SVK206" s="34"/>
      <c r="SVL206" s="34"/>
      <c r="SVM206" s="34"/>
      <c r="SVN206" s="34"/>
      <c r="SVO206" s="34"/>
      <c r="SVP206" s="34"/>
      <c r="SVQ206" s="34"/>
      <c r="SVR206" s="34"/>
      <c r="SVS206" s="34"/>
      <c r="SVT206" s="34"/>
      <c r="SVU206" s="34"/>
      <c r="SVV206" s="34"/>
      <c r="SVW206" s="34"/>
      <c r="SVX206" s="34"/>
      <c r="SVY206" s="34"/>
      <c r="SVZ206" s="34"/>
      <c r="SWA206" s="34"/>
      <c r="SWB206" s="34"/>
      <c r="SWC206" s="34"/>
      <c r="SWD206" s="34"/>
      <c r="SWE206" s="34"/>
      <c r="SWF206" s="34"/>
      <c r="SWG206" s="34"/>
      <c r="SWH206" s="34"/>
      <c r="SWI206" s="34"/>
      <c r="SWJ206" s="34"/>
      <c r="SWK206" s="34"/>
      <c r="SWL206" s="34"/>
      <c r="SWM206" s="34"/>
      <c r="SWN206" s="34"/>
      <c r="SWO206" s="34"/>
      <c r="SWP206" s="34"/>
      <c r="SWQ206" s="34"/>
      <c r="SWR206" s="34"/>
      <c r="SWS206" s="34"/>
      <c r="SWT206" s="34"/>
      <c r="SWU206" s="34"/>
      <c r="SWV206" s="34"/>
      <c r="SWW206" s="34"/>
      <c r="SWX206" s="34"/>
      <c r="SWY206" s="34"/>
      <c r="SWZ206" s="34"/>
      <c r="SXA206" s="34"/>
      <c r="SXB206" s="34"/>
      <c r="SXC206" s="34"/>
      <c r="SXD206" s="34"/>
      <c r="SXE206" s="34"/>
      <c r="SXF206" s="34"/>
      <c r="SXG206" s="34"/>
      <c r="SXH206" s="34"/>
      <c r="SXI206" s="34"/>
      <c r="SXJ206" s="34"/>
      <c r="SXK206" s="34"/>
      <c r="SXL206" s="34"/>
      <c r="SXM206" s="34"/>
      <c r="SXN206" s="34"/>
      <c r="SXO206" s="34"/>
      <c r="SXP206" s="34"/>
      <c r="SXQ206" s="34"/>
      <c r="SXR206" s="34"/>
      <c r="SXS206" s="34"/>
      <c r="SXT206" s="34"/>
      <c r="SXU206" s="34"/>
      <c r="SXV206" s="34"/>
      <c r="SXW206" s="34"/>
      <c r="SXX206" s="34"/>
      <c r="SXY206" s="34"/>
      <c r="SXZ206" s="34"/>
      <c r="SYA206" s="34"/>
      <c r="SYB206" s="34"/>
      <c r="SYC206" s="34"/>
      <c r="SYD206" s="34"/>
      <c r="SYE206" s="34"/>
      <c r="SYF206" s="34"/>
      <c r="SYG206" s="34"/>
      <c r="SYH206" s="34"/>
      <c r="SYI206" s="34"/>
      <c r="SYJ206" s="34"/>
      <c r="SYK206" s="34"/>
      <c r="SYL206" s="34"/>
      <c r="SYM206" s="34"/>
      <c r="SYN206" s="34"/>
      <c r="SYO206" s="34"/>
      <c r="SYP206" s="34"/>
      <c r="SYQ206" s="34"/>
      <c r="SYR206" s="34"/>
      <c r="SYS206" s="34"/>
      <c r="SYT206" s="34"/>
      <c r="SYU206" s="34"/>
      <c r="SYV206" s="34"/>
      <c r="SYW206" s="34"/>
      <c r="SYX206" s="34"/>
      <c r="SYY206" s="34"/>
      <c r="SYZ206" s="34"/>
      <c r="SZA206" s="34"/>
      <c r="SZB206" s="34"/>
      <c r="SZC206" s="34"/>
      <c r="SZD206" s="34"/>
      <c r="SZE206" s="34"/>
      <c r="SZF206" s="34"/>
      <c r="SZG206" s="34"/>
      <c r="SZH206" s="34"/>
      <c r="SZI206" s="34"/>
      <c r="SZJ206" s="34"/>
      <c r="SZK206" s="34"/>
      <c r="SZL206" s="34"/>
      <c r="SZM206" s="34"/>
      <c r="SZN206" s="34"/>
      <c r="SZO206" s="34"/>
      <c r="SZP206" s="34"/>
      <c r="SZQ206" s="34"/>
      <c r="SZR206" s="34"/>
      <c r="SZS206" s="34"/>
      <c r="SZT206" s="34"/>
      <c r="SZU206" s="34"/>
      <c r="SZV206" s="34"/>
      <c r="SZW206" s="34"/>
      <c r="SZX206" s="34"/>
      <c r="SZY206" s="34"/>
      <c r="SZZ206" s="34"/>
      <c r="TAA206" s="34"/>
      <c r="TAB206" s="34"/>
      <c r="TAC206" s="34"/>
      <c r="TAD206" s="34"/>
      <c r="TAE206" s="34"/>
      <c r="TAF206" s="34"/>
      <c r="TAG206" s="34"/>
      <c r="TAH206" s="34"/>
      <c r="TAI206" s="34"/>
      <c r="TAJ206" s="34"/>
      <c r="TAK206" s="34"/>
      <c r="TAL206" s="34"/>
      <c r="TAM206" s="34"/>
      <c r="TAN206" s="34"/>
      <c r="TAO206" s="34"/>
      <c r="TAP206" s="34"/>
      <c r="TAQ206" s="34"/>
      <c r="TAR206" s="34"/>
      <c r="TAS206" s="34"/>
      <c r="TAT206" s="34"/>
      <c r="TAU206" s="34"/>
      <c r="TAV206" s="34"/>
      <c r="TAW206" s="34"/>
      <c r="TAX206" s="34"/>
      <c r="TAY206" s="34"/>
      <c r="TAZ206" s="34"/>
      <c r="TBA206" s="34"/>
      <c r="TBB206" s="34"/>
      <c r="TBC206" s="34"/>
      <c r="TBD206" s="34"/>
      <c r="TBE206" s="34"/>
      <c r="TBF206" s="34"/>
      <c r="TBG206" s="34"/>
      <c r="TBH206" s="34"/>
      <c r="TBI206" s="34"/>
      <c r="TBJ206" s="34"/>
      <c r="TBK206" s="34"/>
      <c r="TBL206" s="34"/>
      <c r="TBM206" s="34"/>
      <c r="TBN206" s="34"/>
      <c r="TBO206" s="34"/>
      <c r="TBP206" s="34"/>
      <c r="TBQ206" s="34"/>
      <c r="TBR206" s="34"/>
      <c r="TBS206" s="34"/>
      <c r="TBT206" s="34"/>
      <c r="TBU206" s="34"/>
      <c r="TBV206" s="34"/>
      <c r="TBW206" s="34"/>
      <c r="TBX206" s="34"/>
      <c r="TBY206" s="34"/>
      <c r="TBZ206" s="34"/>
      <c r="TCA206" s="34"/>
      <c r="TCB206" s="34"/>
      <c r="TCC206" s="34"/>
      <c r="TCD206" s="34"/>
      <c r="TCE206" s="34"/>
      <c r="TCF206" s="34"/>
      <c r="TCG206" s="34"/>
      <c r="TCH206" s="34"/>
      <c r="TCI206" s="34"/>
      <c r="TCJ206" s="34"/>
      <c r="TCK206" s="34"/>
      <c r="TCL206" s="34"/>
      <c r="TCM206" s="34"/>
      <c r="TCN206" s="34"/>
      <c r="TCO206" s="34"/>
      <c r="TCP206" s="34"/>
      <c r="TCQ206" s="34"/>
      <c r="TCR206" s="34"/>
      <c r="TCS206" s="34"/>
      <c r="TCT206" s="34"/>
      <c r="TCU206" s="34"/>
      <c r="TCV206" s="34"/>
      <c r="TCW206" s="34"/>
      <c r="TCX206" s="34"/>
      <c r="TCY206" s="34"/>
      <c r="TCZ206" s="34"/>
      <c r="TDA206" s="34"/>
      <c r="TDB206" s="34"/>
      <c r="TDC206" s="34"/>
      <c r="TDD206" s="34"/>
      <c r="TDE206" s="34"/>
      <c r="TDF206" s="34"/>
      <c r="TDG206" s="34"/>
      <c r="TDH206" s="34"/>
      <c r="TDI206" s="34"/>
      <c r="TDJ206" s="34"/>
      <c r="TDK206" s="34"/>
      <c r="TDL206" s="34"/>
      <c r="TDM206" s="34"/>
      <c r="TDN206" s="34"/>
      <c r="TDO206" s="34"/>
      <c r="TDP206" s="34"/>
      <c r="TDQ206" s="34"/>
      <c r="TDR206" s="34"/>
      <c r="TDS206" s="34"/>
      <c r="TDT206" s="34"/>
      <c r="TDU206" s="34"/>
      <c r="TDV206" s="34"/>
      <c r="TDW206" s="34"/>
      <c r="TDX206" s="34"/>
      <c r="TDY206" s="34"/>
      <c r="TDZ206" s="34"/>
      <c r="TEA206" s="34"/>
      <c r="TEB206" s="34"/>
      <c r="TEC206" s="34"/>
      <c r="TED206" s="34"/>
      <c r="TEE206" s="34"/>
      <c r="TEF206" s="34"/>
      <c r="TEG206" s="34"/>
      <c r="TEH206" s="34"/>
      <c r="TEI206" s="34"/>
      <c r="TEJ206" s="34"/>
      <c r="TEK206" s="34"/>
      <c r="TEL206" s="34"/>
      <c r="TEM206" s="34"/>
      <c r="TEN206" s="34"/>
      <c r="TEO206" s="34"/>
      <c r="TEP206" s="34"/>
      <c r="TEQ206" s="34"/>
      <c r="TER206" s="34"/>
      <c r="TES206" s="34"/>
      <c r="TET206" s="34"/>
      <c r="TEU206" s="34"/>
      <c r="TEV206" s="34"/>
      <c r="TEW206" s="34"/>
      <c r="TEX206" s="34"/>
      <c r="TEY206" s="34"/>
      <c r="TEZ206" s="34"/>
      <c r="TFA206" s="34"/>
      <c r="TFB206" s="34"/>
      <c r="TFC206" s="34"/>
      <c r="TFD206" s="34"/>
      <c r="TFE206" s="34"/>
      <c r="TFF206" s="34"/>
      <c r="TFG206" s="34"/>
      <c r="TFH206" s="34"/>
      <c r="TFI206" s="34"/>
      <c r="TFJ206" s="34"/>
      <c r="TFK206" s="34"/>
      <c r="TFL206" s="34"/>
      <c r="TFM206" s="34"/>
      <c r="TFN206" s="34"/>
      <c r="TFO206" s="34"/>
      <c r="TFP206" s="34"/>
      <c r="TFQ206" s="34"/>
      <c r="TFR206" s="34"/>
      <c r="TFS206" s="34"/>
      <c r="TFT206" s="34"/>
      <c r="TFU206" s="34"/>
      <c r="TFV206" s="34"/>
      <c r="TFW206" s="34"/>
      <c r="TFX206" s="34"/>
      <c r="TFY206" s="34"/>
      <c r="TFZ206" s="34"/>
      <c r="TGA206" s="34"/>
      <c r="TGB206" s="34"/>
      <c r="TGC206" s="34"/>
      <c r="TGD206" s="34"/>
      <c r="TGE206" s="34"/>
      <c r="TGF206" s="34"/>
      <c r="TGG206" s="34"/>
      <c r="TGH206" s="34"/>
      <c r="TGI206" s="34"/>
      <c r="TGJ206" s="34"/>
      <c r="TGK206" s="34"/>
      <c r="TGL206" s="34"/>
      <c r="TGM206" s="34"/>
      <c r="TGN206" s="34"/>
      <c r="TGO206" s="34"/>
      <c r="TGP206" s="34"/>
      <c r="TGQ206" s="34"/>
      <c r="TGR206" s="34"/>
      <c r="TGS206" s="34"/>
      <c r="TGT206" s="34"/>
      <c r="TGU206" s="34"/>
      <c r="TGV206" s="34"/>
      <c r="TGW206" s="34"/>
      <c r="TGX206" s="34"/>
      <c r="TGY206" s="34"/>
      <c r="TGZ206" s="34"/>
      <c r="THA206" s="34"/>
      <c r="THB206" s="34"/>
      <c r="THC206" s="34"/>
      <c r="THD206" s="34"/>
      <c r="THE206" s="34"/>
      <c r="THF206" s="34"/>
      <c r="THG206" s="34"/>
      <c r="THH206" s="34"/>
      <c r="THI206" s="34"/>
      <c r="THJ206" s="34"/>
      <c r="THK206" s="34"/>
      <c r="THL206" s="34"/>
      <c r="THM206" s="34"/>
      <c r="THN206" s="34"/>
      <c r="THO206" s="34"/>
      <c r="THP206" s="34"/>
      <c r="THQ206" s="34"/>
      <c r="THR206" s="34"/>
      <c r="THS206" s="34"/>
      <c r="THT206" s="34"/>
      <c r="THU206" s="34"/>
      <c r="THV206" s="34"/>
      <c r="THW206" s="34"/>
      <c r="THX206" s="34"/>
      <c r="THY206" s="34"/>
      <c r="THZ206" s="34"/>
      <c r="TIA206" s="34"/>
      <c r="TIB206" s="34"/>
      <c r="TIC206" s="34"/>
      <c r="TID206" s="34"/>
      <c r="TIE206" s="34"/>
      <c r="TIF206" s="34"/>
      <c r="TIG206" s="34"/>
      <c r="TIH206" s="34"/>
      <c r="TII206" s="34"/>
      <c r="TIJ206" s="34"/>
      <c r="TIK206" s="34"/>
      <c r="TIL206" s="34"/>
      <c r="TIM206" s="34"/>
      <c r="TIN206" s="34"/>
      <c r="TIO206" s="34"/>
      <c r="TIP206" s="34"/>
      <c r="TIQ206" s="34"/>
      <c r="TIR206" s="34"/>
      <c r="TIS206" s="34"/>
      <c r="TIT206" s="34"/>
      <c r="TIU206" s="34"/>
      <c r="TIV206" s="34"/>
      <c r="TIW206" s="34"/>
      <c r="TIX206" s="34"/>
      <c r="TIY206" s="34"/>
      <c r="TIZ206" s="34"/>
      <c r="TJA206" s="34"/>
      <c r="TJB206" s="34"/>
      <c r="TJC206" s="34"/>
      <c r="TJD206" s="34"/>
      <c r="TJE206" s="34"/>
      <c r="TJF206" s="34"/>
      <c r="TJG206" s="34"/>
      <c r="TJH206" s="34"/>
      <c r="TJI206" s="34"/>
      <c r="TJJ206" s="34"/>
      <c r="TJK206" s="34"/>
      <c r="TJL206" s="34"/>
      <c r="TJM206" s="34"/>
      <c r="TJN206" s="34"/>
      <c r="TJO206" s="34"/>
      <c r="TJP206" s="34"/>
      <c r="TJQ206" s="34"/>
      <c r="TJR206" s="34"/>
      <c r="TJS206" s="34"/>
      <c r="TJT206" s="34"/>
      <c r="TJU206" s="34"/>
      <c r="TJV206" s="34"/>
      <c r="TJW206" s="34"/>
      <c r="TJX206" s="34"/>
      <c r="TJY206" s="34"/>
      <c r="TJZ206" s="34"/>
      <c r="TKA206" s="34"/>
      <c r="TKB206" s="34"/>
      <c r="TKC206" s="34"/>
      <c r="TKD206" s="34"/>
      <c r="TKE206" s="34"/>
      <c r="TKF206" s="34"/>
      <c r="TKG206" s="34"/>
      <c r="TKH206" s="34"/>
      <c r="TKI206" s="34"/>
      <c r="TKJ206" s="34"/>
      <c r="TKK206" s="34"/>
      <c r="TKL206" s="34"/>
      <c r="TKM206" s="34"/>
      <c r="TKN206" s="34"/>
      <c r="TKO206" s="34"/>
      <c r="TKP206" s="34"/>
      <c r="TKQ206" s="34"/>
      <c r="TKR206" s="34"/>
      <c r="TKS206" s="34"/>
      <c r="TKT206" s="34"/>
      <c r="TKU206" s="34"/>
      <c r="TKV206" s="34"/>
      <c r="TKW206" s="34"/>
      <c r="TKX206" s="34"/>
      <c r="TKY206" s="34"/>
      <c r="TKZ206" s="34"/>
      <c r="TLA206" s="34"/>
      <c r="TLB206" s="34"/>
      <c r="TLC206" s="34"/>
      <c r="TLD206" s="34"/>
      <c r="TLE206" s="34"/>
      <c r="TLF206" s="34"/>
      <c r="TLG206" s="34"/>
      <c r="TLH206" s="34"/>
      <c r="TLI206" s="34"/>
      <c r="TLJ206" s="34"/>
      <c r="TLK206" s="34"/>
      <c r="TLL206" s="34"/>
      <c r="TLM206" s="34"/>
      <c r="TLN206" s="34"/>
      <c r="TLO206" s="34"/>
      <c r="TLP206" s="34"/>
      <c r="TLQ206" s="34"/>
      <c r="TLR206" s="34"/>
      <c r="TLS206" s="34"/>
      <c r="TLT206" s="34"/>
      <c r="TLU206" s="34"/>
      <c r="TLV206" s="34"/>
      <c r="TLW206" s="34"/>
      <c r="TLX206" s="34"/>
      <c r="TLY206" s="34"/>
      <c r="TLZ206" s="34"/>
      <c r="TMA206" s="34"/>
      <c r="TMB206" s="34"/>
      <c r="TMC206" s="34"/>
      <c r="TMD206" s="34"/>
      <c r="TME206" s="34"/>
      <c r="TMF206" s="34"/>
      <c r="TMG206" s="34"/>
      <c r="TMH206" s="34"/>
      <c r="TMI206" s="34"/>
      <c r="TMJ206" s="34"/>
      <c r="TMK206" s="34"/>
      <c r="TML206" s="34"/>
      <c r="TMM206" s="34"/>
      <c r="TMN206" s="34"/>
      <c r="TMO206" s="34"/>
      <c r="TMP206" s="34"/>
      <c r="TMQ206" s="34"/>
      <c r="TMR206" s="34"/>
      <c r="TMS206" s="34"/>
      <c r="TMT206" s="34"/>
      <c r="TMU206" s="34"/>
      <c r="TMV206" s="34"/>
      <c r="TMW206" s="34"/>
      <c r="TMX206" s="34"/>
      <c r="TMY206" s="34"/>
      <c r="TMZ206" s="34"/>
      <c r="TNA206" s="34"/>
      <c r="TNB206" s="34"/>
      <c r="TNC206" s="34"/>
      <c r="TND206" s="34"/>
      <c r="TNE206" s="34"/>
      <c r="TNF206" s="34"/>
      <c r="TNG206" s="34"/>
      <c r="TNH206" s="34"/>
      <c r="TNI206" s="34"/>
      <c r="TNJ206" s="34"/>
      <c r="TNK206" s="34"/>
      <c r="TNL206" s="34"/>
      <c r="TNM206" s="34"/>
      <c r="TNN206" s="34"/>
      <c r="TNO206" s="34"/>
      <c r="TNP206" s="34"/>
      <c r="TNQ206" s="34"/>
      <c r="TNR206" s="34"/>
      <c r="TNS206" s="34"/>
      <c r="TNT206" s="34"/>
      <c r="TNU206" s="34"/>
      <c r="TNV206" s="34"/>
      <c r="TNW206" s="34"/>
      <c r="TNX206" s="34"/>
      <c r="TNY206" s="34"/>
      <c r="TNZ206" s="34"/>
      <c r="TOA206" s="34"/>
      <c r="TOB206" s="34"/>
      <c r="TOC206" s="34"/>
      <c r="TOD206" s="34"/>
      <c r="TOE206" s="34"/>
      <c r="TOF206" s="34"/>
      <c r="TOG206" s="34"/>
      <c r="TOH206" s="34"/>
      <c r="TOI206" s="34"/>
      <c r="TOJ206" s="34"/>
      <c r="TOK206" s="34"/>
      <c r="TOL206" s="34"/>
      <c r="TOM206" s="34"/>
      <c r="TON206" s="34"/>
      <c r="TOO206" s="34"/>
      <c r="TOP206" s="34"/>
      <c r="TOQ206" s="34"/>
      <c r="TOR206" s="34"/>
      <c r="TOS206" s="34"/>
      <c r="TOT206" s="34"/>
      <c r="TOU206" s="34"/>
      <c r="TOV206" s="34"/>
      <c r="TOW206" s="34"/>
      <c r="TOX206" s="34"/>
      <c r="TOY206" s="34"/>
      <c r="TOZ206" s="34"/>
      <c r="TPA206" s="34"/>
      <c r="TPB206" s="34"/>
      <c r="TPC206" s="34"/>
      <c r="TPD206" s="34"/>
      <c r="TPE206" s="34"/>
      <c r="TPF206" s="34"/>
      <c r="TPG206" s="34"/>
      <c r="TPH206" s="34"/>
      <c r="TPI206" s="34"/>
      <c r="TPJ206" s="34"/>
      <c r="TPK206" s="34"/>
      <c r="TPL206" s="34"/>
      <c r="TPM206" s="34"/>
      <c r="TPN206" s="34"/>
      <c r="TPO206" s="34"/>
      <c r="TPP206" s="34"/>
      <c r="TPQ206" s="34"/>
      <c r="TPR206" s="34"/>
      <c r="TPS206" s="34"/>
      <c r="TPT206" s="34"/>
      <c r="TPU206" s="34"/>
      <c r="TPV206" s="34"/>
      <c r="TPW206" s="34"/>
      <c r="TPX206" s="34"/>
      <c r="TPY206" s="34"/>
      <c r="TPZ206" s="34"/>
      <c r="TQA206" s="34"/>
      <c r="TQB206" s="34"/>
      <c r="TQC206" s="34"/>
      <c r="TQD206" s="34"/>
      <c r="TQE206" s="34"/>
      <c r="TQF206" s="34"/>
      <c r="TQG206" s="34"/>
      <c r="TQH206" s="34"/>
      <c r="TQI206" s="34"/>
      <c r="TQJ206" s="34"/>
      <c r="TQK206" s="34"/>
      <c r="TQL206" s="34"/>
      <c r="TQM206" s="34"/>
      <c r="TQN206" s="34"/>
      <c r="TQO206" s="34"/>
      <c r="TQP206" s="34"/>
      <c r="TQQ206" s="34"/>
      <c r="TQR206" s="34"/>
      <c r="TQS206" s="34"/>
      <c r="TQT206" s="34"/>
      <c r="TQU206" s="34"/>
      <c r="TQV206" s="34"/>
      <c r="TQW206" s="34"/>
      <c r="TQX206" s="34"/>
      <c r="TQY206" s="34"/>
      <c r="TQZ206" s="34"/>
      <c r="TRA206" s="34"/>
      <c r="TRB206" s="34"/>
      <c r="TRC206" s="34"/>
      <c r="TRD206" s="34"/>
      <c r="TRE206" s="34"/>
      <c r="TRF206" s="34"/>
      <c r="TRG206" s="34"/>
      <c r="TRH206" s="34"/>
      <c r="TRI206" s="34"/>
      <c r="TRJ206" s="34"/>
      <c r="TRK206" s="34"/>
      <c r="TRL206" s="34"/>
      <c r="TRM206" s="34"/>
      <c r="TRN206" s="34"/>
      <c r="TRO206" s="34"/>
      <c r="TRP206" s="34"/>
      <c r="TRQ206" s="34"/>
      <c r="TRR206" s="34"/>
      <c r="TRS206" s="34"/>
      <c r="TRT206" s="34"/>
      <c r="TRU206" s="34"/>
      <c r="TRV206" s="34"/>
      <c r="TRW206" s="34"/>
      <c r="TRX206" s="34"/>
      <c r="TRY206" s="34"/>
      <c r="TRZ206" s="34"/>
      <c r="TSA206" s="34"/>
      <c r="TSB206" s="34"/>
      <c r="TSC206" s="34"/>
      <c r="TSD206" s="34"/>
      <c r="TSE206" s="34"/>
      <c r="TSF206" s="34"/>
      <c r="TSG206" s="34"/>
      <c r="TSH206" s="34"/>
      <c r="TSI206" s="34"/>
      <c r="TSJ206" s="34"/>
      <c r="TSK206" s="34"/>
      <c r="TSL206" s="34"/>
      <c r="TSM206" s="34"/>
      <c r="TSN206" s="34"/>
      <c r="TSO206" s="34"/>
      <c r="TSP206" s="34"/>
      <c r="TSQ206" s="34"/>
      <c r="TSR206" s="34"/>
      <c r="TSS206" s="34"/>
      <c r="TST206" s="34"/>
      <c r="TSU206" s="34"/>
      <c r="TSV206" s="34"/>
      <c r="TSW206" s="34"/>
      <c r="TSX206" s="34"/>
      <c r="TSY206" s="34"/>
      <c r="TSZ206" s="34"/>
      <c r="TTA206" s="34"/>
      <c r="TTB206" s="34"/>
      <c r="TTC206" s="34"/>
      <c r="TTD206" s="34"/>
      <c r="TTE206" s="34"/>
      <c r="TTF206" s="34"/>
      <c r="TTG206" s="34"/>
      <c r="TTH206" s="34"/>
      <c r="TTI206" s="34"/>
      <c r="TTJ206" s="34"/>
      <c r="TTK206" s="34"/>
      <c r="TTL206" s="34"/>
      <c r="TTM206" s="34"/>
      <c r="TTN206" s="34"/>
      <c r="TTO206" s="34"/>
      <c r="TTP206" s="34"/>
      <c r="TTQ206" s="34"/>
      <c r="TTR206" s="34"/>
      <c r="TTS206" s="34"/>
      <c r="TTT206" s="34"/>
      <c r="TTU206" s="34"/>
      <c r="TTV206" s="34"/>
      <c r="TTW206" s="34"/>
      <c r="TTX206" s="34"/>
      <c r="TTY206" s="34"/>
      <c r="TTZ206" s="34"/>
      <c r="TUA206" s="34"/>
      <c r="TUB206" s="34"/>
      <c r="TUC206" s="34"/>
      <c r="TUD206" s="34"/>
      <c r="TUE206" s="34"/>
      <c r="TUF206" s="34"/>
      <c r="TUG206" s="34"/>
      <c r="TUH206" s="34"/>
      <c r="TUI206" s="34"/>
      <c r="TUJ206" s="34"/>
      <c r="TUK206" s="34"/>
      <c r="TUL206" s="34"/>
      <c r="TUM206" s="34"/>
      <c r="TUN206" s="34"/>
      <c r="TUO206" s="34"/>
      <c r="TUP206" s="34"/>
      <c r="TUQ206" s="34"/>
      <c r="TUR206" s="34"/>
      <c r="TUS206" s="34"/>
      <c r="TUT206" s="34"/>
      <c r="TUU206" s="34"/>
      <c r="TUV206" s="34"/>
      <c r="TUW206" s="34"/>
      <c r="TUX206" s="34"/>
      <c r="TUY206" s="34"/>
      <c r="TUZ206" s="34"/>
      <c r="TVA206" s="34"/>
      <c r="TVB206" s="34"/>
      <c r="TVC206" s="34"/>
      <c r="TVD206" s="34"/>
      <c r="TVE206" s="34"/>
      <c r="TVF206" s="34"/>
      <c r="TVG206" s="34"/>
      <c r="TVH206" s="34"/>
      <c r="TVI206" s="34"/>
      <c r="TVJ206" s="34"/>
      <c r="TVK206" s="34"/>
      <c r="TVL206" s="34"/>
      <c r="TVM206" s="34"/>
      <c r="TVN206" s="34"/>
      <c r="TVO206" s="34"/>
      <c r="TVP206" s="34"/>
      <c r="TVQ206" s="34"/>
      <c r="TVR206" s="34"/>
      <c r="TVS206" s="34"/>
      <c r="TVT206" s="34"/>
      <c r="TVU206" s="34"/>
      <c r="TVV206" s="34"/>
      <c r="TVW206" s="34"/>
      <c r="TVX206" s="34"/>
      <c r="TVY206" s="34"/>
      <c r="TVZ206" s="34"/>
      <c r="TWA206" s="34"/>
      <c r="TWB206" s="34"/>
      <c r="TWC206" s="34"/>
      <c r="TWD206" s="34"/>
      <c r="TWE206" s="34"/>
      <c r="TWF206" s="34"/>
      <c r="TWG206" s="34"/>
      <c r="TWH206" s="34"/>
      <c r="TWI206" s="34"/>
      <c r="TWJ206" s="34"/>
      <c r="TWK206" s="34"/>
      <c r="TWL206" s="34"/>
      <c r="TWM206" s="34"/>
      <c r="TWN206" s="34"/>
      <c r="TWO206" s="34"/>
      <c r="TWP206" s="34"/>
      <c r="TWQ206" s="34"/>
      <c r="TWR206" s="34"/>
      <c r="TWS206" s="34"/>
      <c r="TWT206" s="34"/>
      <c r="TWU206" s="34"/>
      <c r="TWV206" s="34"/>
      <c r="TWW206" s="34"/>
      <c r="TWX206" s="34"/>
      <c r="TWY206" s="34"/>
      <c r="TWZ206" s="34"/>
      <c r="TXA206" s="34"/>
      <c r="TXB206" s="34"/>
      <c r="TXC206" s="34"/>
      <c r="TXD206" s="34"/>
      <c r="TXE206" s="34"/>
      <c r="TXF206" s="34"/>
      <c r="TXG206" s="34"/>
      <c r="TXH206" s="34"/>
      <c r="TXI206" s="34"/>
      <c r="TXJ206" s="34"/>
      <c r="TXK206" s="34"/>
      <c r="TXL206" s="34"/>
      <c r="TXM206" s="34"/>
      <c r="TXN206" s="34"/>
      <c r="TXO206" s="34"/>
      <c r="TXP206" s="34"/>
      <c r="TXQ206" s="34"/>
      <c r="TXR206" s="34"/>
      <c r="TXS206" s="34"/>
      <c r="TXT206" s="34"/>
      <c r="TXU206" s="34"/>
      <c r="TXV206" s="34"/>
      <c r="TXW206" s="34"/>
      <c r="TXX206" s="34"/>
      <c r="TXY206" s="34"/>
      <c r="TXZ206" s="34"/>
      <c r="TYA206" s="34"/>
      <c r="TYB206" s="34"/>
      <c r="TYC206" s="34"/>
      <c r="TYD206" s="34"/>
      <c r="TYE206" s="34"/>
      <c r="TYF206" s="34"/>
      <c r="TYG206" s="34"/>
      <c r="TYH206" s="34"/>
      <c r="TYI206" s="34"/>
      <c r="TYJ206" s="34"/>
      <c r="TYK206" s="34"/>
      <c r="TYL206" s="34"/>
      <c r="TYM206" s="34"/>
      <c r="TYN206" s="34"/>
      <c r="TYO206" s="34"/>
      <c r="TYP206" s="34"/>
      <c r="TYQ206" s="34"/>
      <c r="TYR206" s="34"/>
      <c r="TYS206" s="34"/>
      <c r="TYT206" s="34"/>
      <c r="TYU206" s="34"/>
      <c r="TYV206" s="34"/>
      <c r="TYW206" s="34"/>
      <c r="TYX206" s="34"/>
      <c r="TYY206" s="34"/>
      <c r="TYZ206" s="34"/>
      <c r="TZA206" s="34"/>
      <c r="TZB206" s="34"/>
      <c r="TZC206" s="34"/>
      <c r="TZD206" s="34"/>
      <c r="TZE206" s="34"/>
      <c r="TZF206" s="34"/>
      <c r="TZG206" s="34"/>
      <c r="TZH206" s="34"/>
      <c r="TZI206" s="34"/>
      <c r="TZJ206" s="34"/>
      <c r="TZK206" s="34"/>
      <c r="TZL206" s="34"/>
      <c r="TZM206" s="34"/>
      <c r="TZN206" s="34"/>
      <c r="TZO206" s="34"/>
      <c r="TZP206" s="34"/>
      <c r="TZQ206" s="34"/>
      <c r="TZR206" s="34"/>
      <c r="TZS206" s="34"/>
      <c r="TZT206" s="34"/>
      <c r="TZU206" s="34"/>
      <c r="TZV206" s="34"/>
      <c r="TZW206" s="34"/>
      <c r="TZX206" s="34"/>
      <c r="TZY206" s="34"/>
      <c r="TZZ206" s="34"/>
      <c r="UAA206" s="34"/>
      <c r="UAB206" s="34"/>
      <c r="UAC206" s="34"/>
      <c r="UAD206" s="34"/>
      <c r="UAE206" s="34"/>
      <c r="UAF206" s="34"/>
      <c r="UAG206" s="34"/>
      <c r="UAH206" s="34"/>
      <c r="UAI206" s="34"/>
      <c r="UAJ206" s="34"/>
      <c r="UAK206" s="34"/>
      <c r="UAL206" s="34"/>
      <c r="UAM206" s="34"/>
      <c r="UAN206" s="34"/>
      <c r="UAO206" s="34"/>
      <c r="UAP206" s="34"/>
      <c r="UAQ206" s="34"/>
      <c r="UAR206" s="34"/>
      <c r="UAS206" s="34"/>
      <c r="UAT206" s="34"/>
      <c r="UAU206" s="34"/>
      <c r="UAV206" s="34"/>
      <c r="UAW206" s="34"/>
      <c r="UAX206" s="34"/>
      <c r="UAY206" s="34"/>
      <c r="UAZ206" s="34"/>
      <c r="UBA206" s="34"/>
      <c r="UBB206" s="34"/>
      <c r="UBC206" s="34"/>
      <c r="UBD206" s="34"/>
      <c r="UBE206" s="34"/>
      <c r="UBF206" s="34"/>
      <c r="UBG206" s="34"/>
      <c r="UBH206" s="34"/>
      <c r="UBI206" s="34"/>
      <c r="UBJ206" s="34"/>
      <c r="UBK206" s="34"/>
      <c r="UBL206" s="34"/>
      <c r="UBM206" s="34"/>
      <c r="UBN206" s="34"/>
      <c r="UBO206" s="34"/>
      <c r="UBP206" s="34"/>
      <c r="UBQ206" s="34"/>
      <c r="UBR206" s="34"/>
      <c r="UBS206" s="34"/>
      <c r="UBT206" s="34"/>
      <c r="UBU206" s="34"/>
      <c r="UBV206" s="34"/>
      <c r="UBW206" s="34"/>
      <c r="UBX206" s="34"/>
      <c r="UBY206" s="34"/>
      <c r="UBZ206" s="34"/>
      <c r="UCA206" s="34"/>
      <c r="UCB206" s="34"/>
      <c r="UCC206" s="34"/>
      <c r="UCD206" s="34"/>
      <c r="UCE206" s="34"/>
      <c r="UCF206" s="34"/>
      <c r="UCG206" s="34"/>
      <c r="UCH206" s="34"/>
      <c r="UCI206" s="34"/>
      <c r="UCJ206" s="34"/>
      <c r="UCK206" s="34"/>
      <c r="UCL206" s="34"/>
      <c r="UCM206" s="34"/>
      <c r="UCN206" s="34"/>
      <c r="UCO206" s="34"/>
      <c r="UCP206" s="34"/>
      <c r="UCQ206" s="34"/>
      <c r="UCR206" s="34"/>
      <c r="UCS206" s="34"/>
      <c r="UCT206" s="34"/>
      <c r="UCU206" s="34"/>
      <c r="UCV206" s="34"/>
      <c r="UCW206" s="34"/>
      <c r="UCX206" s="34"/>
      <c r="UCY206" s="34"/>
      <c r="UCZ206" s="34"/>
      <c r="UDA206" s="34"/>
      <c r="UDB206" s="34"/>
      <c r="UDC206" s="34"/>
      <c r="UDD206" s="34"/>
      <c r="UDE206" s="34"/>
      <c r="UDF206" s="34"/>
      <c r="UDG206" s="34"/>
      <c r="UDH206" s="34"/>
      <c r="UDI206" s="34"/>
      <c r="UDJ206" s="34"/>
      <c r="UDK206" s="34"/>
      <c r="UDL206" s="34"/>
      <c r="UDM206" s="34"/>
      <c r="UDN206" s="34"/>
      <c r="UDO206" s="34"/>
      <c r="UDP206" s="34"/>
      <c r="UDQ206" s="34"/>
      <c r="UDR206" s="34"/>
      <c r="UDS206" s="34"/>
      <c r="UDT206" s="34"/>
      <c r="UDU206" s="34"/>
      <c r="UDV206" s="34"/>
      <c r="UDW206" s="34"/>
      <c r="UDX206" s="34"/>
      <c r="UDY206" s="34"/>
      <c r="UDZ206" s="34"/>
      <c r="UEA206" s="34"/>
      <c r="UEB206" s="34"/>
      <c r="UEC206" s="34"/>
      <c r="UED206" s="34"/>
      <c r="UEE206" s="34"/>
      <c r="UEF206" s="34"/>
      <c r="UEG206" s="34"/>
      <c r="UEH206" s="34"/>
      <c r="UEI206" s="34"/>
      <c r="UEJ206" s="34"/>
      <c r="UEK206" s="34"/>
      <c r="UEL206" s="34"/>
      <c r="UEM206" s="34"/>
      <c r="UEN206" s="34"/>
      <c r="UEO206" s="34"/>
      <c r="UEP206" s="34"/>
      <c r="UEQ206" s="34"/>
      <c r="UER206" s="34"/>
      <c r="UES206" s="34"/>
      <c r="UET206" s="34"/>
      <c r="UEU206" s="34"/>
      <c r="UEV206" s="34"/>
      <c r="UEW206" s="34"/>
      <c r="UEX206" s="34"/>
      <c r="UEY206" s="34"/>
      <c r="UEZ206" s="34"/>
      <c r="UFA206" s="34"/>
      <c r="UFB206" s="34"/>
      <c r="UFC206" s="34"/>
      <c r="UFD206" s="34"/>
      <c r="UFE206" s="34"/>
      <c r="UFF206" s="34"/>
      <c r="UFG206" s="34"/>
      <c r="UFH206" s="34"/>
      <c r="UFI206" s="34"/>
      <c r="UFJ206" s="34"/>
      <c r="UFK206" s="34"/>
      <c r="UFL206" s="34"/>
      <c r="UFM206" s="34"/>
      <c r="UFN206" s="34"/>
      <c r="UFO206" s="34"/>
      <c r="UFP206" s="34"/>
      <c r="UFQ206" s="34"/>
      <c r="UFR206" s="34"/>
      <c r="UFS206" s="34"/>
      <c r="UFT206" s="34"/>
      <c r="UFU206" s="34"/>
      <c r="UFV206" s="34"/>
      <c r="UFW206" s="34"/>
      <c r="UFX206" s="34"/>
      <c r="UFY206" s="34"/>
      <c r="UFZ206" s="34"/>
      <c r="UGA206" s="34"/>
      <c r="UGB206" s="34"/>
      <c r="UGC206" s="34"/>
      <c r="UGD206" s="34"/>
      <c r="UGE206" s="34"/>
      <c r="UGF206" s="34"/>
      <c r="UGG206" s="34"/>
      <c r="UGH206" s="34"/>
      <c r="UGI206" s="34"/>
      <c r="UGJ206" s="34"/>
      <c r="UGK206" s="34"/>
      <c r="UGL206" s="34"/>
      <c r="UGM206" s="34"/>
      <c r="UGN206" s="34"/>
      <c r="UGO206" s="34"/>
      <c r="UGP206" s="34"/>
      <c r="UGQ206" s="34"/>
      <c r="UGR206" s="34"/>
      <c r="UGS206" s="34"/>
      <c r="UGT206" s="34"/>
      <c r="UGU206" s="34"/>
      <c r="UGV206" s="34"/>
      <c r="UGW206" s="34"/>
      <c r="UGX206" s="34"/>
      <c r="UGY206" s="34"/>
      <c r="UGZ206" s="34"/>
      <c r="UHA206" s="34"/>
      <c r="UHB206" s="34"/>
      <c r="UHC206" s="34"/>
      <c r="UHD206" s="34"/>
      <c r="UHE206" s="34"/>
      <c r="UHF206" s="34"/>
      <c r="UHG206" s="34"/>
      <c r="UHH206" s="34"/>
      <c r="UHI206" s="34"/>
      <c r="UHJ206" s="34"/>
      <c r="UHK206" s="34"/>
      <c r="UHL206" s="34"/>
      <c r="UHM206" s="34"/>
      <c r="UHN206" s="34"/>
      <c r="UHO206" s="34"/>
      <c r="UHP206" s="34"/>
      <c r="UHQ206" s="34"/>
      <c r="UHR206" s="34"/>
      <c r="UHS206" s="34"/>
      <c r="UHT206" s="34"/>
      <c r="UHU206" s="34"/>
      <c r="UHV206" s="34"/>
      <c r="UHW206" s="34"/>
      <c r="UHX206" s="34"/>
      <c r="UHY206" s="34"/>
      <c r="UHZ206" s="34"/>
      <c r="UIA206" s="34"/>
      <c r="UIB206" s="34"/>
      <c r="UIC206" s="34"/>
      <c r="UID206" s="34"/>
      <c r="UIE206" s="34"/>
      <c r="UIF206" s="34"/>
      <c r="UIG206" s="34"/>
      <c r="UIH206" s="34"/>
      <c r="UII206" s="34"/>
      <c r="UIJ206" s="34"/>
      <c r="UIK206" s="34"/>
      <c r="UIL206" s="34"/>
      <c r="UIM206" s="34"/>
      <c r="UIN206" s="34"/>
      <c r="UIO206" s="34"/>
      <c r="UIP206" s="34"/>
      <c r="UIQ206" s="34"/>
      <c r="UIR206" s="34"/>
      <c r="UIS206" s="34"/>
      <c r="UIT206" s="34"/>
      <c r="UIU206" s="34"/>
      <c r="UIV206" s="34"/>
      <c r="UIW206" s="34"/>
      <c r="UIX206" s="34"/>
      <c r="UIY206" s="34"/>
      <c r="UIZ206" s="34"/>
      <c r="UJA206" s="34"/>
      <c r="UJB206" s="34"/>
      <c r="UJC206" s="34"/>
      <c r="UJD206" s="34"/>
      <c r="UJE206" s="34"/>
      <c r="UJF206" s="34"/>
      <c r="UJG206" s="34"/>
      <c r="UJH206" s="34"/>
      <c r="UJI206" s="34"/>
      <c r="UJJ206" s="34"/>
      <c r="UJK206" s="34"/>
      <c r="UJL206" s="34"/>
      <c r="UJM206" s="34"/>
      <c r="UJN206" s="34"/>
      <c r="UJO206" s="34"/>
      <c r="UJP206" s="34"/>
      <c r="UJQ206" s="34"/>
      <c r="UJR206" s="34"/>
      <c r="UJS206" s="34"/>
      <c r="UJT206" s="34"/>
      <c r="UJU206" s="34"/>
      <c r="UJV206" s="34"/>
      <c r="UJW206" s="34"/>
      <c r="UJX206" s="34"/>
      <c r="UJY206" s="34"/>
      <c r="UJZ206" s="34"/>
      <c r="UKA206" s="34"/>
      <c r="UKB206" s="34"/>
      <c r="UKC206" s="34"/>
      <c r="UKD206" s="34"/>
      <c r="UKE206" s="34"/>
      <c r="UKF206" s="34"/>
      <c r="UKG206" s="34"/>
      <c r="UKH206" s="34"/>
      <c r="UKI206" s="34"/>
      <c r="UKJ206" s="34"/>
      <c r="UKK206" s="34"/>
      <c r="UKL206" s="34"/>
      <c r="UKM206" s="34"/>
      <c r="UKN206" s="34"/>
      <c r="UKO206" s="34"/>
      <c r="UKP206" s="34"/>
      <c r="UKQ206" s="34"/>
      <c r="UKR206" s="34"/>
      <c r="UKS206" s="34"/>
      <c r="UKT206" s="34"/>
      <c r="UKU206" s="34"/>
      <c r="UKV206" s="34"/>
      <c r="UKW206" s="34"/>
      <c r="UKX206" s="34"/>
      <c r="UKY206" s="34"/>
      <c r="UKZ206" s="34"/>
      <c r="ULA206" s="34"/>
      <c r="ULB206" s="34"/>
      <c r="ULC206" s="34"/>
      <c r="ULD206" s="34"/>
      <c r="ULE206" s="34"/>
      <c r="ULF206" s="34"/>
      <c r="ULG206" s="34"/>
      <c r="ULH206" s="34"/>
      <c r="ULI206" s="34"/>
      <c r="ULJ206" s="34"/>
      <c r="ULK206" s="34"/>
      <c r="ULL206" s="34"/>
      <c r="ULM206" s="34"/>
      <c r="ULN206" s="34"/>
      <c r="ULO206" s="34"/>
      <c r="ULP206" s="34"/>
      <c r="ULQ206" s="34"/>
      <c r="ULR206" s="34"/>
      <c r="ULS206" s="34"/>
      <c r="ULT206" s="34"/>
      <c r="ULU206" s="34"/>
      <c r="ULV206" s="34"/>
      <c r="ULW206" s="34"/>
      <c r="ULX206" s="34"/>
      <c r="ULY206" s="34"/>
      <c r="ULZ206" s="34"/>
      <c r="UMA206" s="34"/>
      <c r="UMB206" s="34"/>
      <c r="UMC206" s="34"/>
      <c r="UMD206" s="34"/>
      <c r="UME206" s="34"/>
      <c r="UMF206" s="34"/>
      <c r="UMG206" s="34"/>
      <c r="UMH206" s="34"/>
      <c r="UMI206" s="34"/>
      <c r="UMJ206" s="34"/>
      <c r="UMK206" s="34"/>
      <c r="UML206" s="34"/>
      <c r="UMM206" s="34"/>
      <c r="UMN206" s="34"/>
      <c r="UMO206" s="34"/>
      <c r="UMP206" s="34"/>
      <c r="UMQ206" s="34"/>
      <c r="UMR206" s="34"/>
      <c r="UMS206" s="34"/>
      <c r="UMT206" s="34"/>
      <c r="UMU206" s="34"/>
      <c r="UMV206" s="34"/>
      <c r="UMW206" s="34"/>
      <c r="UMX206" s="34"/>
      <c r="UMY206" s="34"/>
      <c r="UMZ206" s="34"/>
      <c r="UNA206" s="34"/>
      <c r="UNB206" s="34"/>
      <c r="UNC206" s="34"/>
      <c r="UND206" s="34"/>
      <c r="UNE206" s="34"/>
      <c r="UNF206" s="34"/>
      <c r="UNG206" s="34"/>
      <c r="UNH206" s="34"/>
      <c r="UNI206" s="34"/>
      <c r="UNJ206" s="34"/>
      <c r="UNK206" s="34"/>
      <c r="UNL206" s="34"/>
      <c r="UNM206" s="34"/>
      <c r="UNN206" s="34"/>
      <c r="UNO206" s="34"/>
      <c r="UNP206" s="34"/>
      <c r="UNQ206" s="34"/>
      <c r="UNR206" s="34"/>
      <c r="UNS206" s="34"/>
      <c r="UNT206" s="34"/>
      <c r="UNU206" s="34"/>
      <c r="UNV206" s="34"/>
      <c r="UNW206" s="34"/>
      <c r="UNX206" s="34"/>
      <c r="UNY206" s="34"/>
      <c r="UNZ206" s="34"/>
      <c r="UOA206" s="34"/>
      <c r="UOB206" s="34"/>
      <c r="UOC206" s="34"/>
      <c r="UOD206" s="34"/>
      <c r="UOE206" s="34"/>
      <c r="UOF206" s="34"/>
      <c r="UOG206" s="34"/>
      <c r="UOH206" s="34"/>
      <c r="UOI206" s="34"/>
      <c r="UOJ206" s="34"/>
      <c r="UOK206" s="34"/>
      <c r="UOL206" s="34"/>
      <c r="UOM206" s="34"/>
      <c r="UON206" s="34"/>
      <c r="UOO206" s="34"/>
      <c r="UOP206" s="34"/>
      <c r="UOQ206" s="34"/>
      <c r="UOR206" s="34"/>
      <c r="UOS206" s="34"/>
      <c r="UOT206" s="34"/>
      <c r="UOU206" s="34"/>
      <c r="UOV206" s="34"/>
      <c r="UOW206" s="34"/>
      <c r="UOX206" s="34"/>
      <c r="UOY206" s="34"/>
      <c r="UOZ206" s="34"/>
      <c r="UPA206" s="34"/>
      <c r="UPB206" s="34"/>
      <c r="UPC206" s="34"/>
      <c r="UPD206" s="34"/>
      <c r="UPE206" s="34"/>
      <c r="UPF206" s="34"/>
      <c r="UPG206" s="34"/>
      <c r="UPH206" s="34"/>
      <c r="UPI206" s="34"/>
      <c r="UPJ206" s="34"/>
      <c r="UPK206" s="34"/>
      <c r="UPL206" s="34"/>
      <c r="UPM206" s="34"/>
      <c r="UPN206" s="34"/>
      <c r="UPO206" s="34"/>
      <c r="UPP206" s="34"/>
      <c r="UPQ206" s="34"/>
      <c r="UPR206" s="34"/>
      <c r="UPS206" s="34"/>
      <c r="UPT206" s="34"/>
      <c r="UPU206" s="34"/>
      <c r="UPV206" s="34"/>
      <c r="UPW206" s="34"/>
      <c r="UPX206" s="34"/>
      <c r="UPY206" s="34"/>
      <c r="UPZ206" s="34"/>
      <c r="UQA206" s="34"/>
      <c r="UQB206" s="34"/>
      <c r="UQC206" s="34"/>
      <c r="UQD206" s="34"/>
      <c r="UQE206" s="34"/>
      <c r="UQF206" s="34"/>
      <c r="UQG206" s="34"/>
      <c r="UQH206" s="34"/>
      <c r="UQI206" s="34"/>
      <c r="UQJ206" s="34"/>
      <c r="UQK206" s="34"/>
      <c r="UQL206" s="34"/>
      <c r="UQM206" s="34"/>
      <c r="UQN206" s="34"/>
      <c r="UQO206" s="34"/>
      <c r="UQP206" s="34"/>
      <c r="UQQ206" s="34"/>
      <c r="UQR206" s="34"/>
      <c r="UQS206" s="34"/>
      <c r="UQT206" s="34"/>
      <c r="UQU206" s="34"/>
      <c r="UQV206" s="34"/>
      <c r="UQW206" s="34"/>
      <c r="UQX206" s="34"/>
      <c r="UQY206" s="34"/>
      <c r="UQZ206" s="34"/>
      <c r="URA206" s="34"/>
      <c r="URB206" s="34"/>
      <c r="URC206" s="34"/>
      <c r="URD206" s="34"/>
      <c r="URE206" s="34"/>
      <c r="URF206" s="34"/>
      <c r="URG206" s="34"/>
      <c r="URH206" s="34"/>
      <c r="URI206" s="34"/>
      <c r="URJ206" s="34"/>
      <c r="URK206" s="34"/>
      <c r="URL206" s="34"/>
      <c r="URM206" s="34"/>
      <c r="URN206" s="34"/>
      <c r="URO206" s="34"/>
      <c r="URP206" s="34"/>
      <c r="URQ206" s="34"/>
      <c r="URR206" s="34"/>
      <c r="URS206" s="34"/>
      <c r="URT206" s="34"/>
      <c r="URU206" s="34"/>
      <c r="URV206" s="34"/>
      <c r="URW206" s="34"/>
      <c r="URX206" s="34"/>
      <c r="URY206" s="34"/>
      <c r="URZ206" s="34"/>
      <c r="USA206" s="34"/>
      <c r="USB206" s="34"/>
      <c r="USC206" s="34"/>
      <c r="USD206" s="34"/>
      <c r="USE206" s="34"/>
      <c r="USF206" s="34"/>
      <c r="USG206" s="34"/>
      <c r="USH206" s="34"/>
      <c r="USI206" s="34"/>
      <c r="USJ206" s="34"/>
      <c r="USK206" s="34"/>
      <c r="USL206" s="34"/>
      <c r="USM206" s="34"/>
      <c r="USN206" s="34"/>
      <c r="USO206" s="34"/>
      <c r="USP206" s="34"/>
      <c r="USQ206" s="34"/>
      <c r="USR206" s="34"/>
      <c r="USS206" s="34"/>
      <c r="UST206" s="34"/>
      <c r="USU206" s="34"/>
      <c r="USV206" s="34"/>
      <c r="USW206" s="34"/>
      <c r="USX206" s="34"/>
      <c r="USY206" s="34"/>
      <c r="USZ206" s="34"/>
      <c r="UTA206" s="34"/>
      <c r="UTB206" s="34"/>
      <c r="UTC206" s="34"/>
      <c r="UTD206" s="34"/>
      <c r="UTE206" s="34"/>
      <c r="UTF206" s="34"/>
      <c r="UTG206" s="34"/>
      <c r="UTH206" s="34"/>
      <c r="UTI206" s="34"/>
      <c r="UTJ206" s="34"/>
      <c r="UTK206" s="34"/>
      <c r="UTL206" s="34"/>
      <c r="UTM206" s="34"/>
      <c r="UTN206" s="34"/>
      <c r="UTO206" s="34"/>
      <c r="UTP206" s="34"/>
      <c r="UTQ206" s="34"/>
      <c r="UTR206" s="34"/>
      <c r="UTS206" s="34"/>
      <c r="UTT206" s="34"/>
      <c r="UTU206" s="34"/>
      <c r="UTV206" s="34"/>
      <c r="UTW206" s="34"/>
      <c r="UTX206" s="34"/>
      <c r="UTY206" s="34"/>
      <c r="UTZ206" s="34"/>
      <c r="UUA206" s="34"/>
      <c r="UUB206" s="34"/>
      <c r="UUC206" s="34"/>
      <c r="UUD206" s="34"/>
      <c r="UUE206" s="34"/>
      <c r="UUF206" s="34"/>
      <c r="UUG206" s="34"/>
      <c r="UUH206" s="34"/>
      <c r="UUI206" s="34"/>
      <c r="UUJ206" s="34"/>
      <c r="UUK206" s="34"/>
      <c r="UUL206" s="34"/>
      <c r="UUM206" s="34"/>
      <c r="UUN206" s="34"/>
      <c r="UUO206" s="34"/>
      <c r="UUP206" s="34"/>
      <c r="UUQ206" s="34"/>
      <c r="UUR206" s="34"/>
      <c r="UUS206" s="34"/>
      <c r="UUT206" s="34"/>
      <c r="UUU206" s="34"/>
      <c r="UUV206" s="34"/>
      <c r="UUW206" s="34"/>
      <c r="UUX206" s="34"/>
      <c r="UUY206" s="34"/>
      <c r="UUZ206" s="34"/>
      <c r="UVA206" s="34"/>
      <c r="UVB206" s="34"/>
      <c r="UVC206" s="34"/>
      <c r="UVD206" s="34"/>
      <c r="UVE206" s="34"/>
      <c r="UVF206" s="34"/>
      <c r="UVG206" s="34"/>
      <c r="UVH206" s="34"/>
      <c r="UVI206" s="34"/>
      <c r="UVJ206" s="34"/>
      <c r="UVK206" s="34"/>
      <c r="UVL206" s="34"/>
      <c r="UVM206" s="34"/>
      <c r="UVN206" s="34"/>
      <c r="UVO206" s="34"/>
      <c r="UVP206" s="34"/>
      <c r="UVQ206" s="34"/>
      <c r="UVR206" s="34"/>
      <c r="UVS206" s="34"/>
      <c r="UVT206" s="34"/>
      <c r="UVU206" s="34"/>
      <c r="UVV206" s="34"/>
      <c r="UVW206" s="34"/>
      <c r="UVX206" s="34"/>
      <c r="UVY206" s="34"/>
      <c r="UVZ206" s="34"/>
      <c r="UWA206" s="34"/>
      <c r="UWB206" s="34"/>
      <c r="UWC206" s="34"/>
      <c r="UWD206" s="34"/>
      <c r="UWE206" s="34"/>
      <c r="UWF206" s="34"/>
      <c r="UWG206" s="34"/>
      <c r="UWH206" s="34"/>
      <c r="UWI206" s="34"/>
      <c r="UWJ206" s="34"/>
      <c r="UWK206" s="34"/>
      <c r="UWL206" s="34"/>
      <c r="UWM206" s="34"/>
      <c r="UWN206" s="34"/>
      <c r="UWO206" s="34"/>
      <c r="UWP206" s="34"/>
      <c r="UWQ206" s="34"/>
      <c r="UWR206" s="34"/>
      <c r="UWS206" s="34"/>
      <c r="UWT206" s="34"/>
      <c r="UWU206" s="34"/>
      <c r="UWV206" s="34"/>
      <c r="UWW206" s="34"/>
      <c r="UWX206" s="34"/>
      <c r="UWY206" s="34"/>
      <c r="UWZ206" s="34"/>
      <c r="UXA206" s="34"/>
      <c r="UXB206" s="34"/>
      <c r="UXC206" s="34"/>
      <c r="UXD206" s="34"/>
      <c r="UXE206" s="34"/>
      <c r="UXF206" s="34"/>
      <c r="UXG206" s="34"/>
      <c r="UXH206" s="34"/>
      <c r="UXI206" s="34"/>
      <c r="UXJ206" s="34"/>
      <c r="UXK206" s="34"/>
      <c r="UXL206" s="34"/>
      <c r="UXM206" s="34"/>
      <c r="UXN206" s="34"/>
      <c r="UXO206" s="34"/>
      <c r="UXP206" s="34"/>
      <c r="UXQ206" s="34"/>
      <c r="UXR206" s="34"/>
      <c r="UXS206" s="34"/>
      <c r="UXT206" s="34"/>
      <c r="UXU206" s="34"/>
      <c r="UXV206" s="34"/>
      <c r="UXW206" s="34"/>
      <c r="UXX206" s="34"/>
      <c r="UXY206" s="34"/>
      <c r="UXZ206" s="34"/>
      <c r="UYA206" s="34"/>
      <c r="UYB206" s="34"/>
      <c r="UYC206" s="34"/>
      <c r="UYD206" s="34"/>
      <c r="UYE206" s="34"/>
      <c r="UYF206" s="34"/>
      <c r="UYG206" s="34"/>
      <c r="UYH206" s="34"/>
      <c r="UYI206" s="34"/>
      <c r="UYJ206" s="34"/>
      <c r="UYK206" s="34"/>
      <c r="UYL206" s="34"/>
      <c r="UYM206" s="34"/>
      <c r="UYN206" s="34"/>
      <c r="UYO206" s="34"/>
      <c r="UYP206" s="34"/>
      <c r="UYQ206" s="34"/>
      <c r="UYR206" s="34"/>
      <c r="UYS206" s="34"/>
      <c r="UYT206" s="34"/>
      <c r="UYU206" s="34"/>
      <c r="UYV206" s="34"/>
      <c r="UYW206" s="34"/>
      <c r="UYX206" s="34"/>
      <c r="UYY206" s="34"/>
      <c r="UYZ206" s="34"/>
      <c r="UZA206" s="34"/>
      <c r="UZB206" s="34"/>
      <c r="UZC206" s="34"/>
      <c r="UZD206" s="34"/>
      <c r="UZE206" s="34"/>
      <c r="UZF206" s="34"/>
      <c r="UZG206" s="34"/>
      <c r="UZH206" s="34"/>
      <c r="UZI206" s="34"/>
      <c r="UZJ206" s="34"/>
      <c r="UZK206" s="34"/>
      <c r="UZL206" s="34"/>
      <c r="UZM206" s="34"/>
      <c r="UZN206" s="34"/>
      <c r="UZO206" s="34"/>
      <c r="UZP206" s="34"/>
      <c r="UZQ206" s="34"/>
      <c r="UZR206" s="34"/>
      <c r="UZS206" s="34"/>
      <c r="UZT206" s="34"/>
      <c r="UZU206" s="34"/>
      <c r="UZV206" s="34"/>
      <c r="UZW206" s="34"/>
      <c r="UZX206" s="34"/>
      <c r="UZY206" s="34"/>
      <c r="UZZ206" s="34"/>
      <c r="VAA206" s="34"/>
      <c r="VAB206" s="34"/>
      <c r="VAC206" s="34"/>
      <c r="VAD206" s="34"/>
      <c r="VAE206" s="34"/>
      <c r="VAF206" s="34"/>
      <c r="VAG206" s="34"/>
      <c r="VAH206" s="34"/>
      <c r="VAI206" s="34"/>
      <c r="VAJ206" s="34"/>
      <c r="VAK206" s="34"/>
      <c r="VAL206" s="34"/>
      <c r="VAM206" s="34"/>
      <c r="VAN206" s="34"/>
      <c r="VAO206" s="34"/>
      <c r="VAP206" s="34"/>
      <c r="VAQ206" s="34"/>
      <c r="VAR206" s="34"/>
      <c r="VAS206" s="34"/>
      <c r="VAT206" s="34"/>
      <c r="VAU206" s="34"/>
      <c r="VAV206" s="34"/>
      <c r="VAW206" s="34"/>
      <c r="VAX206" s="34"/>
      <c r="VAY206" s="34"/>
      <c r="VAZ206" s="34"/>
      <c r="VBA206" s="34"/>
      <c r="VBB206" s="34"/>
      <c r="VBC206" s="34"/>
      <c r="VBD206" s="34"/>
      <c r="VBE206" s="34"/>
      <c r="VBF206" s="34"/>
      <c r="VBG206" s="34"/>
      <c r="VBH206" s="34"/>
      <c r="VBI206" s="34"/>
      <c r="VBJ206" s="34"/>
      <c r="VBK206" s="34"/>
      <c r="VBL206" s="34"/>
      <c r="VBM206" s="34"/>
      <c r="VBN206" s="34"/>
      <c r="VBO206" s="34"/>
      <c r="VBP206" s="34"/>
      <c r="VBQ206" s="34"/>
      <c r="VBR206" s="34"/>
      <c r="VBS206" s="34"/>
      <c r="VBT206" s="34"/>
      <c r="VBU206" s="34"/>
      <c r="VBV206" s="34"/>
      <c r="VBW206" s="34"/>
      <c r="VBX206" s="34"/>
      <c r="VBY206" s="34"/>
      <c r="VBZ206" s="34"/>
      <c r="VCA206" s="34"/>
      <c r="VCB206" s="34"/>
      <c r="VCC206" s="34"/>
      <c r="VCD206" s="34"/>
      <c r="VCE206" s="34"/>
      <c r="VCF206" s="34"/>
      <c r="VCG206" s="34"/>
      <c r="VCH206" s="34"/>
      <c r="VCI206" s="34"/>
      <c r="VCJ206" s="34"/>
      <c r="VCK206" s="34"/>
      <c r="VCL206" s="34"/>
      <c r="VCM206" s="34"/>
      <c r="VCN206" s="34"/>
      <c r="VCO206" s="34"/>
      <c r="VCP206" s="34"/>
      <c r="VCQ206" s="34"/>
      <c r="VCR206" s="34"/>
      <c r="VCS206" s="34"/>
      <c r="VCT206" s="34"/>
      <c r="VCU206" s="34"/>
      <c r="VCV206" s="34"/>
      <c r="VCW206" s="34"/>
      <c r="VCX206" s="34"/>
      <c r="VCY206" s="34"/>
      <c r="VCZ206" s="34"/>
      <c r="VDA206" s="34"/>
      <c r="VDB206" s="34"/>
      <c r="VDC206" s="34"/>
      <c r="VDD206" s="34"/>
      <c r="VDE206" s="34"/>
      <c r="VDF206" s="34"/>
      <c r="VDG206" s="34"/>
      <c r="VDH206" s="34"/>
      <c r="VDI206" s="34"/>
      <c r="VDJ206" s="34"/>
      <c r="VDK206" s="34"/>
      <c r="VDL206" s="34"/>
      <c r="VDM206" s="34"/>
      <c r="VDN206" s="34"/>
      <c r="VDO206" s="34"/>
      <c r="VDP206" s="34"/>
      <c r="VDQ206" s="34"/>
      <c r="VDR206" s="34"/>
      <c r="VDS206" s="34"/>
      <c r="VDT206" s="34"/>
      <c r="VDU206" s="34"/>
      <c r="VDV206" s="34"/>
      <c r="VDW206" s="34"/>
      <c r="VDX206" s="34"/>
      <c r="VDY206" s="34"/>
      <c r="VDZ206" s="34"/>
      <c r="VEA206" s="34"/>
      <c r="VEB206" s="34"/>
      <c r="VEC206" s="34"/>
      <c r="VED206" s="34"/>
      <c r="VEE206" s="34"/>
      <c r="VEF206" s="34"/>
      <c r="VEG206" s="34"/>
      <c r="VEH206" s="34"/>
      <c r="VEI206" s="34"/>
      <c r="VEJ206" s="34"/>
      <c r="VEK206" s="34"/>
      <c r="VEL206" s="34"/>
      <c r="VEM206" s="34"/>
      <c r="VEN206" s="34"/>
      <c r="VEO206" s="34"/>
      <c r="VEP206" s="34"/>
      <c r="VEQ206" s="34"/>
      <c r="VER206" s="34"/>
      <c r="VES206" s="34"/>
      <c r="VET206" s="34"/>
      <c r="VEU206" s="34"/>
      <c r="VEV206" s="34"/>
      <c r="VEW206" s="34"/>
      <c r="VEX206" s="34"/>
      <c r="VEY206" s="34"/>
      <c r="VEZ206" s="34"/>
      <c r="VFA206" s="34"/>
      <c r="VFB206" s="34"/>
      <c r="VFC206" s="34"/>
      <c r="VFD206" s="34"/>
      <c r="VFE206" s="34"/>
      <c r="VFF206" s="34"/>
      <c r="VFG206" s="34"/>
      <c r="VFH206" s="34"/>
      <c r="VFI206" s="34"/>
      <c r="VFJ206" s="34"/>
      <c r="VFK206" s="34"/>
      <c r="VFL206" s="34"/>
      <c r="VFM206" s="34"/>
      <c r="VFN206" s="34"/>
      <c r="VFO206" s="34"/>
      <c r="VFP206" s="34"/>
      <c r="VFQ206" s="34"/>
      <c r="VFR206" s="34"/>
      <c r="VFS206" s="34"/>
      <c r="VFT206" s="34"/>
      <c r="VFU206" s="34"/>
      <c r="VFV206" s="34"/>
      <c r="VFW206" s="34"/>
      <c r="VFX206" s="34"/>
      <c r="VFY206" s="34"/>
      <c r="VFZ206" s="34"/>
      <c r="VGA206" s="34"/>
      <c r="VGB206" s="34"/>
      <c r="VGC206" s="34"/>
      <c r="VGD206" s="34"/>
      <c r="VGE206" s="34"/>
      <c r="VGF206" s="34"/>
      <c r="VGG206" s="34"/>
      <c r="VGH206" s="34"/>
      <c r="VGI206" s="34"/>
      <c r="VGJ206" s="34"/>
      <c r="VGK206" s="34"/>
      <c r="VGL206" s="34"/>
      <c r="VGM206" s="34"/>
      <c r="VGN206" s="34"/>
      <c r="VGO206" s="34"/>
      <c r="VGP206" s="34"/>
      <c r="VGQ206" s="34"/>
      <c r="VGR206" s="34"/>
      <c r="VGS206" s="34"/>
      <c r="VGT206" s="34"/>
      <c r="VGU206" s="34"/>
      <c r="VGV206" s="34"/>
      <c r="VGW206" s="34"/>
      <c r="VGX206" s="34"/>
      <c r="VGY206" s="34"/>
      <c r="VGZ206" s="34"/>
      <c r="VHA206" s="34"/>
      <c r="VHB206" s="34"/>
      <c r="VHC206" s="34"/>
      <c r="VHD206" s="34"/>
      <c r="VHE206" s="34"/>
      <c r="VHF206" s="34"/>
      <c r="VHG206" s="34"/>
      <c r="VHH206" s="34"/>
      <c r="VHI206" s="34"/>
      <c r="VHJ206" s="34"/>
      <c r="VHK206" s="34"/>
      <c r="VHL206" s="34"/>
      <c r="VHM206" s="34"/>
      <c r="VHN206" s="34"/>
      <c r="VHO206" s="34"/>
      <c r="VHP206" s="34"/>
      <c r="VHQ206" s="34"/>
      <c r="VHR206" s="34"/>
      <c r="VHS206" s="34"/>
      <c r="VHT206" s="34"/>
      <c r="VHU206" s="34"/>
      <c r="VHV206" s="34"/>
      <c r="VHW206" s="34"/>
      <c r="VHX206" s="34"/>
      <c r="VHY206" s="34"/>
      <c r="VHZ206" s="34"/>
      <c r="VIA206" s="34"/>
      <c r="VIB206" s="34"/>
      <c r="VIC206" s="34"/>
      <c r="VID206" s="34"/>
      <c r="VIE206" s="34"/>
      <c r="VIF206" s="34"/>
      <c r="VIG206" s="34"/>
      <c r="VIH206" s="34"/>
      <c r="VII206" s="34"/>
      <c r="VIJ206" s="34"/>
      <c r="VIK206" s="34"/>
      <c r="VIL206" s="34"/>
      <c r="VIM206" s="34"/>
      <c r="VIN206" s="34"/>
      <c r="VIO206" s="34"/>
      <c r="VIP206" s="34"/>
      <c r="VIQ206" s="34"/>
      <c r="VIR206" s="34"/>
      <c r="VIS206" s="34"/>
      <c r="VIT206" s="34"/>
      <c r="VIU206" s="34"/>
      <c r="VIV206" s="34"/>
      <c r="VIW206" s="34"/>
      <c r="VIX206" s="34"/>
      <c r="VIY206" s="34"/>
      <c r="VIZ206" s="34"/>
      <c r="VJA206" s="34"/>
      <c r="VJB206" s="34"/>
      <c r="VJC206" s="34"/>
      <c r="VJD206" s="34"/>
      <c r="VJE206" s="34"/>
      <c r="VJF206" s="34"/>
      <c r="VJG206" s="34"/>
      <c r="VJH206" s="34"/>
      <c r="VJI206" s="34"/>
      <c r="VJJ206" s="34"/>
      <c r="VJK206" s="34"/>
      <c r="VJL206" s="34"/>
      <c r="VJM206" s="34"/>
      <c r="VJN206" s="34"/>
      <c r="VJO206" s="34"/>
      <c r="VJP206" s="34"/>
      <c r="VJQ206" s="34"/>
      <c r="VJR206" s="34"/>
      <c r="VJS206" s="34"/>
      <c r="VJT206" s="34"/>
      <c r="VJU206" s="34"/>
      <c r="VJV206" s="34"/>
      <c r="VJW206" s="34"/>
      <c r="VJX206" s="34"/>
      <c r="VJY206" s="34"/>
      <c r="VJZ206" s="34"/>
      <c r="VKA206" s="34"/>
      <c r="VKB206" s="34"/>
      <c r="VKC206" s="34"/>
      <c r="VKD206" s="34"/>
      <c r="VKE206" s="34"/>
      <c r="VKF206" s="34"/>
      <c r="VKG206" s="34"/>
      <c r="VKH206" s="34"/>
      <c r="VKI206" s="34"/>
      <c r="VKJ206" s="34"/>
      <c r="VKK206" s="34"/>
      <c r="VKL206" s="34"/>
      <c r="VKM206" s="34"/>
      <c r="VKN206" s="34"/>
      <c r="VKO206" s="34"/>
      <c r="VKP206" s="34"/>
      <c r="VKQ206" s="34"/>
      <c r="VKR206" s="34"/>
      <c r="VKS206" s="34"/>
      <c r="VKT206" s="34"/>
      <c r="VKU206" s="34"/>
      <c r="VKV206" s="34"/>
      <c r="VKW206" s="34"/>
      <c r="VKX206" s="34"/>
      <c r="VKY206" s="34"/>
      <c r="VKZ206" s="34"/>
      <c r="VLA206" s="34"/>
      <c r="VLB206" s="34"/>
      <c r="VLC206" s="34"/>
      <c r="VLD206" s="34"/>
      <c r="VLE206" s="34"/>
      <c r="VLF206" s="34"/>
      <c r="VLG206" s="34"/>
      <c r="VLH206" s="34"/>
      <c r="VLI206" s="34"/>
      <c r="VLJ206" s="34"/>
      <c r="VLK206" s="34"/>
      <c r="VLL206" s="34"/>
      <c r="VLM206" s="34"/>
      <c r="VLN206" s="34"/>
      <c r="VLO206" s="34"/>
      <c r="VLP206" s="34"/>
      <c r="VLQ206" s="34"/>
      <c r="VLR206" s="34"/>
      <c r="VLS206" s="34"/>
      <c r="VLT206" s="34"/>
      <c r="VLU206" s="34"/>
      <c r="VLV206" s="34"/>
      <c r="VLW206" s="34"/>
      <c r="VLX206" s="34"/>
      <c r="VLY206" s="34"/>
      <c r="VLZ206" s="34"/>
      <c r="VMA206" s="34"/>
      <c r="VMB206" s="34"/>
      <c r="VMC206" s="34"/>
      <c r="VMD206" s="34"/>
      <c r="VME206" s="34"/>
      <c r="VMF206" s="34"/>
      <c r="VMG206" s="34"/>
      <c r="VMH206" s="34"/>
      <c r="VMI206" s="34"/>
      <c r="VMJ206" s="34"/>
      <c r="VMK206" s="34"/>
      <c r="VML206" s="34"/>
      <c r="VMM206" s="34"/>
      <c r="VMN206" s="34"/>
      <c r="VMO206" s="34"/>
      <c r="VMP206" s="34"/>
      <c r="VMQ206" s="34"/>
      <c r="VMR206" s="34"/>
      <c r="VMS206" s="34"/>
      <c r="VMT206" s="34"/>
      <c r="VMU206" s="34"/>
      <c r="VMV206" s="34"/>
      <c r="VMW206" s="34"/>
      <c r="VMX206" s="34"/>
      <c r="VMY206" s="34"/>
      <c r="VMZ206" s="34"/>
      <c r="VNA206" s="34"/>
      <c r="VNB206" s="34"/>
      <c r="VNC206" s="34"/>
      <c r="VND206" s="34"/>
      <c r="VNE206" s="34"/>
      <c r="VNF206" s="34"/>
      <c r="VNG206" s="34"/>
      <c r="VNH206" s="34"/>
      <c r="VNI206" s="34"/>
      <c r="VNJ206" s="34"/>
      <c r="VNK206" s="34"/>
      <c r="VNL206" s="34"/>
      <c r="VNM206" s="34"/>
      <c r="VNN206" s="34"/>
      <c r="VNO206" s="34"/>
      <c r="VNP206" s="34"/>
      <c r="VNQ206" s="34"/>
      <c r="VNR206" s="34"/>
      <c r="VNS206" s="34"/>
      <c r="VNT206" s="34"/>
      <c r="VNU206" s="34"/>
      <c r="VNV206" s="34"/>
      <c r="VNW206" s="34"/>
      <c r="VNX206" s="34"/>
      <c r="VNY206" s="34"/>
      <c r="VNZ206" s="34"/>
      <c r="VOA206" s="34"/>
      <c r="VOB206" s="34"/>
      <c r="VOC206" s="34"/>
      <c r="VOD206" s="34"/>
      <c r="VOE206" s="34"/>
      <c r="VOF206" s="34"/>
      <c r="VOG206" s="34"/>
      <c r="VOH206" s="34"/>
      <c r="VOI206" s="34"/>
      <c r="VOJ206" s="34"/>
      <c r="VOK206" s="34"/>
      <c r="VOL206" s="34"/>
      <c r="VOM206" s="34"/>
      <c r="VON206" s="34"/>
      <c r="VOO206" s="34"/>
      <c r="VOP206" s="34"/>
      <c r="VOQ206" s="34"/>
      <c r="VOR206" s="34"/>
      <c r="VOS206" s="34"/>
      <c r="VOT206" s="34"/>
      <c r="VOU206" s="34"/>
      <c r="VOV206" s="34"/>
      <c r="VOW206" s="34"/>
      <c r="VOX206" s="34"/>
      <c r="VOY206" s="34"/>
      <c r="VOZ206" s="34"/>
      <c r="VPA206" s="34"/>
      <c r="VPB206" s="34"/>
      <c r="VPC206" s="34"/>
      <c r="VPD206" s="34"/>
      <c r="VPE206" s="34"/>
      <c r="VPF206" s="34"/>
      <c r="VPG206" s="34"/>
      <c r="VPH206" s="34"/>
      <c r="VPI206" s="34"/>
      <c r="VPJ206" s="34"/>
      <c r="VPK206" s="34"/>
      <c r="VPL206" s="34"/>
      <c r="VPM206" s="34"/>
      <c r="VPN206" s="34"/>
      <c r="VPO206" s="34"/>
      <c r="VPP206" s="34"/>
      <c r="VPQ206" s="34"/>
      <c r="VPR206" s="34"/>
      <c r="VPS206" s="34"/>
      <c r="VPT206" s="34"/>
      <c r="VPU206" s="34"/>
      <c r="VPV206" s="34"/>
      <c r="VPW206" s="34"/>
      <c r="VPX206" s="34"/>
      <c r="VPY206" s="34"/>
      <c r="VPZ206" s="34"/>
      <c r="VQA206" s="34"/>
      <c r="VQB206" s="34"/>
      <c r="VQC206" s="34"/>
      <c r="VQD206" s="34"/>
      <c r="VQE206" s="34"/>
      <c r="VQF206" s="34"/>
      <c r="VQG206" s="34"/>
      <c r="VQH206" s="34"/>
      <c r="VQI206" s="34"/>
      <c r="VQJ206" s="34"/>
      <c r="VQK206" s="34"/>
      <c r="VQL206" s="34"/>
      <c r="VQM206" s="34"/>
      <c r="VQN206" s="34"/>
      <c r="VQO206" s="34"/>
      <c r="VQP206" s="34"/>
      <c r="VQQ206" s="34"/>
      <c r="VQR206" s="34"/>
      <c r="VQS206" s="34"/>
      <c r="VQT206" s="34"/>
      <c r="VQU206" s="34"/>
      <c r="VQV206" s="34"/>
      <c r="VQW206" s="34"/>
      <c r="VQX206" s="34"/>
      <c r="VQY206" s="34"/>
      <c r="VQZ206" s="34"/>
      <c r="VRA206" s="34"/>
      <c r="VRB206" s="34"/>
      <c r="VRC206" s="34"/>
      <c r="VRD206" s="34"/>
      <c r="VRE206" s="34"/>
      <c r="VRF206" s="34"/>
      <c r="VRG206" s="34"/>
      <c r="VRH206" s="34"/>
      <c r="VRI206" s="34"/>
      <c r="VRJ206" s="34"/>
      <c r="VRK206" s="34"/>
      <c r="VRL206" s="34"/>
      <c r="VRM206" s="34"/>
      <c r="VRN206" s="34"/>
      <c r="VRO206" s="34"/>
      <c r="VRP206" s="34"/>
      <c r="VRQ206" s="34"/>
      <c r="VRR206" s="34"/>
      <c r="VRS206" s="34"/>
      <c r="VRT206" s="34"/>
      <c r="VRU206" s="34"/>
      <c r="VRV206" s="34"/>
      <c r="VRW206" s="34"/>
      <c r="VRX206" s="34"/>
      <c r="VRY206" s="34"/>
      <c r="VRZ206" s="34"/>
      <c r="VSA206" s="34"/>
      <c r="VSB206" s="34"/>
      <c r="VSC206" s="34"/>
      <c r="VSD206" s="34"/>
      <c r="VSE206" s="34"/>
      <c r="VSF206" s="34"/>
      <c r="VSG206" s="34"/>
      <c r="VSH206" s="34"/>
      <c r="VSI206" s="34"/>
      <c r="VSJ206" s="34"/>
      <c r="VSK206" s="34"/>
      <c r="VSL206" s="34"/>
      <c r="VSM206" s="34"/>
      <c r="VSN206" s="34"/>
      <c r="VSO206" s="34"/>
      <c r="VSP206" s="34"/>
      <c r="VSQ206" s="34"/>
      <c r="VSR206" s="34"/>
      <c r="VSS206" s="34"/>
      <c r="VST206" s="34"/>
      <c r="VSU206" s="34"/>
      <c r="VSV206" s="34"/>
      <c r="VSW206" s="34"/>
      <c r="VSX206" s="34"/>
      <c r="VSY206" s="34"/>
      <c r="VSZ206" s="34"/>
      <c r="VTA206" s="34"/>
      <c r="VTB206" s="34"/>
      <c r="VTC206" s="34"/>
      <c r="VTD206" s="34"/>
      <c r="VTE206" s="34"/>
      <c r="VTF206" s="34"/>
      <c r="VTG206" s="34"/>
      <c r="VTH206" s="34"/>
      <c r="VTI206" s="34"/>
      <c r="VTJ206" s="34"/>
      <c r="VTK206" s="34"/>
      <c r="VTL206" s="34"/>
      <c r="VTM206" s="34"/>
      <c r="VTN206" s="34"/>
      <c r="VTO206" s="34"/>
      <c r="VTP206" s="34"/>
      <c r="VTQ206" s="34"/>
      <c r="VTR206" s="34"/>
      <c r="VTS206" s="34"/>
      <c r="VTT206" s="34"/>
      <c r="VTU206" s="34"/>
      <c r="VTV206" s="34"/>
      <c r="VTW206" s="34"/>
      <c r="VTX206" s="34"/>
      <c r="VTY206" s="34"/>
      <c r="VTZ206" s="34"/>
      <c r="VUA206" s="34"/>
      <c r="VUB206" s="34"/>
      <c r="VUC206" s="34"/>
      <c r="VUD206" s="34"/>
      <c r="VUE206" s="34"/>
      <c r="VUF206" s="34"/>
      <c r="VUG206" s="34"/>
      <c r="VUH206" s="34"/>
      <c r="VUI206" s="34"/>
      <c r="VUJ206" s="34"/>
      <c r="VUK206" s="34"/>
      <c r="VUL206" s="34"/>
      <c r="VUM206" s="34"/>
      <c r="VUN206" s="34"/>
      <c r="VUO206" s="34"/>
      <c r="VUP206" s="34"/>
      <c r="VUQ206" s="34"/>
      <c r="VUR206" s="34"/>
      <c r="VUS206" s="34"/>
      <c r="VUT206" s="34"/>
      <c r="VUU206" s="34"/>
      <c r="VUV206" s="34"/>
      <c r="VUW206" s="34"/>
      <c r="VUX206" s="34"/>
      <c r="VUY206" s="34"/>
      <c r="VUZ206" s="34"/>
      <c r="VVA206" s="34"/>
      <c r="VVB206" s="34"/>
      <c r="VVC206" s="34"/>
      <c r="VVD206" s="34"/>
      <c r="VVE206" s="34"/>
      <c r="VVF206" s="34"/>
      <c r="VVG206" s="34"/>
      <c r="VVH206" s="34"/>
      <c r="VVI206" s="34"/>
      <c r="VVJ206" s="34"/>
      <c r="VVK206" s="34"/>
      <c r="VVL206" s="34"/>
      <c r="VVM206" s="34"/>
      <c r="VVN206" s="34"/>
      <c r="VVO206" s="34"/>
      <c r="VVP206" s="34"/>
      <c r="VVQ206" s="34"/>
      <c r="VVR206" s="34"/>
      <c r="VVS206" s="34"/>
      <c r="VVT206" s="34"/>
      <c r="VVU206" s="34"/>
      <c r="VVV206" s="34"/>
      <c r="VVW206" s="34"/>
      <c r="VVX206" s="34"/>
      <c r="VVY206" s="34"/>
      <c r="VVZ206" s="34"/>
      <c r="VWA206" s="34"/>
      <c r="VWB206" s="34"/>
      <c r="VWC206" s="34"/>
      <c r="VWD206" s="34"/>
      <c r="VWE206" s="34"/>
      <c r="VWF206" s="34"/>
      <c r="VWG206" s="34"/>
      <c r="VWH206" s="34"/>
      <c r="VWI206" s="34"/>
      <c r="VWJ206" s="34"/>
      <c r="VWK206" s="34"/>
      <c r="VWL206" s="34"/>
      <c r="VWM206" s="34"/>
      <c r="VWN206" s="34"/>
      <c r="VWO206" s="34"/>
      <c r="VWP206" s="34"/>
      <c r="VWQ206" s="34"/>
      <c r="VWR206" s="34"/>
      <c r="VWS206" s="34"/>
      <c r="VWT206" s="34"/>
      <c r="VWU206" s="34"/>
      <c r="VWV206" s="34"/>
      <c r="VWW206" s="34"/>
      <c r="VWX206" s="34"/>
      <c r="VWY206" s="34"/>
      <c r="VWZ206" s="34"/>
      <c r="VXA206" s="34"/>
      <c r="VXB206" s="34"/>
      <c r="VXC206" s="34"/>
      <c r="VXD206" s="34"/>
      <c r="VXE206" s="34"/>
      <c r="VXF206" s="34"/>
      <c r="VXG206" s="34"/>
      <c r="VXH206" s="34"/>
      <c r="VXI206" s="34"/>
      <c r="VXJ206" s="34"/>
      <c r="VXK206" s="34"/>
      <c r="VXL206" s="34"/>
      <c r="VXM206" s="34"/>
      <c r="VXN206" s="34"/>
      <c r="VXO206" s="34"/>
      <c r="VXP206" s="34"/>
      <c r="VXQ206" s="34"/>
      <c r="VXR206" s="34"/>
      <c r="VXS206" s="34"/>
      <c r="VXT206" s="34"/>
      <c r="VXU206" s="34"/>
      <c r="VXV206" s="34"/>
      <c r="VXW206" s="34"/>
      <c r="VXX206" s="34"/>
      <c r="VXY206" s="34"/>
      <c r="VXZ206" s="34"/>
      <c r="VYA206" s="34"/>
      <c r="VYB206" s="34"/>
      <c r="VYC206" s="34"/>
      <c r="VYD206" s="34"/>
      <c r="VYE206" s="34"/>
      <c r="VYF206" s="34"/>
      <c r="VYG206" s="34"/>
      <c r="VYH206" s="34"/>
      <c r="VYI206" s="34"/>
      <c r="VYJ206" s="34"/>
      <c r="VYK206" s="34"/>
      <c r="VYL206" s="34"/>
      <c r="VYM206" s="34"/>
      <c r="VYN206" s="34"/>
      <c r="VYO206" s="34"/>
      <c r="VYP206" s="34"/>
      <c r="VYQ206" s="34"/>
      <c r="VYR206" s="34"/>
      <c r="VYS206" s="34"/>
      <c r="VYT206" s="34"/>
      <c r="VYU206" s="34"/>
      <c r="VYV206" s="34"/>
      <c r="VYW206" s="34"/>
      <c r="VYX206" s="34"/>
      <c r="VYY206" s="34"/>
      <c r="VYZ206" s="34"/>
      <c r="VZA206" s="34"/>
      <c r="VZB206" s="34"/>
      <c r="VZC206" s="34"/>
      <c r="VZD206" s="34"/>
      <c r="VZE206" s="34"/>
      <c r="VZF206" s="34"/>
      <c r="VZG206" s="34"/>
      <c r="VZH206" s="34"/>
      <c r="VZI206" s="34"/>
      <c r="VZJ206" s="34"/>
      <c r="VZK206" s="34"/>
      <c r="VZL206" s="34"/>
      <c r="VZM206" s="34"/>
      <c r="VZN206" s="34"/>
      <c r="VZO206" s="34"/>
      <c r="VZP206" s="34"/>
      <c r="VZQ206" s="34"/>
      <c r="VZR206" s="34"/>
      <c r="VZS206" s="34"/>
      <c r="VZT206" s="34"/>
      <c r="VZU206" s="34"/>
      <c r="VZV206" s="34"/>
      <c r="VZW206" s="34"/>
      <c r="VZX206" s="34"/>
      <c r="VZY206" s="34"/>
      <c r="VZZ206" s="34"/>
      <c r="WAA206" s="34"/>
      <c r="WAB206" s="34"/>
      <c r="WAC206" s="34"/>
      <c r="WAD206" s="34"/>
      <c r="WAE206" s="34"/>
      <c r="WAF206" s="34"/>
      <c r="WAG206" s="34"/>
      <c r="WAH206" s="34"/>
      <c r="WAI206" s="34"/>
      <c r="WAJ206" s="34"/>
      <c r="WAK206" s="34"/>
      <c r="WAL206" s="34"/>
      <c r="WAM206" s="34"/>
      <c r="WAN206" s="34"/>
      <c r="WAO206" s="34"/>
      <c r="WAP206" s="34"/>
      <c r="WAQ206" s="34"/>
      <c r="WAR206" s="34"/>
      <c r="WAS206" s="34"/>
      <c r="WAT206" s="34"/>
      <c r="WAU206" s="34"/>
      <c r="WAV206" s="34"/>
      <c r="WAW206" s="34"/>
      <c r="WAX206" s="34"/>
      <c r="WAY206" s="34"/>
      <c r="WAZ206" s="34"/>
      <c r="WBA206" s="34"/>
      <c r="WBB206" s="34"/>
      <c r="WBC206" s="34"/>
      <c r="WBD206" s="34"/>
      <c r="WBE206" s="34"/>
      <c r="WBF206" s="34"/>
      <c r="WBG206" s="34"/>
      <c r="WBH206" s="34"/>
      <c r="WBI206" s="34"/>
      <c r="WBJ206" s="34"/>
      <c r="WBK206" s="34"/>
      <c r="WBL206" s="34"/>
      <c r="WBM206" s="34"/>
      <c r="WBN206" s="34"/>
      <c r="WBO206" s="34"/>
      <c r="WBP206" s="34"/>
      <c r="WBQ206" s="34"/>
      <c r="WBR206" s="34"/>
      <c r="WBS206" s="34"/>
      <c r="WBT206" s="34"/>
      <c r="WBU206" s="34"/>
      <c r="WBV206" s="34"/>
      <c r="WBW206" s="34"/>
      <c r="WBX206" s="34"/>
      <c r="WBY206" s="34"/>
      <c r="WBZ206" s="34"/>
      <c r="WCA206" s="34"/>
      <c r="WCB206" s="34"/>
      <c r="WCC206" s="34"/>
      <c r="WCD206" s="34"/>
      <c r="WCE206" s="34"/>
      <c r="WCF206" s="34"/>
      <c r="WCG206" s="34"/>
      <c r="WCH206" s="34"/>
      <c r="WCI206" s="34"/>
      <c r="WCJ206" s="34"/>
      <c r="WCK206" s="34"/>
      <c r="WCL206" s="34"/>
      <c r="WCM206" s="34"/>
      <c r="WCN206" s="34"/>
      <c r="WCO206" s="34"/>
      <c r="WCP206" s="34"/>
      <c r="WCQ206" s="34"/>
      <c r="WCR206" s="34"/>
      <c r="WCS206" s="34"/>
      <c r="WCT206" s="34"/>
      <c r="WCU206" s="34"/>
      <c r="WCV206" s="34"/>
      <c r="WCW206" s="34"/>
      <c r="WCX206" s="34"/>
      <c r="WCY206" s="34"/>
      <c r="WCZ206" s="34"/>
      <c r="WDA206" s="34"/>
      <c r="WDB206" s="34"/>
      <c r="WDC206" s="34"/>
      <c r="WDD206" s="34"/>
      <c r="WDE206" s="34"/>
      <c r="WDF206" s="34"/>
      <c r="WDG206" s="34"/>
      <c r="WDH206" s="34"/>
      <c r="WDI206" s="34"/>
      <c r="WDJ206" s="34"/>
      <c r="WDK206" s="34"/>
      <c r="WDL206" s="34"/>
      <c r="WDM206" s="34"/>
      <c r="WDN206" s="34"/>
      <c r="WDO206" s="34"/>
      <c r="WDP206" s="34"/>
      <c r="WDQ206" s="34"/>
      <c r="WDR206" s="34"/>
      <c r="WDS206" s="34"/>
      <c r="WDT206" s="34"/>
      <c r="WDU206" s="34"/>
      <c r="WDV206" s="34"/>
      <c r="WDW206" s="34"/>
      <c r="WDX206" s="34"/>
      <c r="WDY206" s="34"/>
      <c r="WDZ206" s="34"/>
      <c r="WEA206" s="34"/>
      <c r="WEB206" s="34"/>
      <c r="WEC206" s="34"/>
      <c r="WED206" s="34"/>
      <c r="WEE206" s="34"/>
      <c r="WEF206" s="34"/>
      <c r="WEG206" s="34"/>
      <c r="WEH206" s="34"/>
      <c r="WEI206" s="34"/>
      <c r="WEJ206" s="34"/>
      <c r="WEK206" s="34"/>
      <c r="WEL206" s="34"/>
      <c r="WEM206" s="34"/>
      <c r="WEN206" s="34"/>
      <c r="WEO206" s="34"/>
      <c r="WEP206" s="34"/>
      <c r="WEQ206" s="34"/>
      <c r="WER206" s="34"/>
      <c r="WES206" s="34"/>
      <c r="WET206" s="34"/>
      <c r="WEU206" s="34"/>
      <c r="WEV206" s="34"/>
      <c r="WEW206" s="34"/>
      <c r="WEX206" s="34"/>
      <c r="WEY206" s="34"/>
      <c r="WEZ206" s="34"/>
      <c r="WFA206" s="34"/>
      <c r="WFB206" s="34"/>
      <c r="WFC206" s="34"/>
      <c r="WFD206" s="34"/>
      <c r="WFE206" s="34"/>
      <c r="WFF206" s="34"/>
      <c r="WFG206" s="34"/>
      <c r="WFH206" s="34"/>
      <c r="WFI206" s="34"/>
      <c r="WFJ206" s="34"/>
      <c r="WFK206" s="34"/>
      <c r="WFL206" s="34"/>
      <c r="WFM206" s="34"/>
      <c r="WFN206" s="34"/>
      <c r="WFO206" s="34"/>
      <c r="WFP206" s="34"/>
      <c r="WFQ206" s="34"/>
      <c r="WFR206" s="34"/>
      <c r="WFS206" s="34"/>
      <c r="WFT206" s="34"/>
      <c r="WFU206" s="34"/>
      <c r="WFV206" s="34"/>
      <c r="WFW206" s="34"/>
      <c r="WFX206" s="34"/>
      <c r="WFY206" s="34"/>
      <c r="WFZ206" s="34"/>
      <c r="WGA206" s="34"/>
      <c r="WGB206" s="34"/>
      <c r="WGC206" s="34"/>
      <c r="WGD206" s="34"/>
      <c r="WGE206" s="34"/>
      <c r="WGF206" s="34"/>
      <c r="WGG206" s="34"/>
      <c r="WGH206" s="34"/>
      <c r="WGI206" s="34"/>
      <c r="WGJ206" s="34"/>
      <c r="WGK206" s="34"/>
      <c r="WGL206" s="34"/>
      <c r="WGM206" s="34"/>
      <c r="WGN206" s="34"/>
      <c r="WGO206" s="34"/>
      <c r="WGP206" s="34"/>
      <c r="WGQ206" s="34"/>
      <c r="WGR206" s="34"/>
      <c r="WGS206" s="34"/>
      <c r="WGT206" s="34"/>
      <c r="WGU206" s="34"/>
      <c r="WGV206" s="34"/>
      <c r="WGW206" s="34"/>
      <c r="WGX206" s="34"/>
      <c r="WGY206" s="34"/>
      <c r="WGZ206" s="34"/>
      <c r="WHA206" s="34"/>
      <c r="WHB206" s="34"/>
      <c r="WHC206" s="34"/>
      <c r="WHD206" s="34"/>
      <c r="WHE206" s="34"/>
      <c r="WHF206" s="34"/>
      <c r="WHG206" s="34"/>
      <c r="WHH206" s="34"/>
      <c r="WHI206" s="34"/>
      <c r="WHJ206" s="34"/>
      <c r="WHK206" s="34"/>
      <c r="WHL206" s="34"/>
      <c r="WHM206" s="34"/>
      <c r="WHN206" s="34"/>
      <c r="WHO206" s="34"/>
      <c r="WHP206" s="34"/>
      <c r="WHQ206" s="34"/>
      <c r="WHR206" s="34"/>
      <c r="WHS206" s="34"/>
      <c r="WHT206" s="34"/>
      <c r="WHU206" s="34"/>
      <c r="WHV206" s="34"/>
      <c r="WHW206" s="34"/>
      <c r="WHX206" s="34"/>
      <c r="WHY206" s="34"/>
      <c r="WHZ206" s="34"/>
      <c r="WIA206" s="34"/>
      <c r="WIB206" s="34"/>
      <c r="WIC206" s="34"/>
      <c r="WID206" s="34"/>
      <c r="WIE206" s="34"/>
      <c r="WIF206" s="34"/>
      <c r="WIG206" s="34"/>
      <c r="WIH206" s="34"/>
      <c r="WII206" s="34"/>
      <c r="WIJ206" s="34"/>
      <c r="WIK206" s="34"/>
      <c r="WIL206" s="34"/>
      <c r="WIM206" s="34"/>
      <c r="WIN206" s="34"/>
      <c r="WIO206" s="34"/>
      <c r="WIP206" s="34"/>
      <c r="WIQ206" s="34"/>
      <c r="WIR206" s="34"/>
      <c r="WIS206" s="34"/>
      <c r="WIT206" s="34"/>
      <c r="WIU206" s="34"/>
      <c r="WIV206" s="34"/>
      <c r="WIW206" s="34"/>
      <c r="WIX206" s="34"/>
      <c r="WIY206" s="34"/>
      <c r="WIZ206" s="34"/>
      <c r="WJA206" s="34"/>
      <c r="WJB206" s="34"/>
      <c r="WJC206" s="34"/>
      <c r="WJD206" s="34"/>
      <c r="WJE206" s="34"/>
      <c r="WJF206" s="34"/>
      <c r="WJG206" s="34"/>
      <c r="WJH206" s="34"/>
      <c r="WJI206" s="34"/>
      <c r="WJJ206" s="34"/>
      <c r="WJK206" s="34"/>
      <c r="WJL206" s="34"/>
      <c r="WJM206" s="34"/>
      <c r="WJN206" s="34"/>
      <c r="WJO206" s="34"/>
      <c r="WJP206" s="34"/>
      <c r="WJQ206" s="34"/>
      <c r="WJR206" s="34"/>
      <c r="WJS206" s="34"/>
      <c r="WJT206" s="34"/>
      <c r="WJU206" s="34"/>
      <c r="WJV206" s="34"/>
      <c r="WJW206" s="34"/>
      <c r="WJX206" s="34"/>
      <c r="WJY206" s="34"/>
      <c r="WJZ206" s="34"/>
      <c r="WKA206" s="34"/>
      <c r="WKB206" s="34"/>
      <c r="WKC206" s="34"/>
      <c r="WKD206" s="34"/>
      <c r="WKE206" s="34"/>
      <c r="WKF206" s="34"/>
      <c r="WKG206" s="34"/>
      <c r="WKH206" s="34"/>
      <c r="WKI206" s="34"/>
      <c r="WKJ206" s="34"/>
      <c r="WKK206" s="34"/>
      <c r="WKL206" s="34"/>
      <c r="WKM206" s="34"/>
      <c r="WKN206" s="34"/>
      <c r="WKO206" s="34"/>
      <c r="WKP206" s="34"/>
      <c r="WKQ206" s="34"/>
      <c r="WKR206" s="34"/>
      <c r="WKS206" s="34"/>
      <c r="WKT206" s="34"/>
      <c r="WKU206" s="34"/>
      <c r="WKV206" s="34"/>
      <c r="WKW206" s="34"/>
      <c r="WKX206" s="34"/>
      <c r="WKY206" s="34"/>
      <c r="WKZ206" s="34"/>
      <c r="WLA206" s="34"/>
      <c r="WLB206" s="34"/>
      <c r="WLC206" s="34"/>
      <c r="WLD206" s="34"/>
      <c r="WLE206" s="34"/>
      <c r="WLF206" s="34"/>
      <c r="WLG206" s="34"/>
      <c r="WLH206" s="34"/>
      <c r="WLI206" s="34"/>
      <c r="WLJ206" s="34"/>
      <c r="WLK206" s="34"/>
      <c r="WLL206" s="34"/>
      <c r="WLM206" s="34"/>
      <c r="WLN206" s="34"/>
      <c r="WLO206" s="34"/>
      <c r="WLP206" s="34"/>
      <c r="WLQ206" s="34"/>
      <c r="WLR206" s="34"/>
      <c r="WLS206" s="34"/>
      <c r="WLT206" s="34"/>
      <c r="WLU206" s="34"/>
      <c r="WLV206" s="34"/>
      <c r="WLW206" s="34"/>
      <c r="WLX206" s="34"/>
      <c r="WLY206" s="34"/>
      <c r="WLZ206" s="34"/>
      <c r="WMA206" s="34"/>
      <c r="WMB206" s="34"/>
      <c r="WMC206" s="34"/>
      <c r="WMD206" s="34"/>
      <c r="WME206" s="34"/>
      <c r="WMF206" s="34"/>
      <c r="WMG206" s="34"/>
      <c r="WMH206" s="34"/>
      <c r="WMI206" s="34"/>
      <c r="WMJ206" s="34"/>
      <c r="WMK206" s="34"/>
      <c r="WML206" s="34"/>
      <c r="WMM206" s="34"/>
      <c r="WMN206" s="34"/>
      <c r="WMO206" s="34"/>
      <c r="WMP206" s="34"/>
      <c r="WMQ206" s="34"/>
      <c r="WMR206" s="34"/>
      <c r="WMS206" s="34"/>
      <c r="WMT206" s="34"/>
      <c r="WMU206" s="34"/>
      <c r="WMV206" s="34"/>
      <c r="WMW206" s="34"/>
      <c r="WMX206" s="34"/>
      <c r="WMY206" s="34"/>
      <c r="WMZ206" s="34"/>
      <c r="WNA206" s="34"/>
      <c r="WNB206" s="34"/>
      <c r="WNC206" s="34"/>
      <c r="WND206" s="34"/>
      <c r="WNE206" s="34"/>
      <c r="WNF206" s="34"/>
      <c r="WNG206" s="34"/>
      <c r="WNH206" s="34"/>
      <c r="WNI206" s="34"/>
      <c r="WNJ206" s="34"/>
      <c r="WNK206" s="34"/>
      <c r="WNL206" s="34"/>
      <c r="WNM206" s="34"/>
      <c r="WNN206" s="34"/>
      <c r="WNO206" s="34"/>
      <c r="WNP206" s="34"/>
      <c r="WNQ206" s="34"/>
      <c r="WNR206" s="34"/>
      <c r="WNS206" s="34"/>
      <c r="WNT206" s="34"/>
      <c r="WNU206" s="34"/>
      <c r="WNV206" s="34"/>
      <c r="WNW206" s="34"/>
      <c r="WNX206" s="34"/>
      <c r="WNY206" s="34"/>
      <c r="WNZ206" s="34"/>
      <c r="WOA206" s="34"/>
      <c r="WOB206" s="34"/>
      <c r="WOC206" s="34"/>
      <c r="WOD206" s="34"/>
      <c r="WOE206" s="34"/>
      <c r="WOF206" s="34"/>
      <c r="WOG206" s="34"/>
      <c r="WOH206" s="34"/>
      <c r="WOI206" s="34"/>
      <c r="WOJ206" s="34"/>
      <c r="WOK206" s="34"/>
      <c r="WOL206" s="34"/>
      <c r="WOM206" s="34"/>
      <c r="WON206" s="34"/>
      <c r="WOO206" s="34"/>
      <c r="WOP206" s="34"/>
      <c r="WOQ206" s="34"/>
      <c r="WOR206" s="34"/>
      <c r="WOS206" s="34"/>
      <c r="WOT206" s="34"/>
      <c r="WOU206" s="34"/>
      <c r="WOV206" s="34"/>
      <c r="WOW206" s="34"/>
      <c r="WOX206" s="34"/>
      <c r="WOY206" s="34"/>
      <c r="WOZ206" s="34"/>
      <c r="WPA206" s="34"/>
      <c r="WPB206" s="34"/>
      <c r="WPC206" s="34"/>
      <c r="WPD206" s="34"/>
      <c r="WPE206" s="34"/>
      <c r="WPF206" s="34"/>
      <c r="WPG206" s="34"/>
      <c r="WPH206" s="34"/>
      <c r="WPI206" s="34"/>
      <c r="WPJ206" s="34"/>
      <c r="WPK206" s="34"/>
      <c r="WPL206" s="34"/>
      <c r="WPM206" s="34"/>
      <c r="WPN206" s="34"/>
      <c r="WPO206" s="34"/>
      <c r="WPP206" s="34"/>
      <c r="WPQ206" s="34"/>
      <c r="WPR206" s="34"/>
      <c r="WPS206" s="34"/>
      <c r="WPT206" s="34"/>
      <c r="WPU206" s="34"/>
      <c r="WPV206" s="34"/>
      <c r="WPW206" s="34"/>
      <c r="WPX206" s="34"/>
      <c r="WPY206" s="34"/>
      <c r="WPZ206" s="34"/>
      <c r="WQA206" s="34"/>
      <c r="WQB206" s="34"/>
      <c r="WQC206" s="34"/>
      <c r="WQD206" s="34"/>
      <c r="WQE206" s="34"/>
      <c r="WQF206" s="34"/>
      <c r="WQG206" s="34"/>
      <c r="WQH206" s="34"/>
      <c r="WQI206" s="34"/>
      <c r="WQJ206" s="34"/>
      <c r="WQK206" s="34"/>
      <c r="WQL206" s="34"/>
      <c r="WQM206" s="34"/>
      <c r="WQN206" s="34"/>
      <c r="WQO206" s="34"/>
      <c r="WQP206" s="34"/>
      <c r="WQQ206" s="34"/>
      <c r="WQR206" s="34"/>
      <c r="WQS206" s="34"/>
      <c r="WQT206" s="34"/>
      <c r="WQU206" s="34"/>
      <c r="WQV206" s="34"/>
      <c r="WQW206" s="34"/>
      <c r="WQX206" s="34"/>
      <c r="WQY206" s="34"/>
      <c r="WQZ206" s="34"/>
      <c r="WRA206" s="34"/>
      <c r="WRB206" s="34"/>
      <c r="WRC206" s="34"/>
      <c r="WRD206" s="34"/>
      <c r="WRE206" s="34"/>
      <c r="WRF206" s="34"/>
      <c r="WRG206" s="34"/>
      <c r="WRH206" s="34"/>
      <c r="WRI206" s="34"/>
      <c r="WRJ206" s="34"/>
      <c r="WRK206" s="34"/>
      <c r="WRL206" s="34"/>
      <c r="WRM206" s="34"/>
      <c r="WRN206" s="34"/>
      <c r="WRO206" s="34"/>
      <c r="WRP206" s="34"/>
      <c r="WRQ206" s="34"/>
      <c r="WRR206" s="34"/>
      <c r="WRS206" s="34"/>
      <c r="WRT206" s="34"/>
      <c r="WRU206" s="34"/>
      <c r="WRV206" s="34"/>
      <c r="WRW206" s="34"/>
      <c r="WRX206" s="34"/>
      <c r="WRY206" s="34"/>
      <c r="WRZ206" s="34"/>
      <c r="WSA206" s="34"/>
      <c r="WSB206" s="34"/>
      <c r="WSC206" s="34"/>
      <c r="WSD206" s="34"/>
      <c r="WSE206" s="34"/>
      <c r="WSF206" s="34"/>
      <c r="WSG206" s="34"/>
      <c r="WSH206" s="34"/>
      <c r="WSI206" s="34"/>
      <c r="WSJ206" s="34"/>
      <c r="WSK206" s="34"/>
      <c r="WSL206" s="34"/>
      <c r="WSM206" s="34"/>
      <c r="WSN206" s="34"/>
      <c r="WSO206" s="34"/>
      <c r="WSP206" s="34"/>
      <c r="WSQ206" s="34"/>
      <c r="WSR206" s="34"/>
      <c r="WSS206" s="34"/>
      <c r="WST206" s="34"/>
      <c r="WSU206" s="34"/>
      <c r="WSV206" s="34"/>
      <c r="WSW206" s="34"/>
      <c r="WSX206" s="34"/>
      <c r="WSY206" s="34"/>
      <c r="WSZ206" s="34"/>
      <c r="WTA206" s="34"/>
      <c r="WTB206" s="34"/>
      <c r="WTC206" s="34"/>
      <c r="WTD206" s="34"/>
      <c r="WTE206" s="34"/>
      <c r="WTF206" s="34"/>
      <c r="WTG206" s="34"/>
      <c r="WTH206" s="34"/>
      <c r="WTI206" s="34"/>
      <c r="WTJ206" s="34"/>
      <c r="WTK206" s="34"/>
      <c r="WTL206" s="34"/>
      <c r="WTM206" s="34"/>
      <c r="WTN206" s="34"/>
      <c r="WTO206" s="34"/>
      <c r="WTP206" s="34"/>
      <c r="WTQ206" s="34"/>
      <c r="WTR206" s="34"/>
      <c r="WTS206" s="34"/>
      <c r="WTT206" s="34"/>
      <c r="WTU206" s="34"/>
      <c r="WTV206" s="34"/>
      <c r="WTW206" s="34"/>
      <c r="WTX206" s="34"/>
      <c r="WTY206" s="34"/>
      <c r="WTZ206" s="34"/>
      <c r="WUA206" s="34"/>
      <c r="WUB206" s="34"/>
      <c r="WUC206" s="34"/>
      <c r="WUD206" s="34"/>
      <c r="WUE206" s="34"/>
      <c r="WUF206" s="34"/>
      <c r="WUG206" s="34"/>
      <c r="WUH206" s="34"/>
      <c r="WUI206" s="34"/>
      <c r="WUJ206" s="34"/>
      <c r="WUK206" s="34"/>
      <c r="WUL206" s="34"/>
      <c r="WUM206" s="34"/>
      <c r="WUN206" s="34"/>
      <c r="WUO206" s="34"/>
      <c r="WUP206" s="34"/>
      <c r="WUQ206" s="34"/>
      <c r="WUR206" s="34"/>
      <c r="WUS206" s="34"/>
      <c r="WUT206" s="34"/>
      <c r="WUU206" s="34"/>
      <c r="WUV206" s="34"/>
      <c r="WUW206" s="34"/>
      <c r="WUX206" s="34"/>
      <c r="WUY206" s="34"/>
      <c r="WUZ206" s="34"/>
      <c r="WVA206" s="34"/>
      <c r="WVB206" s="34"/>
      <c r="WVC206" s="34"/>
      <c r="WVD206" s="34"/>
      <c r="WVE206" s="34"/>
      <c r="WVF206" s="34"/>
      <c r="WVG206" s="34"/>
      <c r="WVH206" s="34"/>
      <c r="WVI206" s="34"/>
      <c r="WVJ206" s="34"/>
      <c r="WVK206" s="34"/>
      <c r="WVL206" s="34"/>
      <c r="WVM206" s="34"/>
      <c r="WVN206" s="34"/>
      <c r="WVO206" s="34"/>
      <c r="WVP206" s="34"/>
      <c r="WVQ206" s="34"/>
      <c r="WVR206" s="34"/>
      <c r="WVS206" s="34"/>
      <c r="WVT206" s="34"/>
      <c r="WVU206" s="34"/>
      <c r="WVV206" s="34"/>
      <c r="WVW206" s="34"/>
      <c r="WVX206" s="34"/>
      <c r="WVY206" s="34"/>
      <c r="WVZ206" s="34"/>
      <c r="WWA206" s="34"/>
      <c r="WWB206" s="34"/>
      <c r="WWC206" s="34"/>
      <c r="WWD206" s="34"/>
      <c r="WWE206" s="34"/>
      <c r="WWF206" s="34"/>
      <c r="WWG206" s="34"/>
      <c r="WWH206" s="34"/>
      <c r="WWI206" s="34"/>
      <c r="WWJ206" s="34"/>
      <c r="WWK206" s="34"/>
      <c r="WWL206" s="34"/>
      <c r="WWM206" s="34"/>
      <c r="WWN206" s="34"/>
      <c r="WWO206" s="34"/>
      <c r="WWP206" s="34"/>
      <c r="WWQ206" s="34"/>
      <c r="WWR206" s="34"/>
      <c r="WWS206" s="34"/>
      <c r="WWT206" s="34"/>
      <c r="WWU206" s="34"/>
      <c r="WWV206" s="34"/>
      <c r="WWW206" s="34"/>
      <c r="WWX206" s="34"/>
      <c r="WWY206" s="34"/>
      <c r="WWZ206" s="34"/>
      <c r="WXA206" s="34"/>
      <c r="WXB206" s="34"/>
      <c r="WXC206" s="34"/>
      <c r="WXD206" s="34"/>
      <c r="WXE206" s="34"/>
      <c r="WXF206" s="34"/>
      <c r="WXG206" s="34"/>
      <c r="WXH206" s="34"/>
      <c r="WXI206" s="34"/>
      <c r="WXJ206" s="34"/>
      <c r="WXK206" s="34"/>
      <c r="WXL206" s="34"/>
      <c r="WXM206" s="34"/>
      <c r="WXN206" s="34"/>
      <c r="WXO206" s="34"/>
      <c r="WXP206" s="34"/>
      <c r="WXQ206" s="34"/>
      <c r="WXR206" s="34"/>
      <c r="WXS206" s="34"/>
      <c r="WXT206" s="34"/>
      <c r="WXU206" s="34"/>
      <c r="WXV206" s="34"/>
      <c r="WXW206" s="34"/>
      <c r="WXX206" s="34"/>
      <c r="WXY206" s="34"/>
      <c r="WXZ206" s="34"/>
      <c r="WYA206" s="34"/>
      <c r="WYB206" s="34"/>
      <c r="WYC206" s="34"/>
      <c r="WYD206" s="34"/>
      <c r="WYE206" s="34"/>
      <c r="WYF206" s="34"/>
      <c r="WYG206" s="34"/>
      <c r="WYH206" s="34"/>
      <c r="WYI206" s="34"/>
      <c r="WYJ206" s="34"/>
      <c r="WYK206" s="34"/>
      <c r="WYL206" s="34"/>
      <c r="WYM206" s="34"/>
      <c r="WYN206" s="34"/>
      <c r="WYO206" s="34"/>
      <c r="WYP206" s="34"/>
      <c r="WYQ206" s="34"/>
      <c r="WYR206" s="34"/>
      <c r="WYS206" s="34"/>
      <c r="WYT206" s="34"/>
      <c r="WYU206" s="34"/>
      <c r="WYV206" s="34"/>
      <c r="WYW206" s="34"/>
      <c r="WYX206" s="34"/>
      <c r="WYY206" s="34"/>
      <c r="WYZ206" s="34"/>
      <c r="WZA206" s="34"/>
      <c r="WZB206" s="34"/>
      <c r="WZC206" s="34"/>
      <c r="WZD206" s="34"/>
      <c r="WZE206" s="34"/>
      <c r="WZF206" s="34"/>
      <c r="WZG206" s="34"/>
      <c r="WZH206" s="34"/>
      <c r="WZI206" s="34"/>
      <c r="WZJ206" s="34"/>
      <c r="WZK206" s="34"/>
      <c r="WZL206" s="34"/>
      <c r="WZM206" s="34"/>
      <c r="WZN206" s="34"/>
      <c r="WZO206" s="34"/>
      <c r="WZP206" s="34"/>
      <c r="WZQ206" s="34"/>
      <c r="WZR206" s="34"/>
      <c r="WZS206" s="34"/>
      <c r="WZT206" s="34"/>
      <c r="WZU206" s="34"/>
      <c r="WZV206" s="34"/>
      <c r="WZW206" s="34"/>
      <c r="WZX206" s="34"/>
      <c r="WZY206" s="34"/>
      <c r="WZZ206" s="34"/>
      <c r="XAA206" s="34"/>
      <c r="XAB206" s="34"/>
      <c r="XAC206" s="34"/>
      <c r="XAD206" s="34"/>
      <c r="XAE206" s="34"/>
      <c r="XAF206" s="34"/>
      <c r="XAG206" s="34"/>
      <c r="XAH206" s="34"/>
      <c r="XAI206" s="34"/>
      <c r="XAJ206" s="34"/>
      <c r="XAK206" s="34"/>
      <c r="XAL206" s="34"/>
      <c r="XAM206" s="34"/>
      <c r="XAN206" s="34"/>
      <c r="XAO206" s="34"/>
      <c r="XAP206" s="34"/>
      <c r="XAQ206" s="34"/>
      <c r="XAR206" s="34"/>
      <c r="XAS206" s="34"/>
      <c r="XAT206" s="34"/>
      <c r="XAU206" s="34"/>
      <c r="XAV206" s="34"/>
      <c r="XAW206" s="34"/>
      <c r="XAX206" s="34"/>
      <c r="XAY206" s="34"/>
      <c r="XAZ206" s="34"/>
      <c r="XBA206" s="34"/>
      <c r="XBB206" s="34"/>
      <c r="XBC206" s="34"/>
      <c r="XBD206" s="34"/>
      <c r="XBE206" s="34"/>
      <c r="XBF206" s="34"/>
      <c r="XBG206" s="34"/>
      <c r="XBH206" s="34"/>
      <c r="XBI206" s="34"/>
      <c r="XBJ206" s="34"/>
      <c r="XBK206" s="34"/>
      <c r="XBL206" s="34"/>
      <c r="XBM206" s="34"/>
      <c r="XBN206" s="34"/>
      <c r="XBO206" s="34"/>
      <c r="XBP206" s="34"/>
      <c r="XBQ206" s="34"/>
      <c r="XBR206" s="34"/>
      <c r="XBS206" s="34"/>
      <c r="XBT206" s="34"/>
      <c r="XBU206" s="34"/>
      <c r="XBV206" s="34"/>
      <c r="XBW206" s="34"/>
      <c r="XBX206" s="34"/>
      <c r="XBY206" s="34"/>
      <c r="XBZ206" s="34"/>
      <c r="XCA206" s="34"/>
      <c r="XCB206" s="34"/>
      <c r="XCC206" s="34"/>
      <c r="XCD206" s="34"/>
      <c r="XCE206" s="34"/>
      <c r="XCF206" s="34"/>
      <c r="XCG206" s="34"/>
      <c r="XCH206" s="34"/>
      <c r="XCI206" s="34"/>
      <c r="XCJ206" s="34"/>
      <c r="XCK206" s="34"/>
      <c r="XCL206" s="34"/>
      <c r="XCM206" s="34"/>
      <c r="XCN206" s="34"/>
      <c r="XCO206" s="34"/>
      <c r="XCP206" s="34"/>
      <c r="XCQ206" s="34"/>
      <c r="XCR206" s="34"/>
      <c r="XCS206" s="34"/>
      <c r="XCT206" s="34"/>
      <c r="XCU206" s="34"/>
      <c r="XCV206" s="34"/>
      <c r="XCW206" s="34"/>
      <c r="XCX206" s="34"/>
      <c r="XCY206" s="34"/>
      <c r="XCZ206" s="34"/>
      <c r="XDA206" s="34"/>
      <c r="XDB206" s="34"/>
      <c r="XDC206" s="34"/>
      <c r="XDD206" s="34"/>
      <c r="XDE206" s="34"/>
      <c r="XDF206" s="34"/>
      <c r="XDG206" s="34"/>
      <c r="XDH206" s="34"/>
      <c r="XDI206" s="34"/>
      <c r="XDJ206" s="34"/>
      <c r="XDK206" s="34"/>
      <c r="XDL206" s="34"/>
      <c r="XDM206" s="34"/>
      <c r="XDN206" s="34"/>
      <c r="XDO206" s="34"/>
      <c r="XDP206" s="34"/>
      <c r="XDQ206" s="34"/>
      <c r="XDR206" s="34"/>
      <c r="XDS206" s="34"/>
      <c r="XDT206" s="34"/>
      <c r="XDU206" s="34"/>
      <c r="XDV206" s="34"/>
      <c r="XDW206" s="34"/>
      <c r="XDX206" s="34"/>
      <c r="XDY206" s="34"/>
      <c r="XDZ206" s="34"/>
      <c r="XEA206" s="34"/>
      <c r="XEB206" s="34"/>
      <c r="XEC206" s="34"/>
      <c r="XED206" s="34"/>
      <c r="XEE206" s="34"/>
      <c r="XEF206" s="34"/>
      <c r="XEG206" s="34"/>
      <c r="XEH206" s="34"/>
      <c r="XEI206" s="34"/>
      <c r="XEJ206" s="34"/>
      <c r="XEK206" s="34"/>
      <c r="XEL206" s="34"/>
      <c r="XEM206" s="34"/>
      <c r="XEN206" s="34"/>
      <c r="XEO206" s="34"/>
      <c r="XEP206" s="34"/>
      <c r="XEQ206" s="34"/>
      <c r="XER206" s="34"/>
      <c r="XES206" s="34"/>
      <c r="XET206" s="34"/>
      <c r="XEU206" s="34"/>
      <c r="XEV206" s="34"/>
      <c r="XEW206" s="34"/>
      <c r="XEX206" s="34"/>
      <c r="XEY206" s="34"/>
      <c r="XEZ206" s="34"/>
      <c r="XFA206" s="34"/>
      <c r="XFB206" s="34"/>
      <c r="XFC206" s="34"/>
    </row>
    <row r="207" spans="1:16383" s="177" customFormat="1" ht="17.100000000000001" customHeight="1" x14ac:dyDescent="0.25">
      <c r="A207" s="203"/>
      <c r="B207" s="74">
        <v>245</v>
      </c>
      <c r="C207" s="83" t="s">
        <v>546</v>
      </c>
      <c r="D207" s="49">
        <v>31.31163579</v>
      </c>
      <c r="E207" s="49">
        <v>1.4291218999999995</v>
      </c>
      <c r="F207" s="77">
        <v>2.6582396200000007</v>
      </c>
      <c r="G207" s="49">
        <f t="shared" si="17"/>
        <v>4.08736152</v>
      </c>
      <c r="H207" s="49"/>
      <c r="I207" s="49">
        <v>0</v>
      </c>
      <c r="J207" s="49">
        <v>3.3132746000000002</v>
      </c>
      <c r="K207" s="49">
        <f t="shared" si="16"/>
        <v>3.3132746000000002</v>
      </c>
      <c r="L207" s="49"/>
      <c r="M207" s="49">
        <f t="shared" si="18"/>
        <v>23.910999670000002</v>
      </c>
      <c r="N207" s="52">
        <f t="shared" si="19"/>
        <v>27.224274270000002</v>
      </c>
      <c r="O207" s="233"/>
      <c r="P207" s="34"/>
      <c r="Q207" s="34"/>
      <c r="R207" s="34"/>
      <c r="S207" s="34"/>
      <c r="T207" s="34"/>
      <c r="U207" s="34"/>
      <c r="V207" s="34"/>
      <c r="W207" s="34"/>
      <c r="X207" s="34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  <c r="IU207" s="198"/>
      <c r="IV207" s="198"/>
      <c r="IW207" s="198"/>
      <c r="IX207" s="198"/>
      <c r="IY207" s="198"/>
      <c r="IZ207" s="198"/>
      <c r="JA207" s="198"/>
      <c r="JB207" s="198"/>
      <c r="JC207" s="198"/>
      <c r="JD207" s="198"/>
      <c r="JE207" s="198"/>
      <c r="JF207" s="198"/>
      <c r="JG207" s="198"/>
      <c r="JH207" s="198"/>
      <c r="JI207" s="198"/>
      <c r="JJ207" s="198"/>
      <c r="JK207" s="198"/>
      <c r="JL207" s="198"/>
      <c r="JM207" s="198"/>
      <c r="JN207" s="198"/>
      <c r="JO207" s="198"/>
      <c r="JP207" s="198"/>
      <c r="JQ207" s="198"/>
      <c r="JR207" s="198"/>
      <c r="JS207" s="198"/>
      <c r="JT207" s="198"/>
      <c r="JU207" s="198"/>
      <c r="JV207" s="198"/>
      <c r="JW207" s="198"/>
      <c r="JX207" s="198"/>
      <c r="JY207" s="198"/>
      <c r="JZ207" s="198"/>
      <c r="KA207" s="198"/>
      <c r="KB207" s="198"/>
      <c r="KC207" s="198"/>
      <c r="KD207" s="198"/>
      <c r="KE207" s="198"/>
      <c r="KF207" s="198"/>
      <c r="KG207" s="198"/>
      <c r="KH207" s="198"/>
      <c r="KI207" s="198"/>
      <c r="KJ207" s="198"/>
      <c r="KK207" s="198"/>
      <c r="KL207" s="198"/>
      <c r="KM207" s="198"/>
      <c r="KN207" s="198"/>
      <c r="KO207" s="198"/>
      <c r="KP207" s="198"/>
      <c r="KQ207" s="198"/>
      <c r="KR207" s="198"/>
      <c r="KS207" s="198"/>
      <c r="KT207" s="198"/>
      <c r="KU207" s="198"/>
      <c r="KV207" s="198"/>
      <c r="KW207" s="198"/>
      <c r="KX207" s="198"/>
      <c r="KY207" s="198"/>
      <c r="KZ207" s="198"/>
      <c r="LA207" s="198"/>
      <c r="LB207" s="198"/>
      <c r="LC207" s="198"/>
      <c r="LD207" s="198"/>
      <c r="LE207" s="198"/>
      <c r="LF207" s="198"/>
      <c r="LG207" s="198"/>
      <c r="LH207" s="198"/>
      <c r="LI207" s="198"/>
      <c r="LJ207" s="198"/>
      <c r="LK207" s="198"/>
      <c r="LL207" s="198"/>
      <c r="LM207" s="198"/>
      <c r="LN207" s="198"/>
      <c r="LO207" s="198"/>
      <c r="LP207" s="198"/>
      <c r="LQ207" s="198"/>
      <c r="LR207" s="198"/>
      <c r="LS207" s="198"/>
      <c r="LT207" s="198"/>
      <c r="LU207" s="198"/>
      <c r="LV207" s="198"/>
      <c r="LW207" s="198"/>
      <c r="LX207" s="198"/>
      <c r="LY207" s="198"/>
      <c r="LZ207" s="198"/>
      <c r="MA207" s="198"/>
      <c r="MB207" s="198"/>
      <c r="MC207" s="198"/>
      <c r="MD207" s="198"/>
      <c r="ME207" s="198"/>
      <c r="MF207" s="198"/>
      <c r="MG207" s="198"/>
      <c r="MH207" s="198"/>
      <c r="MI207" s="198"/>
      <c r="MJ207" s="198"/>
      <c r="MK207" s="198"/>
      <c r="ML207" s="198"/>
      <c r="MM207" s="198"/>
      <c r="MN207" s="198"/>
      <c r="MO207" s="198"/>
      <c r="MP207" s="198"/>
      <c r="MQ207" s="198"/>
      <c r="MR207" s="198"/>
      <c r="MS207" s="198"/>
      <c r="MT207" s="198"/>
      <c r="MU207" s="198"/>
      <c r="MV207" s="198"/>
      <c r="MW207" s="198"/>
      <c r="MX207" s="198"/>
      <c r="MY207" s="198"/>
      <c r="MZ207" s="198"/>
      <c r="NA207" s="198"/>
      <c r="NB207" s="198"/>
      <c r="NC207" s="198"/>
      <c r="ND207" s="198"/>
      <c r="NE207" s="198"/>
      <c r="NF207" s="198"/>
      <c r="NG207" s="198"/>
      <c r="NH207" s="198"/>
      <c r="NI207" s="198"/>
      <c r="NJ207" s="198"/>
      <c r="NK207" s="198"/>
      <c r="NL207" s="198"/>
      <c r="NM207" s="198"/>
      <c r="NN207" s="198"/>
      <c r="NO207" s="198"/>
      <c r="NP207" s="198"/>
      <c r="NQ207" s="198"/>
      <c r="NR207" s="198"/>
      <c r="NS207" s="198"/>
      <c r="NT207" s="198"/>
      <c r="NU207" s="198"/>
      <c r="NV207" s="198"/>
      <c r="NW207" s="198"/>
      <c r="NX207" s="198"/>
      <c r="NY207" s="198"/>
      <c r="NZ207" s="198"/>
      <c r="OA207" s="198"/>
      <c r="OB207" s="198"/>
      <c r="OC207" s="198"/>
      <c r="OD207" s="198"/>
      <c r="OE207" s="198"/>
      <c r="OF207" s="198"/>
      <c r="OG207" s="198"/>
      <c r="OH207" s="198"/>
      <c r="OI207" s="198"/>
      <c r="OJ207" s="198"/>
      <c r="OK207" s="198"/>
      <c r="OL207" s="198"/>
      <c r="OM207" s="198"/>
      <c r="ON207" s="198"/>
      <c r="OO207" s="198"/>
      <c r="OP207" s="198"/>
      <c r="OQ207" s="198"/>
      <c r="OR207" s="198"/>
      <c r="OS207" s="198"/>
      <c r="OT207" s="198"/>
      <c r="OU207" s="198"/>
      <c r="OV207" s="198"/>
      <c r="OW207" s="198"/>
      <c r="OX207" s="198"/>
      <c r="OY207" s="198"/>
      <c r="OZ207" s="198"/>
      <c r="PA207" s="198"/>
      <c r="PB207" s="198"/>
      <c r="PC207" s="198"/>
      <c r="PD207" s="198"/>
      <c r="PE207" s="198"/>
      <c r="PF207" s="198"/>
      <c r="PG207" s="198"/>
      <c r="PH207" s="198"/>
      <c r="PI207" s="198"/>
      <c r="PJ207" s="198"/>
      <c r="PK207" s="198"/>
      <c r="PL207" s="198"/>
      <c r="PM207" s="198"/>
      <c r="PN207" s="198"/>
      <c r="PO207" s="198"/>
      <c r="PP207" s="198"/>
      <c r="PQ207" s="198"/>
      <c r="PR207" s="198"/>
      <c r="PS207" s="198"/>
      <c r="PT207" s="198"/>
      <c r="PU207" s="198"/>
      <c r="PV207" s="198"/>
      <c r="PW207" s="198"/>
      <c r="PX207" s="198"/>
      <c r="PY207" s="198"/>
      <c r="PZ207" s="198"/>
      <c r="QA207" s="198"/>
      <c r="QB207" s="198"/>
      <c r="QC207" s="198"/>
      <c r="QD207" s="198"/>
      <c r="QE207" s="198"/>
      <c r="QF207" s="198"/>
      <c r="QG207" s="198"/>
      <c r="QH207" s="198"/>
      <c r="QI207" s="198"/>
      <c r="QJ207" s="198"/>
      <c r="QK207" s="198"/>
      <c r="QL207" s="198"/>
      <c r="QM207" s="198"/>
      <c r="QN207" s="198"/>
      <c r="QO207" s="198"/>
      <c r="QP207" s="198"/>
      <c r="QQ207" s="198"/>
      <c r="QR207" s="198"/>
      <c r="QS207" s="198"/>
      <c r="QT207" s="198"/>
      <c r="QU207" s="198"/>
      <c r="QV207" s="198"/>
      <c r="QW207" s="198"/>
      <c r="QX207" s="198"/>
      <c r="QY207" s="198"/>
      <c r="QZ207" s="198"/>
      <c r="RA207" s="198"/>
      <c r="RB207" s="198"/>
      <c r="RC207" s="198"/>
      <c r="RD207" s="198"/>
      <c r="RE207" s="198"/>
      <c r="RF207" s="198"/>
      <c r="RG207" s="198"/>
      <c r="RH207" s="198"/>
      <c r="RI207" s="198"/>
      <c r="RJ207" s="198"/>
      <c r="RK207" s="198"/>
      <c r="RL207" s="198"/>
      <c r="RM207" s="198"/>
      <c r="RN207" s="198"/>
      <c r="RO207" s="198"/>
      <c r="RP207" s="198"/>
      <c r="RQ207" s="198"/>
      <c r="RR207" s="198"/>
      <c r="RS207" s="198"/>
      <c r="RT207" s="198"/>
      <c r="RU207" s="198"/>
      <c r="RV207" s="198"/>
      <c r="RW207" s="198"/>
      <c r="RX207" s="198"/>
      <c r="RY207" s="198"/>
      <c r="RZ207" s="198"/>
      <c r="SA207" s="198"/>
      <c r="SB207" s="198"/>
      <c r="SC207" s="198"/>
      <c r="SD207" s="198"/>
      <c r="SE207" s="198"/>
      <c r="SF207" s="198"/>
      <c r="SG207" s="198"/>
      <c r="SH207" s="198"/>
      <c r="SI207" s="198"/>
      <c r="SJ207" s="198"/>
      <c r="SK207" s="198"/>
      <c r="SL207" s="198"/>
      <c r="SM207" s="198"/>
      <c r="SN207" s="198"/>
      <c r="SO207" s="198"/>
      <c r="SP207" s="198"/>
      <c r="SQ207" s="198"/>
      <c r="SR207" s="198"/>
      <c r="SS207" s="198"/>
      <c r="ST207" s="198"/>
      <c r="SU207" s="198"/>
      <c r="SV207" s="198"/>
      <c r="SW207" s="198"/>
      <c r="SX207" s="198"/>
      <c r="SY207" s="198"/>
      <c r="SZ207" s="198"/>
      <c r="TA207" s="198"/>
      <c r="TB207" s="198"/>
      <c r="TC207" s="198"/>
      <c r="TD207" s="198"/>
      <c r="TE207" s="198"/>
      <c r="TF207" s="198"/>
      <c r="TG207" s="198"/>
      <c r="TH207" s="198"/>
      <c r="TI207" s="198"/>
      <c r="TJ207" s="198"/>
      <c r="TK207" s="198"/>
      <c r="TL207" s="198"/>
      <c r="TM207" s="198"/>
      <c r="TN207" s="198"/>
      <c r="TO207" s="198"/>
      <c r="TP207" s="198"/>
      <c r="TQ207" s="198"/>
      <c r="TR207" s="198"/>
      <c r="TS207" s="198"/>
      <c r="TT207" s="198"/>
      <c r="TU207" s="198"/>
      <c r="TV207" s="198"/>
      <c r="TW207" s="198"/>
      <c r="TX207" s="198"/>
      <c r="TY207" s="198"/>
      <c r="TZ207" s="198"/>
      <c r="UA207" s="198"/>
      <c r="UB207" s="198"/>
      <c r="UC207" s="198"/>
      <c r="UD207" s="198"/>
      <c r="UE207" s="198"/>
      <c r="UF207" s="198"/>
      <c r="UG207" s="198"/>
      <c r="UH207" s="198"/>
      <c r="UI207" s="198"/>
      <c r="UJ207" s="198"/>
      <c r="UK207" s="198"/>
      <c r="UL207" s="198"/>
      <c r="UM207" s="198"/>
      <c r="UN207" s="198"/>
      <c r="UO207" s="198"/>
      <c r="UP207" s="198"/>
      <c r="UQ207" s="198"/>
      <c r="UR207" s="198"/>
      <c r="US207" s="198"/>
      <c r="UT207" s="198"/>
      <c r="UU207" s="198"/>
      <c r="UV207" s="198"/>
      <c r="UW207" s="198"/>
      <c r="UX207" s="198"/>
      <c r="UY207" s="198"/>
      <c r="UZ207" s="198"/>
      <c r="VA207" s="198"/>
      <c r="VB207" s="198"/>
      <c r="VC207" s="198"/>
      <c r="VD207" s="198"/>
      <c r="VE207" s="198"/>
      <c r="VF207" s="198"/>
      <c r="VG207" s="198"/>
      <c r="VH207" s="198"/>
      <c r="VI207" s="198"/>
      <c r="VJ207" s="198"/>
      <c r="VK207" s="198"/>
      <c r="VL207" s="198"/>
      <c r="VM207" s="198"/>
      <c r="VN207" s="198"/>
      <c r="VO207" s="198"/>
      <c r="VP207" s="198"/>
      <c r="VQ207" s="198"/>
      <c r="VR207" s="198"/>
      <c r="VS207" s="198"/>
      <c r="VT207" s="198"/>
      <c r="VU207" s="198"/>
      <c r="VV207" s="198"/>
      <c r="VW207" s="198"/>
      <c r="VX207" s="198"/>
      <c r="VY207" s="198"/>
      <c r="VZ207" s="198"/>
      <c r="WA207" s="198"/>
      <c r="WB207" s="198"/>
      <c r="WC207" s="198"/>
      <c r="WD207" s="198"/>
      <c r="WE207" s="198"/>
      <c r="WF207" s="198"/>
      <c r="WG207" s="198"/>
      <c r="WH207" s="198"/>
      <c r="WI207" s="198"/>
      <c r="WJ207" s="198"/>
      <c r="WK207" s="198"/>
      <c r="WL207" s="198"/>
      <c r="WM207" s="198"/>
      <c r="WN207" s="198"/>
      <c r="WO207" s="198"/>
      <c r="WP207" s="198"/>
      <c r="WQ207" s="198"/>
      <c r="WR207" s="198"/>
      <c r="WS207" s="198"/>
      <c r="WT207" s="198"/>
      <c r="WU207" s="198"/>
      <c r="WV207" s="198"/>
      <c r="WW207" s="198"/>
      <c r="WX207" s="198"/>
      <c r="WY207" s="198"/>
      <c r="WZ207" s="198"/>
      <c r="XA207" s="198"/>
      <c r="XB207" s="198"/>
      <c r="XC207" s="198"/>
      <c r="XD207" s="198"/>
      <c r="XE207" s="198"/>
      <c r="XF207" s="198"/>
      <c r="XG207" s="198"/>
      <c r="XH207" s="198"/>
      <c r="XI207" s="198"/>
      <c r="XJ207" s="198"/>
      <c r="XK207" s="198"/>
      <c r="XL207" s="198"/>
      <c r="XM207" s="198"/>
      <c r="XN207" s="198"/>
      <c r="XO207" s="198"/>
      <c r="XP207" s="198"/>
      <c r="XQ207" s="198"/>
      <c r="XR207" s="198"/>
      <c r="XS207" s="198"/>
      <c r="XT207" s="198"/>
      <c r="XU207" s="198"/>
      <c r="XV207" s="198"/>
      <c r="XW207" s="198"/>
      <c r="XX207" s="198"/>
      <c r="XY207" s="198"/>
      <c r="XZ207" s="198"/>
      <c r="YA207" s="198"/>
      <c r="YB207" s="198"/>
      <c r="YC207" s="198"/>
      <c r="YD207" s="198"/>
      <c r="YE207" s="198"/>
      <c r="YF207" s="198"/>
      <c r="YG207" s="198"/>
      <c r="YH207" s="198"/>
      <c r="YI207" s="198"/>
      <c r="YJ207" s="198"/>
      <c r="YK207" s="198"/>
      <c r="YL207" s="198"/>
      <c r="YM207" s="198"/>
      <c r="YN207" s="198"/>
      <c r="YO207" s="198"/>
      <c r="YP207" s="198"/>
      <c r="YQ207" s="198"/>
      <c r="YR207" s="198"/>
      <c r="YS207" s="198"/>
      <c r="YT207" s="198"/>
      <c r="YU207" s="198"/>
      <c r="YV207" s="198"/>
      <c r="YW207" s="198"/>
      <c r="YX207" s="198"/>
      <c r="YY207" s="198"/>
      <c r="YZ207" s="198"/>
      <c r="ZA207" s="198"/>
      <c r="ZB207" s="198"/>
      <c r="ZC207" s="198"/>
      <c r="ZD207" s="198"/>
      <c r="ZE207" s="198"/>
      <c r="ZF207" s="198"/>
      <c r="ZG207" s="198"/>
      <c r="ZH207" s="198"/>
      <c r="ZI207" s="198"/>
      <c r="ZJ207" s="198"/>
      <c r="ZK207" s="198"/>
      <c r="ZL207" s="198"/>
      <c r="ZM207" s="198"/>
      <c r="ZN207" s="198"/>
      <c r="ZO207" s="198"/>
      <c r="ZP207" s="198"/>
      <c r="ZQ207" s="198"/>
      <c r="ZR207" s="198"/>
      <c r="ZS207" s="198"/>
      <c r="ZT207" s="198"/>
      <c r="ZU207" s="198"/>
      <c r="ZV207" s="198"/>
      <c r="ZW207" s="198"/>
      <c r="ZX207" s="198"/>
      <c r="ZY207" s="198"/>
      <c r="ZZ207" s="198"/>
      <c r="AAA207" s="198"/>
      <c r="AAB207" s="198"/>
      <c r="AAC207" s="198"/>
      <c r="AAD207" s="198"/>
      <c r="AAE207" s="198"/>
      <c r="AAF207" s="198"/>
      <c r="AAG207" s="198"/>
      <c r="AAH207" s="198"/>
      <c r="AAI207" s="198"/>
      <c r="AAJ207" s="198"/>
      <c r="AAK207" s="198"/>
      <c r="AAL207" s="198"/>
      <c r="AAM207" s="198"/>
      <c r="AAN207" s="198"/>
      <c r="AAO207" s="198"/>
      <c r="AAP207" s="198"/>
      <c r="AAQ207" s="198"/>
      <c r="AAR207" s="198"/>
      <c r="AAS207" s="198"/>
      <c r="AAT207" s="198"/>
      <c r="AAU207" s="198"/>
      <c r="AAV207" s="198"/>
      <c r="AAW207" s="198"/>
      <c r="AAX207" s="198"/>
      <c r="AAY207" s="198"/>
      <c r="AAZ207" s="198"/>
      <c r="ABA207" s="198"/>
      <c r="ABB207" s="198"/>
      <c r="ABC207" s="198"/>
      <c r="ABD207" s="198"/>
      <c r="ABE207" s="198"/>
      <c r="ABF207" s="198"/>
      <c r="ABG207" s="198"/>
      <c r="ABH207" s="198"/>
      <c r="ABI207" s="198"/>
      <c r="ABJ207" s="198"/>
      <c r="ABK207" s="198"/>
      <c r="ABL207" s="198"/>
      <c r="ABM207" s="198"/>
      <c r="ABN207" s="198"/>
      <c r="ABO207" s="198"/>
      <c r="ABP207" s="198"/>
      <c r="ABQ207" s="198"/>
      <c r="ABR207" s="198"/>
      <c r="ABS207" s="198"/>
      <c r="ABT207" s="198"/>
      <c r="ABU207" s="198"/>
      <c r="ABV207" s="198"/>
      <c r="ABW207" s="198"/>
      <c r="ABX207" s="198"/>
      <c r="ABY207" s="198"/>
      <c r="ABZ207" s="198"/>
      <c r="ACA207" s="198"/>
      <c r="ACB207" s="198"/>
      <c r="ACC207" s="198"/>
      <c r="ACD207" s="198"/>
      <c r="ACE207" s="198"/>
      <c r="ACF207" s="198"/>
      <c r="ACG207" s="198"/>
      <c r="ACH207" s="198"/>
      <c r="ACI207" s="198"/>
      <c r="ACJ207" s="198"/>
      <c r="ACK207" s="198"/>
      <c r="ACL207" s="198"/>
      <c r="ACM207" s="198"/>
      <c r="ACN207" s="198"/>
      <c r="ACO207" s="198"/>
      <c r="ACP207" s="198"/>
      <c r="ACQ207" s="198"/>
      <c r="ACR207" s="198"/>
      <c r="ACS207" s="198"/>
      <c r="ACT207" s="198"/>
      <c r="ACU207" s="198"/>
      <c r="ACV207" s="198"/>
      <c r="ACW207" s="198"/>
      <c r="ACX207" s="198"/>
      <c r="ACY207" s="198"/>
      <c r="ACZ207" s="198"/>
      <c r="ADA207" s="198"/>
      <c r="ADB207" s="198"/>
      <c r="ADC207" s="198"/>
      <c r="ADD207" s="198"/>
      <c r="ADE207" s="198"/>
      <c r="ADF207" s="198"/>
      <c r="ADG207" s="198"/>
      <c r="ADH207" s="198"/>
      <c r="ADI207" s="198"/>
      <c r="ADJ207" s="198"/>
      <c r="ADK207" s="198"/>
      <c r="ADL207" s="198"/>
      <c r="ADM207" s="198"/>
      <c r="ADN207" s="198"/>
      <c r="ADO207" s="198"/>
      <c r="ADP207" s="198"/>
      <c r="ADQ207" s="198"/>
      <c r="ADR207" s="198"/>
      <c r="ADS207" s="198"/>
      <c r="ADT207" s="198"/>
      <c r="ADU207" s="198"/>
      <c r="ADV207" s="198"/>
      <c r="ADW207" s="198"/>
      <c r="ADX207" s="198"/>
      <c r="ADY207" s="198"/>
      <c r="ADZ207" s="198"/>
      <c r="AEA207" s="198"/>
      <c r="AEB207" s="198"/>
      <c r="AEC207" s="198"/>
      <c r="AED207" s="198"/>
      <c r="AEE207" s="198"/>
      <c r="AEF207" s="198"/>
      <c r="AEG207" s="198"/>
      <c r="AEH207" s="198"/>
      <c r="AEI207" s="198"/>
      <c r="AEJ207" s="198"/>
      <c r="AEK207" s="198"/>
      <c r="AEL207" s="198"/>
      <c r="AEM207" s="198"/>
      <c r="AEN207" s="198"/>
      <c r="AEO207" s="198"/>
      <c r="AEP207" s="198"/>
      <c r="AEQ207" s="198"/>
      <c r="AER207" s="198"/>
      <c r="AES207" s="198"/>
      <c r="AET207" s="198"/>
      <c r="AEU207" s="198"/>
      <c r="AEV207" s="198"/>
      <c r="AEW207" s="198"/>
      <c r="AEX207" s="198"/>
      <c r="AEY207" s="198"/>
      <c r="AEZ207" s="198"/>
      <c r="AFA207" s="198"/>
      <c r="AFB207" s="198"/>
      <c r="AFC207" s="198"/>
      <c r="AFD207" s="198"/>
      <c r="AFE207" s="198"/>
      <c r="AFF207" s="198"/>
      <c r="AFG207" s="198"/>
      <c r="AFH207" s="198"/>
      <c r="AFI207" s="198"/>
      <c r="AFJ207" s="198"/>
      <c r="AFK207" s="198"/>
      <c r="AFL207" s="198"/>
      <c r="AFM207" s="198"/>
      <c r="AFN207" s="198"/>
      <c r="AFO207" s="198"/>
      <c r="AFP207" s="198"/>
      <c r="AFQ207" s="198"/>
      <c r="AFR207" s="198"/>
      <c r="AFS207" s="198"/>
      <c r="AFT207" s="198"/>
      <c r="AFU207" s="198"/>
      <c r="AFV207" s="198"/>
      <c r="AFW207" s="198"/>
      <c r="AFX207" s="198"/>
      <c r="AFY207" s="198"/>
      <c r="AFZ207" s="198"/>
      <c r="AGA207" s="198"/>
      <c r="AGB207" s="198"/>
      <c r="AGC207" s="198"/>
      <c r="AGD207" s="198"/>
      <c r="AGE207" s="198"/>
      <c r="AGF207" s="198"/>
      <c r="AGG207" s="198"/>
      <c r="AGH207" s="198"/>
      <c r="AGI207" s="198"/>
      <c r="AGJ207" s="198"/>
      <c r="AGK207" s="198"/>
      <c r="AGL207" s="198"/>
      <c r="AGM207" s="198"/>
      <c r="AGN207" s="198"/>
      <c r="AGO207" s="198"/>
      <c r="AGP207" s="198"/>
      <c r="AGQ207" s="198"/>
      <c r="AGR207" s="198"/>
      <c r="AGS207" s="198"/>
      <c r="AGT207" s="198"/>
      <c r="AGU207" s="198"/>
      <c r="AGV207" s="198"/>
      <c r="AGW207" s="198"/>
      <c r="AGX207" s="198"/>
      <c r="AGY207" s="198"/>
      <c r="AGZ207" s="198"/>
      <c r="AHA207" s="198"/>
      <c r="AHB207" s="198"/>
      <c r="AHC207" s="198"/>
      <c r="AHD207" s="198"/>
      <c r="AHE207" s="198"/>
      <c r="AHF207" s="198"/>
      <c r="AHG207" s="198"/>
      <c r="AHH207" s="198"/>
      <c r="AHI207" s="198"/>
      <c r="AHJ207" s="198"/>
      <c r="AHK207" s="198"/>
      <c r="AHL207" s="198"/>
      <c r="AHM207" s="198"/>
      <c r="AHN207" s="198"/>
      <c r="AHO207" s="198"/>
      <c r="AHP207" s="198"/>
      <c r="AHQ207" s="198"/>
      <c r="AHR207" s="198"/>
      <c r="AHS207" s="198"/>
      <c r="AHT207" s="198"/>
      <c r="AHU207" s="198"/>
      <c r="AHV207" s="198"/>
      <c r="AHW207" s="198"/>
      <c r="AHX207" s="198"/>
      <c r="AHY207" s="198"/>
      <c r="AHZ207" s="198"/>
      <c r="AIA207" s="198"/>
      <c r="AIB207" s="198"/>
      <c r="AIC207" s="198"/>
      <c r="AID207" s="198"/>
      <c r="AIE207" s="198"/>
      <c r="AIF207" s="198"/>
      <c r="AIG207" s="198"/>
      <c r="AIH207" s="198"/>
      <c r="AII207" s="198"/>
      <c r="AIJ207" s="198"/>
      <c r="AIK207" s="198"/>
      <c r="AIL207" s="198"/>
      <c r="AIM207" s="198"/>
      <c r="AIN207" s="198"/>
      <c r="AIO207" s="198"/>
      <c r="AIP207" s="198"/>
      <c r="AIQ207" s="198"/>
      <c r="AIR207" s="198"/>
      <c r="AIS207" s="198"/>
      <c r="AIT207" s="198"/>
      <c r="AIU207" s="198"/>
      <c r="AIV207" s="198"/>
      <c r="AIW207" s="198"/>
      <c r="AIX207" s="198"/>
      <c r="AIY207" s="198"/>
      <c r="AIZ207" s="198"/>
      <c r="AJA207" s="198"/>
      <c r="AJB207" s="198"/>
      <c r="AJC207" s="198"/>
      <c r="AJD207" s="198"/>
      <c r="AJE207" s="198"/>
      <c r="AJF207" s="198"/>
      <c r="AJG207" s="198"/>
      <c r="AJH207" s="198"/>
      <c r="AJI207" s="198"/>
      <c r="AJJ207" s="198"/>
      <c r="AJK207" s="198"/>
      <c r="AJL207" s="198"/>
      <c r="AJM207" s="198"/>
      <c r="AJN207" s="198"/>
      <c r="AJO207" s="198"/>
      <c r="AJP207" s="198"/>
      <c r="AJQ207" s="198"/>
      <c r="AJR207" s="198"/>
      <c r="AJS207" s="198"/>
      <c r="AJT207" s="198"/>
      <c r="AJU207" s="198"/>
      <c r="AJV207" s="198"/>
      <c r="AJW207" s="198"/>
      <c r="AJX207" s="198"/>
      <c r="AJY207" s="198"/>
      <c r="AJZ207" s="198"/>
      <c r="AKA207" s="198"/>
      <c r="AKB207" s="198"/>
      <c r="AKC207" s="198"/>
      <c r="AKD207" s="198"/>
      <c r="AKE207" s="198"/>
      <c r="AKF207" s="198"/>
      <c r="AKG207" s="198"/>
      <c r="AKH207" s="198"/>
      <c r="AKI207" s="198"/>
      <c r="AKJ207" s="198"/>
      <c r="AKK207" s="198"/>
      <c r="AKL207" s="198"/>
      <c r="AKM207" s="198"/>
      <c r="AKN207" s="198"/>
      <c r="AKO207" s="198"/>
      <c r="AKP207" s="198"/>
      <c r="AKQ207" s="198"/>
      <c r="AKR207" s="198"/>
      <c r="AKS207" s="198"/>
      <c r="AKT207" s="198"/>
      <c r="AKU207" s="198"/>
      <c r="AKV207" s="198"/>
      <c r="AKW207" s="198"/>
      <c r="AKX207" s="198"/>
      <c r="AKY207" s="198"/>
      <c r="AKZ207" s="198"/>
      <c r="ALA207" s="198"/>
      <c r="ALB207" s="198"/>
      <c r="ALC207" s="198"/>
      <c r="ALD207" s="198"/>
      <c r="ALE207" s="198"/>
      <c r="ALF207" s="198"/>
      <c r="ALG207" s="198"/>
      <c r="ALH207" s="198"/>
      <c r="ALI207" s="198"/>
      <c r="ALJ207" s="198"/>
      <c r="ALK207" s="198"/>
      <c r="ALL207" s="198"/>
      <c r="ALM207" s="198"/>
      <c r="ALN207" s="198"/>
      <c r="ALO207" s="198"/>
      <c r="ALP207" s="198"/>
      <c r="ALQ207" s="198"/>
      <c r="ALR207" s="198"/>
      <c r="ALS207" s="198"/>
      <c r="ALT207" s="198"/>
      <c r="ALU207" s="198"/>
      <c r="ALV207" s="198"/>
      <c r="ALW207" s="198"/>
      <c r="ALX207" s="198"/>
      <c r="ALY207" s="198"/>
      <c r="ALZ207" s="198"/>
      <c r="AMA207" s="198"/>
      <c r="AMB207" s="198"/>
      <c r="AMC207" s="198"/>
      <c r="AMD207" s="198"/>
      <c r="AME207" s="198"/>
      <c r="AMF207" s="198"/>
      <c r="AMG207" s="198"/>
      <c r="AMH207" s="198"/>
      <c r="AMI207" s="198"/>
      <c r="AMJ207" s="198"/>
      <c r="AMK207" s="198"/>
      <c r="AML207" s="198"/>
      <c r="AMM207" s="198"/>
      <c r="AMN207" s="198"/>
      <c r="AMO207" s="198"/>
      <c r="AMP207" s="198"/>
      <c r="AMQ207" s="198"/>
      <c r="AMR207" s="198"/>
      <c r="AMS207" s="198"/>
      <c r="AMT207" s="198"/>
      <c r="AMU207" s="198"/>
      <c r="AMV207" s="198"/>
      <c r="AMW207" s="198"/>
      <c r="AMX207" s="198"/>
      <c r="AMY207" s="198"/>
      <c r="AMZ207" s="198"/>
      <c r="ANA207" s="198"/>
      <c r="ANB207" s="198"/>
      <c r="ANC207" s="198"/>
      <c r="AND207" s="198"/>
      <c r="ANE207" s="198"/>
      <c r="ANF207" s="198"/>
      <c r="ANG207" s="198"/>
      <c r="ANH207" s="198"/>
      <c r="ANI207" s="198"/>
      <c r="ANJ207" s="198"/>
      <c r="ANK207" s="198"/>
      <c r="ANL207" s="198"/>
      <c r="ANM207" s="198"/>
      <c r="ANN207" s="198"/>
      <c r="ANO207" s="198"/>
      <c r="ANP207" s="198"/>
      <c r="ANQ207" s="198"/>
      <c r="ANR207" s="198"/>
      <c r="ANS207" s="198"/>
      <c r="ANT207" s="198"/>
      <c r="ANU207" s="198"/>
      <c r="ANV207" s="198"/>
      <c r="ANW207" s="198"/>
      <c r="ANX207" s="198"/>
      <c r="ANY207" s="198"/>
      <c r="ANZ207" s="198"/>
      <c r="AOA207" s="198"/>
      <c r="AOB207" s="198"/>
      <c r="AOC207" s="198"/>
      <c r="AOD207" s="198"/>
      <c r="AOE207" s="198"/>
      <c r="AOF207" s="198"/>
      <c r="AOG207" s="198"/>
      <c r="AOH207" s="198"/>
      <c r="AOI207" s="198"/>
      <c r="AOJ207" s="198"/>
      <c r="AOK207" s="198"/>
      <c r="AOL207" s="198"/>
      <c r="AOM207" s="198"/>
      <c r="AON207" s="198"/>
      <c r="AOO207" s="198"/>
      <c r="AOP207" s="198"/>
      <c r="AOQ207" s="198"/>
      <c r="AOR207" s="198"/>
      <c r="AOS207" s="198"/>
      <c r="AOT207" s="198"/>
      <c r="AOU207" s="198"/>
      <c r="AOV207" s="198"/>
      <c r="AOW207" s="198"/>
      <c r="AOX207" s="198"/>
      <c r="AOY207" s="198"/>
      <c r="AOZ207" s="198"/>
      <c r="APA207" s="198"/>
      <c r="APB207" s="198"/>
      <c r="APC207" s="198"/>
      <c r="APD207" s="198"/>
      <c r="APE207" s="198"/>
      <c r="APF207" s="198"/>
      <c r="APG207" s="198"/>
      <c r="APH207" s="198"/>
      <c r="API207" s="198"/>
      <c r="APJ207" s="198"/>
      <c r="APK207" s="198"/>
      <c r="APL207" s="198"/>
      <c r="APM207" s="198"/>
      <c r="APN207" s="198"/>
      <c r="APO207" s="198"/>
      <c r="APP207" s="198"/>
      <c r="APQ207" s="198"/>
      <c r="APR207" s="198"/>
      <c r="APS207" s="198"/>
      <c r="APT207" s="198"/>
      <c r="APU207" s="198"/>
      <c r="APV207" s="198"/>
      <c r="APW207" s="198"/>
      <c r="APX207" s="198"/>
      <c r="APY207" s="198"/>
      <c r="APZ207" s="198"/>
      <c r="AQA207" s="198"/>
      <c r="AQB207" s="198"/>
      <c r="AQC207" s="198"/>
      <c r="AQD207" s="198"/>
      <c r="AQE207" s="198"/>
      <c r="AQF207" s="198"/>
      <c r="AQG207" s="198"/>
      <c r="AQH207" s="198"/>
      <c r="AQI207" s="198"/>
      <c r="AQJ207" s="198"/>
      <c r="AQK207" s="198"/>
      <c r="AQL207" s="198"/>
      <c r="AQM207" s="198"/>
      <c r="AQN207" s="198"/>
      <c r="AQO207" s="198"/>
      <c r="AQP207" s="198"/>
      <c r="AQQ207" s="198"/>
      <c r="AQR207" s="198"/>
      <c r="AQS207" s="198"/>
      <c r="AQT207" s="198"/>
      <c r="AQU207" s="198"/>
      <c r="AQV207" s="198"/>
      <c r="AQW207" s="198"/>
      <c r="AQX207" s="198"/>
      <c r="AQY207" s="198"/>
      <c r="AQZ207" s="198"/>
      <c r="ARA207" s="198"/>
      <c r="ARB207" s="198"/>
      <c r="ARC207" s="198"/>
      <c r="ARD207" s="198"/>
      <c r="ARE207" s="198"/>
      <c r="ARF207" s="198"/>
      <c r="ARG207" s="198"/>
      <c r="ARH207" s="198"/>
      <c r="ARI207" s="198"/>
      <c r="ARJ207" s="198"/>
      <c r="ARK207" s="198"/>
      <c r="ARL207" s="198"/>
      <c r="ARM207" s="198"/>
      <c r="ARN207" s="198"/>
      <c r="ARO207" s="198"/>
      <c r="ARP207" s="198"/>
      <c r="ARQ207" s="198"/>
      <c r="ARR207" s="198"/>
      <c r="ARS207" s="198"/>
      <c r="ART207" s="198"/>
      <c r="ARU207" s="198"/>
      <c r="ARV207" s="198"/>
      <c r="ARW207" s="198"/>
      <c r="ARX207" s="198"/>
      <c r="ARY207" s="198"/>
      <c r="ARZ207" s="198"/>
      <c r="ASA207" s="198"/>
      <c r="ASB207" s="198"/>
      <c r="ASC207" s="198"/>
      <c r="ASD207" s="198"/>
      <c r="ASE207" s="198"/>
      <c r="ASF207" s="198"/>
      <c r="ASG207" s="198"/>
      <c r="ASH207" s="198"/>
      <c r="ASI207" s="198"/>
      <c r="ASJ207" s="198"/>
      <c r="ASK207" s="198"/>
      <c r="ASL207" s="198"/>
      <c r="ASM207" s="198"/>
      <c r="ASN207" s="198"/>
      <c r="ASO207" s="198"/>
      <c r="ASP207" s="198"/>
      <c r="ASQ207" s="198"/>
      <c r="ASR207" s="198"/>
      <c r="ASS207" s="198"/>
      <c r="AST207" s="198"/>
      <c r="ASU207" s="198"/>
      <c r="ASV207" s="198"/>
      <c r="ASW207" s="198"/>
      <c r="ASX207" s="198"/>
      <c r="ASY207" s="198"/>
      <c r="ASZ207" s="198"/>
      <c r="ATA207" s="198"/>
      <c r="ATB207" s="198"/>
      <c r="ATC207" s="198"/>
      <c r="ATD207" s="198"/>
      <c r="ATE207" s="198"/>
      <c r="ATF207" s="198"/>
      <c r="ATG207" s="198"/>
      <c r="ATH207" s="198"/>
      <c r="ATI207" s="198"/>
      <c r="ATJ207" s="198"/>
      <c r="ATK207" s="198"/>
      <c r="ATL207" s="198"/>
      <c r="ATM207" s="198"/>
      <c r="ATN207" s="198"/>
      <c r="ATO207" s="198"/>
      <c r="ATP207" s="198"/>
      <c r="ATQ207" s="198"/>
      <c r="ATR207" s="198"/>
      <c r="ATS207" s="198"/>
      <c r="ATT207" s="198"/>
      <c r="ATU207" s="198"/>
      <c r="ATV207" s="198"/>
      <c r="ATW207" s="198"/>
      <c r="ATX207" s="198"/>
      <c r="ATY207" s="198"/>
      <c r="ATZ207" s="198"/>
      <c r="AUA207" s="198"/>
      <c r="AUB207" s="198"/>
      <c r="AUC207" s="198"/>
      <c r="AUD207" s="198"/>
      <c r="AUE207" s="198"/>
      <c r="AUF207" s="198"/>
      <c r="AUG207" s="198"/>
      <c r="AUH207" s="198"/>
      <c r="AUI207" s="198"/>
      <c r="AUJ207" s="198"/>
      <c r="AUK207" s="198"/>
      <c r="AUL207" s="198"/>
      <c r="AUM207" s="198"/>
      <c r="AUN207" s="198"/>
      <c r="AUO207" s="198"/>
      <c r="AUP207" s="198"/>
      <c r="AUQ207" s="198"/>
      <c r="AUR207" s="198"/>
      <c r="AUS207" s="198"/>
      <c r="AUT207" s="198"/>
      <c r="AUU207" s="198"/>
      <c r="AUV207" s="198"/>
      <c r="AUW207" s="198"/>
      <c r="AUX207" s="198"/>
      <c r="AUY207" s="198"/>
      <c r="AUZ207" s="198"/>
      <c r="AVA207" s="198"/>
      <c r="AVB207" s="198"/>
      <c r="AVC207" s="198"/>
      <c r="AVD207" s="198"/>
      <c r="AVE207" s="198"/>
      <c r="AVF207" s="198"/>
      <c r="AVG207" s="198"/>
      <c r="AVH207" s="198"/>
      <c r="AVI207" s="198"/>
      <c r="AVJ207" s="198"/>
      <c r="AVK207" s="198"/>
      <c r="AVL207" s="198"/>
      <c r="AVM207" s="198"/>
      <c r="AVN207" s="198"/>
      <c r="AVO207" s="198"/>
      <c r="AVP207" s="198"/>
      <c r="AVQ207" s="198"/>
      <c r="AVR207" s="198"/>
      <c r="AVS207" s="198"/>
      <c r="AVT207" s="198"/>
      <c r="AVU207" s="198"/>
      <c r="AVV207" s="198"/>
      <c r="AVW207" s="198"/>
      <c r="AVX207" s="198"/>
      <c r="AVY207" s="198"/>
      <c r="AVZ207" s="198"/>
      <c r="AWA207" s="198"/>
      <c r="AWB207" s="198"/>
      <c r="AWC207" s="198"/>
      <c r="AWD207" s="198"/>
      <c r="AWE207" s="198"/>
      <c r="AWF207" s="198"/>
      <c r="AWG207" s="198"/>
      <c r="AWH207" s="198"/>
      <c r="AWI207" s="198"/>
      <c r="AWJ207" s="198"/>
      <c r="AWK207" s="198"/>
      <c r="AWL207" s="198"/>
      <c r="AWM207" s="198"/>
      <c r="AWN207" s="198"/>
      <c r="AWO207" s="198"/>
      <c r="AWP207" s="198"/>
      <c r="AWQ207" s="198"/>
      <c r="AWR207" s="198"/>
      <c r="AWS207" s="198"/>
      <c r="AWT207" s="198"/>
      <c r="AWU207" s="198"/>
      <c r="AWV207" s="198"/>
      <c r="AWW207" s="198"/>
      <c r="AWX207" s="198"/>
      <c r="AWY207" s="198"/>
      <c r="AWZ207" s="198"/>
      <c r="AXA207" s="198"/>
      <c r="AXB207" s="198"/>
      <c r="AXC207" s="198"/>
      <c r="AXD207" s="198"/>
      <c r="AXE207" s="198"/>
      <c r="AXF207" s="198"/>
      <c r="AXG207" s="198"/>
      <c r="AXH207" s="198"/>
      <c r="AXI207" s="198"/>
      <c r="AXJ207" s="198"/>
      <c r="AXK207" s="198"/>
      <c r="AXL207" s="198"/>
      <c r="AXM207" s="198"/>
      <c r="AXN207" s="198"/>
      <c r="AXO207" s="198"/>
      <c r="AXP207" s="198"/>
      <c r="AXQ207" s="198"/>
      <c r="AXR207" s="198"/>
      <c r="AXS207" s="198"/>
      <c r="AXT207" s="198"/>
      <c r="AXU207" s="198"/>
      <c r="AXV207" s="198"/>
      <c r="AXW207" s="198"/>
      <c r="AXX207" s="198"/>
      <c r="AXY207" s="198"/>
      <c r="AXZ207" s="198"/>
      <c r="AYA207" s="198"/>
      <c r="AYB207" s="198"/>
      <c r="AYC207" s="198"/>
      <c r="AYD207" s="198"/>
      <c r="AYE207" s="198"/>
      <c r="AYF207" s="198"/>
      <c r="AYG207" s="198"/>
      <c r="AYH207" s="198"/>
      <c r="AYI207" s="198"/>
      <c r="AYJ207" s="198"/>
      <c r="AYK207" s="198"/>
      <c r="AYL207" s="198"/>
      <c r="AYM207" s="198"/>
      <c r="AYN207" s="198"/>
      <c r="AYO207" s="198"/>
      <c r="AYP207" s="198"/>
      <c r="AYQ207" s="198"/>
      <c r="AYR207" s="198"/>
      <c r="AYS207" s="198"/>
      <c r="AYT207" s="198"/>
      <c r="AYU207" s="198"/>
      <c r="AYV207" s="198"/>
      <c r="AYW207" s="198"/>
      <c r="AYX207" s="198"/>
      <c r="AYY207" s="198"/>
      <c r="AYZ207" s="198"/>
      <c r="AZA207" s="198"/>
      <c r="AZB207" s="198"/>
      <c r="AZC207" s="198"/>
      <c r="AZD207" s="198"/>
      <c r="AZE207" s="198"/>
      <c r="AZF207" s="198"/>
      <c r="AZG207" s="198"/>
      <c r="AZH207" s="198"/>
      <c r="AZI207" s="198"/>
      <c r="AZJ207" s="198"/>
      <c r="AZK207" s="198"/>
      <c r="AZL207" s="198"/>
      <c r="AZM207" s="198"/>
      <c r="AZN207" s="198"/>
      <c r="AZO207" s="198"/>
      <c r="AZP207" s="198"/>
      <c r="AZQ207" s="198"/>
      <c r="AZR207" s="198"/>
      <c r="AZS207" s="198"/>
      <c r="AZT207" s="198"/>
      <c r="AZU207" s="198"/>
      <c r="AZV207" s="198"/>
      <c r="AZW207" s="198"/>
      <c r="AZX207" s="198"/>
      <c r="AZY207" s="198"/>
      <c r="AZZ207" s="198"/>
      <c r="BAA207" s="198"/>
      <c r="BAB207" s="198"/>
      <c r="BAC207" s="198"/>
      <c r="BAD207" s="198"/>
      <c r="BAE207" s="198"/>
      <c r="BAF207" s="198"/>
      <c r="BAG207" s="198"/>
      <c r="BAH207" s="198"/>
      <c r="BAI207" s="198"/>
      <c r="BAJ207" s="198"/>
      <c r="BAK207" s="198"/>
      <c r="BAL207" s="198"/>
      <c r="BAM207" s="198"/>
      <c r="BAN207" s="198"/>
      <c r="BAO207" s="198"/>
      <c r="BAP207" s="198"/>
      <c r="BAQ207" s="198"/>
      <c r="BAR207" s="198"/>
      <c r="BAS207" s="198"/>
      <c r="BAT207" s="198"/>
      <c r="BAU207" s="198"/>
      <c r="BAV207" s="198"/>
      <c r="BAW207" s="198"/>
      <c r="BAX207" s="198"/>
      <c r="BAY207" s="198"/>
      <c r="BAZ207" s="198"/>
      <c r="BBA207" s="198"/>
      <c r="BBB207" s="198"/>
      <c r="BBC207" s="198"/>
      <c r="BBD207" s="198"/>
      <c r="BBE207" s="198"/>
      <c r="BBF207" s="198"/>
      <c r="BBG207" s="198"/>
      <c r="BBH207" s="198"/>
      <c r="BBI207" s="198"/>
      <c r="BBJ207" s="198"/>
      <c r="BBK207" s="198"/>
      <c r="BBL207" s="198"/>
      <c r="BBM207" s="198"/>
      <c r="BBN207" s="198"/>
      <c r="BBO207" s="198"/>
      <c r="BBP207" s="198"/>
      <c r="BBQ207" s="198"/>
      <c r="BBR207" s="198"/>
      <c r="BBS207" s="198"/>
      <c r="BBT207" s="198"/>
      <c r="BBU207" s="198"/>
      <c r="BBV207" s="198"/>
      <c r="BBW207" s="198"/>
      <c r="BBX207" s="198"/>
      <c r="BBY207" s="198"/>
      <c r="BBZ207" s="198"/>
      <c r="BCA207" s="198"/>
      <c r="BCB207" s="198"/>
      <c r="BCC207" s="198"/>
      <c r="BCD207" s="198"/>
      <c r="BCE207" s="198"/>
      <c r="BCF207" s="198"/>
      <c r="BCG207" s="198"/>
      <c r="BCH207" s="198"/>
      <c r="BCI207" s="198"/>
      <c r="BCJ207" s="198"/>
      <c r="BCK207" s="198"/>
      <c r="BCL207" s="198"/>
      <c r="BCM207" s="198"/>
      <c r="BCN207" s="198"/>
      <c r="BCO207" s="198"/>
      <c r="BCP207" s="198"/>
      <c r="BCQ207" s="198"/>
      <c r="BCR207" s="198"/>
      <c r="BCS207" s="198"/>
      <c r="BCT207" s="198"/>
      <c r="BCU207" s="198"/>
      <c r="BCV207" s="198"/>
      <c r="BCW207" s="198"/>
      <c r="BCX207" s="198"/>
      <c r="BCY207" s="198"/>
      <c r="BCZ207" s="198"/>
      <c r="BDA207" s="198"/>
      <c r="BDB207" s="198"/>
      <c r="BDC207" s="198"/>
      <c r="BDD207" s="198"/>
      <c r="BDE207" s="198"/>
      <c r="BDF207" s="198"/>
      <c r="BDG207" s="198"/>
      <c r="BDH207" s="198"/>
      <c r="BDI207" s="198"/>
      <c r="BDJ207" s="198"/>
      <c r="BDK207" s="198"/>
      <c r="BDL207" s="198"/>
      <c r="BDM207" s="198"/>
      <c r="BDN207" s="198"/>
      <c r="BDO207" s="198"/>
      <c r="BDP207" s="198"/>
      <c r="BDQ207" s="198"/>
      <c r="BDR207" s="198"/>
      <c r="BDS207" s="198"/>
      <c r="BDT207" s="198"/>
      <c r="BDU207" s="198"/>
      <c r="BDV207" s="198"/>
      <c r="BDW207" s="198"/>
      <c r="BDX207" s="198"/>
      <c r="BDY207" s="198"/>
      <c r="BDZ207" s="198"/>
      <c r="BEA207" s="198"/>
      <c r="BEB207" s="198"/>
      <c r="BEC207" s="198"/>
      <c r="BED207" s="198"/>
      <c r="BEE207" s="198"/>
      <c r="BEF207" s="198"/>
      <c r="BEG207" s="198"/>
      <c r="BEH207" s="198"/>
      <c r="BEI207" s="198"/>
      <c r="BEJ207" s="198"/>
      <c r="BEK207" s="198"/>
      <c r="BEL207" s="198"/>
      <c r="BEM207" s="198"/>
      <c r="BEN207" s="198"/>
      <c r="BEO207" s="198"/>
      <c r="BEP207" s="198"/>
      <c r="BEQ207" s="198"/>
      <c r="BER207" s="198"/>
      <c r="BES207" s="198"/>
      <c r="BET207" s="198"/>
      <c r="BEU207" s="198"/>
      <c r="BEV207" s="198"/>
      <c r="BEW207" s="198"/>
      <c r="BEX207" s="198"/>
      <c r="BEY207" s="198"/>
      <c r="BEZ207" s="198"/>
      <c r="BFA207" s="198"/>
      <c r="BFB207" s="198"/>
      <c r="BFC207" s="198"/>
      <c r="BFD207" s="198"/>
      <c r="BFE207" s="198"/>
      <c r="BFF207" s="198"/>
      <c r="BFG207" s="198"/>
      <c r="BFH207" s="198"/>
      <c r="BFI207" s="198"/>
      <c r="BFJ207" s="198"/>
      <c r="BFK207" s="198"/>
      <c r="BFL207" s="198"/>
      <c r="BFM207" s="198"/>
      <c r="BFN207" s="198"/>
      <c r="BFO207" s="198"/>
      <c r="BFP207" s="198"/>
      <c r="BFQ207" s="198"/>
      <c r="BFR207" s="198"/>
      <c r="BFS207" s="198"/>
      <c r="BFT207" s="198"/>
      <c r="BFU207" s="198"/>
      <c r="BFV207" s="198"/>
      <c r="BFW207" s="198"/>
      <c r="BFX207" s="198"/>
      <c r="BFY207" s="198"/>
      <c r="BFZ207" s="198"/>
      <c r="BGA207" s="198"/>
      <c r="BGB207" s="198"/>
      <c r="BGC207" s="198"/>
      <c r="BGD207" s="198"/>
      <c r="BGE207" s="198"/>
      <c r="BGF207" s="198"/>
      <c r="BGG207" s="198"/>
      <c r="BGH207" s="198"/>
      <c r="BGI207" s="198"/>
      <c r="BGJ207" s="198"/>
      <c r="BGK207" s="198"/>
      <c r="BGL207" s="198"/>
      <c r="BGM207" s="198"/>
      <c r="BGN207" s="198"/>
      <c r="BGO207" s="198"/>
      <c r="BGP207" s="198"/>
      <c r="BGQ207" s="198"/>
      <c r="BGR207" s="198"/>
      <c r="BGS207" s="198"/>
      <c r="BGT207" s="198"/>
      <c r="BGU207" s="198"/>
      <c r="BGV207" s="198"/>
      <c r="BGW207" s="198"/>
      <c r="BGX207" s="198"/>
      <c r="BGY207" s="198"/>
      <c r="BGZ207" s="198"/>
      <c r="BHA207" s="198"/>
      <c r="BHB207" s="198"/>
      <c r="BHC207" s="198"/>
      <c r="BHD207" s="198"/>
      <c r="BHE207" s="198"/>
      <c r="BHF207" s="198"/>
      <c r="BHG207" s="198"/>
      <c r="BHH207" s="198"/>
      <c r="BHI207" s="198"/>
      <c r="BHJ207" s="198"/>
      <c r="BHK207" s="198"/>
      <c r="BHL207" s="198"/>
      <c r="BHM207" s="198"/>
      <c r="BHN207" s="198"/>
      <c r="BHO207" s="198"/>
      <c r="BHP207" s="198"/>
      <c r="BHQ207" s="198"/>
      <c r="BHR207" s="198"/>
      <c r="BHS207" s="198"/>
      <c r="BHT207" s="198"/>
      <c r="BHU207" s="198"/>
      <c r="BHV207" s="198"/>
      <c r="BHW207" s="198"/>
      <c r="BHX207" s="198"/>
      <c r="BHY207" s="198"/>
      <c r="BHZ207" s="198"/>
      <c r="BIA207" s="198"/>
      <c r="BIB207" s="198"/>
      <c r="BIC207" s="198"/>
      <c r="BID207" s="198"/>
      <c r="BIE207" s="198"/>
      <c r="BIF207" s="198"/>
      <c r="BIG207" s="198"/>
      <c r="BIH207" s="198"/>
      <c r="BII207" s="198"/>
      <c r="BIJ207" s="198"/>
      <c r="BIK207" s="198"/>
      <c r="BIL207" s="198"/>
      <c r="BIM207" s="198"/>
      <c r="BIN207" s="198"/>
      <c r="BIO207" s="198"/>
      <c r="BIP207" s="198"/>
      <c r="BIQ207" s="198"/>
      <c r="BIR207" s="198"/>
      <c r="BIS207" s="198"/>
      <c r="BIT207" s="198"/>
      <c r="BIU207" s="198"/>
      <c r="BIV207" s="198"/>
      <c r="BIW207" s="198"/>
      <c r="BIX207" s="198"/>
      <c r="BIY207" s="198"/>
      <c r="BIZ207" s="198"/>
      <c r="BJA207" s="198"/>
      <c r="BJB207" s="198"/>
      <c r="BJC207" s="198"/>
      <c r="BJD207" s="198"/>
      <c r="BJE207" s="198"/>
      <c r="BJF207" s="198"/>
      <c r="BJG207" s="198"/>
      <c r="BJH207" s="198"/>
      <c r="BJI207" s="198"/>
      <c r="BJJ207" s="198"/>
      <c r="BJK207" s="198"/>
      <c r="BJL207" s="198"/>
      <c r="BJM207" s="198"/>
      <c r="BJN207" s="198"/>
      <c r="BJO207" s="198"/>
      <c r="BJP207" s="198"/>
      <c r="BJQ207" s="198"/>
      <c r="BJR207" s="198"/>
      <c r="BJS207" s="198"/>
      <c r="BJT207" s="198"/>
      <c r="BJU207" s="198"/>
      <c r="BJV207" s="198"/>
      <c r="BJW207" s="198"/>
      <c r="BJX207" s="198"/>
      <c r="BJY207" s="198"/>
      <c r="BJZ207" s="198"/>
      <c r="BKA207" s="198"/>
      <c r="BKB207" s="198"/>
      <c r="BKC207" s="198"/>
      <c r="BKD207" s="198"/>
      <c r="BKE207" s="198"/>
      <c r="BKF207" s="198"/>
      <c r="BKG207" s="198"/>
      <c r="BKH207" s="198"/>
      <c r="BKI207" s="198"/>
      <c r="BKJ207" s="198"/>
      <c r="BKK207" s="198"/>
      <c r="BKL207" s="198"/>
      <c r="BKM207" s="198"/>
      <c r="BKN207" s="198"/>
      <c r="BKO207" s="198"/>
      <c r="BKP207" s="198"/>
      <c r="BKQ207" s="198"/>
      <c r="BKR207" s="198"/>
      <c r="BKS207" s="198"/>
      <c r="BKT207" s="198"/>
      <c r="BKU207" s="198"/>
      <c r="BKV207" s="198"/>
      <c r="BKW207" s="198"/>
      <c r="BKX207" s="198"/>
      <c r="BKY207" s="198"/>
      <c r="BKZ207" s="198"/>
      <c r="BLA207" s="198"/>
      <c r="BLB207" s="198"/>
      <c r="BLC207" s="198"/>
      <c r="BLD207" s="198"/>
      <c r="BLE207" s="198"/>
      <c r="BLF207" s="198"/>
      <c r="BLG207" s="198"/>
      <c r="BLH207" s="198"/>
      <c r="BLI207" s="198"/>
      <c r="BLJ207" s="198"/>
      <c r="BLK207" s="198"/>
      <c r="BLL207" s="198"/>
      <c r="BLM207" s="198"/>
      <c r="BLN207" s="198"/>
      <c r="BLO207" s="198"/>
      <c r="BLP207" s="198"/>
      <c r="BLQ207" s="198"/>
      <c r="BLR207" s="198"/>
      <c r="BLS207" s="198"/>
      <c r="BLT207" s="198"/>
      <c r="BLU207" s="198"/>
      <c r="BLV207" s="198"/>
      <c r="BLW207" s="198"/>
      <c r="BLX207" s="198"/>
      <c r="BLY207" s="198"/>
      <c r="BLZ207" s="198"/>
      <c r="BMA207" s="198"/>
      <c r="BMB207" s="198"/>
      <c r="BMC207" s="198"/>
      <c r="BMD207" s="198"/>
      <c r="BME207" s="198"/>
      <c r="BMF207" s="198"/>
      <c r="BMG207" s="198"/>
      <c r="BMH207" s="198"/>
      <c r="BMI207" s="198"/>
      <c r="BMJ207" s="198"/>
      <c r="BMK207" s="198"/>
      <c r="BML207" s="198"/>
      <c r="BMM207" s="198"/>
      <c r="BMN207" s="198"/>
      <c r="BMO207" s="198"/>
      <c r="BMP207" s="198"/>
      <c r="BMQ207" s="198"/>
      <c r="BMR207" s="198"/>
      <c r="BMS207" s="198"/>
      <c r="BMT207" s="198"/>
      <c r="BMU207" s="198"/>
      <c r="BMV207" s="198"/>
      <c r="BMW207" s="198"/>
      <c r="BMX207" s="198"/>
      <c r="BMY207" s="198"/>
      <c r="BMZ207" s="198"/>
      <c r="BNA207" s="198"/>
      <c r="BNB207" s="198"/>
      <c r="BNC207" s="198"/>
      <c r="BND207" s="198"/>
      <c r="BNE207" s="198"/>
      <c r="BNF207" s="198"/>
      <c r="BNG207" s="198"/>
      <c r="BNH207" s="198"/>
      <c r="BNI207" s="198"/>
      <c r="BNJ207" s="198"/>
      <c r="BNK207" s="198"/>
      <c r="BNL207" s="198"/>
      <c r="BNM207" s="198"/>
      <c r="BNN207" s="198"/>
      <c r="BNO207" s="198"/>
      <c r="BNP207" s="198"/>
      <c r="BNQ207" s="198"/>
      <c r="BNR207" s="198"/>
      <c r="BNS207" s="198"/>
      <c r="BNT207" s="198"/>
      <c r="BNU207" s="198"/>
      <c r="BNV207" s="198"/>
      <c r="BNW207" s="198"/>
      <c r="BNX207" s="198"/>
      <c r="BNY207" s="198"/>
      <c r="BNZ207" s="198"/>
      <c r="BOA207" s="198"/>
      <c r="BOB207" s="198"/>
      <c r="BOC207" s="198"/>
      <c r="BOD207" s="198"/>
      <c r="BOE207" s="198"/>
      <c r="BOF207" s="198"/>
      <c r="BOG207" s="198"/>
      <c r="BOH207" s="198"/>
      <c r="BOI207" s="198"/>
      <c r="BOJ207" s="198"/>
      <c r="BOK207" s="198"/>
      <c r="BOL207" s="198"/>
      <c r="BOM207" s="198"/>
      <c r="BON207" s="198"/>
      <c r="BOO207" s="198"/>
      <c r="BOP207" s="198"/>
      <c r="BOQ207" s="198"/>
      <c r="BOR207" s="198"/>
      <c r="BOS207" s="198"/>
      <c r="BOT207" s="198"/>
      <c r="BOU207" s="198"/>
      <c r="BOV207" s="198"/>
      <c r="BOW207" s="198"/>
      <c r="BOX207" s="198"/>
      <c r="BOY207" s="198"/>
      <c r="BOZ207" s="198"/>
      <c r="BPA207" s="198"/>
      <c r="BPB207" s="198"/>
      <c r="BPC207" s="198"/>
      <c r="BPD207" s="198"/>
      <c r="BPE207" s="198"/>
      <c r="BPF207" s="198"/>
      <c r="BPG207" s="198"/>
      <c r="BPH207" s="198"/>
      <c r="BPI207" s="198"/>
      <c r="BPJ207" s="198"/>
      <c r="BPK207" s="198"/>
      <c r="BPL207" s="198"/>
      <c r="BPM207" s="198"/>
      <c r="BPN207" s="198"/>
      <c r="BPO207" s="198"/>
      <c r="BPP207" s="198"/>
      <c r="BPQ207" s="198"/>
      <c r="BPR207" s="198"/>
      <c r="BPS207" s="198"/>
      <c r="BPT207" s="198"/>
      <c r="BPU207" s="198"/>
      <c r="BPV207" s="198"/>
      <c r="BPW207" s="198"/>
      <c r="BPX207" s="198"/>
      <c r="BPY207" s="198"/>
      <c r="BPZ207" s="198"/>
      <c r="BQA207" s="198"/>
      <c r="BQB207" s="198"/>
      <c r="BQC207" s="198"/>
      <c r="BQD207" s="198"/>
      <c r="BQE207" s="198"/>
      <c r="BQF207" s="198"/>
      <c r="BQG207" s="198"/>
      <c r="BQH207" s="198"/>
      <c r="BQI207" s="198"/>
      <c r="BQJ207" s="198"/>
      <c r="BQK207" s="198"/>
      <c r="BQL207" s="198"/>
      <c r="BQM207" s="198"/>
      <c r="BQN207" s="198"/>
      <c r="BQO207" s="198"/>
      <c r="BQP207" s="198"/>
      <c r="BQQ207" s="198"/>
      <c r="BQR207" s="198"/>
      <c r="BQS207" s="198"/>
      <c r="BQT207" s="198"/>
      <c r="BQU207" s="198"/>
      <c r="BQV207" s="198"/>
      <c r="BQW207" s="198"/>
      <c r="BQX207" s="198"/>
      <c r="BQY207" s="198"/>
      <c r="BQZ207" s="198"/>
      <c r="BRA207" s="198"/>
      <c r="BRB207" s="198"/>
      <c r="BRC207" s="198"/>
      <c r="BRD207" s="198"/>
      <c r="BRE207" s="198"/>
      <c r="BRF207" s="198"/>
      <c r="BRG207" s="198"/>
      <c r="BRH207" s="198"/>
      <c r="BRI207" s="198"/>
      <c r="BRJ207" s="198"/>
      <c r="BRK207" s="198"/>
      <c r="BRL207" s="198"/>
      <c r="BRM207" s="198"/>
      <c r="BRN207" s="198"/>
      <c r="BRO207" s="198"/>
      <c r="BRP207" s="198"/>
      <c r="BRQ207" s="198"/>
      <c r="BRR207" s="198"/>
      <c r="BRS207" s="198"/>
      <c r="BRT207" s="198"/>
      <c r="BRU207" s="198"/>
      <c r="BRV207" s="198"/>
      <c r="BRW207" s="198"/>
      <c r="BRX207" s="198"/>
      <c r="BRY207" s="198"/>
      <c r="BRZ207" s="198"/>
      <c r="BSA207" s="198"/>
      <c r="BSB207" s="198"/>
      <c r="BSC207" s="198"/>
      <c r="BSD207" s="198"/>
      <c r="BSE207" s="198"/>
      <c r="BSF207" s="198"/>
      <c r="BSG207" s="198"/>
      <c r="BSH207" s="198"/>
      <c r="BSI207" s="198"/>
      <c r="BSJ207" s="198"/>
      <c r="BSK207" s="198"/>
      <c r="BSL207" s="198"/>
      <c r="BSM207" s="198"/>
      <c r="BSN207" s="198"/>
      <c r="BSO207" s="198"/>
      <c r="BSP207" s="198"/>
      <c r="BSQ207" s="198"/>
      <c r="BSR207" s="198"/>
      <c r="BSS207" s="198"/>
      <c r="BST207" s="198"/>
      <c r="BSU207" s="198"/>
      <c r="BSV207" s="198"/>
      <c r="BSW207" s="198"/>
      <c r="BSX207" s="198"/>
      <c r="BSY207" s="198"/>
      <c r="BSZ207" s="198"/>
      <c r="BTA207" s="198"/>
      <c r="BTB207" s="198"/>
      <c r="BTC207" s="198"/>
      <c r="BTD207" s="198"/>
      <c r="BTE207" s="198"/>
      <c r="BTF207" s="198"/>
      <c r="BTG207" s="198"/>
      <c r="BTH207" s="198"/>
      <c r="BTI207" s="198"/>
      <c r="BTJ207" s="198"/>
      <c r="BTK207" s="198"/>
      <c r="BTL207" s="198"/>
      <c r="BTM207" s="198"/>
      <c r="BTN207" s="198"/>
      <c r="BTO207" s="198"/>
      <c r="BTP207" s="198"/>
      <c r="BTQ207" s="198"/>
      <c r="BTR207" s="198"/>
      <c r="BTS207" s="198"/>
      <c r="BTT207" s="198"/>
      <c r="BTU207" s="198"/>
      <c r="BTV207" s="198"/>
      <c r="BTW207" s="198"/>
      <c r="BTX207" s="198"/>
      <c r="BTY207" s="198"/>
      <c r="BTZ207" s="198"/>
      <c r="BUA207" s="198"/>
      <c r="BUB207" s="198"/>
      <c r="BUC207" s="198"/>
      <c r="BUD207" s="198"/>
      <c r="BUE207" s="198"/>
      <c r="BUF207" s="198"/>
      <c r="BUG207" s="198"/>
      <c r="BUH207" s="198"/>
      <c r="BUI207" s="198"/>
      <c r="BUJ207" s="198"/>
      <c r="BUK207" s="198"/>
      <c r="BUL207" s="198"/>
      <c r="BUM207" s="198"/>
      <c r="BUN207" s="198"/>
      <c r="BUO207" s="198"/>
      <c r="BUP207" s="198"/>
      <c r="BUQ207" s="198"/>
      <c r="BUR207" s="198"/>
      <c r="BUS207" s="198"/>
      <c r="BUT207" s="198"/>
      <c r="BUU207" s="198"/>
      <c r="BUV207" s="198"/>
      <c r="BUW207" s="198"/>
      <c r="BUX207" s="198"/>
      <c r="BUY207" s="198"/>
      <c r="BUZ207" s="198"/>
      <c r="BVA207" s="198"/>
      <c r="BVB207" s="198"/>
      <c r="BVC207" s="198"/>
      <c r="BVD207" s="198"/>
      <c r="BVE207" s="198"/>
      <c r="BVF207" s="198"/>
      <c r="BVG207" s="198"/>
      <c r="BVH207" s="198"/>
      <c r="BVI207" s="198"/>
      <c r="BVJ207" s="198"/>
      <c r="BVK207" s="198"/>
      <c r="BVL207" s="198"/>
      <c r="BVM207" s="198"/>
      <c r="BVN207" s="198"/>
      <c r="BVO207" s="198"/>
      <c r="BVP207" s="198"/>
      <c r="BVQ207" s="198"/>
      <c r="BVR207" s="198"/>
      <c r="BVS207" s="198"/>
      <c r="BVT207" s="198"/>
      <c r="BVU207" s="198"/>
      <c r="BVV207" s="198"/>
      <c r="BVW207" s="198"/>
      <c r="BVX207" s="198"/>
      <c r="BVY207" s="198"/>
      <c r="BVZ207" s="198"/>
      <c r="BWA207" s="198"/>
      <c r="BWB207" s="198"/>
      <c r="BWC207" s="198"/>
      <c r="BWD207" s="198"/>
      <c r="BWE207" s="198"/>
      <c r="BWF207" s="198"/>
      <c r="BWG207" s="198"/>
      <c r="BWH207" s="198"/>
      <c r="BWI207" s="198"/>
      <c r="BWJ207" s="198"/>
      <c r="BWK207" s="198"/>
      <c r="BWL207" s="198"/>
      <c r="BWM207" s="198"/>
      <c r="BWN207" s="198"/>
      <c r="BWO207" s="198"/>
      <c r="BWP207" s="198"/>
      <c r="BWQ207" s="198"/>
      <c r="BWR207" s="198"/>
      <c r="BWS207" s="198"/>
      <c r="BWT207" s="198"/>
      <c r="BWU207" s="198"/>
      <c r="BWV207" s="198"/>
      <c r="BWW207" s="198"/>
      <c r="BWX207" s="198"/>
      <c r="BWY207" s="198"/>
      <c r="BWZ207" s="198"/>
      <c r="BXA207" s="198"/>
      <c r="BXB207" s="198"/>
      <c r="BXC207" s="198"/>
      <c r="BXD207" s="198"/>
      <c r="BXE207" s="198"/>
      <c r="BXF207" s="198"/>
      <c r="BXG207" s="198"/>
      <c r="BXH207" s="198"/>
      <c r="BXI207" s="198"/>
      <c r="BXJ207" s="198"/>
      <c r="BXK207" s="198"/>
      <c r="BXL207" s="198"/>
      <c r="BXM207" s="198"/>
      <c r="BXN207" s="198"/>
      <c r="BXO207" s="198"/>
      <c r="BXP207" s="198"/>
      <c r="BXQ207" s="198"/>
      <c r="BXR207" s="198"/>
      <c r="BXS207" s="198"/>
      <c r="BXT207" s="198"/>
      <c r="BXU207" s="198"/>
      <c r="BXV207" s="198"/>
      <c r="BXW207" s="198"/>
      <c r="BXX207" s="198"/>
      <c r="BXY207" s="198"/>
      <c r="BXZ207" s="198"/>
      <c r="BYA207" s="198"/>
      <c r="BYB207" s="198"/>
      <c r="BYC207" s="198"/>
      <c r="BYD207" s="198"/>
      <c r="BYE207" s="198"/>
      <c r="BYF207" s="198"/>
      <c r="BYG207" s="198"/>
      <c r="BYH207" s="198"/>
      <c r="BYI207" s="198"/>
      <c r="BYJ207" s="198"/>
      <c r="BYK207" s="198"/>
      <c r="BYL207" s="198"/>
      <c r="BYM207" s="198"/>
      <c r="BYN207" s="198"/>
      <c r="BYO207" s="198"/>
      <c r="BYP207" s="198"/>
      <c r="BYQ207" s="198"/>
      <c r="BYR207" s="198"/>
      <c r="BYS207" s="198"/>
      <c r="BYT207" s="198"/>
      <c r="BYU207" s="198"/>
      <c r="BYV207" s="198"/>
      <c r="BYW207" s="198"/>
      <c r="BYX207" s="198"/>
      <c r="BYY207" s="198"/>
      <c r="BYZ207" s="198"/>
      <c r="BZA207" s="198"/>
      <c r="BZB207" s="198"/>
      <c r="BZC207" s="198"/>
      <c r="BZD207" s="198"/>
      <c r="BZE207" s="198"/>
      <c r="BZF207" s="198"/>
      <c r="BZG207" s="198"/>
      <c r="BZH207" s="198"/>
      <c r="BZI207" s="198"/>
      <c r="BZJ207" s="198"/>
      <c r="BZK207" s="198"/>
      <c r="BZL207" s="198"/>
      <c r="BZM207" s="198"/>
      <c r="BZN207" s="198"/>
      <c r="BZO207" s="198"/>
      <c r="BZP207" s="198"/>
      <c r="BZQ207" s="198"/>
      <c r="BZR207" s="198"/>
      <c r="BZS207" s="198"/>
      <c r="BZT207" s="198"/>
      <c r="BZU207" s="198"/>
      <c r="BZV207" s="198"/>
      <c r="BZW207" s="198"/>
      <c r="BZX207" s="198"/>
      <c r="BZY207" s="198"/>
      <c r="BZZ207" s="198"/>
      <c r="CAA207" s="198"/>
      <c r="CAB207" s="198"/>
      <c r="CAC207" s="198"/>
      <c r="CAD207" s="198"/>
      <c r="CAE207" s="198"/>
      <c r="CAF207" s="198"/>
      <c r="CAG207" s="198"/>
      <c r="CAH207" s="198"/>
      <c r="CAI207" s="198"/>
      <c r="CAJ207" s="198"/>
      <c r="CAK207" s="198"/>
      <c r="CAL207" s="198"/>
      <c r="CAM207" s="198"/>
      <c r="CAN207" s="198"/>
      <c r="CAO207" s="198"/>
      <c r="CAP207" s="198"/>
      <c r="CAQ207" s="198"/>
      <c r="CAR207" s="198"/>
      <c r="CAS207" s="198"/>
      <c r="CAT207" s="198"/>
      <c r="CAU207" s="198"/>
      <c r="CAV207" s="198"/>
      <c r="CAW207" s="198"/>
      <c r="CAX207" s="198"/>
      <c r="CAY207" s="198"/>
      <c r="CAZ207" s="198"/>
      <c r="CBA207" s="198"/>
      <c r="CBB207" s="198"/>
      <c r="CBC207" s="198"/>
      <c r="CBD207" s="198"/>
      <c r="CBE207" s="198"/>
      <c r="CBF207" s="198"/>
      <c r="CBG207" s="198"/>
      <c r="CBH207" s="198"/>
      <c r="CBI207" s="198"/>
      <c r="CBJ207" s="198"/>
      <c r="CBK207" s="198"/>
      <c r="CBL207" s="198"/>
      <c r="CBM207" s="198"/>
      <c r="CBN207" s="198"/>
      <c r="CBO207" s="198"/>
      <c r="CBP207" s="198"/>
      <c r="CBQ207" s="198"/>
      <c r="CBR207" s="198"/>
      <c r="CBS207" s="198"/>
      <c r="CBT207" s="198"/>
      <c r="CBU207" s="198"/>
      <c r="CBV207" s="198"/>
      <c r="CBW207" s="198"/>
      <c r="CBX207" s="198"/>
      <c r="CBY207" s="198"/>
      <c r="CBZ207" s="198"/>
      <c r="CCA207" s="198"/>
      <c r="CCB207" s="198"/>
      <c r="CCC207" s="198"/>
      <c r="CCD207" s="198"/>
      <c r="CCE207" s="198"/>
      <c r="CCF207" s="198"/>
      <c r="CCG207" s="198"/>
      <c r="CCH207" s="198"/>
      <c r="CCI207" s="198"/>
      <c r="CCJ207" s="198"/>
      <c r="CCK207" s="198"/>
      <c r="CCL207" s="198"/>
      <c r="CCM207" s="198"/>
      <c r="CCN207" s="198"/>
      <c r="CCO207" s="198"/>
      <c r="CCP207" s="198"/>
      <c r="CCQ207" s="198"/>
      <c r="CCR207" s="198"/>
      <c r="CCS207" s="198"/>
      <c r="CCT207" s="198"/>
      <c r="CCU207" s="198"/>
      <c r="CCV207" s="198"/>
      <c r="CCW207" s="198"/>
      <c r="CCX207" s="198"/>
      <c r="CCY207" s="198"/>
      <c r="CCZ207" s="198"/>
      <c r="CDA207" s="198"/>
      <c r="CDB207" s="198"/>
      <c r="CDC207" s="198"/>
      <c r="CDD207" s="198"/>
      <c r="CDE207" s="198"/>
      <c r="CDF207" s="198"/>
      <c r="CDG207" s="198"/>
      <c r="CDH207" s="198"/>
      <c r="CDI207" s="198"/>
      <c r="CDJ207" s="198"/>
      <c r="CDK207" s="198"/>
      <c r="CDL207" s="198"/>
      <c r="CDM207" s="198"/>
      <c r="CDN207" s="198"/>
      <c r="CDO207" s="198"/>
      <c r="CDP207" s="198"/>
      <c r="CDQ207" s="198"/>
      <c r="CDR207" s="198"/>
      <c r="CDS207" s="198"/>
      <c r="CDT207" s="198"/>
      <c r="CDU207" s="198"/>
      <c r="CDV207" s="198"/>
      <c r="CDW207" s="198"/>
      <c r="CDX207" s="198"/>
      <c r="CDY207" s="198"/>
      <c r="CDZ207" s="198"/>
      <c r="CEA207" s="198"/>
      <c r="CEB207" s="198"/>
      <c r="CEC207" s="198"/>
      <c r="CED207" s="198"/>
      <c r="CEE207" s="198"/>
      <c r="CEF207" s="198"/>
      <c r="CEG207" s="198"/>
      <c r="CEH207" s="198"/>
      <c r="CEI207" s="198"/>
      <c r="CEJ207" s="198"/>
      <c r="CEK207" s="198"/>
      <c r="CEL207" s="198"/>
      <c r="CEM207" s="198"/>
      <c r="CEN207" s="198"/>
      <c r="CEO207" s="198"/>
      <c r="CEP207" s="198"/>
      <c r="CEQ207" s="198"/>
      <c r="CER207" s="198"/>
      <c r="CES207" s="198"/>
      <c r="CET207" s="198"/>
      <c r="CEU207" s="198"/>
      <c r="CEV207" s="198"/>
      <c r="CEW207" s="198"/>
      <c r="CEX207" s="198"/>
      <c r="CEY207" s="198"/>
      <c r="CEZ207" s="198"/>
      <c r="CFA207" s="198"/>
      <c r="CFB207" s="198"/>
      <c r="CFC207" s="198"/>
      <c r="CFD207" s="198"/>
      <c r="CFE207" s="198"/>
      <c r="CFF207" s="198"/>
      <c r="CFG207" s="198"/>
      <c r="CFH207" s="198"/>
      <c r="CFI207" s="198"/>
      <c r="CFJ207" s="198"/>
      <c r="CFK207" s="198"/>
      <c r="CFL207" s="198"/>
      <c r="CFM207" s="198"/>
      <c r="CFN207" s="198"/>
      <c r="CFO207" s="198"/>
      <c r="CFP207" s="198"/>
      <c r="CFQ207" s="198"/>
      <c r="CFR207" s="198"/>
      <c r="CFS207" s="198"/>
      <c r="CFT207" s="198"/>
      <c r="CFU207" s="198"/>
      <c r="CFV207" s="198"/>
      <c r="CFW207" s="198"/>
      <c r="CFX207" s="198"/>
      <c r="CFY207" s="198"/>
      <c r="CFZ207" s="198"/>
      <c r="CGA207" s="198"/>
      <c r="CGB207" s="198"/>
      <c r="CGC207" s="198"/>
      <c r="CGD207" s="198"/>
      <c r="CGE207" s="198"/>
      <c r="CGF207" s="198"/>
      <c r="CGG207" s="198"/>
      <c r="CGH207" s="198"/>
      <c r="CGI207" s="198"/>
      <c r="CGJ207" s="198"/>
      <c r="CGK207" s="198"/>
      <c r="CGL207" s="198"/>
      <c r="CGM207" s="198"/>
      <c r="CGN207" s="198"/>
      <c r="CGO207" s="198"/>
      <c r="CGP207" s="198"/>
      <c r="CGQ207" s="198"/>
      <c r="CGR207" s="198"/>
      <c r="CGS207" s="198"/>
      <c r="CGT207" s="198"/>
      <c r="CGU207" s="198"/>
      <c r="CGV207" s="198"/>
      <c r="CGW207" s="198"/>
      <c r="CGX207" s="198"/>
      <c r="CGY207" s="198"/>
      <c r="CGZ207" s="198"/>
      <c r="CHA207" s="198"/>
      <c r="CHB207" s="198"/>
      <c r="CHC207" s="198"/>
      <c r="CHD207" s="198"/>
      <c r="CHE207" s="198"/>
      <c r="CHF207" s="198"/>
      <c r="CHG207" s="198"/>
      <c r="CHH207" s="198"/>
      <c r="CHI207" s="198"/>
      <c r="CHJ207" s="198"/>
      <c r="CHK207" s="198"/>
      <c r="CHL207" s="198"/>
      <c r="CHM207" s="198"/>
      <c r="CHN207" s="198"/>
      <c r="CHO207" s="198"/>
      <c r="CHP207" s="198"/>
      <c r="CHQ207" s="198"/>
      <c r="CHR207" s="198"/>
      <c r="CHS207" s="198"/>
      <c r="CHT207" s="198"/>
      <c r="CHU207" s="198"/>
      <c r="CHV207" s="198"/>
      <c r="CHW207" s="198"/>
      <c r="CHX207" s="198"/>
      <c r="CHY207" s="198"/>
      <c r="CHZ207" s="198"/>
      <c r="CIA207" s="198"/>
      <c r="CIB207" s="198"/>
      <c r="CIC207" s="198"/>
      <c r="CID207" s="198"/>
      <c r="CIE207" s="198"/>
      <c r="CIF207" s="198"/>
      <c r="CIG207" s="198"/>
      <c r="CIH207" s="198"/>
      <c r="CII207" s="198"/>
      <c r="CIJ207" s="198"/>
      <c r="CIK207" s="198"/>
      <c r="CIL207" s="198"/>
      <c r="CIM207" s="198"/>
      <c r="CIN207" s="198"/>
      <c r="CIO207" s="198"/>
      <c r="CIP207" s="198"/>
      <c r="CIQ207" s="198"/>
      <c r="CIR207" s="198"/>
      <c r="CIS207" s="198"/>
      <c r="CIT207" s="198"/>
      <c r="CIU207" s="198"/>
      <c r="CIV207" s="198"/>
      <c r="CIW207" s="198"/>
      <c r="CIX207" s="198"/>
      <c r="CIY207" s="198"/>
      <c r="CIZ207" s="198"/>
      <c r="CJA207" s="198"/>
      <c r="CJB207" s="198"/>
      <c r="CJC207" s="198"/>
      <c r="CJD207" s="198"/>
      <c r="CJE207" s="198"/>
      <c r="CJF207" s="198"/>
      <c r="CJG207" s="198"/>
      <c r="CJH207" s="198"/>
      <c r="CJI207" s="198"/>
      <c r="CJJ207" s="198"/>
      <c r="CJK207" s="198"/>
      <c r="CJL207" s="198"/>
      <c r="CJM207" s="198"/>
      <c r="CJN207" s="198"/>
      <c r="CJO207" s="198"/>
      <c r="CJP207" s="198"/>
      <c r="CJQ207" s="198"/>
      <c r="CJR207" s="198"/>
      <c r="CJS207" s="198"/>
      <c r="CJT207" s="198"/>
      <c r="CJU207" s="198"/>
      <c r="CJV207" s="198"/>
      <c r="CJW207" s="198"/>
      <c r="CJX207" s="198"/>
      <c r="CJY207" s="198"/>
      <c r="CJZ207" s="198"/>
      <c r="CKA207" s="198"/>
      <c r="CKB207" s="198"/>
      <c r="CKC207" s="198"/>
      <c r="CKD207" s="198"/>
      <c r="CKE207" s="198"/>
      <c r="CKF207" s="198"/>
      <c r="CKG207" s="198"/>
      <c r="CKH207" s="198"/>
      <c r="CKI207" s="198"/>
      <c r="CKJ207" s="198"/>
      <c r="CKK207" s="198"/>
      <c r="CKL207" s="198"/>
      <c r="CKM207" s="198"/>
      <c r="CKN207" s="198"/>
      <c r="CKO207" s="198"/>
      <c r="CKP207" s="198"/>
      <c r="CKQ207" s="198"/>
      <c r="CKR207" s="198"/>
      <c r="CKS207" s="198"/>
      <c r="CKT207" s="198"/>
      <c r="CKU207" s="198"/>
      <c r="CKV207" s="198"/>
      <c r="CKW207" s="198"/>
      <c r="CKX207" s="198"/>
      <c r="CKY207" s="198"/>
      <c r="CKZ207" s="198"/>
      <c r="CLA207" s="198"/>
      <c r="CLB207" s="198"/>
      <c r="CLC207" s="198"/>
      <c r="CLD207" s="198"/>
      <c r="CLE207" s="198"/>
      <c r="CLF207" s="198"/>
      <c r="CLG207" s="198"/>
      <c r="CLH207" s="198"/>
      <c r="CLI207" s="198"/>
      <c r="CLJ207" s="198"/>
      <c r="CLK207" s="198"/>
      <c r="CLL207" s="198"/>
      <c r="CLM207" s="198"/>
      <c r="CLN207" s="198"/>
      <c r="CLO207" s="198"/>
      <c r="CLP207" s="198"/>
      <c r="CLQ207" s="198"/>
      <c r="CLR207" s="198"/>
      <c r="CLS207" s="198"/>
      <c r="CLT207" s="198"/>
      <c r="CLU207" s="198"/>
      <c r="CLV207" s="198"/>
      <c r="CLW207" s="198"/>
      <c r="CLX207" s="198"/>
      <c r="CLY207" s="198"/>
      <c r="CLZ207" s="198"/>
      <c r="CMA207" s="198"/>
      <c r="CMB207" s="198"/>
      <c r="CMC207" s="198"/>
      <c r="CMD207" s="198"/>
      <c r="CME207" s="198"/>
      <c r="CMF207" s="198"/>
      <c r="CMG207" s="198"/>
      <c r="CMH207" s="198"/>
      <c r="CMI207" s="198"/>
      <c r="CMJ207" s="198"/>
      <c r="CMK207" s="198"/>
      <c r="CML207" s="198"/>
      <c r="CMM207" s="198"/>
      <c r="CMN207" s="198"/>
      <c r="CMO207" s="198"/>
      <c r="CMP207" s="198"/>
      <c r="CMQ207" s="198"/>
      <c r="CMR207" s="198"/>
      <c r="CMS207" s="198"/>
      <c r="CMT207" s="198"/>
      <c r="CMU207" s="198"/>
      <c r="CMV207" s="198"/>
      <c r="CMW207" s="198"/>
      <c r="CMX207" s="198"/>
      <c r="CMY207" s="198"/>
      <c r="CMZ207" s="198"/>
      <c r="CNA207" s="198"/>
      <c r="CNB207" s="198"/>
      <c r="CNC207" s="198"/>
      <c r="CND207" s="198"/>
      <c r="CNE207" s="198"/>
      <c r="CNF207" s="198"/>
      <c r="CNG207" s="198"/>
      <c r="CNH207" s="198"/>
      <c r="CNI207" s="198"/>
      <c r="CNJ207" s="198"/>
      <c r="CNK207" s="198"/>
      <c r="CNL207" s="198"/>
      <c r="CNM207" s="198"/>
      <c r="CNN207" s="198"/>
      <c r="CNO207" s="198"/>
      <c r="CNP207" s="198"/>
      <c r="CNQ207" s="198"/>
      <c r="CNR207" s="198"/>
      <c r="CNS207" s="198"/>
      <c r="CNT207" s="198"/>
      <c r="CNU207" s="198"/>
      <c r="CNV207" s="198"/>
      <c r="CNW207" s="198"/>
      <c r="CNX207" s="198"/>
      <c r="CNY207" s="198"/>
      <c r="CNZ207" s="198"/>
      <c r="COA207" s="198"/>
      <c r="COB207" s="198"/>
      <c r="COC207" s="198"/>
      <c r="COD207" s="198"/>
      <c r="COE207" s="198"/>
      <c r="COF207" s="198"/>
      <c r="COG207" s="198"/>
      <c r="COH207" s="198"/>
      <c r="COI207" s="198"/>
      <c r="COJ207" s="198"/>
      <c r="COK207" s="198"/>
      <c r="COL207" s="198"/>
      <c r="COM207" s="198"/>
      <c r="CON207" s="198"/>
      <c r="COO207" s="198"/>
      <c r="COP207" s="198"/>
      <c r="COQ207" s="198"/>
      <c r="COR207" s="198"/>
      <c r="COS207" s="198"/>
      <c r="COT207" s="198"/>
      <c r="COU207" s="198"/>
      <c r="COV207" s="198"/>
      <c r="COW207" s="198"/>
      <c r="COX207" s="198"/>
      <c r="COY207" s="198"/>
      <c r="COZ207" s="198"/>
      <c r="CPA207" s="198"/>
      <c r="CPB207" s="198"/>
      <c r="CPC207" s="198"/>
      <c r="CPD207" s="198"/>
      <c r="CPE207" s="198"/>
      <c r="CPF207" s="198"/>
      <c r="CPG207" s="198"/>
      <c r="CPH207" s="198"/>
      <c r="CPI207" s="198"/>
      <c r="CPJ207" s="198"/>
      <c r="CPK207" s="198"/>
      <c r="CPL207" s="198"/>
      <c r="CPM207" s="198"/>
      <c r="CPN207" s="198"/>
      <c r="CPO207" s="198"/>
      <c r="CPP207" s="198"/>
      <c r="CPQ207" s="198"/>
      <c r="CPR207" s="198"/>
      <c r="CPS207" s="198"/>
      <c r="CPT207" s="198"/>
      <c r="CPU207" s="198"/>
      <c r="CPV207" s="198"/>
      <c r="CPW207" s="198"/>
      <c r="CPX207" s="198"/>
      <c r="CPY207" s="198"/>
      <c r="CPZ207" s="198"/>
      <c r="CQA207" s="198"/>
      <c r="CQB207" s="198"/>
      <c r="CQC207" s="198"/>
      <c r="CQD207" s="198"/>
      <c r="CQE207" s="198"/>
      <c r="CQF207" s="198"/>
      <c r="CQG207" s="198"/>
      <c r="CQH207" s="198"/>
      <c r="CQI207" s="198"/>
      <c r="CQJ207" s="198"/>
      <c r="CQK207" s="198"/>
      <c r="CQL207" s="198"/>
      <c r="CQM207" s="198"/>
      <c r="CQN207" s="198"/>
      <c r="CQO207" s="198"/>
      <c r="CQP207" s="198"/>
      <c r="CQQ207" s="198"/>
      <c r="CQR207" s="198"/>
      <c r="CQS207" s="198"/>
      <c r="CQT207" s="198"/>
      <c r="CQU207" s="198"/>
      <c r="CQV207" s="198"/>
      <c r="CQW207" s="198"/>
      <c r="CQX207" s="198"/>
      <c r="CQY207" s="198"/>
      <c r="CQZ207" s="198"/>
      <c r="CRA207" s="198"/>
      <c r="CRB207" s="198"/>
      <c r="CRC207" s="198"/>
      <c r="CRD207" s="198"/>
      <c r="CRE207" s="198"/>
      <c r="CRF207" s="198"/>
      <c r="CRG207" s="198"/>
      <c r="CRH207" s="198"/>
      <c r="CRI207" s="198"/>
      <c r="CRJ207" s="198"/>
      <c r="CRK207" s="198"/>
      <c r="CRL207" s="198"/>
      <c r="CRM207" s="198"/>
      <c r="CRN207" s="198"/>
      <c r="CRO207" s="198"/>
      <c r="CRP207" s="198"/>
      <c r="CRQ207" s="198"/>
      <c r="CRR207" s="198"/>
      <c r="CRS207" s="198"/>
      <c r="CRT207" s="198"/>
      <c r="CRU207" s="198"/>
      <c r="CRV207" s="198"/>
      <c r="CRW207" s="198"/>
      <c r="CRX207" s="198"/>
      <c r="CRY207" s="198"/>
      <c r="CRZ207" s="198"/>
      <c r="CSA207" s="198"/>
      <c r="CSB207" s="198"/>
      <c r="CSC207" s="198"/>
      <c r="CSD207" s="198"/>
      <c r="CSE207" s="198"/>
      <c r="CSF207" s="198"/>
      <c r="CSG207" s="198"/>
      <c r="CSH207" s="198"/>
      <c r="CSI207" s="198"/>
      <c r="CSJ207" s="198"/>
      <c r="CSK207" s="198"/>
      <c r="CSL207" s="198"/>
      <c r="CSM207" s="198"/>
      <c r="CSN207" s="198"/>
      <c r="CSO207" s="198"/>
      <c r="CSP207" s="198"/>
      <c r="CSQ207" s="198"/>
      <c r="CSR207" s="198"/>
      <c r="CSS207" s="198"/>
      <c r="CST207" s="198"/>
      <c r="CSU207" s="198"/>
      <c r="CSV207" s="198"/>
      <c r="CSW207" s="198"/>
      <c r="CSX207" s="198"/>
      <c r="CSY207" s="198"/>
      <c r="CSZ207" s="198"/>
      <c r="CTA207" s="198"/>
      <c r="CTB207" s="198"/>
      <c r="CTC207" s="198"/>
      <c r="CTD207" s="198"/>
      <c r="CTE207" s="198"/>
      <c r="CTF207" s="198"/>
      <c r="CTG207" s="198"/>
      <c r="CTH207" s="198"/>
      <c r="CTI207" s="198"/>
      <c r="CTJ207" s="198"/>
      <c r="CTK207" s="198"/>
      <c r="CTL207" s="198"/>
      <c r="CTM207" s="198"/>
      <c r="CTN207" s="198"/>
      <c r="CTO207" s="198"/>
      <c r="CTP207" s="198"/>
      <c r="CTQ207" s="198"/>
      <c r="CTR207" s="198"/>
      <c r="CTS207" s="198"/>
      <c r="CTT207" s="198"/>
      <c r="CTU207" s="198"/>
      <c r="CTV207" s="198"/>
      <c r="CTW207" s="198"/>
      <c r="CTX207" s="198"/>
      <c r="CTY207" s="198"/>
      <c r="CTZ207" s="198"/>
      <c r="CUA207" s="198"/>
      <c r="CUB207" s="198"/>
      <c r="CUC207" s="198"/>
      <c r="CUD207" s="198"/>
      <c r="CUE207" s="198"/>
      <c r="CUF207" s="198"/>
      <c r="CUG207" s="198"/>
      <c r="CUH207" s="198"/>
      <c r="CUI207" s="198"/>
      <c r="CUJ207" s="198"/>
      <c r="CUK207" s="198"/>
      <c r="CUL207" s="198"/>
      <c r="CUM207" s="198"/>
      <c r="CUN207" s="198"/>
      <c r="CUO207" s="198"/>
      <c r="CUP207" s="198"/>
      <c r="CUQ207" s="198"/>
      <c r="CUR207" s="198"/>
      <c r="CUS207" s="198"/>
      <c r="CUT207" s="198"/>
      <c r="CUU207" s="198"/>
      <c r="CUV207" s="198"/>
      <c r="CUW207" s="198"/>
      <c r="CUX207" s="198"/>
      <c r="CUY207" s="198"/>
      <c r="CUZ207" s="198"/>
      <c r="CVA207" s="198"/>
      <c r="CVB207" s="198"/>
      <c r="CVC207" s="198"/>
      <c r="CVD207" s="198"/>
      <c r="CVE207" s="198"/>
      <c r="CVF207" s="198"/>
      <c r="CVG207" s="198"/>
      <c r="CVH207" s="198"/>
      <c r="CVI207" s="198"/>
      <c r="CVJ207" s="198"/>
      <c r="CVK207" s="198"/>
      <c r="CVL207" s="198"/>
      <c r="CVM207" s="198"/>
      <c r="CVN207" s="198"/>
      <c r="CVO207" s="198"/>
      <c r="CVP207" s="198"/>
      <c r="CVQ207" s="198"/>
      <c r="CVR207" s="198"/>
      <c r="CVS207" s="198"/>
      <c r="CVT207" s="198"/>
      <c r="CVU207" s="198"/>
      <c r="CVV207" s="198"/>
      <c r="CVW207" s="198"/>
      <c r="CVX207" s="198"/>
      <c r="CVY207" s="198"/>
      <c r="CVZ207" s="198"/>
      <c r="CWA207" s="198"/>
      <c r="CWB207" s="198"/>
      <c r="CWC207" s="198"/>
      <c r="CWD207" s="198"/>
      <c r="CWE207" s="198"/>
      <c r="CWF207" s="198"/>
      <c r="CWG207" s="198"/>
      <c r="CWH207" s="198"/>
      <c r="CWI207" s="198"/>
      <c r="CWJ207" s="198"/>
      <c r="CWK207" s="198"/>
      <c r="CWL207" s="198"/>
      <c r="CWM207" s="198"/>
      <c r="CWN207" s="198"/>
      <c r="CWO207" s="198"/>
      <c r="CWP207" s="198"/>
      <c r="CWQ207" s="198"/>
      <c r="CWR207" s="198"/>
      <c r="CWS207" s="198"/>
      <c r="CWT207" s="198"/>
      <c r="CWU207" s="198"/>
      <c r="CWV207" s="198"/>
      <c r="CWW207" s="198"/>
      <c r="CWX207" s="198"/>
      <c r="CWY207" s="198"/>
      <c r="CWZ207" s="198"/>
      <c r="CXA207" s="198"/>
      <c r="CXB207" s="198"/>
      <c r="CXC207" s="198"/>
      <c r="CXD207" s="198"/>
      <c r="CXE207" s="198"/>
      <c r="CXF207" s="198"/>
      <c r="CXG207" s="198"/>
      <c r="CXH207" s="198"/>
      <c r="CXI207" s="198"/>
      <c r="CXJ207" s="198"/>
      <c r="CXK207" s="198"/>
      <c r="CXL207" s="198"/>
      <c r="CXM207" s="198"/>
      <c r="CXN207" s="198"/>
      <c r="CXO207" s="198"/>
      <c r="CXP207" s="198"/>
      <c r="CXQ207" s="198"/>
      <c r="CXR207" s="198"/>
      <c r="CXS207" s="198"/>
      <c r="CXT207" s="198"/>
      <c r="CXU207" s="198"/>
      <c r="CXV207" s="198"/>
      <c r="CXW207" s="198"/>
      <c r="CXX207" s="198"/>
      <c r="CXY207" s="198"/>
      <c r="CXZ207" s="198"/>
      <c r="CYA207" s="198"/>
      <c r="CYB207" s="198"/>
      <c r="CYC207" s="198"/>
      <c r="CYD207" s="198"/>
      <c r="CYE207" s="198"/>
      <c r="CYF207" s="198"/>
      <c r="CYG207" s="198"/>
      <c r="CYH207" s="198"/>
      <c r="CYI207" s="198"/>
      <c r="CYJ207" s="198"/>
      <c r="CYK207" s="198"/>
      <c r="CYL207" s="198"/>
      <c r="CYM207" s="198"/>
      <c r="CYN207" s="198"/>
      <c r="CYO207" s="198"/>
      <c r="CYP207" s="198"/>
      <c r="CYQ207" s="198"/>
      <c r="CYR207" s="198"/>
      <c r="CYS207" s="198"/>
      <c r="CYT207" s="198"/>
      <c r="CYU207" s="198"/>
      <c r="CYV207" s="198"/>
      <c r="CYW207" s="198"/>
      <c r="CYX207" s="198"/>
      <c r="CYY207" s="198"/>
      <c r="CYZ207" s="198"/>
      <c r="CZA207" s="198"/>
      <c r="CZB207" s="198"/>
      <c r="CZC207" s="198"/>
      <c r="CZD207" s="198"/>
      <c r="CZE207" s="198"/>
      <c r="CZF207" s="198"/>
      <c r="CZG207" s="198"/>
      <c r="CZH207" s="198"/>
      <c r="CZI207" s="198"/>
      <c r="CZJ207" s="198"/>
      <c r="CZK207" s="198"/>
      <c r="CZL207" s="198"/>
      <c r="CZM207" s="198"/>
      <c r="CZN207" s="198"/>
      <c r="CZO207" s="198"/>
      <c r="CZP207" s="198"/>
      <c r="CZQ207" s="198"/>
      <c r="CZR207" s="198"/>
      <c r="CZS207" s="198"/>
      <c r="CZT207" s="198"/>
      <c r="CZU207" s="198"/>
      <c r="CZV207" s="198"/>
      <c r="CZW207" s="198"/>
      <c r="CZX207" s="198"/>
      <c r="CZY207" s="198"/>
      <c r="CZZ207" s="198"/>
      <c r="DAA207" s="198"/>
      <c r="DAB207" s="198"/>
      <c r="DAC207" s="198"/>
      <c r="DAD207" s="198"/>
      <c r="DAE207" s="198"/>
      <c r="DAF207" s="198"/>
      <c r="DAG207" s="198"/>
      <c r="DAH207" s="198"/>
      <c r="DAI207" s="198"/>
      <c r="DAJ207" s="198"/>
      <c r="DAK207" s="198"/>
      <c r="DAL207" s="198"/>
      <c r="DAM207" s="198"/>
      <c r="DAN207" s="198"/>
      <c r="DAO207" s="198"/>
      <c r="DAP207" s="198"/>
      <c r="DAQ207" s="198"/>
      <c r="DAR207" s="198"/>
      <c r="DAS207" s="198"/>
      <c r="DAT207" s="198"/>
      <c r="DAU207" s="198"/>
      <c r="DAV207" s="198"/>
      <c r="DAW207" s="198"/>
      <c r="DAX207" s="198"/>
      <c r="DAY207" s="198"/>
      <c r="DAZ207" s="198"/>
      <c r="DBA207" s="198"/>
      <c r="DBB207" s="198"/>
      <c r="DBC207" s="198"/>
      <c r="DBD207" s="198"/>
      <c r="DBE207" s="198"/>
      <c r="DBF207" s="198"/>
      <c r="DBG207" s="198"/>
      <c r="DBH207" s="198"/>
      <c r="DBI207" s="198"/>
      <c r="DBJ207" s="198"/>
      <c r="DBK207" s="198"/>
      <c r="DBL207" s="198"/>
      <c r="DBM207" s="198"/>
      <c r="DBN207" s="198"/>
      <c r="DBO207" s="198"/>
      <c r="DBP207" s="198"/>
      <c r="DBQ207" s="198"/>
      <c r="DBR207" s="198"/>
      <c r="DBS207" s="198"/>
      <c r="DBT207" s="198"/>
      <c r="DBU207" s="198"/>
      <c r="DBV207" s="198"/>
      <c r="DBW207" s="198"/>
      <c r="DBX207" s="198"/>
      <c r="DBY207" s="198"/>
      <c r="DBZ207" s="198"/>
      <c r="DCA207" s="198"/>
      <c r="DCB207" s="198"/>
      <c r="DCC207" s="198"/>
      <c r="DCD207" s="198"/>
      <c r="DCE207" s="198"/>
      <c r="DCF207" s="198"/>
      <c r="DCG207" s="198"/>
      <c r="DCH207" s="198"/>
      <c r="DCI207" s="198"/>
      <c r="DCJ207" s="198"/>
      <c r="DCK207" s="198"/>
      <c r="DCL207" s="198"/>
      <c r="DCM207" s="198"/>
      <c r="DCN207" s="198"/>
      <c r="DCO207" s="198"/>
      <c r="DCP207" s="198"/>
      <c r="DCQ207" s="198"/>
      <c r="DCR207" s="198"/>
      <c r="DCS207" s="198"/>
      <c r="DCT207" s="198"/>
      <c r="DCU207" s="198"/>
      <c r="DCV207" s="198"/>
      <c r="DCW207" s="198"/>
      <c r="DCX207" s="198"/>
      <c r="DCY207" s="198"/>
      <c r="DCZ207" s="198"/>
      <c r="DDA207" s="198"/>
      <c r="DDB207" s="198"/>
      <c r="DDC207" s="198"/>
      <c r="DDD207" s="198"/>
      <c r="DDE207" s="198"/>
      <c r="DDF207" s="198"/>
      <c r="DDG207" s="198"/>
      <c r="DDH207" s="198"/>
      <c r="DDI207" s="198"/>
      <c r="DDJ207" s="198"/>
      <c r="DDK207" s="198"/>
      <c r="DDL207" s="198"/>
      <c r="DDM207" s="198"/>
      <c r="DDN207" s="198"/>
      <c r="DDO207" s="198"/>
      <c r="DDP207" s="198"/>
      <c r="DDQ207" s="198"/>
      <c r="DDR207" s="198"/>
      <c r="DDS207" s="198"/>
      <c r="DDT207" s="198"/>
      <c r="DDU207" s="198"/>
      <c r="DDV207" s="198"/>
      <c r="DDW207" s="198"/>
      <c r="DDX207" s="198"/>
      <c r="DDY207" s="198"/>
      <c r="DDZ207" s="198"/>
      <c r="DEA207" s="198"/>
      <c r="DEB207" s="198"/>
      <c r="DEC207" s="198"/>
      <c r="DED207" s="198"/>
      <c r="DEE207" s="198"/>
      <c r="DEF207" s="198"/>
      <c r="DEG207" s="198"/>
      <c r="DEH207" s="198"/>
      <c r="DEI207" s="198"/>
      <c r="DEJ207" s="198"/>
      <c r="DEK207" s="198"/>
      <c r="DEL207" s="198"/>
      <c r="DEM207" s="198"/>
      <c r="DEN207" s="198"/>
      <c r="DEO207" s="198"/>
      <c r="DEP207" s="198"/>
      <c r="DEQ207" s="198"/>
      <c r="DER207" s="198"/>
      <c r="DES207" s="198"/>
      <c r="DET207" s="198"/>
      <c r="DEU207" s="198"/>
      <c r="DEV207" s="198"/>
      <c r="DEW207" s="198"/>
      <c r="DEX207" s="198"/>
      <c r="DEY207" s="198"/>
      <c r="DEZ207" s="198"/>
      <c r="DFA207" s="198"/>
      <c r="DFB207" s="198"/>
      <c r="DFC207" s="198"/>
      <c r="DFD207" s="198"/>
      <c r="DFE207" s="198"/>
      <c r="DFF207" s="198"/>
      <c r="DFG207" s="198"/>
      <c r="DFH207" s="198"/>
      <c r="DFI207" s="198"/>
      <c r="DFJ207" s="198"/>
      <c r="DFK207" s="198"/>
      <c r="DFL207" s="198"/>
      <c r="DFM207" s="198"/>
      <c r="DFN207" s="198"/>
      <c r="DFO207" s="198"/>
      <c r="DFP207" s="198"/>
      <c r="DFQ207" s="198"/>
      <c r="DFR207" s="198"/>
      <c r="DFS207" s="198"/>
      <c r="DFT207" s="198"/>
      <c r="DFU207" s="198"/>
      <c r="DFV207" s="198"/>
      <c r="DFW207" s="198"/>
      <c r="DFX207" s="198"/>
      <c r="DFY207" s="198"/>
      <c r="DFZ207" s="198"/>
      <c r="DGA207" s="198"/>
      <c r="DGB207" s="198"/>
      <c r="DGC207" s="198"/>
      <c r="DGD207" s="198"/>
      <c r="DGE207" s="198"/>
      <c r="DGF207" s="198"/>
      <c r="DGG207" s="198"/>
      <c r="DGH207" s="198"/>
      <c r="DGI207" s="198"/>
      <c r="DGJ207" s="198"/>
      <c r="DGK207" s="198"/>
      <c r="DGL207" s="198"/>
      <c r="DGM207" s="198"/>
      <c r="DGN207" s="198"/>
      <c r="DGO207" s="198"/>
      <c r="DGP207" s="198"/>
      <c r="DGQ207" s="198"/>
      <c r="DGR207" s="198"/>
      <c r="DGS207" s="198"/>
      <c r="DGT207" s="198"/>
      <c r="DGU207" s="198"/>
      <c r="DGV207" s="198"/>
      <c r="DGW207" s="198"/>
      <c r="DGX207" s="198"/>
      <c r="DGY207" s="198"/>
      <c r="DGZ207" s="198"/>
      <c r="DHA207" s="198"/>
      <c r="DHB207" s="198"/>
      <c r="DHC207" s="198"/>
      <c r="DHD207" s="198"/>
      <c r="DHE207" s="198"/>
      <c r="DHF207" s="198"/>
      <c r="DHG207" s="198"/>
      <c r="DHH207" s="198"/>
      <c r="DHI207" s="198"/>
      <c r="DHJ207" s="198"/>
      <c r="DHK207" s="198"/>
      <c r="DHL207" s="198"/>
      <c r="DHM207" s="198"/>
      <c r="DHN207" s="198"/>
      <c r="DHO207" s="198"/>
      <c r="DHP207" s="198"/>
      <c r="DHQ207" s="198"/>
      <c r="DHR207" s="198"/>
      <c r="DHS207" s="198"/>
      <c r="DHT207" s="198"/>
      <c r="DHU207" s="198"/>
      <c r="DHV207" s="198"/>
      <c r="DHW207" s="198"/>
      <c r="DHX207" s="198"/>
      <c r="DHY207" s="198"/>
      <c r="DHZ207" s="198"/>
      <c r="DIA207" s="198"/>
      <c r="DIB207" s="198"/>
      <c r="DIC207" s="198"/>
      <c r="DID207" s="198"/>
      <c r="DIE207" s="198"/>
      <c r="DIF207" s="198"/>
      <c r="DIG207" s="198"/>
      <c r="DIH207" s="198"/>
      <c r="DII207" s="198"/>
      <c r="DIJ207" s="198"/>
      <c r="DIK207" s="198"/>
      <c r="DIL207" s="198"/>
      <c r="DIM207" s="198"/>
      <c r="DIN207" s="198"/>
      <c r="DIO207" s="198"/>
      <c r="DIP207" s="198"/>
      <c r="DIQ207" s="198"/>
      <c r="DIR207" s="198"/>
      <c r="DIS207" s="198"/>
      <c r="DIT207" s="198"/>
      <c r="DIU207" s="198"/>
      <c r="DIV207" s="198"/>
      <c r="DIW207" s="198"/>
      <c r="DIX207" s="198"/>
      <c r="DIY207" s="198"/>
      <c r="DIZ207" s="198"/>
      <c r="DJA207" s="198"/>
      <c r="DJB207" s="198"/>
      <c r="DJC207" s="198"/>
      <c r="DJD207" s="198"/>
      <c r="DJE207" s="198"/>
      <c r="DJF207" s="198"/>
      <c r="DJG207" s="198"/>
      <c r="DJH207" s="198"/>
      <c r="DJI207" s="198"/>
      <c r="DJJ207" s="198"/>
      <c r="DJK207" s="198"/>
      <c r="DJL207" s="198"/>
      <c r="DJM207" s="198"/>
      <c r="DJN207" s="198"/>
      <c r="DJO207" s="198"/>
      <c r="DJP207" s="198"/>
      <c r="DJQ207" s="198"/>
      <c r="DJR207" s="198"/>
      <c r="DJS207" s="198"/>
      <c r="DJT207" s="198"/>
      <c r="DJU207" s="198"/>
      <c r="DJV207" s="198"/>
      <c r="DJW207" s="198"/>
      <c r="DJX207" s="198"/>
      <c r="DJY207" s="198"/>
      <c r="DJZ207" s="198"/>
      <c r="DKA207" s="198"/>
      <c r="DKB207" s="198"/>
      <c r="DKC207" s="198"/>
      <c r="DKD207" s="198"/>
      <c r="DKE207" s="198"/>
      <c r="DKF207" s="198"/>
      <c r="DKG207" s="198"/>
      <c r="DKH207" s="198"/>
      <c r="DKI207" s="198"/>
      <c r="DKJ207" s="198"/>
      <c r="DKK207" s="198"/>
      <c r="DKL207" s="198"/>
      <c r="DKM207" s="198"/>
      <c r="DKN207" s="198"/>
      <c r="DKO207" s="198"/>
      <c r="DKP207" s="198"/>
      <c r="DKQ207" s="198"/>
      <c r="DKR207" s="198"/>
      <c r="DKS207" s="198"/>
      <c r="DKT207" s="198"/>
      <c r="DKU207" s="198"/>
      <c r="DKV207" s="198"/>
      <c r="DKW207" s="198"/>
      <c r="DKX207" s="198"/>
      <c r="DKY207" s="198"/>
      <c r="DKZ207" s="198"/>
      <c r="DLA207" s="198"/>
      <c r="DLB207" s="198"/>
      <c r="DLC207" s="198"/>
      <c r="DLD207" s="198"/>
      <c r="DLE207" s="198"/>
      <c r="DLF207" s="198"/>
      <c r="DLG207" s="198"/>
      <c r="DLH207" s="198"/>
      <c r="DLI207" s="198"/>
      <c r="DLJ207" s="198"/>
      <c r="DLK207" s="198"/>
      <c r="DLL207" s="198"/>
      <c r="DLM207" s="198"/>
      <c r="DLN207" s="198"/>
      <c r="DLO207" s="198"/>
      <c r="DLP207" s="198"/>
      <c r="DLQ207" s="198"/>
      <c r="DLR207" s="198"/>
      <c r="DLS207" s="198"/>
      <c r="DLT207" s="198"/>
      <c r="DLU207" s="198"/>
      <c r="DLV207" s="198"/>
      <c r="DLW207" s="198"/>
      <c r="DLX207" s="198"/>
      <c r="DLY207" s="198"/>
      <c r="DLZ207" s="198"/>
      <c r="DMA207" s="198"/>
      <c r="DMB207" s="198"/>
      <c r="DMC207" s="198"/>
      <c r="DMD207" s="198"/>
      <c r="DME207" s="198"/>
      <c r="DMF207" s="198"/>
      <c r="DMG207" s="198"/>
      <c r="DMH207" s="198"/>
      <c r="DMI207" s="198"/>
      <c r="DMJ207" s="198"/>
      <c r="DMK207" s="198"/>
      <c r="DML207" s="198"/>
      <c r="DMM207" s="198"/>
      <c r="DMN207" s="198"/>
      <c r="DMO207" s="198"/>
      <c r="DMP207" s="198"/>
      <c r="DMQ207" s="198"/>
      <c r="DMR207" s="198"/>
      <c r="DMS207" s="198"/>
      <c r="DMT207" s="198"/>
      <c r="DMU207" s="198"/>
      <c r="DMV207" s="198"/>
      <c r="DMW207" s="198"/>
      <c r="DMX207" s="198"/>
      <c r="DMY207" s="198"/>
      <c r="DMZ207" s="198"/>
      <c r="DNA207" s="198"/>
      <c r="DNB207" s="198"/>
      <c r="DNC207" s="198"/>
      <c r="DND207" s="198"/>
      <c r="DNE207" s="198"/>
      <c r="DNF207" s="198"/>
      <c r="DNG207" s="198"/>
      <c r="DNH207" s="198"/>
      <c r="DNI207" s="198"/>
      <c r="DNJ207" s="198"/>
      <c r="DNK207" s="198"/>
      <c r="DNL207" s="198"/>
      <c r="DNM207" s="198"/>
      <c r="DNN207" s="198"/>
      <c r="DNO207" s="198"/>
      <c r="DNP207" s="198"/>
      <c r="DNQ207" s="198"/>
      <c r="DNR207" s="198"/>
      <c r="DNS207" s="198"/>
      <c r="DNT207" s="198"/>
      <c r="DNU207" s="198"/>
      <c r="DNV207" s="198"/>
      <c r="DNW207" s="198"/>
      <c r="DNX207" s="198"/>
      <c r="DNY207" s="198"/>
      <c r="DNZ207" s="198"/>
      <c r="DOA207" s="198"/>
      <c r="DOB207" s="198"/>
      <c r="DOC207" s="198"/>
      <c r="DOD207" s="198"/>
      <c r="DOE207" s="198"/>
      <c r="DOF207" s="198"/>
      <c r="DOG207" s="198"/>
      <c r="DOH207" s="198"/>
      <c r="DOI207" s="198"/>
      <c r="DOJ207" s="198"/>
      <c r="DOK207" s="198"/>
      <c r="DOL207" s="198"/>
      <c r="DOM207" s="198"/>
      <c r="DON207" s="198"/>
      <c r="DOO207" s="198"/>
      <c r="DOP207" s="198"/>
      <c r="DOQ207" s="198"/>
      <c r="DOR207" s="198"/>
      <c r="DOS207" s="198"/>
      <c r="DOT207" s="198"/>
      <c r="DOU207" s="198"/>
      <c r="DOV207" s="198"/>
      <c r="DOW207" s="198"/>
      <c r="DOX207" s="198"/>
      <c r="DOY207" s="198"/>
      <c r="DOZ207" s="198"/>
      <c r="DPA207" s="198"/>
      <c r="DPB207" s="198"/>
      <c r="DPC207" s="198"/>
      <c r="DPD207" s="198"/>
      <c r="DPE207" s="198"/>
      <c r="DPF207" s="198"/>
      <c r="DPG207" s="198"/>
      <c r="DPH207" s="198"/>
      <c r="DPI207" s="198"/>
      <c r="DPJ207" s="198"/>
      <c r="DPK207" s="198"/>
      <c r="DPL207" s="198"/>
      <c r="DPM207" s="198"/>
      <c r="DPN207" s="198"/>
      <c r="DPO207" s="198"/>
      <c r="DPP207" s="198"/>
      <c r="DPQ207" s="198"/>
      <c r="DPR207" s="198"/>
      <c r="DPS207" s="198"/>
      <c r="DPT207" s="198"/>
      <c r="DPU207" s="198"/>
      <c r="DPV207" s="198"/>
      <c r="DPW207" s="198"/>
      <c r="DPX207" s="198"/>
      <c r="DPY207" s="198"/>
      <c r="DPZ207" s="198"/>
      <c r="DQA207" s="198"/>
      <c r="DQB207" s="198"/>
      <c r="DQC207" s="198"/>
      <c r="DQD207" s="198"/>
      <c r="DQE207" s="198"/>
      <c r="DQF207" s="198"/>
      <c r="DQG207" s="198"/>
      <c r="DQH207" s="198"/>
      <c r="DQI207" s="198"/>
      <c r="DQJ207" s="198"/>
      <c r="DQK207" s="198"/>
      <c r="DQL207" s="198"/>
      <c r="DQM207" s="198"/>
      <c r="DQN207" s="198"/>
      <c r="DQO207" s="198"/>
      <c r="DQP207" s="198"/>
      <c r="DQQ207" s="198"/>
      <c r="DQR207" s="198"/>
      <c r="DQS207" s="198"/>
      <c r="DQT207" s="198"/>
      <c r="DQU207" s="198"/>
      <c r="DQV207" s="198"/>
      <c r="DQW207" s="198"/>
      <c r="DQX207" s="198"/>
      <c r="DQY207" s="198"/>
      <c r="DQZ207" s="198"/>
      <c r="DRA207" s="198"/>
      <c r="DRB207" s="198"/>
      <c r="DRC207" s="198"/>
      <c r="DRD207" s="198"/>
      <c r="DRE207" s="198"/>
      <c r="DRF207" s="198"/>
      <c r="DRG207" s="198"/>
      <c r="DRH207" s="198"/>
      <c r="DRI207" s="198"/>
      <c r="DRJ207" s="198"/>
      <c r="DRK207" s="198"/>
      <c r="DRL207" s="198"/>
      <c r="DRM207" s="198"/>
      <c r="DRN207" s="198"/>
      <c r="DRO207" s="198"/>
      <c r="DRP207" s="198"/>
      <c r="DRQ207" s="198"/>
      <c r="DRR207" s="198"/>
      <c r="DRS207" s="198"/>
      <c r="DRT207" s="198"/>
      <c r="DRU207" s="198"/>
      <c r="DRV207" s="198"/>
      <c r="DRW207" s="198"/>
      <c r="DRX207" s="198"/>
      <c r="DRY207" s="198"/>
      <c r="DRZ207" s="198"/>
      <c r="DSA207" s="198"/>
      <c r="DSB207" s="198"/>
      <c r="DSC207" s="198"/>
      <c r="DSD207" s="198"/>
      <c r="DSE207" s="198"/>
      <c r="DSF207" s="198"/>
      <c r="DSG207" s="198"/>
      <c r="DSH207" s="198"/>
      <c r="DSI207" s="198"/>
      <c r="DSJ207" s="198"/>
      <c r="DSK207" s="198"/>
      <c r="DSL207" s="198"/>
      <c r="DSM207" s="198"/>
      <c r="DSN207" s="198"/>
      <c r="DSO207" s="198"/>
      <c r="DSP207" s="198"/>
      <c r="DSQ207" s="198"/>
      <c r="DSR207" s="198"/>
      <c r="DSS207" s="198"/>
      <c r="DST207" s="198"/>
      <c r="DSU207" s="198"/>
      <c r="DSV207" s="198"/>
      <c r="DSW207" s="198"/>
      <c r="DSX207" s="198"/>
      <c r="DSY207" s="198"/>
      <c r="DSZ207" s="198"/>
      <c r="DTA207" s="198"/>
      <c r="DTB207" s="198"/>
      <c r="DTC207" s="198"/>
      <c r="DTD207" s="198"/>
      <c r="DTE207" s="198"/>
      <c r="DTF207" s="198"/>
      <c r="DTG207" s="198"/>
      <c r="DTH207" s="198"/>
      <c r="DTI207" s="198"/>
      <c r="DTJ207" s="198"/>
      <c r="DTK207" s="198"/>
      <c r="DTL207" s="198"/>
      <c r="DTM207" s="198"/>
      <c r="DTN207" s="198"/>
      <c r="DTO207" s="198"/>
      <c r="DTP207" s="198"/>
      <c r="DTQ207" s="198"/>
      <c r="DTR207" s="198"/>
      <c r="DTS207" s="198"/>
      <c r="DTT207" s="198"/>
      <c r="DTU207" s="198"/>
      <c r="DTV207" s="198"/>
      <c r="DTW207" s="198"/>
      <c r="DTX207" s="198"/>
      <c r="DTY207" s="198"/>
      <c r="DTZ207" s="198"/>
      <c r="DUA207" s="198"/>
      <c r="DUB207" s="198"/>
      <c r="DUC207" s="198"/>
      <c r="DUD207" s="198"/>
      <c r="DUE207" s="198"/>
      <c r="DUF207" s="198"/>
      <c r="DUG207" s="198"/>
      <c r="DUH207" s="198"/>
      <c r="DUI207" s="198"/>
      <c r="DUJ207" s="198"/>
      <c r="DUK207" s="198"/>
      <c r="DUL207" s="198"/>
      <c r="DUM207" s="198"/>
      <c r="DUN207" s="198"/>
      <c r="DUO207" s="198"/>
      <c r="DUP207" s="198"/>
      <c r="DUQ207" s="198"/>
      <c r="DUR207" s="198"/>
      <c r="DUS207" s="198"/>
      <c r="DUT207" s="198"/>
      <c r="DUU207" s="198"/>
      <c r="DUV207" s="198"/>
      <c r="DUW207" s="198"/>
      <c r="DUX207" s="198"/>
      <c r="DUY207" s="198"/>
      <c r="DUZ207" s="198"/>
      <c r="DVA207" s="198"/>
      <c r="DVB207" s="198"/>
      <c r="DVC207" s="198"/>
      <c r="DVD207" s="198"/>
      <c r="DVE207" s="198"/>
      <c r="DVF207" s="198"/>
      <c r="DVG207" s="198"/>
      <c r="DVH207" s="198"/>
      <c r="DVI207" s="198"/>
      <c r="DVJ207" s="198"/>
      <c r="DVK207" s="198"/>
      <c r="DVL207" s="198"/>
      <c r="DVM207" s="198"/>
      <c r="DVN207" s="198"/>
      <c r="DVO207" s="198"/>
      <c r="DVP207" s="198"/>
      <c r="DVQ207" s="198"/>
      <c r="DVR207" s="198"/>
      <c r="DVS207" s="198"/>
      <c r="DVT207" s="198"/>
      <c r="DVU207" s="198"/>
      <c r="DVV207" s="198"/>
      <c r="DVW207" s="198"/>
      <c r="DVX207" s="198"/>
      <c r="DVY207" s="198"/>
      <c r="DVZ207" s="198"/>
      <c r="DWA207" s="198"/>
      <c r="DWB207" s="198"/>
      <c r="DWC207" s="198"/>
      <c r="DWD207" s="198"/>
      <c r="DWE207" s="198"/>
      <c r="DWF207" s="198"/>
      <c r="DWG207" s="198"/>
      <c r="DWH207" s="198"/>
      <c r="DWI207" s="198"/>
      <c r="DWJ207" s="198"/>
      <c r="DWK207" s="198"/>
      <c r="DWL207" s="198"/>
      <c r="DWM207" s="198"/>
      <c r="DWN207" s="198"/>
      <c r="DWO207" s="198"/>
      <c r="DWP207" s="198"/>
      <c r="DWQ207" s="198"/>
      <c r="DWR207" s="198"/>
      <c r="DWS207" s="198"/>
      <c r="DWT207" s="198"/>
      <c r="DWU207" s="198"/>
      <c r="DWV207" s="198"/>
      <c r="DWW207" s="198"/>
      <c r="DWX207" s="198"/>
      <c r="DWY207" s="198"/>
      <c r="DWZ207" s="198"/>
      <c r="DXA207" s="198"/>
      <c r="DXB207" s="198"/>
      <c r="DXC207" s="198"/>
      <c r="DXD207" s="198"/>
      <c r="DXE207" s="198"/>
      <c r="DXF207" s="198"/>
      <c r="DXG207" s="198"/>
      <c r="DXH207" s="198"/>
      <c r="DXI207" s="198"/>
      <c r="DXJ207" s="198"/>
      <c r="DXK207" s="198"/>
      <c r="DXL207" s="198"/>
      <c r="DXM207" s="198"/>
      <c r="DXN207" s="198"/>
      <c r="DXO207" s="198"/>
      <c r="DXP207" s="198"/>
      <c r="DXQ207" s="198"/>
      <c r="DXR207" s="198"/>
      <c r="DXS207" s="198"/>
      <c r="DXT207" s="198"/>
      <c r="DXU207" s="198"/>
      <c r="DXV207" s="198"/>
      <c r="DXW207" s="198"/>
      <c r="DXX207" s="198"/>
      <c r="DXY207" s="198"/>
      <c r="DXZ207" s="198"/>
      <c r="DYA207" s="198"/>
      <c r="DYB207" s="198"/>
      <c r="DYC207" s="198"/>
      <c r="DYD207" s="198"/>
      <c r="DYE207" s="198"/>
      <c r="DYF207" s="198"/>
      <c r="DYG207" s="198"/>
      <c r="DYH207" s="198"/>
      <c r="DYI207" s="198"/>
      <c r="DYJ207" s="198"/>
      <c r="DYK207" s="198"/>
      <c r="DYL207" s="198"/>
      <c r="DYM207" s="198"/>
      <c r="DYN207" s="198"/>
      <c r="DYO207" s="198"/>
      <c r="DYP207" s="198"/>
      <c r="DYQ207" s="198"/>
      <c r="DYR207" s="198"/>
      <c r="DYS207" s="198"/>
      <c r="DYT207" s="198"/>
      <c r="DYU207" s="198"/>
      <c r="DYV207" s="198"/>
      <c r="DYW207" s="198"/>
      <c r="DYX207" s="198"/>
      <c r="DYY207" s="198"/>
      <c r="DYZ207" s="198"/>
      <c r="DZA207" s="198"/>
      <c r="DZB207" s="198"/>
      <c r="DZC207" s="198"/>
      <c r="DZD207" s="198"/>
      <c r="DZE207" s="198"/>
      <c r="DZF207" s="198"/>
      <c r="DZG207" s="198"/>
      <c r="DZH207" s="198"/>
      <c r="DZI207" s="198"/>
      <c r="DZJ207" s="198"/>
      <c r="DZK207" s="198"/>
      <c r="DZL207" s="198"/>
      <c r="DZM207" s="198"/>
      <c r="DZN207" s="198"/>
      <c r="DZO207" s="198"/>
      <c r="DZP207" s="198"/>
      <c r="DZQ207" s="198"/>
      <c r="DZR207" s="198"/>
      <c r="DZS207" s="198"/>
      <c r="DZT207" s="198"/>
      <c r="DZU207" s="198"/>
      <c r="DZV207" s="198"/>
      <c r="DZW207" s="198"/>
      <c r="DZX207" s="198"/>
      <c r="DZY207" s="198"/>
      <c r="DZZ207" s="198"/>
      <c r="EAA207" s="198"/>
      <c r="EAB207" s="198"/>
      <c r="EAC207" s="198"/>
      <c r="EAD207" s="198"/>
      <c r="EAE207" s="198"/>
      <c r="EAF207" s="198"/>
      <c r="EAG207" s="198"/>
      <c r="EAH207" s="198"/>
      <c r="EAI207" s="198"/>
      <c r="EAJ207" s="198"/>
      <c r="EAK207" s="198"/>
      <c r="EAL207" s="198"/>
      <c r="EAM207" s="198"/>
      <c r="EAN207" s="198"/>
      <c r="EAO207" s="198"/>
      <c r="EAP207" s="198"/>
      <c r="EAQ207" s="198"/>
      <c r="EAR207" s="198"/>
      <c r="EAS207" s="198"/>
      <c r="EAT207" s="198"/>
      <c r="EAU207" s="198"/>
      <c r="EAV207" s="198"/>
      <c r="EAW207" s="198"/>
      <c r="EAX207" s="198"/>
      <c r="EAY207" s="198"/>
      <c r="EAZ207" s="198"/>
      <c r="EBA207" s="198"/>
      <c r="EBB207" s="198"/>
      <c r="EBC207" s="198"/>
      <c r="EBD207" s="198"/>
      <c r="EBE207" s="198"/>
      <c r="EBF207" s="198"/>
      <c r="EBG207" s="198"/>
      <c r="EBH207" s="198"/>
      <c r="EBI207" s="198"/>
      <c r="EBJ207" s="198"/>
      <c r="EBK207" s="198"/>
      <c r="EBL207" s="198"/>
      <c r="EBM207" s="198"/>
      <c r="EBN207" s="198"/>
      <c r="EBO207" s="198"/>
      <c r="EBP207" s="198"/>
      <c r="EBQ207" s="198"/>
      <c r="EBR207" s="198"/>
      <c r="EBS207" s="198"/>
      <c r="EBT207" s="198"/>
      <c r="EBU207" s="198"/>
      <c r="EBV207" s="198"/>
      <c r="EBW207" s="198"/>
      <c r="EBX207" s="198"/>
      <c r="EBY207" s="198"/>
      <c r="EBZ207" s="198"/>
      <c r="ECA207" s="198"/>
      <c r="ECB207" s="198"/>
      <c r="ECC207" s="198"/>
      <c r="ECD207" s="198"/>
      <c r="ECE207" s="198"/>
      <c r="ECF207" s="198"/>
      <c r="ECG207" s="198"/>
      <c r="ECH207" s="198"/>
      <c r="ECI207" s="198"/>
      <c r="ECJ207" s="198"/>
      <c r="ECK207" s="198"/>
      <c r="ECL207" s="198"/>
      <c r="ECM207" s="198"/>
      <c r="ECN207" s="198"/>
      <c r="ECO207" s="198"/>
      <c r="ECP207" s="198"/>
      <c r="ECQ207" s="198"/>
      <c r="ECR207" s="198"/>
      <c r="ECS207" s="198"/>
      <c r="ECT207" s="198"/>
      <c r="ECU207" s="198"/>
      <c r="ECV207" s="198"/>
      <c r="ECW207" s="198"/>
      <c r="ECX207" s="198"/>
      <c r="ECY207" s="198"/>
      <c r="ECZ207" s="198"/>
      <c r="EDA207" s="198"/>
      <c r="EDB207" s="198"/>
      <c r="EDC207" s="198"/>
      <c r="EDD207" s="198"/>
      <c r="EDE207" s="198"/>
      <c r="EDF207" s="198"/>
      <c r="EDG207" s="198"/>
      <c r="EDH207" s="198"/>
      <c r="EDI207" s="198"/>
      <c r="EDJ207" s="198"/>
      <c r="EDK207" s="198"/>
      <c r="EDL207" s="198"/>
      <c r="EDM207" s="198"/>
      <c r="EDN207" s="198"/>
      <c r="EDO207" s="198"/>
      <c r="EDP207" s="198"/>
      <c r="EDQ207" s="198"/>
      <c r="EDR207" s="198"/>
      <c r="EDS207" s="198"/>
      <c r="EDT207" s="198"/>
      <c r="EDU207" s="198"/>
      <c r="EDV207" s="198"/>
      <c r="EDW207" s="198"/>
      <c r="EDX207" s="198"/>
      <c r="EDY207" s="198"/>
      <c r="EDZ207" s="198"/>
      <c r="EEA207" s="198"/>
      <c r="EEB207" s="198"/>
      <c r="EEC207" s="198"/>
      <c r="EED207" s="198"/>
      <c r="EEE207" s="198"/>
      <c r="EEF207" s="198"/>
      <c r="EEG207" s="198"/>
      <c r="EEH207" s="198"/>
      <c r="EEI207" s="198"/>
      <c r="EEJ207" s="198"/>
      <c r="EEK207" s="198"/>
      <c r="EEL207" s="198"/>
      <c r="EEM207" s="198"/>
      <c r="EEN207" s="198"/>
      <c r="EEO207" s="198"/>
      <c r="EEP207" s="198"/>
      <c r="EEQ207" s="198"/>
      <c r="EER207" s="198"/>
      <c r="EES207" s="198"/>
      <c r="EET207" s="198"/>
      <c r="EEU207" s="198"/>
      <c r="EEV207" s="198"/>
      <c r="EEW207" s="198"/>
      <c r="EEX207" s="198"/>
      <c r="EEY207" s="198"/>
      <c r="EEZ207" s="198"/>
      <c r="EFA207" s="198"/>
      <c r="EFB207" s="198"/>
      <c r="EFC207" s="198"/>
      <c r="EFD207" s="198"/>
      <c r="EFE207" s="198"/>
      <c r="EFF207" s="198"/>
      <c r="EFG207" s="198"/>
      <c r="EFH207" s="198"/>
      <c r="EFI207" s="198"/>
      <c r="EFJ207" s="198"/>
      <c r="EFK207" s="198"/>
      <c r="EFL207" s="198"/>
      <c r="EFM207" s="198"/>
      <c r="EFN207" s="198"/>
      <c r="EFO207" s="198"/>
      <c r="EFP207" s="198"/>
      <c r="EFQ207" s="198"/>
      <c r="EFR207" s="198"/>
      <c r="EFS207" s="198"/>
      <c r="EFT207" s="198"/>
      <c r="EFU207" s="198"/>
      <c r="EFV207" s="198"/>
      <c r="EFW207" s="198"/>
      <c r="EFX207" s="198"/>
      <c r="EFY207" s="198"/>
      <c r="EFZ207" s="198"/>
      <c r="EGA207" s="198"/>
      <c r="EGB207" s="198"/>
      <c r="EGC207" s="198"/>
      <c r="EGD207" s="198"/>
      <c r="EGE207" s="198"/>
      <c r="EGF207" s="198"/>
      <c r="EGG207" s="198"/>
      <c r="EGH207" s="198"/>
      <c r="EGI207" s="198"/>
      <c r="EGJ207" s="198"/>
      <c r="EGK207" s="198"/>
      <c r="EGL207" s="198"/>
      <c r="EGM207" s="198"/>
      <c r="EGN207" s="198"/>
      <c r="EGO207" s="198"/>
      <c r="EGP207" s="198"/>
      <c r="EGQ207" s="198"/>
      <c r="EGR207" s="198"/>
      <c r="EGS207" s="198"/>
      <c r="EGT207" s="198"/>
      <c r="EGU207" s="198"/>
      <c r="EGV207" s="198"/>
      <c r="EGW207" s="198"/>
      <c r="EGX207" s="198"/>
      <c r="EGY207" s="198"/>
      <c r="EGZ207" s="198"/>
      <c r="EHA207" s="198"/>
      <c r="EHB207" s="198"/>
      <c r="EHC207" s="198"/>
      <c r="EHD207" s="198"/>
      <c r="EHE207" s="198"/>
      <c r="EHF207" s="198"/>
      <c r="EHG207" s="198"/>
      <c r="EHH207" s="198"/>
      <c r="EHI207" s="198"/>
      <c r="EHJ207" s="198"/>
      <c r="EHK207" s="198"/>
      <c r="EHL207" s="198"/>
      <c r="EHM207" s="198"/>
      <c r="EHN207" s="198"/>
      <c r="EHO207" s="198"/>
      <c r="EHP207" s="198"/>
      <c r="EHQ207" s="198"/>
      <c r="EHR207" s="198"/>
      <c r="EHS207" s="198"/>
      <c r="EHT207" s="198"/>
      <c r="EHU207" s="198"/>
      <c r="EHV207" s="198"/>
      <c r="EHW207" s="198"/>
      <c r="EHX207" s="198"/>
      <c r="EHY207" s="198"/>
      <c r="EHZ207" s="198"/>
      <c r="EIA207" s="198"/>
      <c r="EIB207" s="198"/>
      <c r="EIC207" s="198"/>
      <c r="EID207" s="198"/>
      <c r="EIE207" s="198"/>
      <c r="EIF207" s="198"/>
      <c r="EIG207" s="198"/>
      <c r="EIH207" s="198"/>
      <c r="EII207" s="198"/>
      <c r="EIJ207" s="198"/>
      <c r="EIK207" s="198"/>
      <c r="EIL207" s="198"/>
      <c r="EIM207" s="198"/>
      <c r="EIN207" s="198"/>
      <c r="EIO207" s="198"/>
      <c r="EIP207" s="198"/>
      <c r="EIQ207" s="198"/>
      <c r="EIR207" s="198"/>
      <c r="EIS207" s="198"/>
      <c r="EIT207" s="198"/>
      <c r="EIU207" s="198"/>
      <c r="EIV207" s="198"/>
      <c r="EIW207" s="198"/>
      <c r="EIX207" s="198"/>
      <c r="EIY207" s="198"/>
      <c r="EIZ207" s="198"/>
      <c r="EJA207" s="198"/>
      <c r="EJB207" s="198"/>
      <c r="EJC207" s="198"/>
      <c r="EJD207" s="198"/>
      <c r="EJE207" s="198"/>
      <c r="EJF207" s="198"/>
      <c r="EJG207" s="198"/>
      <c r="EJH207" s="198"/>
      <c r="EJI207" s="198"/>
      <c r="EJJ207" s="198"/>
      <c r="EJK207" s="198"/>
      <c r="EJL207" s="198"/>
      <c r="EJM207" s="198"/>
      <c r="EJN207" s="198"/>
      <c r="EJO207" s="198"/>
      <c r="EJP207" s="198"/>
      <c r="EJQ207" s="198"/>
      <c r="EJR207" s="198"/>
      <c r="EJS207" s="198"/>
      <c r="EJT207" s="198"/>
      <c r="EJU207" s="198"/>
      <c r="EJV207" s="198"/>
      <c r="EJW207" s="198"/>
      <c r="EJX207" s="198"/>
      <c r="EJY207" s="198"/>
      <c r="EJZ207" s="198"/>
      <c r="EKA207" s="198"/>
      <c r="EKB207" s="198"/>
      <c r="EKC207" s="198"/>
      <c r="EKD207" s="198"/>
      <c r="EKE207" s="198"/>
      <c r="EKF207" s="198"/>
      <c r="EKG207" s="198"/>
      <c r="EKH207" s="198"/>
      <c r="EKI207" s="198"/>
      <c r="EKJ207" s="198"/>
      <c r="EKK207" s="198"/>
      <c r="EKL207" s="198"/>
      <c r="EKM207" s="198"/>
      <c r="EKN207" s="198"/>
      <c r="EKO207" s="198"/>
      <c r="EKP207" s="198"/>
      <c r="EKQ207" s="198"/>
      <c r="EKR207" s="198"/>
      <c r="EKS207" s="198"/>
      <c r="EKT207" s="198"/>
      <c r="EKU207" s="198"/>
      <c r="EKV207" s="198"/>
      <c r="EKW207" s="198"/>
      <c r="EKX207" s="198"/>
      <c r="EKY207" s="198"/>
      <c r="EKZ207" s="198"/>
      <c r="ELA207" s="198"/>
      <c r="ELB207" s="198"/>
      <c r="ELC207" s="198"/>
      <c r="ELD207" s="198"/>
      <c r="ELE207" s="198"/>
      <c r="ELF207" s="198"/>
      <c r="ELG207" s="198"/>
      <c r="ELH207" s="198"/>
      <c r="ELI207" s="198"/>
      <c r="ELJ207" s="198"/>
      <c r="ELK207" s="198"/>
      <c r="ELL207" s="198"/>
      <c r="ELM207" s="198"/>
      <c r="ELN207" s="198"/>
      <c r="ELO207" s="198"/>
      <c r="ELP207" s="198"/>
      <c r="ELQ207" s="198"/>
      <c r="ELR207" s="198"/>
      <c r="ELS207" s="198"/>
      <c r="ELT207" s="198"/>
      <c r="ELU207" s="198"/>
      <c r="ELV207" s="198"/>
      <c r="ELW207" s="198"/>
      <c r="ELX207" s="198"/>
      <c r="ELY207" s="198"/>
      <c r="ELZ207" s="198"/>
      <c r="EMA207" s="198"/>
      <c r="EMB207" s="198"/>
      <c r="EMC207" s="198"/>
      <c r="EMD207" s="198"/>
      <c r="EME207" s="198"/>
      <c r="EMF207" s="198"/>
      <c r="EMG207" s="198"/>
      <c r="EMH207" s="198"/>
      <c r="EMI207" s="198"/>
      <c r="EMJ207" s="198"/>
      <c r="EMK207" s="198"/>
      <c r="EML207" s="198"/>
      <c r="EMM207" s="198"/>
      <c r="EMN207" s="198"/>
      <c r="EMO207" s="198"/>
      <c r="EMP207" s="198"/>
      <c r="EMQ207" s="198"/>
      <c r="EMR207" s="198"/>
      <c r="EMS207" s="198"/>
      <c r="EMT207" s="198"/>
      <c r="EMU207" s="198"/>
      <c r="EMV207" s="198"/>
      <c r="EMW207" s="198"/>
      <c r="EMX207" s="198"/>
      <c r="EMY207" s="198"/>
      <c r="EMZ207" s="198"/>
      <c r="ENA207" s="198"/>
      <c r="ENB207" s="198"/>
      <c r="ENC207" s="198"/>
      <c r="END207" s="198"/>
      <c r="ENE207" s="198"/>
      <c r="ENF207" s="198"/>
      <c r="ENG207" s="198"/>
      <c r="ENH207" s="198"/>
      <c r="ENI207" s="198"/>
      <c r="ENJ207" s="198"/>
      <c r="ENK207" s="198"/>
      <c r="ENL207" s="198"/>
      <c r="ENM207" s="198"/>
      <c r="ENN207" s="198"/>
      <c r="ENO207" s="198"/>
      <c r="ENP207" s="198"/>
      <c r="ENQ207" s="198"/>
      <c r="ENR207" s="198"/>
      <c r="ENS207" s="198"/>
      <c r="ENT207" s="198"/>
      <c r="ENU207" s="198"/>
      <c r="ENV207" s="198"/>
      <c r="ENW207" s="198"/>
      <c r="ENX207" s="198"/>
      <c r="ENY207" s="198"/>
      <c r="ENZ207" s="198"/>
      <c r="EOA207" s="198"/>
      <c r="EOB207" s="198"/>
      <c r="EOC207" s="198"/>
      <c r="EOD207" s="198"/>
      <c r="EOE207" s="198"/>
      <c r="EOF207" s="198"/>
      <c r="EOG207" s="198"/>
      <c r="EOH207" s="198"/>
      <c r="EOI207" s="198"/>
      <c r="EOJ207" s="198"/>
      <c r="EOK207" s="198"/>
      <c r="EOL207" s="198"/>
      <c r="EOM207" s="198"/>
      <c r="EON207" s="198"/>
      <c r="EOO207" s="198"/>
      <c r="EOP207" s="198"/>
      <c r="EOQ207" s="198"/>
      <c r="EOR207" s="198"/>
      <c r="EOS207" s="198"/>
      <c r="EOT207" s="198"/>
      <c r="EOU207" s="198"/>
      <c r="EOV207" s="198"/>
      <c r="EOW207" s="198"/>
      <c r="EOX207" s="198"/>
      <c r="EOY207" s="198"/>
      <c r="EOZ207" s="198"/>
      <c r="EPA207" s="198"/>
      <c r="EPB207" s="198"/>
      <c r="EPC207" s="198"/>
      <c r="EPD207" s="198"/>
      <c r="EPE207" s="198"/>
      <c r="EPF207" s="198"/>
      <c r="EPG207" s="198"/>
      <c r="EPH207" s="198"/>
      <c r="EPI207" s="198"/>
      <c r="EPJ207" s="198"/>
      <c r="EPK207" s="198"/>
      <c r="EPL207" s="198"/>
      <c r="EPM207" s="198"/>
      <c r="EPN207" s="198"/>
      <c r="EPO207" s="198"/>
      <c r="EPP207" s="198"/>
      <c r="EPQ207" s="198"/>
      <c r="EPR207" s="198"/>
      <c r="EPS207" s="198"/>
      <c r="EPT207" s="198"/>
      <c r="EPU207" s="198"/>
      <c r="EPV207" s="198"/>
      <c r="EPW207" s="198"/>
      <c r="EPX207" s="198"/>
      <c r="EPY207" s="198"/>
      <c r="EPZ207" s="198"/>
      <c r="EQA207" s="198"/>
      <c r="EQB207" s="198"/>
      <c r="EQC207" s="198"/>
      <c r="EQD207" s="198"/>
      <c r="EQE207" s="198"/>
      <c r="EQF207" s="198"/>
      <c r="EQG207" s="198"/>
      <c r="EQH207" s="198"/>
      <c r="EQI207" s="198"/>
      <c r="EQJ207" s="198"/>
      <c r="EQK207" s="198"/>
      <c r="EQL207" s="198"/>
      <c r="EQM207" s="198"/>
      <c r="EQN207" s="198"/>
      <c r="EQO207" s="198"/>
      <c r="EQP207" s="198"/>
      <c r="EQQ207" s="198"/>
      <c r="EQR207" s="198"/>
      <c r="EQS207" s="198"/>
      <c r="EQT207" s="198"/>
      <c r="EQU207" s="198"/>
      <c r="EQV207" s="198"/>
      <c r="EQW207" s="198"/>
      <c r="EQX207" s="198"/>
      <c r="EQY207" s="198"/>
      <c r="EQZ207" s="198"/>
      <c r="ERA207" s="198"/>
      <c r="ERB207" s="198"/>
      <c r="ERC207" s="198"/>
      <c r="ERD207" s="198"/>
      <c r="ERE207" s="198"/>
      <c r="ERF207" s="198"/>
      <c r="ERG207" s="198"/>
      <c r="ERH207" s="198"/>
      <c r="ERI207" s="198"/>
      <c r="ERJ207" s="198"/>
      <c r="ERK207" s="198"/>
      <c r="ERL207" s="198"/>
      <c r="ERM207" s="198"/>
      <c r="ERN207" s="198"/>
      <c r="ERO207" s="198"/>
      <c r="ERP207" s="198"/>
      <c r="ERQ207" s="198"/>
      <c r="ERR207" s="198"/>
      <c r="ERS207" s="198"/>
      <c r="ERT207" s="198"/>
      <c r="ERU207" s="198"/>
      <c r="ERV207" s="198"/>
      <c r="ERW207" s="198"/>
      <c r="ERX207" s="198"/>
      <c r="ERY207" s="198"/>
      <c r="ERZ207" s="198"/>
      <c r="ESA207" s="198"/>
      <c r="ESB207" s="198"/>
      <c r="ESC207" s="198"/>
      <c r="ESD207" s="198"/>
      <c r="ESE207" s="198"/>
      <c r="ESF207" s="198"/>
      <c r="ESG207" s="198"/>
      <c r="ESH207" s="198"/>
      <c r="ESI207" s="198"/>
      <c r="ESJ207" s="198"/>
      <c r="ESK207" s="198"/>
      <c r="ESL207" s="198"/>
      <c r="ESM207" s="198"/>
      <c r="ESN207" s="198"/>
      <c r="ESO207" s="198"/>
      <c r="ESP207" s="198"/>
      <c r="ESQ207" s="198"/>
      <c r="ESR207" s="198"/>
      <c r="ESS207" s="198"/>
      <c r="EST207" s="198"/>
      <c r="ESU207" s="198"/>
      <c r="ESV207" s="198"/>
      <c r="ESW207" s="198"/>
      <c r="ESX207" s="198"/>
      <c r="ESY207" s="198"/>
      <c r="ESZ207" s="198"/>
      <c r="ETA207" s="198"/>
      <c r="ETB207" s="198"/>
      <c r="ETC207" s="198"/>
      <c r="ETD207" s="198"/>
      <c r="ETE207" s="198"/>
      <c r="ETF207" s="198"/>
      <c r="ETG207" s="198"/>
      <c r="ETH207" s="198"/>
      <c r="ETI207" s="198"/>
      <c r="ETJ207" s="198"/>
      <c r="ETK207" s="198"/>
      <c r="ETL207" s="198"/>
      <c r="ETM207" s="198"/>
      <c r="ETN207" s="198"/>
      <c r="ETO207" s="198"/>
      <c r="ETP207" s="198"/>
      <c r="ETQ207" s="198"/>
      <c r="ETR207" s="198"/>
      <c r="ETS207" s="198"/>
      <c r="ETT207" s="198"/>
      <c r="ETU207" s="198"/>
      <c r="ETV207" s="198"/>
      <c r="ETW207" s="198"/>
      <c r="ETX207" s="198"/>
      <c r="ETY207" s="198"/>
      <c r="ETZ207" s="198"/>
      <c r="EUA207" s="198"/>
      <c r="EUB207" s="198"/>
      <c r="EUC207" s="198"/>
      <c r="EUD207" s="198"/>
      <c r="EUE207" s="198"/>
      <c r="EUF207" s="198"/>
      <c r="EUG207" s="198"/>
      <c r="EUH207" s="198"/>
      <c r="EUI207" s="198"/>
      <c r="EUJ207" s="198"/>
      <c r="EUK207" s="198"/>
      <c r="EUL207" s="198"/>
      <c r="EUM207" s="198"/>
      <c r="EUN207" s="198"/>
      <c r="EUO207" s="198"/>
      <c r="EUP207" s="198"/>
      <c r="EUQ207" s="198"/>
      <c r="EUR207" s="198"/>
      <c r="EUS207" s="198"/>
      <c r="EUT207" s="198"/>
      <c r="EUU207" s="198"/>
      <c r="EUV207" s="198"/>
      <c r="EUW207" s="198"/>
      <c r="EUX207" s="198"/>
      <c r="EUY207" s="198"/>
      <c r="EUZ207" s="198"/>
      <c r="EVA207" s="198"/>
      <c r="EVB207" s="198"/>
      <c r="EVC207" s="198"/>
      <c r="EVD207" s="198"/>
      <c r="EVE207" s="198"/>
      <c r="EVF207" s="198"/>
      <c r="EVG207" s="198"/>
      <c r="EVH207" s="198"/>
      <c r="EVI207" s="198"/>
      <c r="EVJ207" s="198"/>
      <c r="EVK207" s="198"/>
      <c r="EVL207" s="198"/>
      <c r="EVM207" s="198"/>
      <c r="EVN207" s="198"/>
      <c r="EVO207" s="198"/>
      <c r="EVP207" s="198"/>
      <c r="EVQ207" s="198"/>
      <c r="EVR207" s="198"/>
      <c r="EVS207" s="198"/>
      <c r="EVT207" s="198"/>
      <c r="EVU207" s="198"/>
      <c r="EVV207" s="198"/>
      <c r="EVW207" s="198"/>
      <c r="EVX207" s="198"/>
      <c r="EVY207" s="198"/>
      <c r="EVZ207" s="198"/>
      <c r="EWA207" s="198"/>
      <c r="EWB207" s="198"/>
      <c r="EWC207" s="198"/>
      <c r="EWD207" s="198"/>
      <c r="EWE207" s="198"/>
      <c r="EWF207" s="198"/>
      <c r="EWG207" s="198"/>
      <c r="EWH207" s="198"/>
      <c r="EWI207" s="198"/>
      <c r="EWJ207" s="198"/>
      <c r="EWK207" s="198"/>
      <c r="EWL207" s="198"/>
      <c r="EWM207" s="198"/>
      <c r="EWN207" s="198"/>
      <c r="EWO207" s="198"/>
      <c r="EWP207" s="198"/>
      <c r="EWQ207" s="198"/>
      <c r="EWR207" s="198"/>
      <c r="EWS207" s="198"/>
      <c r="EWT207" s="198"/>
      <c r="EWU207" s="198"/>
      <c r="EWV207" s="198"/>
      <c r="EWW207" s="198"/>
      <c r="EWX207" s="198"/>
      <c r="EWY207" s="198"/>
      <c r="EWZ207" s="198"/>
      <c r="EXA207" s="198"/>
      <c r="EXB207" s="198"/>
      <c r="EXC207" s="198"/>
      <c r="EXD207" s="198"/>
      <c r="EXE207" s="198"/>
      <c r="EXF207" s="198"/>
      <c r="EXG207" s="198"/>
      <c r="EXH207" s="198"/>
      <c r="EXI207" s="198"/>
      <c r="EXJ207" s="198"/>
      <c r="EXK207" s="198"/>
      <c r="EXL207" s="198"/>
      <c r="EXM207" s="198"/>
      <c r="EXN207" s="198"/>
      <c r="EXO207" s="198"/>
      <c r="EXP207" s="198"/>
      <c r="EXQ207" s="198"/>
      <c r="EXR207" s="198"/>
      <c r="EXS207" s="198"/>
      <c r="EXT207" s="198"/>
      <c r="EXU207" s="198"/>
      <c r="EXV207" s="198"/>
      <c r="EXW207" s="198"/>
      <c r="EXX207" s="198"/>
      <c r="EXY207" s="198"/>
      <c r="EXZ207" s="198"/>
      <c r="EYA207" s="198"/>
      <c r="EYB207" s="198"/>
      <c r="EYC207" s="198"/>
      <c r="EYD207" s="198"/>
      <c r="EYE207" s="198"/>
      <c r="EYF207" s="198"/>
      <c r="EYG207" s="198"/>
      <c r="EYH207" s="198"/>
      <c r="EYI207" s="198"/>
      <c r="EYJ207" s="198"/>
      <c r="EYK207" s="198"/>
      <c r="EYL207" s="198"/>
      <c r="EYM207" s="198"/>
      <c r="EYN207" s="198"/>
      <c r="EYO207" s="198"/>
      <c r="EYP207" s="198"/>
      <c r="EYQ207" s="198"/>
      <c r="EYR207" s="198"/>
      <c r="EYS207" s="198"/>
      <c r="EYT207" s="198"/>
      <c r="EYU207" s="198"/>
      <c r="EYV207" s="198"/>
      <c r="EYW207" s="198"/>
      <c r="EYX207" s="198"/>
      <c r="EYY207" s="198"/>
      <c r="EYZ207" s="198"/>
      <c r="EZA207" s="198"/>
      <c r="EZB207" s="198"/>
      <c r="EZC207" s="198"/>
      <c r="EZD207" s="198"/>
      <c r="EZE207" s="198"/>
      <c r="EZF207" s="198"/>
      <c r="EZG207" s="198"/>
      <c r="EZH207" s="198"/>
      <c r="EZI207" s="198"/>
      <c r="EZJ207" s="198"/>
      <c r="EZK207" s="198"/>
      <c r="EZL207" s="198"/>
      <c r="EZM207" s="198"/>
      <c r="EZN207" s="198"/>
      <c r="EZO207" s="198"/>
      <c r="EZP207" s="198"/>
      <c r="EZQ207" s="198"/>
      <c r="EZR207" s="198"/>
      <c r="EZS207" s="198"/>
      <c r="EZT207" s="198"/>
      <c r="EZU207" s="198"/>
      <c r="EZV207" s="198"/>
      <c r="EZW207" s="198"/>
      <c r="EZX207" s="198"/>
      <c r="EZY207" s="198"/>
      <c r="EZZ207" s="198"/>
      <c r="FAA207" s="198"/>
      <c r="FAB207" s="198"/>
      <c r="FAC207" s="198"/>
      <c r="FAD207" s="198"/>
      <c r="FAE207" s="198"/>
      <c r="FAF207" s="198"/>
      <c r="FAG207" s="198"/>
      <c r="FAH207" s="198"/>
      <c r="FAI207" s="198"/>
      <c r="FAJ207" s="198"/>
      <c r="FAK207" s="198"/>
      <c r="FAL207" s="198"/>
      <c r="FAM207" s="198"/>
      <c r="FAN207" s="198"/>
      <c r="FAO207" s="198"/>
      <c r="FAP207" s="198"/>
      <c r="FAQ207" s="198"/>
      <c r="FAR207" s="198"/>
      <c r="FAS207" s="198"/>
      <c r="FAT207" s="198"/>
      <c r="FAU207" s="198"/>
      <c r="FAV207" s="198"/>
      <c r="FAW207" s="198"/>
      <c r="FAX207" s="198"/>
      <c r="FAY207" s="198"/>
      <c r="FAZ207" s="198"/>
      <c r="FBA207" s="198"/>
      <c r="FBB207" s="198"/>
      <c r="FBC207" s="198"/>
      <c r="FBD207" s="198"/>
      <c r="FBE207" s="198"/>
      <c r="FBF207" s="198"/>
      <c r="FBG207" s="198"/>
      <c r="FBH207" s="198"/>
      <c r="FBI207" s="198"/>
      <c r="FBJ207" s="198"/>
      <c r="FBK207" s="198"/>
      <c r="FBL207" s="198"/>
      <c r="FBM207" s="198"/>
      <c r="FBN207" s="198"/>
      <c r="FBO207" s="198"/>
      <c r="FBP207" s="198"/>
      <c r="FBQ207" s="198"/>
      <c r="FBR207" s="198"/>
      <c r="FBS207" s="198"/>
      <c r="FBT207" s="198"/>
      <c r="FBU207" s="198"/>
      <c r="FBV207" s="198"/>
      <c r="FBW207" s="198"/>
      <c r="FBX207" s="198"/>
      <c r="FBY207" s="198"/>
      <c r="FBZ207" s="198"/>
      <c r="FCA207" s="198"/>
      <c r="FCB207" s="198"/>
      <c r="FCC207" s="198"/>
      <c r="FCD207" s="198"/>
      <c r="FCE207" s="198"/>
      <c r="FCF207" s="198"/>
      <c r="FCG207" s="198"/>
      <c r="FCH207" s="198"/>
      <c r="FCI207" s="198"/>
      <c r="FCJ207" s="198"/>
      <c r="FCK207" s="198"/>
      <c r="FCL207" s="198"/>
      <c r="FCM207" s="198"/>
      <c r="FCN207" s="198"/>
      <c r="FCO207" s="198"/>
      <c r="FCP207" s="198"/>
      <c r="FCQ207" s="198"/>
      <c r="FCR207" s="198"/>
      <c r="FCS207" s="198"/>
      <c r="FCT207" s="198"/>
      <c r="FCU207" s="198"/>
      <c r="FCV207" s="198"/>
      <c r="FCW207" s="198"/>
      <c r="FCX207" s="198"/>
      <c r="FCY207" s="198"/>
      <c r="FCZ207" s="198"/>
      <c r="FDA207" s="198"/>
      <c r="FDB207" s="198"/>
      <c r="FDC207" s="198"/>
      <c r="FDD207" s="198"/>
      <c r="FDE207" s="198"/>
      <c r="FDF207" s="198"/>
      <c r="FDG207" s="198"/>
      <c r="FDH207" s="198"/>
      <c r="FDI207" s="198"/>
      <c r="FDJ207" s="198"/>
      <c r="FDK207" s="198"/>
      <c r="FDL207" s="198"/>
      <c r="FDM207" s="198"/>
      <c r="FDN207" s="198"/>
      <c r="FDO207" s="198"/>
      <c r="FDP207" s="198"/>
      <c r="FDQ207" s="198"/>
      <c r="FDR207" s="198"/>
      <c r="FDS207" s="198"/>
      <c r="FDT207" s="198"/>
      <c r="FDU207" s="198"/>
      <c r="FDV207" s="198"/>
      <c r="FDW207" s="198"/>
      <c r="FDX207" s="198"/>
      <c r="FDY207" s="198"/>
      <c r="FDZ207" s="198"/>
      <c r="FEA207" s="198"/>
      <c r="FEB207" s="198"/>
      <c r="FEC207" s="198"/>
      <c r="FED207" s="198"/>
      <c r="FEE207" s="198"/>
      <c r="FEF207" s="198"/>
      <c r="FEG207" s="198"/>
      <c r="FEH207" s="198"/>
      <c r="FEI207" s="198"/>
      <c r="FEJ207" s="198"/>
      <c r="FEK207" s="198"/>
      <c r="FEL207" s="198"/>
      <c r="FEM207" s="198"/>
      <c r="FEN207" s="198"/>
      <c r="FEO207" s="198"/>
      <c r="FEP207" s="198"/>
      <c r="FEQ207" s="198"/>
      <c r="FER207" s="198"/>
      <c r="FES207" s="198"/>
      <c r="FET207" s="198"/>
      <c r="FEU207" s="198"/>
      <c r="FEV207" s="198"/>
      <c r="FEW207" s="198"/>
      <c r="FEX207" s="198"/>
      <c r="FEY207" s="198"/>
      <c r="FEZ207" s="198"/>
      <c r="FFA207" s="198"/>
      <c r="FFB207" s="198"/>
      <c r="FFC207" s="198"/>
      <c r="FFD207" s="198"/>
      <c r="FFE207" s="198"/>
      <c r="FFF207" s="198"/>
      <c r="FFG207" s="198"/>
      <c r="FFH207" s="198"/>
      <c r="FFI207" s="198"/>
      <c r="FFJ207" s="198"/>
      <c r="FFK207" s="198"/>
      <c r="FFL207" s="198"/>
      <c r="FFM207" s="198"/>
      <c r="FFN207" s="198"/>
      <c r="FFO207" s="198"/>
      <c r="FFP207" s="198"/>
      <c r="FFQ207" s="198"/>
      <c r="FFR207" s="198"/>
      <c r="FFS207" s="198"/>
      <c r="FFT207" s="198"/>
      <c r="FFU207" s="198"/>
      <c r="FFV207" s="198"/>
      <c r="FFW207" s="198"/>
      <c r="FFX207" s="198"/>
      <c r="FFY207" s="198"/>
      <c r="FFZ207" s="198"/>
      <c r="FGA207" s="198"/>
      <c r="FGB207" s="198"/>
      <c r="FGC207" s="198"/>
      <c r="FGD207" s="198"/>
      <c r="FGE207" s="198"/>
      <c r="FGF207" s="198"/>
      <c r="FGG207" s="198"/>
      <c r="FGH207" s="198"/>
      <c r="FGI207" s="198"/>
      <c r="FGJ207" s="198"/>
      <c r="FGK207" s="198"/>
      <c r="FGL207" s="198"/>
      <c r="FGM207" s="198"/>
      <c r="FGN207" s="198"/>
      <c r="FGO207" s="198"/>
      <c r="FGP207" s="198"/>
      <c r="FGQ207" s="198"/>
      <c r="FGR207" s="198"/>
      <c r="FGS207" s="198"/>
      <c r="FGT207" s="198"/>
      <c r="FGU207" s="198"/>
      <c r="FGV207" s="198"/>
      <c r="FGW207" s="198"/>
      <c r="FGX207" s="198"/>
      <c r="FGY207" s="198"/>
      <c r="FGZ207" s="198"/>
      <c r="FHA207" s="198"/>
      <c r="FHB207" s="198"/>
      <c r="FHC207" s="198"/>
      <c r="FHD207" s="198"/>
      <c r="FHE207" s="198"/>
      <c r="FHF207" s="198"/>
      <c r="FHG207" s="198"/>
      <c r="FHH207" s="198"/>
      <c r="FHI207" s="198"/>
      <c r="FHJ207" s="198"/>
      <c r="FHK207" s="198"/>
      <c r="FHL207" s="198"/>
      <c r="FHM207" s="198"/>
      <c r="FHN207" s="198"/>
      <c r="FHO207" s="198"/>
      <c r="FHP207" s="198"/>
      <c r="FHQ207" s="198"/>
      <c r="FHR207" s="198"/>
      <c r="FHS207" s="198"/>
      <c r="FHT207" s="198"/>
      <c r="FHU207" s="198"/>
      <c r="FHV207" s="198"/>
      <c r="FHW207" s="198"/>
      <c r="FHX207" s="198"/>
      <c r="FHY207" s="198"/>
      <c r="FHZ207" s="198"/>
      <c r="FIA207" s="198"/>
      <c r="FIB207" s="198"/>
      <c r="FIC207" s="198"/>
      <c r="FID207" s="198"/>
      <c r="FIE207" s="198"/>
      <c r="FIF207" s="198"/>
      <c r="FIG207" s="198"/>
      <c r="FIH207" s="198"/>
      <c r="FII207" s="198"/>
      <c r="FIJ207" s="198"/>
      <c r="FIK207" s="198"/>
      <c r="FIL207" s="198"/>
      <c r="FIM207" s="198"/>
      <c r="FIN207" s="198"/>
      <c r="FIO207" s="198"/>
      <c r="FIP207" s="198"/>
      <c r="FIQ207" s="198"/>
      <c r="FIR207" s="198"/>
      <c r="FIS207" s="198"/>
      <c r="FIT207" s="198"/>
      <c r="FIU207" s="198"/>
      <c r="FIV207" s="198"/>
      <c r="FIW207" s="198"/>
      <c r="FIX207" s="198"/>
      <c r="FIY207" s="198"/>
      <c r="FIZ207" s="198"/>
      <c r="FJA207" s="198"/>
      <c r="FJB207" s="198"/>
      <c r="FJC207" s="198"/>
      <c r="FJD207" s="198"/>
      <c r="FJE207" s="198"/>
      <c r="FJF207" s="198"/>
      <c r="FJG207" s="198"/>
      <c r="FJH207" s="198"/>
      <c r="FJI207" s="198"/>
      <c r="FJJ207" s="198"/>
      <c r="FJK207" s="198"/>
      <c r="FJL207" s="198"/>
      <c r="FJM207" s="198"/>
      <c r="FJN207" s="198"/>
      <c r="FJO207" s="198"/>
      <c r="FJP207" s="198"/>
      <c r="FJQ207" s="198"/>
      <c r="FJR207" s="198"/>
      <c r="FJS207" s="198"/>
      <c r="FJT207" s="198"/>
      <c r="FJU207" s="198"/>
      <c r="FJV207" s="198"/>
      <c r="FJW207" s="198"/>
      <c r="FJX207" s="198"/>
      <c r="FJY207" s="198"/>
      <c r="FJZ207" s="198"/>
      <c r="FKA207" s="198"/>
      <c r="FKB207" s="198"/>
      <c r="FKC207" s="198"/>
      <c r="FKD207" s="198"/>
      <c r="FKE207" s="198"/>
      <c r="FKF207" s="198"/>
      <c r="FKG207" s="198"/>
      <c r="FKH207" s="198"/>
      <c r="FKI207" s="198"/>
      <c r="FKJ207" s="198"/>
      <c r="FKK207" s="198"/>
      <c r="FKL207" s="198"/>
      <c r="FKM207" s="198"/>
      <c r="FKN207" s="198"/>
      <c r="FKO207" s="198"/>
      <c r="FKP207" s="198"/>
      <c r="FKQ207" s="198"/>
      <c r="FKR207" s="198"/>
      <c r="FKS207" s="198"/>
      <c r="FKT207" s="198"/>
      <c r="FKU207" s="198"/>
      <c r="FKV207" s="198"/>
      <c r="FKW207" s="198"/>
      <c r="FKX207" s="198"/>
      <c r="FKY207" s="198"/>
      <c r="FKZ207" s="198"/>
      <c r="FLA207" s="198"/>
      <c r="FLB207" s="198"/>
      <c r="FLC207" s="198"/>
      <c r="FLD207" s="198"/>
      <c r="FLE207" s="198"/>
      <c r="FLF207" s="198"/>
      <c r="FLG207" s="198"/>
      <c r="FLH207" s="198"/>
      <c r="FLI207" s="198"/>
      <c r="FLJ207" s="198"/>
      <c r="FLK207" s="198"/>
      <c r="FLL207" s="198"/>
      <c r="FLM207" s="198"/>
      <c r="FLN207" s="198"/>
      <c r="FLO207" s="198"/>
      <c r="FLP207" s="198"/>
      <c r="FLQ207" s="198"/>
      <c r="FLR207" s="198"/>
      <c r="FLS207" s="198"/>
      <c r="FLT207" s="198"/>
      <c r="FLU207" s="198"/>
      <c r="FLV207" s="198"/>
      <c r="FLW207" s="198"/>
      <c r="FLX207" s="198"/>
      <c r="FLY207" s="198"/>
      <c r="FLZ207" s="198"/>
      <c r="FMA207" s="198"/>
      <c r="FMB207" s="198"/>
      <c r="FMC207" s="198"/>
      <c r="FMD207" s="198"/>
      <c r="FME207" s="198"/>
      <c r="FMF207" s="198"/>
      <c r="FMG207" s="198"/>
      <c r="FMH207" s="198"/>
      <c r="FMI207" s="198"/>
      <c r="FMJ207" s="198"/>
      <c r="FMK207" s="198"/>
      <c r="FML207" s="198"/>
      <c r="FMM207" s="198"/>
      <c r="FMN207" s="198"/>
      <c r="FMO207" s="198"/>
      <c r="FMP207" s="198"/>
      <c r="FMQ207" s="198"/>
      <c r="FMR207" s="198"/>
      <c r="FMS207" s="198"/>
      <c r="FMT207" s="198"/>
      <c r="FMU207" s="198"/>
      <c r="FMV207" s="198"/>
      <c r="FMW207" s="198"/>
      <c r="FMX207" s="198"/>
      <c r="FMY207" s="198"/>
      <c r="FMZ207" s="198"/>
      <c r="FNA207" s="198"/>
      <c r="FNB207" s="198"/>
      <c r="FNC207" s="198"/>
      <c r="FND207" s="198"/>
      <c r="FNE207" s="198"/>
      <c r="FNF207" s="198"/>
      <c r="FNG207" s="198"/>
      <c r="FNH207" s="198"/>
      <c r="FNI207" s="198"/>
      <c r="FNJ207" s="198"/>
      <c r="FNK207" s="198"/>
      <c r="FNL207" s="198"/>
      <c r="FNM207" s="198"/>
      <c r="FNN207" s="198"/>
      <c r="FNO207" s="198"/>
      <c r="FNP207" s="198"/>
      <c r="FNQ207" s="198"/>
      <c r="FNR207" s="198"/>
      <c r="FNS207" s="198"/>
      <c r="FNT207" s="198"/>
      <c r="FNU207" s="198"/>
      <c r="FNV207" s="198"/>
      <c r="FNW207" s="198"/>
      <c r="FNX207" s="198"/>
      <c r="FNY207" s="198"/>
      <c r="FNZ207" s="198"/>
      <c r="FOA207" s="198"/>
      <c r="FOB207" s="198"/>
      <c r="FOC207" s="198"/>
      <c r="FOD207" s="198"/>
      <c r="FOE207" s="198"/>
      <c r="FOF207" s="198"/>
      <c r="FOG207" s="198"/>
      <c r="FOH207" s="198"/>
      <c r="FOI207" s="198"/>
      <c r="FOJ207" s="198"/>
      <c r="FOK207" s="198"/>
      <c r="FOL207" s="198"/>
      <c r="FOM207" s="198"/>
      <c r="FON207" s="198"/>
      <c r="FOO207" s="198"/>
      <c r="FOP207" s="198"/>
      <c r="FOQ207" s="198"/>
      <c r="FOR207" s="198"/>
      <c r="FOS207" s="198"/>
      <c r="FOT207" s="198"/>
      <c r="FOU207" s="198"/>
      <c r="FOV207" s="198"/>
      <c r="FOW207" s="198"/>
      <c r="FOX207" s="198"/>
      <c r="FOY207" s="198"/>
      <c r="FOZ207" s="198"/>
      <c r="FPA207" s="198"/>
      <c r="FPB207" s="198"/>
      <c r="FPC207" s="198"/>
      <c r="FPD207" s="198"/>
      <c r="FPE207" s="198"/>
      <c r="FPF207" s="198"/>
      <c r="FPG207" s="198"/>
      <c r="FPH207" s="198"/>
      <c r="FPI207" s="198"/>
      <c r="FPJ207" s="198"/>
      <c r="FPK207" s="198"/>
      <c r="FPL207" s="198"/>
      <c r="FPM207" s="198"/>
      <c r="FPN207" s="198"/>
      <c r="FPO207" s="198"/>
      <c r="FPP207" s="198"/>
      <c r="FPQ207" s="198"/>
      <c r="FPR207" s="198"/>
      <c r="FPS207" s="198"/>
      <c r="FPT207" s="198"/>
      <c r="FPU207" s="198"/>
      <c r="FPV207" s="198"/>
      <c r="FPW207" s="198"/>
      <c r="FPX207" s="198"/>
      <c r="FPY207" s="198"/>
      <c r="FPZ207" s="198"/>
      <c r="FQA207" s="198"/>
      <c r="FQB207" s="198"/>
      <c r="FQC207" s="198"/>
      <c r="FQD207" s="198"/>
      <c r="FQE207" s="198"/>
      <c r="FQF207" s="198"/>
      <c r="FQG207" s="198"/>
      <c r="FQH207" s="198"/>
      <c r="FQI207" s="198"/>
      <c r="FQJ207" s="198"/>
      <c r="FQK207" s="198"/>
      <c r="FQL207" s="198"/>
      <c r="FQM207" s="198"/>
      <c r="FQN207" s="198"/>
      <c r="FQO207" s="198"/>
      <c r="FQP207" s="198"/>
      <c r="FQQ207" s="198"/>
      <c r="FQR207" s="198"/>
      <c r="FQS207" s="198"/>
      <c r="FQT207" s="198"/>
      <c r="FQU207" s="198"/>
      <c r="FQV207" s="198"/>
      <c r="FQW207" s="198"/>
      <c r="FQX207" s="198"/>
      <c r="FQY207" s="198"/>
      <c r="FQZ207" s="198"/>
      <c r="FRA207" s="198"/>
      <c r="FRB207" s="198"/>
      <c r="FRC207" s="198"/>
      <c r="FRD207" s="198"/>
      <c r="FRE207" s="198"/>
      <c r="FRF207" s="198"/>
      <c r="FRG207" s="198"/>
      <c r="FRH207" s="198"/>
      <c r="FRI207" s="198"/>
      <c r="FRJ207" s="198"/>
      <c r="FRK207" s="198"/>
      <c r="FRL207" s="198"/>
      <c r="FRM207" s="198"/>
      <c r="FRN207" s="198"/>
      <c r="FRO207" s="198"/>
      <c r="FRP207" s="198"/>
      <c r="FRQ207" s="198"/>
      <c r="FRR207" s="198"/>
      <c r="FRS207" s="198"/>
      <c r="FRT207" s="198"/>
      <c r="FRU207" s="198"/>
      <c r="FRV207" s="198"/>
      <c r="FRW207" s="198"/>
      <c r="FRX207" s="198"/>
      <c r="FRY207" s="198"/>
      <c r="FRZ207" s="198"/>
      <c r="FSA207" s="198"/>
      <c r="FSB207" s="198"/>
      <c r="FSC207" s="198"/>
      <c r="FSD207" s="198"/>
      <c r="FSE207" s="198"/>
      <c r="FSF207" s="198"/>
      <c r="FSG207" s="198"/>
      <c r="FSH207" s="198"/>
      <c r="FSI207" s="198"/>
      <c r="FSJ207" s="198"/>
      <c r="FSK207" s="198"/>
      <c r="FSL207" s="198"/>
      <c r="FSM207" s="198"/>
      <c r="FSN207" s="198"/>
      <c r="FSO207" s="198"/>
      <c r="FSP207" s="198"/>
      <c r="FSQ207" s="198"/>
      <c r="FSR207" s="198"/>
      <c r="FSS207" s="198"/>
      <c r="FST207" s="198"/>
      <c r="FSU207" s="198"/>
      <c r="FSV207" s="198"/>
      <c r="FSW207" s="198"/>
      <c r="FSX207" s="198"/>
      <c r="FSY207" s="198"/>
      <c r="FSZ207" s="198"/>
      <c r="FTA207" s="198"/>
      <c r="FTB207" s="198"/>
      <c r="FTC207" s="198"/>
      <c r="FTD207" s="198"/>
      <c r="FTE207" s="198"/>
      <c r="FTF207" s="198"/>
      <c r="FTG207" s="198"/>
      <c r="FTH207" s="198"/>
      <c r="FTI207" s="198"/>
      <c r="FTJ207" s="198"/>
      <c r="FTK207" s="198"/>
      <c r="FTL207" s="198"/>
      <c r="FTM207" s="198"/>
      <c r="FTN207" s="198"/>
      <c r="FTO207" s="198"/>
      <c r="FTP207" s="198"/>
      <c r="FTQ207" s="198"/>
      <c r="FTR207" s="198"/>
      <c r="FTS207" s="198"/>
      <c r="FTT207" s="198"/>
      <c r="FTU207" s="198"/>
      <c r="FTV207" s="198"/>
      <c r="FTW207" s="198"/>
      <c r="FTX207" s="198"/>
      <c r="FTY207" s="198"/>
      <c r="FTZ207" s="198"/>
      <c r="FUA207" s="198"/>
      <c r="FUB207" s="198"/>
      <c r="FUC207" s="198"/>
      <c r="FUD207" s="198"/>
      <c r="FUE207" s="198"/>
      <c r="FUF207" s="198"/>
      <c r="FUG207" s="198"/>
      <c r="FUH207" s="198"/>
      <c r="FUI207" s="198"/>
      <c r="FUJ207" s="198"/>
      <c r="FUK207" s="198"/>
      <c r="FUL207" s="198"/>
      <c r="FUM207" s="198"/>
      <c r="FUN207" s="198"/>
      <c r="FUO207" s="198"/>
      <c r="FUP207" s="198"/>
      <c r="FUQ207" s="198"/>
      <c r="FUR207" s="198"/>
      <c r="FUS207" s="198"/>
      <c r="FUT207" s="198"/>
      <c r="FUU207" s="198"/>
      <c r="FUV207" s="198"/>
      <c r="FUW207" s="198"/>
      <c r="FUX207" s="198"/>
      <c r="FUY207" s="198"/>
      <c r="FUZ207" s="198"/>
      <c r="FVA207" s="198"/>
      <c r="FVB207" s="198"/>
      <c r="FVC207" s="198"/>
      <c r="FVD207" s="198"/>
      <c r="FVE207" s="198"/>
      <c r="FVF207" s="198"/>
      <c r="FVG207" s="198"/>
      <c r="FVH207" s="198"/>
      <c r="FVI207" s="198"/>
      <c r="FVJ207" s="198"/>
      <c r="FVK207" s="198"/>
      <c r="FVL207" s="198"/>
      <c r="FVM207" s="198"/>
      <c r="FVN207" s="198"/>
      <c r="FVO207" s="198"/>
      <c r="FVP207" s="198"/>
      <c r="FVQ207" s="198"/>
      <c r="FVR207" s="198"/>
      <c r="FVS207" s="198"/>
      <c r="FVT207" s="198"/>
      <c r="FVU207" s="198"/>
      <c r="FVV207" s="198"/>
      <c r="FVW207" s="198"/>
      <c r="FVX207" s="198"/>
      <c r="FVY207" s="198"/>
      <c r="FVZ207" s="198"/>
      <c r="FWA207" s="198"/>
      <c r="FWB207" s="198"/>
      <c r="FWC207" s="198"/>
      <c r="FWD207" s="198"/>
      <c r="FWE207" s="198"/>
      <c r="FWF207" s="198"/>
      <c r="FWG207" s="198"/>
      <c r="FWH207" s="198"/>
      <c r="FWI207" s="198"/>
      <c r="FWJ207" s="198"/>
      <c r="FWK207" s="198"/>
      <c r="FWL207" s="198"/>
      <c r="FWM207" s="198"/>
      <c r="FWN207" s="198"/>
      <c r="FWO207" s="198"/>
      <c r="FWP207" s="198"/>
      <c r="FWQ207" s="198"/>
      <c r="FWR207" s="198"/>
      <c r="FWS207" s="198"/>
      <c r="FWT207" s="198"/>
      <c r="FWU207" s="198"/>
      <c r="FWV207" s="198"/>
      <c r="FWW207" s="198"/>
      <c r="FWX207" s="198"/>
      <c r="FWY207" s="198"/>
      <c r="FWZ207" s="198"/>
      <c r="FXA207" s="198"/>
      <c r="FXB207" s="198"/>
      <c r="FXC207" s="198"/>
      <c r="FXD207" s="198"/>
      <c r="FXE207" s="198"/>
      <c r="FXF207" s="198"/>
      <c r="FXG207" s="198"/>
      <c r="FXH207" s="198"/>
      <c r="FXI207" s="198"/>
      <c r="FXJ207" s="198"/>
      <c r="FXK207" s="198"/>
      <c r="FXL207" s="198"/>
      <c r="FXM207" s="198"/>
      <c r="FXN207" s="198"/>
      <c r="FXO207" s="198"/>
      <c r="FXP207" s="198"/>
      <c r="FXQ207" s="198"/>
      <c r="FXR207" s="198"/>
      <c r="FXS207" s="198"/>
      <c r="FXT207" s="198"/>
      <c r="FXU207" s="198"/>
      <c r="FXV207" s="198"/>
      <c r="FXW207" s="198"/>
      <c r="FXX207" s="198"/>
      <c r="FXY207" s="198"/>
      <c r="FXZ207" s="198"/>
      <c r="FYA207" s="198"/>
      <c r="FYB207" s="198"/>
      <c r="FYC207" s="198"/>
      <c r="FYD207" s="198"/>
      <c r="FYE207" s="198"/>
      <c r="FYF207" s="198"/>
      <c r="FYG207" s="198"/>
      <c r="FYH207" s="198"/>
      <c r="FYI207" s="198"/>
      <c r="FYJ207" s="198"/>
      <c r="FYK207" s="198"/>
      <c r="FYL207" s="198"/>
      <c r="FYM207" s="198"/>
      <c r="FYN207" s="198"/>
      <c r="FYO207" s="198"/>
      <c r="FYP207" s="198"/>
      <c r="FYQ207" s="198"/>
      <c r="FYR207" s="198"/>
      <c r="FYS207" s="198"/>
      <c r="FYT207" s="198"/>
      <c r="FYU207" s="198"/>
      <c r="FYV207" s="198"/>
      <c r="FYW207" s="198"/>
      <c r="FYX207" s="198"/>
      <c r="FYY207" s="198"/>
      <c r="FYZ207" s="198"/>
      <c r="FZA207" s="198"/>
      <c r="FZB207" s="198"/>
      <c r="FZC207" s="198"/>
      <c r="FZD207" s="198"/>
      <c r="FZE207" s="198"/>
      <c r="FZF207" s="198"/>
      <c r="FZG207" s="198"/>
      <c r="FZH207" s="198"/>
      <c r="FZI207" s="198"/>
      <c r="FZJ207" s="198"/>
      <c r="FZK207" s="198"/>
      <c r="FZL207" s="198"/>
      <c r="FZM207" s="198"/>
      <c r="FZN207" s="198"/>
      <c r="FZO207" s="198"/>
      <c r="FZP207" s="198"/>
      <c r="FZQ207" s="198"/>
      <c r="FZR207" s="198"/>
      <c r="FZS207" s="198"/>
      <c r="FZT207" s="198"/>
      <c r="FZU207" s="198"/>
      <c r="FZV207" s="198"/>
      <c r="FZW207" s="198"/>
      <c r="FZX207" s="198"/>
      <c r="FZY207" s="198"/>
      <c r="FZZ207" s="198"/>
      <c r="GAA207" s="198"/>
      <c r="GAB207" s="198"/>
      <c r="GAC207" s="198"/>
      <c r="GAD207" s="198"/>
      <c r="GAE207" s="198"/>
      <c r="GAF207" s="198"/>
      <c r="GAG207" s="198"/>
      <c r="GAH207" s="198"/>
      <c r="GAI207" s="198"/>
      <c r="GAJ207" s="198"/>
      <c r="GAK207" s="198"/>
      <c r="GAL207" s="198"/>
      <c r="GAM207" s="198"/>
      <c r="GAN207" s="198"/>
      <c r="GAO207" s="198"/>
      <c r="GAP207" s="198"/>
      <c r="GAQ207" s="198"/>
      <c r="GAR207" s="198"/>
      <c r="GAS207" s="198"/>
      <c r="GAT207" s="198"/>
      <c r="GAU207" s="198"/>
      <c r="GAV207" s="198"/>
      <c r="GAW207" s="198"/>
      <c r="GAX207" s="198"/>
      <c r="GAY207" s="198"/>
      <c r="GAZ207" s="198"/>
      <c r="GBA207" s="198"/>
      <c r="GBB207" s="198"/>
      <c r="GBC207" s="198"/>
      <c r="GBD207" s="198"/>
      <c r="GBE207" s="198"/>
      <c r="GBF207" s="198"/>
      <c r="GBG207" s="198"/>
      <c r="GBH207" s="198"/>
      <c r="GBI207" s="198"/>
      <c r="GBJ207" s="198"/>
      <c r="GBK207" s="198"/>
      <c r="GBL207" s="198"/>
      <c r="GBM207" s="198"/>
      <c r="GBN207" s="198"/>
      <c r="GBO207" s="198"/>
      <c r="GBP207" s="198"/>
      <c r="GBQ207" s="198"/>
      <c r="GBR207" s="198"/>
      <c r="GBS207" s="198"/>
      <c r="GBT207" s="198"/>
      <c r="GBU207" s="198"/>
      <c r="GBV207" s="198"/>
      <c r="GBW207" s="198"/>
      <c r="GBX207" s="198"/>
      <c r="GBY207" s="198"/>
      <c r="GBZ207" s="198"/>
      <c r="GCA207" s="198"/>
      <c r="GCB207" s="198"/>
      <c r="GCC207" s="198"/>
      <c r="GCD207" s="198"/>
      <c r="GCE207" s="198"/>
      <c r="GCF207" s="198"/>
      <c r="GCG207" s="198"/>
      <c r="GCH207" s="198"/>
      <c r="GCI207" s="198"/>
      <c r="GCJ207" s="198"/>
      <c r="GCK207" s="198"/>
      <c r="GCL207" s="198"/>
      <c r="GCM207" s="198"/>
      <c r="GCN207" s="198"/>
      <c r="GCO207" s="198"/>
      <c r="GCP207" s="198"/>
      <c r="GCQ207" s="198"/>
      <c r="GCR207" s="198"/>
      <c r="GCS207" s="198"/>
      <c r="GCT207" s="198"/>
      <c r="GCU207" s="198"/>
      <c r="GCV207" s="198"/>
      <c r="GCW207" s="198"/>
      <c r="GCX207" s="198"/>
      <c r="GCY207" s="198"/>
      <c r="GCZ207" s="198"/>
      <c r="GDA207" s="198"/>
      <c r="GDB207" s="198"/>
      <c r="GDC207" s="198"/>
      <c r="GDD207" s="198"/>
      <c r="GDE207" s="198"/>
      <c r="GDF207" s="198"/>
      <c r="GDG207" s="198"/>
      <c r="GDH207" s="198"/>
      <c r="GDI207" s="198"/>
      <c r="GDJ207" s="198"/>
      <c r="GDK207" s="198"/>
      <c r="GDL207" s="198"/>
      <c r="GDM207" s="198"/>
      <c r="GDN207" s="198"/>
      <c r="GDO207" s="198"/>
      <c r="GDP207" s="198"/>
      <c r="GDQ207" s="198"/>
      <c r="GDR207" s="198"/>
      <c r="GDS207" s="198"/>
      <c r="GDT207" s="198"/>
      <c r="GDU207" s="198"/>
      <c r="GDV207" s="198"/>
      <c r="GDW207" s="198"/>
      <c r="GDX207" s="198"/>
      <c r="GDY207" s="198"/>
      <c r="GDZ207" s="198"/>
      <c r="GEA207" s="198"/>
      <c r="GEB207" s="198"/>
      <c r="GEC207" s="198"/>
      <c r="GED207" s="198"/>
      <c r="GEE207" s="198"/>
      <c r="GEF207" s="198"/>
      <c r="GEG207" s="198"/>
      <c r="GEH207" s="198"/>
      <c r="GEI207" s="198"/>
      <c r="GEJ207" s="198"/>
      <c r="GEK207" s="198"/>
      <c r="GEL207" s="198"/>
      <c r="GEM207" s="198"/>
      <c r="GEN207" s="198"/>
      <c r="GEO207" s="198"/>
      <c r="GEP207" s="198"/>
      <c r="GEQ207" s="198"/>
      <c r="GER207" s="198"/>
      <c r="GES207" s="198"/>
      <c r="GET207" s="198"/>
      <c r="GEU207" s="198"/>
      <c r="GEV207" s="198"/>
      <c r="GEW207" s="198"/>
      <c r="GEX207" s="198"/>
      <c r="GEY207" s="198"/>
      <c r="GEZ207" s="198"/>
      <c r="GFA207" s="198"/>
      <c r="GFB207" s="198"/>
      <c r="GFC207" s="198"/>
      <c r="GFD207" s="198"/>
      <c r="GFE207" s="198"/>
      <c r="GFF207" s="198"/>
      <c r="GFG207" s="198"/>
      <c r="GFH207" s="198"/>
      <c r="GFI207" s="198"/>
      <c r="GFJ207" s="198"/>
      <c r="GFK207" s="198"/>
      <c r="GFL207" s="198"/>
      <c r="GFM207" s="198"/>
      <c r="GFN207" s="198"/>
      <c r="GFO207" s="198"/>
      <c r="GFP207" s="198"/>
      <c r="GFQ207" s="198"/>
      <c r="GFR207" s="198"/>
      <c r="GFS207" s="198"/>
      <c r="GFT207" s="198"/>
      <c r="GFU207" s="198"/>
      <c r="GFV207" s="198"/>
      <c r="GFW207" s="198"/>
      <c r="GFX207" s="198"/>
      <c r="GFY207" s="198"/>
      <c r="GFZ207" s="198"/>
      <c r="GGA207" s="198"/>
      <c r="GGB207" s="198"/>
      <c r="GGC207" s="198"/>
      <c r="GGD207" s="198"/>
      <c r="GGE207" s="198"/>
      <c r="GGF207" s="198"/>
      <c r="GGG207" s="198"/>
      <c r="GGH207" s="198"/>
      <c r="GGI207" s="198"/>
      <c r="GGJ207" s="198"/>
      <c r="GGK207" s="198"/>
      <c r="GGL207" s="198"/>
      <c r="GGM207" s="198"/>
      <c r="GGN207" s="198"/>
      <c r="GGO207" s="198"/>
      <c r="GGP207" s="198"/>
      <c r="GGQ207" s="198"/>
      <c r="GGR207" s="198"/>
      <c r="GGS207" s="198"/>
      <c r="GGT207" s="198"/>
      <c r="GGU207" s="198"/>
      <c r="GGV207" s="198"/>
      <c r="GGW207" s="198"/>
      <c r="GGX207" s="198"/>
      <c r="GGY207" s="198"/>
      <c r="GGZ207" s="198"/>
      <c r="GHA207" s="198"/>
      <c r="GHB207" s="198"/>
      <c r="GHC207" s="198"/>
      <c r="GHD207" s="198"/>
      <c r="GHE207" s="198"/>
      <c r="GHF207" s="198"/>
      <c r="GHG207" s="198"/>
      <c r="GHH207" s="198"/>
      <c r="GHI207" s="198"/>
      <c r="GHJ207" s="198"/>
      <c r="GHK207" s="198"/>
      <c r="GHL207" s="198"/>
      <c r="GHM207" s="198"/>
      <c r="GHN207" s="198"/>
      <c r="GHO207" s="198"/>
      <c r="GHP207" s="198"/>
      <c r="GHQ207" s="198"/>
      <c r="GHR207" s="198"/>
      <c r="GHS207" s="198"/>
      <c r="GHT207" s="198"/>
      <c r="GHU207" s="198"/>
      <c r="GHV207" s="198"/>
      <c r="GHW207" s="198"/>
      <c r="GHX207" s="198"/>
      <c r="GHY207" s="198"/>
      <c r="GHZ207" s="198"/>
      <c r="GIA207" s="198"/>
      <c r="GIB207" s="198"/>
      <c r="GIC207" s="198"/>
      <c r="GID207" s="198"/>
      <c r="GIE207" s="198"/>
      <c r="GIF207" s="198"/>
      <c r="GIG207" s="198"/>
      <c r="GIH207" s="198"/>
      <c r="GII207" s="198"/>
      <c r="GIJ207" s="198"/>
      <c r="GIK207" s="198"/>
      <c r="GIL207" s="198"/>
      <c r="GIM207" s="198"/>
      <c r="GIN207" s="198"/>
      <c r="GIO207" s="198"/>
      <c r="GIP207" s="198"/>
      <c r="GIQ207" s="198"/>
      <c r="GIR207" s="198"/>
      <c r="GIS207" s="198"/>
      <c r="GIT207" s="198"/>
      <c r="GIU207" s="198"/>
      <c r="GIV207" s="198"/>
      <c r="GIW207" s="198"/>
      <c r="GIX207" s="198"/>
      <c r="GIY207" s="198"/>
      <c r="GIZ207" s="198"/>
      <c r="GJA207" s="198"/>
      <c r="GJB207" s="198"/>
      <c r="GJC207" s="198"/>
      <c r="GJD207" s="198"/>
      <c r="GJE207" s="198"/>
      <c r="GJF207" s="198"/>
      <c r="GJG207" s="198"/>
      <c r="GJH207" s="198"/>
      <c r="GJI207" s="198"/>
      <c r="GJJ207" s="198"/>
      <c r="GJK207" s="198"/>
      <c r="GJL207" s="198"/>
      <c r="GJM207" s="198"/>
      <c r="GJN207" s="198"/>
      <c r="GJO207" s="198"/>
      <c r="GJP207" s="198"/>
      <c r="GJQ207" s="198"/>
      <c r="GJR207" s="198"/>
      <c r="GJS207" s="198"/>
      <c r="GJT207" s="198"/>
      <c r="GJU207" s="198"/>
      <c r="GJV207" s="198"/>
      <c r="GJW207" s="198"/>
      <c r="GJX207" s="198"/>
      <c r="GJY207" s="198"/>
      <c r="GJZ207" s="198"/>
      <c r="GKA207" s="198"/>
      <c r="GKB207" s="198"/>
      <c r="GKC207" s="198"/>
      <c r="GKD207" s="198"/>
      <c r="GKE207" s="198"/>
      <c r="GKF207" s="198"/>
      <c r="GKG207" s="198"/>
      <c r="GKH207" s="198"/>
      <c r="GKI207" s="198"/>
      <c r="GKJ207" s="198"/>
      <c r="GKK207" s="198"/>
      <c r="GKL207" s="198"/>
      <c r="GKM207" s="198"/>
      <c r="GKN207" s="198"/>
      <c r="GKO207" s="198"/>
      <c r="GKP207" s="198"/>
      <c r="GKQ207" s="198"/>
      <c r="GKR207" s="198"/>
      <c r="GKS207" s="198"/>
      <c r="GKT207" s="198"/>
      <c r="GKU207" s="198"/>
      <c r="GKV207" s="198"/>
      <c r="GKW207" s="198"/>
      <c r="GKX207" s="198"/>
      <c r="GKY207" s="198"/>
      <c r="GKZ207" s="198"/>
      <c r="GLA207" s="198"/>
      <c r="GLB207" s="198"/>
      <c r="GLC207" s="198"/>
      <c r="GLD207" s="198"/>
      <c r="GLE207" s="198"/>
      <c r="GLF207" s="198"/>
      <c r="GLG207" s="198"/>
      <c r="GLH207" s="198"/>
      <c r="GLI207" s="198"/>
      <c r="GLJ207" s="198"/>
      <c r="GLK207" s="198"/>
      <c r="GLL207" s="198"/>
      <c r="GLM207" s="198"/>
      <c r="GLN207" s="198"/>
      <c r="GLO207" s="198"/>
      <c r="GLP207" s="198"/>
      <c r="GLQ207" s="198"/>
      <c r="GLR207" s="198"/>
      <c r="GLS207" s="198"/>
      <c r="GLT207" s="198"/>
      <c r="GLU207" s="198"/>
      <c r="GLV207" s="198"/>
      <c r="GLW207" s="198"/>
      <c r="GLX207" s="198"/>
      <c r="GLY207" s="198"/>
      <c r="GLZ207" s="198"/>
      <c r="GMA207" s="198"/>
      <c r="GMB207" s="198"/>
      <c r="GMC207" s="198"/>
      <c r="GMD207" s="198"/>
      <c r="GME207" s="198"/>
      <c r="GMF207" s="198"/>
      <c r="GMG207" s="198"/>
      <c r="GMH207" s="198"/>
      <c r="GMI207" s="198"/>
      <c r="GMJ207" s="198"/>
      <c r="GMK207" s="198"/>
      <c r="GML207" s="198"/>
      <c r="GMM207" s="198"/>
      <c r="GMN207" s="198"/>
      <c r="GMO207" s="198"/>
      <c r="GMP207" s="198"/>
      <c r="GMQ207" s="198"/>
      <c r="GMR207" s="198"/>
      <c r="GMS207" s="198"/>
      <c r="GMT207" s="198"/>
      <c r="GMU207" s="198"/>
      <c r="GMV207" s="198"/>
      <c r="GMW207" s="198"/>
      <c r="GMX207" s="198"/>
      <c r="GMY207" s="198"/>
      <c r="GMZ207" s="198"/>
      <c r="GNA207" s="198"/>
      <c r="GNB207" s="198"/>
      <c r="GNC207" s="198"/>
      <c r="GND207" s="198"/>
      <c r="GNE207" s="198"/>
      <c r="GNF207" s="198"/>
      <c r="GNG207" s="198"/>
      <c r="GNH207" s="198"/>
      <c r="GNI207" s="198"/>
      <c r="GNJ207" s="198"/>
      <c r="GNK207" s="198"/>
      <c r="GNL207" s="198"/>
      <c r="GNM207" s="198"/>
      <c r="GNN207" s="198"/>
      <c r="GNO207" s="198"/>
      <c r="GNP207" s="198"/>
      <c r="GNQ207" s="198"/>
      <c r="GNR207" s="198"/>
      <c r="GNS207" s="198"/>
      <c r="GNT207" s="198"/>
      <c r="GNU207" s="198"/>
      <c r="GNV207" s="198"/>
      <c r="GNW207" s="198"/>
      <c r="GNX207" s="198"/>
      <c r="GNY207" s="198"/>
      <c r="GNZ207" s="198"/>
      <c r="GOA207" s="198"/>
      <c r="GOB207" s="198"/>
      <c r="GOC207" s="198"/>
      <c r="GOD207" s="198"/>
      <c r="GOE207" s="198"/>
      <c r="GOF207" s="198"/>
      <c r="GOG207" s="198"/>
      <c r="GOH207" s="198"/>
      <c r="GOI207" s="198"/>
      <c r="GOJ207" s="198"/>
      <c r="GOK207" s="198"/>
      <c r="GOL207" s="198"/>
      <c r="GOM207" s="198"/>
      <c r="GON207" s="198"/>
      <c r="GOO207" s="198"/>
      <c r="GOP207" s="198"/>
      <c r="GOQ207" s="198"/>
      <c r="GOR207" s="198"/>
      <c r="GOS207" s="198"/>
      <c r="GOT207" s="198"/>
      <c r="GOU207" s="198"/>
      <c r="GOV207" s="198"/>
      <c r="GOW207" s="198"/>
      <c r="GOX207" s="198"/>
      <c r="GOY207" s="198"/>
      <c r="GOZ207" s="198"/>
      <c r="GPA207" s="198"/>
      <c r="GPB207" s="198"/>
      <c r="GPC207" s="198"/>
      <c r="GPD207" s="198"/>
      <c r="GPE207" s="198"/>
      <c r="GPF207" s="198"/>
      <c r="GPG207" s="198"/>
      <c r="GPH207" s="198"/>
      <c r="GPI207" s="198"/>
      <c r="GPJ207" s="198"/>
      <c r="GPK207" s="198"/>
      <c r="GPL207" s="198"/>
      <c r="GPM207" s="198"/>
      <c r="GPN207" s="198"/>
      <c r="GPO207" s="198"/>
      <c r="GPP207" s="198"/>
      <c r="GPQ207" s="198"/>
      <c r="GPR207" s="198"/>
      <c r="GPS207" s="198"/>
      <c r="GPT207" s="198"/>
      <c r="GPU207" s="198"/>
      <c r="GPV207" s="198"/>
      <c r="GPW207" s="198"/>
      <c r="GPX207" s="198"/>
      <c r="GPY207" s="198"/>
      <c r="GPZ207" s="198"/>
      <c r="GQA207" s="198"/>
      <c r="GQB207" s="198"/>
      <c r="GQC207" s="198"/>
      <c r="GQD207" s="198"/>
      <c r="GQE207" s="198"/>
      <c r="GQF207" s="198"/>
      <c r="GQG207" s="198"/>
      <c r="GQH207" s="198"/>
      <c r="GQI207" s="198"/>
      <c r="GQJ207" s="198"/>
      <c r="GQK207" s="198"/>
      <c r="GQL207" s="198"/>
      <c r="GQM207" s="198"/>
      <c r="GQN207" s="198"/>
      <c r="GQO207" s="198"/>
      <c r="GQP207" s="198"/>
      <c r="GQQ207" s="198"/>
      <c r="GQR207" s="198"/>
      <c r="GQS207" s="198"/>
      <c r="GQT207" s="198"/>
      <c r="GQU207" s="198"/>
      <c r="GQV207" s="198"/>
      <c r="GQW207" s="198"/>
      <c r="GQX207" s="198"/>
      <c r="GQY207" s="198"/>
      <c r="GQZ207" s="198"/>
      <c r="GRA207" s="198"/>
      <c r="GRB207" s="198"/>
      <c r="GRC207" s="198"/>
      <c r="GRD207" s="198"/>
      <c r="GRE207" s="198"/>
      <c r="GRF207" s="198"/>
      <c r="GRG207" s="198"/>
      <c r="GRH207" s="198"/>
      <c r="GRI207" s="198"/>
      <c r="GRJ207" s="198"/>
      <c r="GRK207" s="198"/>
      <c r="GRL207" s="198"/>
      <c r="GRM207" s="198"/>
      <c r="GRN207" s="198"/>
      <c r="GRO207" s="198"/>
      <c r="GRP207" s="198"/>
      <c r="GRQ207" s="198"/>
      <c r="GRR207" s="198"/>
      <c r="GRS207" s="198"/>
      <c r="GRT207" s="198"/>
      <c r="GRU207" s="198"/>
      <c r="GRV207" s="198"/>
      <c r="GRW207" s="198"/>
      <c r="GRX207" s="198"/>
      <c r="GRY207" s="198"/>
      <c r="GRZ207" s="198"/>
      <c r="GSA207" s="198"/>
      <c r="GSB207" s="198"/>
      <c r="GSC207" s="198"/>
      <c r="GSD207" s="198"/>
      <c r="GSE207" s="198"/>
      <c r="GSF207" s="198"/>
      <c r="GSG207" s="198"/>
      <c r="GSH207" s="198"/>
      <c r="GSI207" s="198"/>
      <c r="GSJ207" s="198"/>
      <c r="GSK207" s="198"/>
      <c r="GSL207" s="198"/>
      <c r="GSM207" s="198"/>
      <c r="GSN207" s="198"/>
      <c r="GSO207" s="198"/>
      <c r="GSP207" s="198"/>
      <c r="GSQ207" s="198"/>
      <c r="GSR207" s="198"/>
      <c r="GSS207" s="198"/>
      <c r="GST207" s="198"/>
      <c r="GSU207" s="198"/>
      <c r="GSV207" s="198"/>
      <c r="GSW207" s="198"/>
      <c r="GSX207" s="198"/>
      <c r="GSY207" s="198"/>
      <c r="GSZ207" s="198"/>
      <c r="GTA207" s="198"/>
      <c r="GTB207" s="198"/>
      <c r="GTC207" s="198"/>
      <c r="GTD207" s="198"/>
      <c r="GTE207" s="198"/>
      <c r="GTF207" s="198"/>
      <c r="GTG207" s="198"/>
      <c r="GTH207" s="198"/>
      <c r="GTI207" s="198"/>
      <c r="GTJ207" s="198"/>
      <c r="GTK207" s="198"/>
      <c r="GTL207" s="198"/>
      <c r="GTM207" s="198"/>
      <c r="GTN207" s="198"/>
      <c r="GTO207" s="198"/>
      <c r="GTP207" s="198"/>
      <c r="GTQ207" s="198"/>
      <c r="GTR207" s="198"/>
      <c r="GTS207" s="198"/>
      <c r="GTT207" s="198"/>
      <c r="GTU207" s="198"/>
      <c r="GTV207" s="198"/>
      <c r="GTW207" s="198"/>
      <c r="GTX207" s="198"/>
      <c r="GTY207" s="198"/>
      <c r="GTZ207" s="198"/>
      <c r="GUA207" s="198"/>
      <c r="GUB207" s="198"/>
      <c r="GUC207" s="198"/>
      <c r="GUD207" s="198"/>
      <c r="GUE207" s="198"/>
      <c r="GUF207" s="198"/>
      <c r="GUG207" s="198"/>
      <c r="GUH207" s="198"/>
      <c r="GUI207" s="198"/>
      <c r="GUJ207" s="198"/>
      <c r="GUK207" s="198"/>
      <c r="GUL207" s="198"/>
      <c r="GUM207" s="198"/>
      <c r="GUN207" s="198"/>
      <c r="GUO207" s="198"/>
      <c r="GUP207" s="198"/>
      <c r="GUQ207" s="198"/>
      <c r="GUR207" s="198"/>
      <c r="GUS207" s="198"/>
      <c r="GUT207" s="198"/>
      <c r="GUU207" s="198"/>
      <c r="GUV207" s="198"/>
      <c r="GUW207" s="198"/>
      <c r="GUX207" s="198"/>
      <c r="GUY207" s="198"/>
      <c r="GUZ207" s="198"/>
      <c r="GVA207" s="198"/>
      <c r="GVB207" s="198"/>
      <c r="GVC207" s="198"/>
      <c r="GVD207" s="198"/>
      <c r="GVE207" s="198"/>
      <c r="GVF207" s="198"/>
      <c r="GVG207" s="198"/>
      <c r="GVH207" s="198"/>
      <c r="GVI207" s="198"/>
      <c r="GVJ207" s="198"/>
      <c r="GVK207" s="198"/>
      <c r="GVL207" s="198"/>
      <c r="GVM207" s="198"/>
      <c r="GVN207" s="198"/>
      <c r="GVO207" s="198"/>
      <c r="GVP207" s="198"/>
      <c r="GVQ207" s="198"/>
      <c r="GVR207" s="198"/>
      <c r="GVS207" s="198"/>
      <c r="GVT207" s="198"/>
      <c r="GVU207" s="198"/>
      <c r="GVV207" s="198"/>
      <c r="GVW207" s="198"/>
      <c r="GVX207" s="198"/>
      <c r="GVY207" s="198"/>
      <c r="GVZ207" s="198"/>
      <c r="GWA207" s="198"/>
      <c r="GWB207" s="198"/>
      <c r="GWC207" s="198"/>
      <c r="GWD207" s="198"/>
      <c r="GWE207" s="198"/>
      <c r="GWF207" s="198"/>
      <c r="GWG207" s="198"/>
      <c r="GWH207" s="198"/>
      <c r="GWI207" s="198"/>
      <c r="GWJ207" s="198"/>
      <c r="GWK207" s="198"/>
      <c r="GWL207" s="198"/>
      <c r="GWM207" s="198"/>
      <c r="GWN207" s="198"/>
      <c r="GWO207" s="198"/>
      <c r="GWP207" s="198"/>
      <c r="GWQ207" s="198"/>
      <c r="GWR207" s="198"/>
      <c r="GWS207" s="198"/>
      <c r="GWT207" s="198"/>
      <c r="GWU207" s="198"/>
      <c r="GWV207" s="198"/>
      <c r="GWW207" s="198"/>
      <c r="GWX207" s="198"/>
      <c r="GWY207" s="198"/>
      <c r="GWZ207" s="198"/>
      <c r="GXA207" s="198"/>
      <c r="GXB207" s="198"/>
      <c r="GXC207" s="198"/>
      <c r="GXD207" s="198"/>
      <c r="GXE207" s="198"/>
      <c r="GXF207" s="198"/>
      <c r="GXG207" s="198"/>
      <c r="GXH207" s="198"/>
      <c r="GXI207" s="198"/>
      <c r="GXJ207" s="198"/>
      <c r="GXK207" s="198"/>
      <c r="GXL207" s="198"/>
      <c r="GXM207" s="198"/>
      <c r="GXN207" s="198"/>
      <c r="GXO207" s="198"/>
      <c r="GXP207" s="198"/>
      <c r="GXQ207" s="198"/>
      <c r="GXR207" s="198"/>
      <c r="GXS207" s="198"/>
      <c r="GXT207" s="198"/>
      <c r="GXU207" s="198"/>
      <c r="GXV207" s="198"/>
      <c r="GXW207" s="198"/>
      <c r="GXX207" s="198"/>
      <c r="GXY207" s="198"/>
      <c r="GXZ207" s="198"/>
      <c r="GYA207" s="198"/>
      <c r="GYB207" s="198"/>
      <c r="GYC207" s="198"/>
      <c r="GYD207" s="198"/>
      <c r="GYE207" s="198"/>
      <c r="GYF207" s="198"/>
      <c r="GYG207" s="198"/>
      <c r="GYH207" s="198"/>
      <c r="GYI207" s="198"/>
      <c r="GYJ207" s="198"/>
      <c r="GYK207" s="198"/>
      <c r="GYL207" s="198"/>
      <c r="GYM207" s="198"/>
      <c r="GYN207" s="198"/>
      <c r="GYO207" s="198"/>
      <c r="GYP207" s="198"/>
      <c r="GYQ207" s="198"/>
      <c r="GYR207" s="198"/>
      <c r="GYS207" s="198"/>
      <c r="GYT207" s="198"/>
      <c r="GYU207" s="198"/>
      <c r="GYV207" s="198"/>
      <c r="GYW207" s="198"/>
      <c r="GYX207" s="198"/>
      <c r="GYY207" s="198"/>
      <c r="GYZ207" s="198"/>
      <c r="GZA207" s="198"/>
      <c r="GZB207" s="198"/>
      <c r="GZC207" s="198"/>
      <c r="GZD207" s="198"/>
      <c r="GZE207" s="198"/>
      <c r="GZF207" s="198"/>
      <c r="GZG207" s="198"/>
      <c r="GZH207" s="198"/>
      <c r="GZI207" s="198"/>
      <c r="GZJ207" s="198"/>
      <c r="GZK207" s="198"/>
      <c r="GZL207" s="198"/>
      <c r="GZM207" s="198"/>
      <c r="GZN207" s="198"/>
      <c r="GZO207" s="198"/>
      <c r="GZP207" s="198"/>
      <c r="GZQ207" s="198"/>
      <c r="GZR207" s="198"/>
      <c r="GZS207" s="198"/>
      <c r="GZT207" s="198"/>
      <c r="GZU207" s="198"/>
      <c r="GZV207" s="198"/>
      <c r="GZW207" s="198"/>
      <c r="GZX207" s="198"/>
      <c r="GZY207" s="198"/>
      <c r="GZZ207" s="198"/>
      <c r="HAA207" s="198"/>
      <c r="HAB207" s="198"/>
      <c r="HAC207" s="198"/>
      <c r="HAD207" s="198"/>
      <c r="HAE207" s="198"/>
      <c r="HAF207" s="198"/>
      <c r="HAG207" s="198"/>
      <c r="HAH207" s="198"/>
      <c r="HAI207" s="198"/>
      <c r="HAJ207" s="198"/>
      <c r="HAK207" s="198"/>
      <c r="HAL207" s="198"/>
      <c r="HAM207" s="198"/>
      <c r="HAN207" s="198"/>
      <c r="HAO207" s="198"/>
      <c r="HAP207" s="198"/>
      <c r="HAQ207" s="198"/>
      <c r="HAR207" s="198"/>
      <c r="HAS207" s="198"/>
      <c r="HAT207" s="198"/>
      <c r="HAU207" s="198"/>
      <c r="HAV207" s="198"/>
      <c r="HAW207" s="198"/>
      <c r="HAX207" s="198"/>
      <c r="HAY207" s="198"/>
      <c r="HAZ207" s="198"/>
      <c r="HBA207" s="198"/>
      <c r="HBB207" s="198"/>
      <c r="HBC207" s="198"/>
      <c r="HBD207" s="198"/>
      <c r="HBE207" s="198"/>
      <c r="HBF207" s="198"/>
      <c r="HBG207" s="198"/>
      <c r="HBH207" s="198"/>
      <c r="HBI207" s="198"/>
      <c r="HBJ207" s="198"/>
      <c r="HBK207" s="198"/>
      <c r="HBL207" s="198"/>
      <c r="HBM207" s="198"/>
      <c r="HBN207" s="198"/>
      <c r="HBO207" s="198"/>
      <c r="HBP207" s="198"/>
      <c r="HBQ207" s="198"/>
      <c r="HBR207" s="198"/>
      <c r="HBS207" s="198"/>
      <c r="HBT207" s="198"/>
      <c r="HBU207" s="198"/>
      <c r="HBV207" s="198"/>
      <c r="HBW207" s="198"/>
      <c r="HBX207" s="198"/>
      <c r="HBY207" s="198"/>
      <c r="HBZ207" s="198"/>
      <c r="HCA207" s="198"/>
      <c r="HCB207" s="198"/>
      <c r="HCC207" s="198"/>
      <c r="HCD207" s="198"/>
      <c r="HCE207" s="198"/>
      <c r="HCF207" s="198"/>
      <c r="HCG207" s="198"/>
      <c r="HCH207" s="198"/>
      <c r="HCI207" s="198"/>
      <c r="HCJ207" s="198"/>
      <c r="HCK207" s="198"/>
      <c r="HCL207" s="198"/>
      <c r="HCM207" s="198"/>
      <c r="HCN207" s="198"/>
      <c r="HCO207" s="198"/>
      <c r="HCP207" s="198"/>
      <c r="HCQ207" s="198"/>
      <c r="HCR207" s="198"/>
      <c r="HCS207" s="198"/>
      <c r="HCT207" s="198"/>
      <c r="HCU207" s="198"/>
      <c r="HCV207" s="198"/>
      <c r="HCW207" s="198"/>
      <c r="HCX207" s="198"/>
      <c r="HCY207" s="198"/>
      <c r="HCZ207" s="198"/>
      <c r="HDA207" s="198"/>
      <c r="HDB207" s="198"/>
      <c r="HDC207" s="198"/>
      <c r="HDD207" s="198"/>
      <c r="HDE207" s="198"/>
      <c r="HDF207" s="198"/>
      <c r="HDG207" s="198"/>
      <c r="HDH207" s="198"/>
      <c r="HDI207" s="198"/>
      <c r="HDJ207" s="198"/>
      <c r="HDK207" s="198"/>
      <c r="HDL207" s="198"/>
      <c r="HDM207" s="198"/>
      <c r="HDN207" s="198"/>
      <c r="HDO207" s="198"/>
      <c r="HDP207" s="198"/>
      <c r="HDQ207" s="198"/>
      <c r="HDR207" s="198"/>
      <c r="HDS207" s="198"/>
      <c r="HDT207" s="198"/>
      <c r="HDU207" s="198"/>
      <c r="HDV207" s="198"/>
      <c r="HDW207" s="198"/>
      <c r="HDX207" s="198"/>
      <c r="HDY207" s="198"/>
      <c r="HDZ207" s="198"/>
      <c r="HEA207" s="198"/>
      <c r="HEB207" s="198"/>
      <c r="HEC207" s="198"/>
      <c r="HED207" s="198"/>
      <c r="HEE207" s="198"/>
      <c r="HEF207" s="198"/>
      <c r="HEG207" s="198"/>
      <c r="HEH207" s="198"/>
      <c r="HEI207" s="198"/>
      <c r="HEJ207" s="198"/>
      <c r="HEK207" s="198"/>
      <c r="HEL207" s="198"/>
      <c r="HEM207" s="198"/>
      <c r="HEN207" s="198"/>
      <c r="HEO207" s="198"/>
      <c r="HEP207" s="198"/>
      <c r="HEQ207" s="198"/>
      <c r="HER207" s="198"/>
      <c r="HES207" s="198"/>
      <c r="HET207" s="198"/>
      <c r="HEU207" s="198"/>
      <c r="HEV207" s="198"/>
      <c r="HEW207" s="198"/>
      <c r="HEX207" s="198"/>
      <c r="HEY207" s="198"/>
      <c r="HEZ207" s="198"/>
      <c r="HFA207" s="198"/>
      <c r="HFB207" s="198"/>
      <c r="HFC207" s="198"/>
      <c r="HFD207" s="198"/>
      <c r="HFE207" s="198"/>
      <c r="HFF207" s="198"/>
      <c r="HFG207" s="198"/>
      <c r="HFH207" s="198"/>
      <c r="HFI207" s="198"/>
      <c r="HFJ207" s="198"/>
      <c r="HFK207" s="198"/>
      <c r="HFL207" s="198"/>
      <c r="HFM207" s="198"/>
      <c r="HFN207" s="198"/>
      <c r="HFO207" s="198"/>
      <c r="HFP207" s="198"/>
      <c r="HFQ207" s="198"/>
      <c r="HFR207" s="198"/>
      <c r="HFS207" s="198"/>
      <c r="HFT207" s="198"/>
      <c r="HFU207" s="198"/>
      <c r="HFV207" s="198"/>
      <c r="HFW207" s="198"/>
      <c r="HFX207" s="198"/>
      <c r="HFY207" s="198"/>
      <c r="HFZ207" s="198"/>
      <c r="HGA207" s="198"/>
      <c r="HGB207" s="198"/>
      <c r="HGC207" s="198"/>
      <c r="HGD207" s="198"/>
      <c r="HGE207" s="198"/>
      <c r="HGF207" s="198"/>
      <c r="HGG207" s="198"/>
      <c r="HGH207" s="198"/>
      <c r="HGI207" s="198"/>
      <c r="HGJ207" s="198"/>
      <c r="HGK207" s="198"/>
      <c r="HGL207" s="198"/>
      <c r="HGM207" s="198"/>
      <c r="HGN207" s="198"/>
      <c r="HGO207" s="198"/>
      <c r="HGP207" s="198"/>
      <c r="HGQ207" s="198"/>
      <c r="HGR207" s="198"/>
      <c r="HGS207" s="198"/>
      <c r="HGT207" s="198"/>
      <c r="HGU207" s="198"/>
      <c r="HGV207" s="198"/>
      <c r="HGW207" s="198"/>
      <c r="HGX207" s="198"/>
      <c r="HGY207" s="198"/>
      <c r="HGZ207" s="198"/>
      <c r="HHA207" s="198"/>
      <c r="HHB207" s="198"/>
      <c r="HHC207" s="198"/>
      <c r="HHD207" s="198"/>
      <c r="HHE207" s="198"/>
      <c r="HHF207" s="198"/>
      <c r="HHG207" s="198"/>
      <c r="HHH207" s="198"/>
      <c r="HHI207" s="198"/>
      <c r="HHJ207" s="198"/>
      <c r="HHK207" s="198"/>
      <c r="HHL207" s="198"/>
      <c r="HHM207" s="198"/>
      <c r="HHN207" s="198"/>
      <c r="HHO207" s="198"/>
      <c r="HHP207" s="198"/>
      <c r="HHQ207" s="198"/>
      <c r="HHR207" s="198"/>
      <c r="HHS207" s="198"/>
      <c r="HHT207" s="198"/>
      <c r="HHU207" s="198"/>
      <c r="HHV207" s="198"/>
      <c r="HHW207" s="198"/>
      <c r="HHX207" s="198"/>
      <c r="HHY207" s="198"/>
      <c r="HHZ207" s="198"/>
      <c r="HIA207" s="198"/>
      <c r="HIB207" s="198"/>
      <c r="HIC207" s="198"/>
      <c r="HID207" s="198"/>
      <c r="HIE207" s="198"/>
      <c r="HIF207" s="198"/>
      <c r="HIG207" s="198"/>
      <c r="HIH207" s="198"/>
      <c r="HII207" s="198"/>
      <c r="HIJ207" s="198"/>
      <c r="HIK207" s="198"/>
      <c r="HIL207" s="198"/>
      <c r="HIM207" s="198"/>
      <c r="HIN207" s="198"/>
      <c r="HIO207" s="198"/>
      <c r="HIP207" s="198"/>
      <c r="HIQ207" s="198"/>
      <c r="HIR207" s="198"/>
      <c r="HIS207" s="198"/>
      <c r="HIT207" s="198"/>
      <c r="HIU207" s="198"/>
      <c r="HIV207" s="198"/>
      <c r="HIW207" s="198"/>
      <c r="HIX207" s="198"/>
      <c r="HIY207" s="198"/>
      <c r="HIZ207" s="198"/>
      <c r="HJA207" s="198"/>
      <c r="HJB207" s="198"/>
      <c r="HJC207" s="198"/>
      <c r="HJD207" s="198"/>
      <c r="HJE207" s="198"/>
      <c r="HJF207" s="198"/>
      <c r="HJG207" s="198"/>
      <c r="HJH207" s="198"/>
      <c r="HJI207" s="198"/>
      <c r="HJJ207" s="198"/>
      <c r="HJK207" s="198"/>
      <c r="HJL207" s="198"/>
      <c r="HJM207" s="198"/>
      <c r="HJN207" s="198"/>
      <c r="HJO207" s="198"/>
      <c r="HJP207" s="198"/>
      <c r="HJQ207" s="198"/>
      <c r="HJR207" s="198"/>
      <c r="HJS207" s="198"/>
      <c r="HJT207" s="198"/>
      <c r="HJU207" s="198"/>
      <c r="HJV207" s="198"/>
      <c r="HJW207" s="198"/>
      <c r="HJX207" s="198"/>
      <c r="HJY207" s="198"/>
      <c r="HJZ207" s="198"/>
      <c r="HKA207" s="198"/>
      <c r="HKB207" s="198"/>
      <c r="HKC207" s="198"/>
      <c r="HKD207" s="198"/>
      <c r="HKE207" s="198"/>
      <c r="HKF207" s="198"/>
      <c r="HKG207" s="198"/>
      <c r="HKH207" s="198"/>
      <c r="HKI207" s="198"/>
      <c r="HKJ207" s="198"/>
      <c r="HKK207" s="198"/>
      <c r="HKL207" s="198"/>
      <c r="HKM207" s="198"/>
      <c r="HKN207" s="198"/>
      <c r="HKO207" s="198"/>
      <c r="HKP207" s="198"/>
      <c r="HKQ207" s="198"/>
      <c r="HKR207" s="198"/>
      <c r="HKS207" s="198"/>
      <c r="HKT207" s="198"/>
      <c r="HKU207" s="198"/>
      <c r="HKV207" s="198"/>
      <c r="HKW207" s="198"/>
      <c r="HKX207" s="198"/>
      <c r="HKY207" s="198"/>
      <c r="HKZ207" s="198"/>
      <c r="HLA207" s="198"/>
      <c r="HLB207" s="198"/>
      <c r="HLC207" s="198"/>
      <c r="HLD207" s="198"/>
      <c r="HLE207" s="198"/>
      <c r="HLF207" s="198"/>
      <c r="HLG207" s="198"/>
      <c r="HLH207" s="198"/>
      <c r="HLI207" s="198"/>
      <c r="HLJ207" s="198"/>
      <c r="HLK207" s="198"/>
      <c r="HLL207" s="198"/>
      <c r="HLM207" s="198"/>
      <c r="HLN207" s="198"/>
      <c r="HLO207" s="198"/>
      <c r="HLP207" s="198"/>
      <c r="HLQ207" s="198"/>
      <c r="HLR207" s="198"/>
      <c r="HLS207" s="198"/>
      <c r="HLT207" s="198"/>
      <c r="HLU207" s="198"/>
      <c r="HLV207" s="198"/>
      <c r="HLW207" s="198"/>
      <c r="HLX207" s="198"/>
      <c r="HLY207" s="198"/>
      <c r="HLZ207" s="198"/>
      <c r="HMA207" s="198"/>
      <c r="HMB207" s="198"/>
      <c r="HMC207" s="198"/>
      <c r="HMD207" s="198"/>
      <c r="HME207" s="198"/>
      <c r="HMF207" s="198"/>
      <c r="HMG207" s="198"/>
      <c r="HMH207" s="198"/>
      <c r="HMI207" s="198"/>
      <c r="HMJ207" s="198"/>
      <c r="HMK207" s="198"/>
      <c r="HML207" s="198"/>
      <c r="HMM207" s="198"/>
      <c r="HMN207" s="198"/>
      <c r="HMO207" s="198"/>
      <c r="HMP207" s="198"/>
      <c r="HMQ207" s="198"/>
      <c r="HMR207" s="198"/>
      <c r="HMS207" s="198"/>
      <c r="HMT207" s="198"/>
      <c r="HMU207" s="198"/>
      <c r="HMV207" s="198"/>
      <c r="HMW207" s="198"/>
      <c r="HMX207" s="198"/>
      <c r="HMY207" s="198"/>
      <c r="HMZ207" s="198"/>
      <c r="HNA207" s="198"/>
      <c r="HNB207" s="198"/>
      <c r="HNC207" s="198"/>
      <c r="HND207" s="198"/>
      <c r="HNE207" s="198"/>
      <c r="HNF207" s="198"/>
      <c r="HNG207" s="198"/>
      <c r="HNH207" s="198"/>
      <c r="HNI207" s="198"/>
      <c r="HNJ207" s="198"/>
      <c r="HNK207" s="198"/>
      <c r="HNL207" s="198"/>
      <c r="HNM207" s="198"/>
      <c r="HNN207" s="198"/>
      <c r="HNO207" s="198"/>
      <c r="HNP207" s="198"/>
      <c r="HNQ207" s="198"/>
      <c r="HNR207" s="198"/>
      <c r="HNS207" s="198"/>
      <c r="HNT207" s="198"/>
      <c r="HNU207" s="198"/>
      <c r="HNV207" s="198"/>
      <c r="HNW207" s="198"/>
      <c r="HNX207" s="198"/>
      <c r="HNY207" s="198"/>
      <c r="HNZ207" s="198"/>
      <c r="HOA207" s="198"/>
      <c r="HOB207" s="198"/>
      <c r="HOC207" s="198"/>
      <c r="HOD207" s="198"/>
      <c r="HOE207" s="198"/>
      <c r="HOF207" s="198"/>
      <c r="HOG207" s="198"/>
      <c r="HOH207" s="198"/>
      <c r="HOI207" s="198"/>
      <c r="HOJ207" s="198"/>
      <c r="HOK207" s="198"/>
      <c r="HOL207" s="198"/>
      <c r="HOM207" s="198"/>
      <c r="HON207" s="198"/>
      <c r="HOO207" s="198"/>
      <c r="HOP207" s="198"/>
      <c r="HOQ207" s="198"/>
      <c r="HOR207" s="198"/>
      <c r="HOS207" s="198"/>
      <c r="HOT207" s="198"/>
      <c r="HOU207" s="198"/>
      <c r="HOV207" s="198"/>
      <c r="HOW207" s="198"/>
      <c r="HOX207" s="198"/>
      <c r="HOY207" s="198"/>
      <c r="HOZ207" s="198"/>
      <c r="HPA207" s="198"/>
      <c r="HPB207" s="198"/>
      <c r="HPC207" s="198"/>
      <c r="HPD207" s="198"/>
      <c r="HPE207" s="198"/>
      <c r="HPF207" s="198"/>
      <c r="HPG207" s="198"/>
      <c r="HPH207" s="198"/>
      <c r="HPI207" s="198"/>
      <c r="HPJ207" s="198"/>
      <c r="HPK207" s="198"/>
      <c r="HPL207" s="198"/>
      <c r="HPM207" s="198"/>
      <c r="HPN207" s="198"/>
      <c r="HPO207" s="198"/>
      <c r="HPP207" s="198"/>
      <c r="HPQ207" s="198"/>
      <c r="HPR207" s="198"/>
      <c r="HPS207" s="198"/>
      <c r="HPT207" s="198"/>
      <c r="HPU207" s="198"/>
      <c r="HPV207" s="198"/>
      <c r="HPW207" s="198"/>
      <c r="HPX207" s="198"/>
      <c r="HPY207" s="198"/>
      <c r="HPZ207" s="198"/>
      <c r="HQA207" s="198"/>
      <c r="HQB207" s="198"/>
      <c r="HQC207" s="198"/>
      <c r="HQD207" s="198"/>
      <c r="HQE207" s="198"/>
      <c r="HQF207" s="198"/>
      <c r="HQG207" s="198"/>
      <c r="HQH207" s="198"/>
      <c r="HQI207" s="198"/>
      <c r="HQJ207" s="198"/>
      <c r="HQK207" s="198"/>
      <c r="HQL207" s="198"/>
      <c r="HQM207" s="198"/>
      <c r="HQN207" s="198"/>
      <c r="HQO207" s="198"/>
      <c r="HQP207" s="198"/>
      <c r="HQQ207" s="198"/>
      <c r="HQR207" s="198"/>
      <c r="HQS207" s="198"/>
      <c r="HQT207" s="198"/>
      <c r="HQU207" s="198"/>
      <c r="HQV207" s="198"/>
      <c r="HQW207" s="198"/>
      <c r="HQX207" s="198"/>
      <c r="HQY207" s="198"/>
      <c r="HQZ207" s="198"/>
      <c r="HRA207" s="198"/>
      <c r="HRB207" s="198"/>
      <c r="HRC207" s="198"/>
      <c r="HRD207" s="198"/>
      <c r="HRE207" s="198"/>
      <c r="HRF207" s="198"/>
      <c r="HRG207" s="198"/>
      <c r="HRH207" s="198"/>
      <c r="HRI207" s="198"/>
      <c r="HRJ207" s="198"/>
      <c r="HRK207" s="198"/>
      <c r="HRL207" s="198"/>
      <c r="HRM207" s="198"/>
      <c r="HRN207" s="198"/>
      <c r="HRO207" s="198"/>
      <c r="HRP207" s="198"/>
      <c r="HRQ207" s="198"/>
      <c r="HRR207" s="198"/>
      <c r="HRS207" s="198"/>
      <c r="HRT207" s="198"/>
      <c r="HRU207" s="198"/>
      <c r="HRV207" s="198"/>
      <c r="HRW207" s="198"/>
      <c r="HRX207" s="198"/>
      <c r="HRY207" s="198"/>
      <c r="HRZ207" s="198"/>
      <c r="HSA207" s="198"/>
      <c r="HSB207" s="198"/>
      <c r="HSC207" s="198"/>
      <c r="HSD207" s="198"/>
      <c r="HSE207" s="198"/>
      <c r="HSF207" s="198"/>
      <c r="HSG207" s="198"/>
      <c r="HSH207" s="198"/>
      <c r="HSI207" s="198"/>
      <c r="HSJ207" s="198"/>
      <c r="HSK207" s="198"/>
      <c r="HSL207" s="198"/>
      <c r="HSM207" s="198"/>
      <c r="HSN207" s="198"/>
      <c r="HSO207" s="198"/>
      <c r="HSP207" s="198"/>
      <c r="HSQ207" s="198"/>
      <c r="HSR207" s="198"/>
      <c r="HSS207" s="198"/>
      <c r="HST207" s="198"/>
      <c r="HSU207" s="198"/>
      <c r="HSV207" s="198"/>
      <c r="HSW207" s="198"/>
      <c r="HSX207" s="198"/>
      <c r="HSY207" s="198"/>
      <c r="HSZ207" s="198"/>
      <c r="HTA207" s="198"/>
      <c r="HTB207" s="198"/>
      <c r="HTC207" s="198"/>
      <c r="HTD207" s="198"/>
      <c r="HTE207" s="198"/>
      <c r="HTF207" s="198"/>
      <c r="HTG207" s="198"/>
      <c r="HTH207" s="198"/>
      <c r="HTI207" s="198"/>
      <c r="HTJ207" s="198"/>
      <c r="HTK207" s="198"/>
      <c r="HTL207" s="198"/>
      <c r="HTM207" s="198"/>
      <c r="HTN207" s="198"/>
      <c r="HTO207" s="198"/>
      <c r="HTP207" s="198"/>
      <c r="HTQ207" s="198"/>
      <c r="HTR207" s="198"/>
      <c r="HTS207" s="198"/>
      <c r="HTT207" s="198"/>
      <c r="HTU207" s="198"/>
      <c r="HTV207" s="198"/>
      <c r="HTW207" s="198"/>
      <c r="HTX207" s="198"/>
      <c r="HTY207" s="198"/>
      <c r="HTZ207" s="198"/>
      <c r="HUA207" s="198"/>
      <c r="HUB207" s="198"/>
      <c r="HUC207" s="198"/>
      <c r="HUD207" s="198"/>
      <c r="HUE207" s="198"/>
      <c r="HUF207" s="198"/>
      <c r="HUG207" s="198"/>
      <c r="HUH207" s="198"/>
      <c r="HUI207" s="198"/>
      <c r="HUJ207" s="198"/>
      <c r="HUK207" s="198"/>
      <c r="HUL207" s="198"/>
      <c r="HUM207" s="198"/>
      <c r="HUN207" s="198"/>
      <c r="HUO207" s="198"/>
      <c r="HUP207" s="198"/>
      <c r="HUQ207" s="198"/>
      <c r="HUR207" s="198"/>
      <c r="HUS207" s="198"/>
      <c r="HUT207" s="198"/>
      <c r="HUU207" s="198"/>
      <c r="HUV207" s="198"/>
      <c r="HUW207" s="198"/>
      <c r="HUX207" s="198"/>
      <c r="HUY207" s="198"/>
      <c r="HUZ207" s="198"/>
      <c r="HVA207" s="198"/>
      <c r="HVB207" s="198"/>
      <c r="HVC207" s="198"/>
      <c r="HVD207" s="198"/>
      <c r="HVE207" s="198"/>
      <c r="HVF207" s="198"/>
      <c r="HVG207" s="198"/>
      <c r="HVH207" s="198"/>
      <c r="HVI207" s="198"/>
      <c r="HVJ207" s="198"/>
      <c r="HVK207" s="198"/>
      <c r="HVL207" s="198"/>
      <c r="HVM207" s="198"/>
      <c r="HVN207" s="198"/>
      <c r="HVO207" s="198"/>
      <c r="HVP207" s="198"/>
      <c r="HVQ207" s="198"/>
      <c r="HVR207" s="198"/>
      <c r="HVS207" s="198"/>
      <c r="HVT207" s="198"/>
      <c r="HVU207" s="198"/>
      <c r="HVV207" s="198"/>
      <c r="HVW207" s="198"/>
      <c r="HVX207" s="198"/>
      <c r="HVY207" s="198"/>
      <c r="HVZ207" s="198"/>
      <c r="HWA207" s="198"/>
      <c r="HWB207" s="198"/>
      <c r="HWC207" s="198"/>
      <c r="HWD207" s="198"/>
      <c r="HWE207" s="198"/>
      <c r="HWF207" s="198"/>
      <c r="HWG207" s="198"/>
      <c r="HWH207" s="198"/>
      <c r="HWI207" s="198"/>
      <c r="HWJ207" s="198"/>
      <c r="HWK207" s="198"/>
      <c r="HWL207" s="198"/>
      <c r="HWM207" s="198"/>
      <c r="HWN207" s="198"/>
      <c r="HWO207" s="198"/>
      <c r="HWP207" s="198"/>
      <c r="HWQ207" s="198"/>
      <c r="HWR207" s="198"/>
      <c r="HWS207" s="198"/>
      <c r="HWT207" s="198"/>
      <c r="HWU207" s="198"/>
      <c r="HWV207" s="198"/>
      <c r="HWW207" s="198"/>
      <c r="HWX207" s="198"/>
      <c r="HWY207" s="198"/>
      <c r="HWZ207" s="198"/>
      <c r="HXA207" s="198"/>
      <c r="HXB207" s="198"/>
      <c r="HXC207" s="198"/>
      <c r="HXD207" s="198"/>
      <c r="HXE207" s="198"/>
      <c r="HXF207" s="198"/>
      <c r="HXG207" s="198"/>
      <c r="HXH207" s="198"/>
      <c r="HXI207" s="198"/>
      <c r="HXJ207" s="198"/>
      <c r="HXK207" s="198"/>
      <c r="HXL207" s="198"/>
      <c r="HXM207" s="198"/>
      <c r="HXN207" s="198"/>
      <c r="HXO207" s="198"/>
      <c r="HXP207" s="198"/>
      <c r="HXQ207" s="198"/>
      <c r="HXR207" s="198"/>
      <c r="HXS207" s="198"/>
      <c r="HXT207" s="198"/>
      <c r="HXU207" s="198"/>
      <c r="HXV207" s="198"/>
      <c r="HXW207" s="198"/>
      <c r="HXX207" s="198"/>
      <c r="HXY207" s="198"/>
      <c r="HXZ207" s="198"/>
      <c r="HYA207" s="198"/>
      <c r="HYB207" s="198"/>
      <c r="HYC207" s="198"/>
      <c r="HYD207" s="198"/>
      <c r="HYE207" s="198"/>
      <c r="HYF207" s="198"/>
      <c r="HYG207" s="198"/>
      <c r="HYH207" s="198"/>
      <c r="HYI207" s="198"/>
      <c r="HYJ207" s="198"/>
      <c r="HYK207" s="198"/>
      <c r="HYL207" s="198"/>
      <c r="HYM207" s="198"/>
      <c r="HYN207" s="198"/>
      <c r="HYO207" s="198"/>
      <c r="HYP207" s="198"/>
      <c r="HYQ207" s="198"/>
      <c r="HYR207" s="198"/>
      <c r="HYS207" s="198"/>
      <c r="HYT207" s="198"/>
      <c r="HYU207" s="198"/>
      <c r="HYV207" s="198"/>
      <c r="HYW207" s="198"/>
      <c r="HYX207" s="198"/>
      <c r="HYY207" s="198"/>
      <c r="HYZ207" s="198"/>
      <c r="HZA207" s="198"/>
      <c r="HZB207" s="198"/>
      <c r="HZC207" s="198"/>
      <c r="HZD207" s="198"/>
      <c r="HZE207" s="198"/>
      <c r="HZF207" s="198"/>
      <c r="HZG207" s="198"/>
      <c r="HZH207" s="198"/>
      <c r="HZI207" s="198"/>
      <c r="HZJ207" s="198"/>
      <c r="HZK207" s="198"/>
      <c r="HZL207" s="198"/>
      <c r="HZM207" s="198"/>
      <c r="HZN207" s="198"/>
      <c r="HZO207" s="198"/>
      <c r="HZP207" s="198"/>
      <c r="HZQ207" s="198"/>
      <c r="HZR207" s="198"/>
      <c r="HZS207" s="198"/>
      <c r="HZT207" s="198"/>
      <c r="HZU207" s="198"/>
      <c r="HZV207" s="198"/>
      <c r="HZW207" s="198"/>
      <c r="HZX207" s="198"/>
      <c r="HZY207" s="198"/>
      <c r="HZZ207" s="198"/>
      <c r="IAA207" s="198"/>
      <c r="IAB207" s="198"/>
      <c r="IAC207" s="198"/>
      <c r="IAD207" s="198"/>
      <c r="IAE207" s="198"/>
      <c r="IAF207" s="198"/>
      <c r="IAG207" s="198"/>
      <c r="IAH207" s="198"/>
      <c r="IAI207" s="198"/>
      <c r="IAJ207" s="198"/>
      <c r="IAK207" s="198"/>
      <c r="IAL207" s="198"/>
      <c r="IAM207" s="198"/>
      <c r="IAN207" s="198"/>
      <c r="IAO207" s="198"/>
      <c r="IAP207" s="198"/>
      <c r="IAQ207" s="198"/>
      <c r="IAR207" s="198"/>
      <c r="IAS207" s="198"/>
      <c r="IAT207" s="198"/>
      <c r="IAU207" s="198"/>
      <c r="IAV207" s="198"/>
      <c r="IAW207" s="198"/>
      <c r="IAX207" s="198"/>
      <c r="IAY207" s="198"/>
      <c r="IAZ207" s="198"/>
      <c r="IBA207" s="198"/>
      <c r="IBB207" s="198"/>
      <c r="IBC207" s="198"/>
      <c r="IBD207" s="198"/>
      <c r="IBE207" s="198"/>
      <c r="IBF207" s="198"/>
      <c r="IBG207" s="198"/>
      <c r="IBH207" s="198"/>
      <c r="IBI207" s="198"/>
      <c r="IBJ207" s="198"/>
      <c r="IBK207" s="198"/>
      <c r="IBL207" s="198"/>
      <c r="IBM207" s="198"/>
      <c r="IBN207" s="198"/>
      <c r="IBO207" s="198"/>
      <c r="IBP207" s="198"/>
      <c r="IBQ207" s="198"/>
      <c r="IBR207" s="198"/>
      <c r="IBS207" s="198"/>
      <c r="IBT207" s="198"/>
      <c r="IBU207" s="198"/>
      <c r="IBV207" s="198"/>
      <c r="IBW207" s="198"/>
      <c r="IBX207" s="198"/>
      <c r="IBY207" s="198"/>
      <c r="IBZ207" s="198"/>
      <c r="ICA207" s="198"/>
      <c r="ICB207" s="198"/>
      <c r="ICC207" s="198"/>
      <c r="ICD207" s="198"/>
      <c r="ICE207" s="198"/>
      <c r="ICF207" s="198"/>
      <c r="ICG207" s="198"/>
      <c r="ICH207" s="198"/>
      <c r="ICI207" s="198"/>
      <c r="ICJ207" s="198"/>
      <c r="ICK207" s="198"/>
      <c r="ICL207" s="198"/>
      <c r="ICM207" s="198"/>
      <c r="ICN207" s="198"/>
      <c r="ICO207" s="198"/>
      <c r="ICP207" s="198"/>
      <c r="ICQ207" s="198"/>
      <c r="ICR207" s="198"/>
      <c r="ICS207" s="198"/>
      <c r="ICT207" s="198"/>
      <c r="ICU207" s="198"/>
      <c r="ICV207" s="198"/>
      <c r="ICW207" s="198"/>
      <c r="ICX207" s="198"/>
      <c r="ICY207" s="198"/>
      <c r="ICZ207" s="198"/>
      <c r="IDA207" s="198"/>
      <c r="IDB207" s="198"/>
      <c r="IDC207" s="198"/>
      <c r="IDD207" s="198"/>
      <c r="IDE207" s="198"/>
      <c r="IDF207" s="198"/>
      <c r="IDG207" s="198"/>
      <c r="IDH207" s="198"/>
      <c r="IDI207" s="198"/>
      <c r="IDJ207" s="198"/>
      <c r="IDK207" s="198"/>
      <c r="IDL207" s="198"/>
      <c r="IDM207" s="198"/>
      <c r="IDN207" s="198"/>
      <c r="IDO207" s="198"/>
      <c r="IDP207" s="198"/>
      <c r="IDQ207" s="198"/>
      <c r="IDR207" s="198"/>
      <c r="IDS207" s="198"/>
      <c r="IDT207" s="198"/>
      <c r="IDU207" s="198"/>
      <c r="IDV207" s="198"/>
      <c r="IDW207" s="198"/>
      <c r="IDX207" s="198"/>
      <c r="IDY207" s="198"/>
      <c r="IDZ207" s="198"/>
      <c r="IEA207" s="198"/>
      <c r="IEB207" s="198"/>
      <c r="IEC207" s="198"/>
      <c r="IED207" s="198"/>
      <c r="IEE207" s="198"/>
      <c r="IEF207" s="198"/>
      <c r="IEG207" s="198"/>
      <c r="IEH207" s="198"/>
      <c r="IEI207" s="198"/>
      <c r="IEJ207" s="198"/>
      <c r="IEK207" s="198"/>
      <c r="IEL207" s="198"/>
      <c r="IEM207" s="198"/>
      <c r="IEN207" s="198"/>
      <c r="IEO207" s="198"/>
      <c r="IEP207" s="198"/>
      <c r="IEQ207" s="198"/>
      <c r="IER207" s="198"/>
      <c r="IES207" s="198"/>
      <c r="IET207" s="198"/>
      <c r="IEU207" s="198"/>
      <c r="IEV207" s="198"/>
      <c r="IEW207" s="198"/>
      <c r="IEX207" s="198"/>
      <c r="IEY207" s="198"/>
      <c r="IEZ207" s="198"/>
      <c r="IFA207" s="198"/>
      <c r="IFB207" s="198"/>
      <c r="IFC207" s="198"/>
      <c r="IFD207" s="198"/>
      <c r="IFE207" s="198"/>
      <c r="IFF207" s="198"/>
      <c r="IFG207" s="198"/>
      <c r="IFH207" s="198"/>
      <c r="IFI207" s="198"/>
      <c r="IFJ207" s="198"/>
      <c r="IFK207" s="198"/>
      <c r="IFL207" s="198"/>
      <c r="IFM207" s="198"/>
      <c r="IFN207" s="198"/>
      <c r="IFO207" s="198"/>
      <c r="IFP207" s="198"/>
      <c r="IFQ207" s="198"/>
      <c r="IFR207" s="198"/>
      <c r="IFS207" s="198"/>
      <c r="IFT207" s="198"/>
      <c r="IFU207" s="198"/>
      <c r="IFV207" s="198"/>
      <c r="IFW207" s="198"/>
      <c r="IFX207" s="198"/>
      <c r="IFY207" s="198"/>
      <c r="IFZ207" s="198"/>
      <c r="IGA207" s="198"/>
      <c r="IGB207" s="198"/>
      <c r="IGC207" s="198"/>
      <c r="IGD207" s="198"/>
      <c r="IGE207" s="198"/>
      <c r="IGF207" s="198"/>
      <c r="IGG207" s="198"/>
      <c r="IGH207" s="198"/>
      <c r="IGI207" s="198"/>
      <c r="IGJ207" s="198"/>
      <c r="IGK207" s="198"/>
      <c r="IGL207" s="198"/>
      <c r="IGM207" s="198"/>
      <c r="IGN207" s="198"/>
      <c r="IGO207" s="198"/>
      <c r="IGP207" s="198"/>
      <c r="IGQ207" s="198"/>
      <c r="IGR207" s="198"/>
      <c r="IGS207" s="198"/>
      <c r="IGT207" s="198"/>
      <c r="IGU207" s="198"/>
      <c r="IGV207" s="198"/>
      <c r="IGW207" s="198"/>
      <c r="IGX207" s="198"/>
      <c r="IGY207" s="198"/>
      <c r="IGZ207" s="198"/>
      <c r="IHA207" s="198"/>
      <c r="IHB207" s="198"/>
      <c r="IHC207" s="198"/>
      <c r="IHD207" s="198"/>
      <c r="IHE207" s="198"/>
      <c r="IHF207" s="198"/>
      <c r="IHG207" s="198"/>
      <c r="IHH207" s="198"/>
      <c r="IHI207" s="198"/>
      <c r="IHJ207" s="198"/>
      <c r="IHK207" s="198"/>
      <c r="IHL207" s="198"/>
      <c r="IHM207" s="198"/>
      <c r="IHN207" s="198"/>
      <c r="IHO207" s="198"/>
      <c r="IHP207" s="198"/>
      <c r="IHQ207" s="198"/>
      <c r="IHR207" s="198"/>
      <c r="IHS207" s="198"/>
      <c r="IHT207" s="198"/>
      <c r="IHU207" s="198"/>
      <c r="IHV207" s="198"/>
      <c r="IHW207" s="198"/>
      <c r="IHX207" s="198"/>
      <c r="IHY207" s="198"/>
      <c r="IHZ207" s="198"/>
      <c r="IIA207" s="198"/>
      <c r="IIB207" s="198"/>
      <c r="IIC207" s="198"/>
      <c r="IID207" s="198"/>
      <c r="IIE207" s="198"/>
      <c r="IIF207" s="198"/>
      <c r="IIG207" s="198"/>
      <c r="IIH207" s="198"/>
      <c r="III207" s="198"/>
      <c r="IIJ207" s="198"/>
      <c r="IIK207" s="198"/>
      <c r="IIL207" s="198"/>
      <c r="IIM207" s="198"/>
      <c r="IIN207" s="198"/>
      <c r="IIO207" s="198"/>
      <c r="IIP207" s="198"/>
      <c r="IIQ207" s="198"/>
      <c r="IIR207" s="198"/>
      <c r="IIS207" s="198"/>
      <c r="IIT207" s="198"/>
      <c r="IIU207" s="198"/>
      <c r="IIV207" s="198"/>
      <c r="IIW207" s="198"/>
      <c r="IIX207" s="198"/>
      <c r="IIY207" s="198"/>
      <c r="IIZ207" s="198"/>
      <c r="IJA207" s="198"/>
      <c r="IJB207" s="198"/>
      <c r="IJC207" s="198"/>
      <c r="IJD207" s="198"/>
      <c r="IJE207" s="198"/>
      <c r="IJF207" s="198"/>
      <c r="IJG207" s="198"/>
      <c r="IJH207" s="198"/>
      <c r="IJI207" s="198"/>
      <c r="IJJ207" s="198"/>
      <c r="IJK207" s="198"/>
      <c r="IJL207" s="198"/>
      <c r="IJM207" s="198"/>
      <c r="IJN207" s="198"/>
      <c r="IJO207" s="198"/>
      <c r="IJP207" s="198"/>
      <c r="IJQ207" s="198"/>
      <c r="IJR207" s="198"/>
      <c r="IJS207" s="198"/>
      <c r="IJT207" s="198"/>
      <c r="IJU207" s="198"/>
      <c r="IJV207" s="198"/>
      <c r="IJW207" s="198"/>
      <c r="IJX207" s="198"/>
      <c r="IJY207" s="198"/>
      <c r="IJZ207" s="198"/>
      <c r="IKA207" s="198"/>
      <c r="IKB207" s="198"/>
      <c r="IKC207" s="198"/>
      <c r="IKD207" s="198"/>
      <c r="IKE207" s="198"/>
      <c r="IKF207" s="198"/>
      <c r="IKG207" s="198"/>
      <c r="IKH207" s="198"/>
      <c r="IKI207" s="198"/>
      <c r="IKJ207" s="198"/>
      <c r="IKK207" s="198"/>
      <c r="IKL207" s="198"/>
      <c r="IKM207" s="198"/>
      <c r="IKN207" s="198"/>
      <c r="IKO207" s="198"/>
      <c r="IKP207" s="198"/>
      <c r="IKQ207" s="198"/>
      <c r="IKR207" s="198"/>
      <c r="IKS207" s="198"/>
      <c r="IKT207" s="198"/>
      <c r="IKU207" s="198"/>
      <c r="IKV207" s="198"/>
      <c r="IKW207" s="198"/>
      <c r="IKX207" s="198"/>
      <c r="IKY207" s="198"/>
      <c r="IKZ207" s="198"/>
      <c r="ILA207" s="198"/>
      <c r="ILB207" s="198"/>
      <c r="ILC207" s="198"/>
      <c r="ILD207" s="198"/>
      <c r="ILE207" s="198"/>
      <c r="ILF207" s="198"/>
      <c r="ILG207" s="198"/>
      <c r="ILH207" s="198"/>
      <c r="ILI207" s="198"/>
      <c r="ILJ207" s="198"/>
      <c r="ILK207" s="198"/>
      <c r="ILL207" s="198"/>
      <c r="ILM207" s="198"/>
      <c r="ILN207" s="198"/>
      <c r="ILO207" s="198"/>
      <c r="ILP207" s="198"/>
      <c r="ILQ207" s="198"/>
      <c r="ILR207" s="198"/>
      <c r="ILS207" s="198"/>
      <c r="ILT207" s="198"/>
      <c r="ILU207" s="198"/>
      <c r="ILV207" s="198"/>
      <c r="ILW207" s="198"/>
      <c r="ILX207" s="198"/>
      <c r="ILY207" s="198"/>
      <c r="ILZ207" s="198"/>
      <c r="IMA207" s="198"/>
      <c r="IMB207" s="198"/>
      <c r="IMC207" s="198"/>
      <c r="IMD207" s="198"/>
      <c r="IME207" s="198"/>
      <c r="IMF207" s="198"/>
      <c r="IMG207" s="198"/>
      <c r="IMH207" s="198"/>
      <c r="IMI207" s="198"/>
      <c r="IMJ207" s="198"/>
      <c r="IMK207" s="198"/>
      <c r="IML207" s="198"/>
      <c r="IMM207" s="198"/>
      <c r="IMN207" s="198"/>
      <c r="IMO207" s="198"/>
      <c r="IMP207" s="198"/>
      <c r="IMQ207" s="198"/>
      <c r="IMR207" s="198"/>
      <c r="IMS207" s="198"/>
      <c r="IMT207" s="198"/>
      <c r="IMU207" s="198"/>
      <c r="IMV207" s="198"/>
      <c r="IMW207" s="198"/>
      <c r="IMX207" s="198"/>
      <c r="IMY207" s="198"/>
      <c r="IMZ207" s="198"/>
      <c r="INA207" s="198"/>
      <c r="INB207" s="198"/>
      <c r="INC207" s="198"/>
      <c r="IND207" s="198"/>
      <c r="INE207" s="198"/>
      <c r="INF207" s="198"/>
      <c r="ING207" s="198"/>
      <c r="INH207" s="198"/>
      <c r="INI207" s="198"/>
      <c r="INJ207" s="198"/>
      <c r="INK207" s="198"/>
      <c r="INL207" s="198"/>
      <c r="INM207" s="198"/>
      <c r="INN207" s="198"/>
      <c r="INO207" s="198"/>
      <c r="INP207" s="198"/>
      <c r="INQ207" s="198"/>
      <c r="INR207" s="198"/>
      <c r="INS207" s="198"/>
      <c r="INT207" s="198"/>
      <c r="INU207" s="198"/>
      <c r="INV207" s="198"/>
      <c r="INW207" s="198"/>
      <c r="INX207" s="198"/>
      <c r="INY207" s="198"/>
      <c r="INZ207" s="198"/>
      <c r="IOA207" s="198"/>
      <c r="IOB207" s="198"/>
      <c r="IOC207" s="198"/>
      <c r="IOD207" s="198"/>
      <c r="IOE207" s="198"/>
      <c r="IOF207" s="198"/>
      <c r="IOG207" s="198"/>
      <c r="IOH207" s="198"/>
      <c r="IOI207" s="198"/>
      <c r="IOJ207" s="198"/>
      <c r="IOK207" s="198"/>
      <c r="IOL207" s="198"/>
      <c r="IOM207" s="198"/>
      <c r="ION207" s="198"/>
      <c r="IOO207" s="198"/>
      <c r="IOP207" s="198"/>
      <c r="IOQ207" s="198"/>
      <c r="IOR207" s="198"/>
      <c r="IOS207" s="198"/>
      <c r="IOT207" s="198"/>
      <c r="IOU207" s="198"/>
      <c r="IOV207" s="198"/>
      <c r="IOW207" s="198"/>
      <c r="IOX207" s="198"/>
      <c r="IOY207" s="198"/>
      <c r="IOZ207" s="198"/>
      <c r="IPA207" s="198"/>
      <c r="IPB207" s="198"/>
      <c r="IPC207" s="198"/>
      <c r="IPD207" s="198"/>
      <c r="IPE207" s="198"/>
      <c r="IPF207" s="198"/>
      <c r="IPG207" s="198"/>
      <c r="IPH207" s="198"/>
      <c r="IPI207" s="198"/>
      <c r="IPJ207" s="198"/>
      <c r="IPK207" s="198"/>
      <c r="IPL207" s="198"/>
      <c r="IPM207" s="198"/>
      <c r="IPN207" s="198"/>
      <c r="IPO207" s="198"/>
      <c r="IPP207" s="198"/>
      <c r="IPQ207" s="198"/>
      <c r="IPR207" s="198"/>
      <c r="IPS207" s="198"/>
      <c r="IPT207" s="198"/>
      <c r="IPU207" s="198"/>
      <c r="IPV207" s="198"/>
      <c r="IPW207" s="198"/>
      <c r="IPX207" s="198"/>
      <c r="IPY207" s="198"/>
      <c r="IPZ207" s="198"/>
      <c r="IQA207" s="198"/>
      <c r="IQB207" s="198"/>
      <c r="IQC207" s="198"/>
      <c r="IQD207" s="198"/>
      <c r="IQE207" s="198"/>
      <c r="IQF207" s="198"/>
      <c r="IQG207" s="198"/>
      <c r="IQH207" s="198"/>
      <c r="IQI207" s="198"/>
      <c r="IQJ207" s="198"/>
      <c r="IQK207" s="198"/>
      <c r="IQL207" s="198"/>
      <c r="IQM207" s="198"/>
      <c r="IQN207" s="198"/>
      <c r="IQO207" s="198"/>
      <c r="IQP207" s="198"/>
      <c r="IQQ207" s="198"/>
      <c r="IQR207" s="198"/>
      <c r="IQS207" s="198"/>
      <c r="IQT207" s="198"/>
      <c r="IQU207" s="198"/>
      <c r="IQV207" s="198"/>
      <c r="IQW207" s="198"/>
      <c r="IQX207" s="198"/>
      <c r="IQY207" s="198"/>
      <c r="IQZ207" s="198"/>
      <c r="IRA207" s="198"/>
      <c r="IRB207" s="198"/>
      <c r="IRC207" s="198"/>
      <c r="IRD207" s="198"/>
      <c r="IRE207" s="198"/>
      <c r="IRF207" s="198"/>
      <c r="IRG207" s="198"/>
      <c r="IRH207" s="198"/>
      <c r="IRI207" s="198"/>
      <c r="IRJ207" s="198"/>
      <c r="IRK207" s="198"/>
      <c r="IRL207" s="198"/>
      <c r="IRM207" s="198"/>
      <c r="IRN207" s="198"/>
      <c r="IRO207" s="198"/>
      <c r="IRP207" s="198"/>
      <c r="IRQ207" s="198"/>
      <c r="IRR207" s="198"/>
      <c r="IRS207" s="198"/>
      <c r="IRT207" s="198"/>
      <c r="IRU207" s="198"/>
      <c r="IRV207" s="198"/>
      <c r="IRW207" s="198"/>
      <c r="IRX207" s="198"/>
      <c r="IRY207" s="198"/>
      <c r="IRZ207" s="198"/>
      <c r="ISA207" s="198"/>
      <c r="ISB207" s="198"/>
      <c r="ISC207" s="198"/>
      <c r="ISD207" s="198"/>
      <c r="ISE207" s="198"/>
      <c r="ISF207" s="198"/>
      <c r="ISG207" s="198"/>
      <c r="ISH207" s="198"/>
      <c r="ISI207" s="198"/>
      <c r="ISJ207" s="198"/>
      <c r="ISK207" s="198"/>
      <c r="ISL207" s="198"/>
      <c r="ISM207" s="198"/>
      <c r="ISN207" s="198"/>
      <c r="ISO207" s="198"/>
      <c r="ISP207" s="198"/>
      <c r="ISQ207" s="198"/>
      <c r="ISR207" s="198"/>
      <c r="ISS207" s="198"/>
      <c r="IST207" s="198"/>
      <c r="ISU207" s="198"/>
      <c r="ISV207" s="198"/>
      <c r="ISW207" s="198"/>
      <c r="ISX207" s="198"/>
      <c r="ISY207" s="198"/>
      <c r="ISZ207" s="198"/>
      <c r="ITA207" s="198"/>
      <c r="ITB207" s="198"/>
      <c r="ITC207" s="198"/>
      <c r="ITD207" s="198"/>
      <c r="ITE207" s="198"/>
      <c r="ITF207" s="198"/>
      <c r="ITG207" s="198"/>
      <c r="ITH207" s="198"/>
      <c r="ITI207" s="198"/>
      <c r="ITJ207" s="198"/>
      <c r="ITK207" s="198"/>
      <c r="ITL207" s="198"/>
      <c r="ITM207" s="198"/>
      <c r="ITN207" s="198"/>
      <c r="ITO207" s="198"/>
      <c r="ITP207" s="198"/>
      <c r="ITQ207" s="198"/>
      <c r="ITR207" s="198"/>
      <c r="ITS207" s="198"/>
      <c r="ITT207" s="198"/>
      <c r="ITU207" s="198"/>
      <c r="ITV207" s="198"/>
      <c r="ITW207" s="198"/>
      <c r="ITX207" s="198"/>
      <c r="ITY207" s="198"/>
      <c r="ITZ207" s="198"/>
      <c r="IUA207" s="198"/>
      <c r="IUB207" s="198"/>
      <c r="IUC207" s="198"/>
      <c r="IUD207" s="198"/>
      <c r="IUE207" s="198"/>
      <c r="IUF207" s="198"/>
      <c r="IUG207" s="198"/>
      <c r="IUH207" s="198"/>
      <c r="IUI207" s="198"/>
      <c r="IUJ207" s="198"/>
      <c r="IUK207" s="198"/>
      <c r="IUL207" s="198"/>
      <c r="IUM207" s="198"/>
      <c r="IUN207" s="198"/>
      <c r="IUO207" s="198"/>
      <c r="IUP207" s="198"/>
      <c r="IUQ207" s="198"/>
      <c r="IUR207" s="198"/>
      <c r="IUS207" s="198"/>
      <c r="IUT207" s="198"/>
      <c r="IUU207" s="198"/>
      <c r="IUV207" s="198"/>
      <c r="IUW207" s="198"/>
      <c r="IUX207" s="198"/>
      <c r="IUY207" s="198"/>
      <c r="IUZ207" s="198"/>
      <c r="IVA207" s="198"/>
      <c r="IVB207" s="198"/>
      <c r="IVC207" s="198"/>
      <c r="IVD207" s="198"/>
      <c r="IVE207" s="198"/>
      <c r="IVF207" s="198"/>
      <c r="IVG207" s="198"/>
      <c r="IVH207" s="198"/>
      <c r="IVI207" s="198"/>
      <c r="IVJ207" s="198"/>
      <c r="IVK207" s="198"/>
      <c r="IVL207" s="198"/>
      <c r="IVM207" s="198"/>
      <c r="IVN207" s="198"/>
      <c r="IVO207" s="198"/>
      <c r="IVP207" s="198"/>
      <c r="IVQ207" s="198"/>
      <c r="IVR207" s="198"/>
      <c r="IVS207" s="198"/>
      <c r="IVT207" s="198"/>
      <c r="IVU207" s="198"/>
      <c r="IVV207" s="198"/>
      <c r="IVW207" s="198"/>
      <c r="IVX207" s="198"/>
      <c r="IVY207" s="198"/>
      <c r="IVZ207" s="198"/>
      <c r="IWA207" s="198"/>
      <c r="IWB207" s="198"/>
      <c r="IWC207" s="198"/>
      <c r="IWD207" s="198"/>
      <c r="IWE207" s="198"/>
      <c r="IWF207" s="198"/>
      <c r="IWG207" s="198"/>
      <c r="IWH207" s="198"/>
      <c r="IWI207" s="198"/>
      <c r="IWJ207" s="198"/>
      <c r="IWK207" s="198"/>
      <c r="IWL207" s="198"/>
      <c r="IWM207" s="198"/>
      <c r="IWN207" s="198"/>
      <c r="IWO207" s="198"/>
      <c r="IWP207" s="198"/>
      <c r="IWQ207" s="198"/>
      <c r="IWR207" s="198"/>
      <c r="IWS207" s="198"/>
      <c r="IWT207" s="198"/>
      <c r="IWU207" s="198"/>
      <c r="IWV207" s="198"/>
      <c r="IWW207" s="198"/>
      <c r="IWX207" s="198"/>
      <c r="IWY207" s="198"/>
      <c r="IWZ207" s="198"/>
      <c r="IXA207" s="198"/>
      <c r="IXB207" s="198"/>
      <c r="IXC207" s="198"/>
      <c r="IXD207" s="198"/>
      <c r="IXE207" s="198"/>
      <c r="IXF207" s="198"/>
      <c r="IXG207" s="198"/>
      <c r="IXH207" s="198"/>
      <c r="IXI207" s="198"/>
      <c r="IXJ207" s="198"/>
      <c r="IXK207" s="198"/>
      <c r="IXL207" s="198"/>
      <c r="IXM207" s="198"/>
      <c r="IXN207" s="198"/>
      <c r="IXO207" s="198"/>
      <c r="IXP207" s="198"/>
      <c r="IXQ207" s="198"/>
      <c r="IXR207" s="198"/>
      <c r="IXS207" s="198"/>
      <c r="IXT207" s="198"/>
      <c r="IXU207" s="198"/>
      <c r="IXV207" s="198"/>
      <c r="IXW207" s="198"/>
      <c r="IXX207" s="198"/>
      <c r="IXY207" s="198"/>
      <c r="IXZ207" s="198"/>
      <c r="IYA207" s="198"/>
      <c r="IYB207" s="198"/>
      <c r="IYC207" s="198"/>
      <c r="IYD207" s="198"/>
      <c r="IYE207" s="198"/>
      <c r="IYF207" s="198"/>
      <c r="IYG207" s="198"/>
      <c r="IYH207" s="198"/>
      <c r="IYI207" s="198"/>
      <c r="IYJ207" s="198"/>
      <c r="IYK207" s="198"/>
      <c r="IYL207" s="198"/>
      <c r="IYM207" s="198"/>
      <c r="IYN207" s="198"/>
      <c r="IYO207" s="198"/>
      <c r="IYP207" s="198"/>
      <c r="IYQ207" s="198"/>
      <c r="IYR207" s="198"/>
      <c r="IYS207" s="198"/>
      <c r="IYT207" s="198"/>
      <c r="IYU207" s="198"/>
      <c r="IYV207" s="198"/>
      <c r="IYW207" s="198"/>
      <c r="IYX207" s="198"/>
      <c r="IYY207" s="198"/>
      <c r="IYZ207" s="198"/>
      <c r="IZA207" s="198"/>
      <c r="IZB207" s="198"/>
      <c r="IZC207" s="198"/>
      <c r="IZD207" s="198"/>
      <c r="IZE207" s="198"/>
      <c r="IZF207" s="198"/>
      <c r="IZG207" s="198"/>
      <c r="IZH207" s="198"/>
      <c r="IZI207" s="198"/>
      <c r="IZJ207" s="198"/>
      <c r="IZK207" s="198"/>
      <c r="IZL207" s="198"/>
      <c r="IZM207" s="198"/>
      <c r="IZN207" s="198"/>
      <c r="IZO207" s="198"/>
      <c r="IZP207" s="198"/>
      <c r="IZQ207" s="198"/>
      <c r="IZR207" s="198"/>
      <c r="IZS207" s="198"/>
      <c r="IZT207" s="198"/>
      <c r="IZU207" s="198"/>
      <c r="IZV207" s="198"/>
      <c r="IZW207" s="198"/>
      <c r="IZX207" s="198"/>
      <c r="IZY207" s="198"/>
      <c r="IZZ207" s="198"/>
      <c r="JAA207" s="198"/>
      <c r="JAB207" s="198"/>
      <c r="JAC207" s="198"/>
      <c r="JAD207" s="198"/>
      <c r="JAE207" s="198"/>
      <c r="JAF207" s="198"/>
      <c r="JAG207" s="198"/>
      <c r="JAH207" s="198"/>
      <c r="JAI207" s="198"/>
      <c r="JAJ207" s="198"/>
      <c r="JAK207" s="198"/>
      <c r="JAL207" s="198"/>
      <c r="JAM207" s="198"/>
      <c r="JAN207" s="198"/>
      <c r="JAO207" s="198"/>
      <c r="JAP207" s="198"/>
      <c r="JAQ207" s="198"/>
      <c r="JAR207" s="198"/>
      <c r="JAS207" s="198"/>
      <c r="JAT207" s="198"/>
      <c r="JAU207" s="198"/>
      <c r="JAV207" s="198"/>
      <c r="JAW207" s="198"/>
      <c r="JAX207" s="198"/>
      <c r="JAY207" s="198"/>
      <c r="JAZ207" s="198"/>
      <c r="JBA207" s="198"/>
      <c r="JBB207" s="198"/>
      <c r="JBC207" s="198"/>
      <c r="JBD207" s="198"/>
      <c r="JBE207" s="198"/>
      <c r="JBF207" s="198"/>
      <c r="JBG207" s="198"/>
      <c r="JBH207" s="198"/>
      <c r="JBI207" s="198"/>
      <c r="JBJ207" s="198"/>
      <c r="JBK207" s="198"/>
      <c r="JBL207" s="198"/>
      <c r="JBM207" s="198"/>
      <c r="JBN207" s="198"/>
      <c r="JBO207" s="198"/>
      <c r="JBP207" s="198"/>
      <c r="JBQ207" s="198"/>
      <c r="JBR207" s="198"/>
      <c r="JBS207" s="198"/>
      <c r="JBT207" s="198"/>
      <c r="JBU207" s="198"/>
      <c r="JBV207" s="198"/>
      <c r="JBW207" s="198"/>
      <c r="JBX207" s="198"/>
      <c r="JBY207" s="198"/>
      <c r="JBZ207" s="198"/>
      <c r="JCA207" s="198"/>
      <c r="JCB207" s="198"/>
      <c r="JCC207" s="198"/>
      <c r="JCD207" s="198"/>
      <c r="JCE207" s="198"/>
      <c r="JCF207" s="198"/>
      <c r="JCG207" s="198"/>
      <c r="JCH207" s="198"/>
      <c r="JCI207" s="198"/>
      <c r="JCJ207" s="198"/>
      <c r="JCK207" s="198"/>
      <c r="JCL207" s="198"/>
      <c r="JCM207" s="198"/>
      <c r="JCN207" s="198"/>
      <c r="JCO207" s="198"/>
      <c r="JCP207" s="198"/>
      <c r="JCQ207" s="198"/>
      <c r="JCR207" s="198"/>
      <c r="JCS207" s="198"/>
      <c r="JCT207" s="198"/>
      <c r="JCU207" s="198"/>
      <c r="JCV207" s="198"/>
      <c r="JCW207" s="198"/>
      <c r="JCX207" s="198"/>
      <c r="JCY207" s="198"/>
      <c r="JCZ207" s="198"/>
      <c r="JDA207" s="198"/>
      <c r="JDB207" s="198"/>
      <c r="JDC207" s="198"/>
      <c r="JDD207" s="198"/>
      <c r="JDE207" s="198"/>
      <c r="JDF207" s="198"/>
      <c r="JDG207" s="198"/>
      <c r="JDH207" s="198"/>
      <c r="JDI207" s="198"/>
      <c r="JDJ207" s="198"/>
      <c r="JDK207" s="198"/>
      <c r="JDL207" s="198"/>
      <c r="JDM207" s="198"/>
      <c r="JDN207" s="198"/>
      <c r="JDO207" s="198"/>
      <c r="JDP207" s="198"/>
      <c r="JDQ207" s="198"/>
      <c r="JDR207" s="198"/>
      <c r="JDS207" s="198"/>
      <c r="JDT207" s="198"/>
      <c r="JDU207" s="198"/>
      <c r="JDV207" s="198"/>
      <c r="JDW207" s="198"/>
      <c r="JDX207" s="198"/>
      <c r="JDY207" s="198"/>
      <c r="JDZ207" s="198"/>
      <c r="JEA207" s="198"/>
      <c r="JEB207" s="198"/>
      <c r="JEC207" s="198"/>
      <c r="JED207" s="198"/>
      <c r="JEE207" s="198"/>
      <c r="JEF207" s="198"/>
      <c r="JEG207" s="198"/>
      <c r="JEH207" s="198"/>
      <c r="JEI207" s="198"/>
      <c r="JEJ207" s="198"/>
      <c r="JEK207" s="198"/>
      <c r="JEL207" s="198"/>
      <c r="JEM207" s="198"/>
      <c r="JEN207" s="198"/>
      <c r="JEO207" s="198"/>
      <c r="JEP207" s="198"/>
      <c r="JEQ207" s="198"/>
      <c r="JER207" s="198"/>
      <c r="JES207" s="198"/>
      <c r="JET207" s="198"/>
      <c r="JEU207" s="198"/>
      <c r="JEV207" s="198"/>
      <c r="JEW207" s="198"/>
      <c r="JEX207" s="198"/>
      <c r="JEY207" s="198"/>
      <c r="JEZ207" s="198"/>
      <c r="JFA207" s="198"/>
      <c r="JFB207" s="198"/>
      <c r="JFC207" s="198"/>
      <c r="JFD207" s="198"/>
      <c r="JFE207" s="198"/>
      <c r="JFF207" s="198"/>
      <c r="JFG207" s="198"/>
      <c r="JFH207" s="198"/>
      <c r="JFI207" s="198"/>
      <c r="JFJ207" s="198"/>
      <c r="JFK207" s="198"/>
      <c r="JFL207" s="198"/>
      <c r="JFM207" s="198"/>
      <c r="JFN207" s="198"/>
      <c r="JFO207" s="198"/>
      <c r="JFP207" s="198"/>
      <c r="JFQ207" s="198"/>
      <c r="JFR207" s="198"/>
      <c r="JFS207" s="198"/>
      <c r="JFT207" s="198"/>
      <c r="JFU207" s="198"/>
      <c r="JFV207" s="198"/>
      <c r="JFW207" s="198"/>
      <c r="JFX207" s="198"/>
      <c r="JFY207" s="198"/>
      <c r="JFZ207" s="198"/>
      <c r="JGA207" s="198"/>
      <c r="JGB207" s="198"/>
      <c r="JGC207" s="198"/>
      <c r="JGD207" s="198"/>
      <c r="JGE207" s="198"/>
      <c r="JGF207" s="198"/>
      <c r="JGG207" s="198"/>
      <c r="JGH207" s="198"/>
      <c r="JGI207" s="198"/>
      <c r="JGJ207" s="198"/>
      <c r="JGK207" s="198"/>
      <c r="JGL207" s="198"/>
      <c r="JGM207" s="198"/>
      <c r="JGN207" s="198"/>
      <c r="JGO207" s="198"/>
      <c r="JGP207" s="198"/>
      <c r="JGQ207" s="198"/>
      <c r="JGR207" s="198"/>
      <c r="JGS207" s="198"/>
      <c r="JGT207" s="198"/>
      <c r="JGU207" s="198"/>
      <c r="JGV207" s="198"/>
      <c r="JGW207" s="198"/>
      <c r="JGX207" s="198"/>
      <c r="JGY207" s="198"/>
      <c r="JGZ207" s="198"/>
      <c r="JHA207" s="198"/>
      <c r="JHB207" s="198"/>
      <c r="JHC207" s="198"/>
      <c r="JHD207" s="198"/>
      <c r="JHE207" s="198"/>
      <c r="JHF207" s="198"/>
      <c r="JHG207" s="198"/>
      <c r="JHH207" s="198"/>
      <c r="JHI207" s="198"/>
      <c r="JHJ207" s="198"/>
      <c r="JHK207" s="198"/>
      <c r="JHL207" s="198"/>
      <c r="JHM207" s="198"/>
      <c r="JHN207" s="198"/>
      <c r="JHO207" s="198"/>
      <c r="JHP207" s="198"/>
      <c r="JHQ207" s="198"/>
      <c r="JHR207" s="198"/>
      <c r="JHS207" s="198"/>
      <c r="JHT207" s="198"/>
      <c r="JHU207" s="198"/>
      <c r="JHV207" s="198"/>
      <c r="JHW207" s="198"/>
      <c r="JHX207" s="198"/>
      <c r="JHY207" s="198"/>
      <c r="JHZ207" s="198"/>
      <c r="JIA207" s="198"/>
      <c r="JIB207" s="198"/>
      <c r="JIC207" s="198"/>
      <c r="JID207" s="198"/>
      <c r="JIE207" s="198"/>
      <c r="JIF207" s="198"/>
      <c r="JIG207" s="198"/>
      <c r="JIH207" s="198"/>
      <c r="JII207" s="198"/>
      <c r="JIJ207" s="198"/>
      <c r="JIK207" s="198"/>
      <c r="JIL207" s="198"/>
      <c r="JIM207" s="198"/>
      <c r="JIN207" s="198"/>
      <c r="JIO207" s="198"/>
      <c r="JIP207" s="198"/>
      <c r="JIQ207" s="198"/>
      <c r="JIR207" s="198"/>
      <c r="JIS207" s="198"/>
      <c r="JIT207" s="198"/>
      <c r="JIU207" s="198"/>
      <c r="JIV207" s="198"/>
      <c r="JIW207" s="198"/>
      <c r="JIX207" s="198"/>
      <c r="JIY207" s="198"/>
      <c r="JIZ207" s="198"/>
      <c r="JJA207" s="198"/>
      <c r="JJB207" s="198"/>
      <c r="JJC207" s="198"/>
      <c r="JJD207" s="198"/>
      <c r="JJE207" s="198"/>
      <c r="JJF207" s="198"/>
      <c r="JJG207" s="198"/>
      <c r="JJH207" s="198"/>
      <c r="JJI207" s="198"/>
      <c r="JJJ207" s="198"/>
      <c r="JJK207" s="198"/>
      <c r="JJL207" s="198"/>
      <c r="JJM207" s="198"/>
      <c r="JJN207" s="198"/>
      <c r="JJO207" s="198"/>
      <c r="JJP207" s="198"/>
      <c r="JJQ207" s="198"/>
      <c r="JJR207" s="198"/>
      <c r="JJS207" s="198"/>
      <c r="JJT207" s="198"/>
      <c r="JJU207" s="198"/>
      <c r="JJV207" s="198"/>
      <c r="JJW207" s="198"/>
      <c r="JJX207" s="198"/>
      <c r="JJY207" s="198"/>
      <c r="JJZ207" s="198"/>
      <c r="JKA207" s="198"/>
      <c r="JKB207" s="198"/>
      <c r="JKC207" s="198"/>
      <c r="JKD207" s="198"/>
      <c r="JKE207" s="198"/>
      <c r="JKF207" s="198"/>
      <c r="JKG207" s="198"/>
      <c r="JKH207" s="198"/>
      <c r="JKI207" s="198"/>
      <c r="JKJ207" s="198"/>
      <c r="JKK207" s="198"/>
      <c r="JKL207" s="198"/>
      <c r="JKM207" s="198"/>
      <c r="JKN207" s="198"/>
      <c r="JKO207" s="198"/>
      <c r="JKP207" s="198"/>
      <c r="JKQ207" s="198"/>
      <c r="JKR207" s="198"/>
      <c r="JKS207" s="198"/>
      <c r="JKT207" s="198"/>
      <c r="JKU207" s="198"/>
      <c r="JKV207" s="198"/>
      <c r="JKW207" s="198"/>
      <c r="JKX207" s="198"/>
      <c r="JKY207" s="198"/>
      <c r="JKZ207" s="198"/>
      <c r="JLA207" s="198"/>
      <c r="JLB207" s="198"/>
      <c r="JLC207" s="198"/>
      <c r="JLD207" s="198"/>
      <c r="JLE207" s="198"/>
      <c r="JLF207" s="198"/>
      <c r="JLG207" s="198"/>
      <c r="JLH207" s="198"/>
      <c r="JLI207" s="198"/>
      <c r="JLJ207" s="198"/>
      <c r="JLK207" s="198"/>
      <c r="JLL207" s="198"/>
      <c r="JLM207" s="198"/>
      <c r="JLN207" s="198"/>
      <c r="JLO207" s="198"/>
      <c r="JLP207" s="198"/>
      <c r="JLQ207" s="198"/>
      <c r="JLR207" s="198"/>
      <c r="JLS207" s="198"/>
      <c r="JLT207" s="198"/>
      <c r="JLU207" s="198"/>
      <c r="JLV207" s="198"/>
      <c r="JLW207" s="198"/>
      <c r="JLX207" s="198"/>
      <c r="JLY207" s="198"/>
      <c r="JLZ207" s="198"/>
      <c r="JMA207" s="198"/>
      <c r="JMB207" s="198"/>
      <c r="JMC207" s="198"/>
      <c r="JMD207" s="198"/>
      <c r="JME207" s="198"/>
      <c r="JMF207" s="198"/>
      <c r="JMG207" s="198"/>
      <c r="JMH207" s="198"/>
      <c r="JMI207" s="198"/>
      <c r="JMJ207" s="198"/>
      <c r="JMK207" s="198"/>
      <c r="JML207" s="198"/>
      <c r="JMM207" s="198"/>
      <c r="JMN207" s="198"/>
      <c r="JMO207" s="198"/>
      <c r="JMP207" s="198"/>
      <c r="JMQ207" s="198"/>
      <c r="JMR207" s="198"/>
      <c r="JMS207" s="198"/>
      <c r="JMT207" s="198"/>
      <c r="JMU207" s="198"/>
      <c r="JMV207" s="198"/>
      <c r="JMW207" s="198"/>
      <c r="JMX207" s="198"/>
      <c r="JMY207" s="198"/>
      <c r="JMZ207" s="198"/>
      <c r="JNA207" s="198"/>
      <c r="JNB207" s="198"/>
      <c r="JNC207" s="198"/>
      <c r="JND207" s="198"/>
      <c r="JNE207" s="198"/>
      <c r="JNF207" s="198"/>
      <c r="JNG207" s="198"/>
      <c r="JNH207" s="198"/>
      <c r="JNI207" s="198"/>
      <c r="JNJ207" s="198"/>
      <c r="JNK207" s="198"/>
      <c r="JNL207" s="198"/>
      <c r="JNM207" s="198"/>
      <c r="JNN207" s="198"/>
      <c r="JNO207" s="198"/>
      <c r="JNP207" s="198"/>
      <c r="JNQ207" s="198"/>
      <c r="JNR207" s="198"/>
      <c r="JNS207" s="198"/>
      <c r="JNT207" s="198"/>
      <c r="JNU207" s="198"/>
      <c r="JNV207" s="198"/>
      <c r="JNW207" s="198"/>
      <c r="JNX207" s="198"/>
      <c r="JNY207" s="198"/>
      <c r="JNZ207" s="198"/>
      <c r="JOA207" s="198"/>
      <c r="JOB207" s="198"/>
      <c r="JOC207" s="198"/>
      <c r="JOD207" s="198"/>
      <c r="JOE207" s="198"/>
      <c r="JOF207" s="198"/>
      <c r="JOG207" s="198"/>
      <c r="JOH207" s="198"/>
      <c r="JOI207" s="198"/>
      <c r="JOJ207" s="198"/>
      <c r="JOK207" s="198"/>
      <c r="JOL207" s="198"/>
      <c r="JOM207" s="198"/>
      <c r="JON207" s="198"/>
      <c r="JOO207" s="198"/>
      <c r="JOP207" s="198"/>
      <c r="JOQ207" s="198"/>
      <c r="JOR207" s="198"/>
      <c r="JOS207" s="198"/>
      <c r="JOT207" s="198"/>
      <c r="JOU207" s="198"/>
      <c r="JOV207" s="198"/>
      <c r="JOW207" s="198"/>
      <c r="JOX207" s="198"/>
      <c r="JOY207" s="198"/>
      <c r="JOZ207" s="198"/>
      <c r="JPA207" s="198"/>
      <c r="JPB207" s="198"/>
      <c r="JPC207" s="198"/>
      <c r="JPD207" s="198"/>
      <c r="JPE207" s="198"/>
      <c r="JPF207" s="198"/>
      <c r="JPG207" s="198"/>
      <c r="JPH207" s="198"/>
      <c r="JPI207" s="198"/>
      <c r="JPJ207" s="198"/>
      <c r="JPK207" s="198"/>
      <c r="JPL207" s="198"/>
      <c r="JPM207" s="198"/>
      <c r="JPN207" s="198"/>
      <c r="JPO207" s="198"/>
      <c r="JPP207" s="198"/>
      <c r="JPQ207" s="198"/>
      <c r="JPR207" s="198"/>
      <c r="JPS207" s="198"/>
      <c r="JPT207" s="198"/>
      <c r="JPU207" s="198"/>
      <c r="JPV207" s="198"/>
      <c r="JPW207" s="198"/>
      <c r="JPX207" s="198"/>
      <c r="JPY207" s="198"/>
      <c r="JPZ207" s="198"/>
      <c r="JQA207" s="198"/>
      <c r="JQB207" s="198"/>
      <c r="JQC207" s="198"/>
      <c r="JQD207" s="198"/>
      <c r="JQE207" s="198"/>
      <c r="JQF207" s="198"/>
      <c r="JQG207" s="198"/>
      <c r="JQH207" s="198"/>
      <c r="JQI207" s="198"/>
      <c r="JQJ207" s="198"/>
      <c r="JQK207" s="198"/>
      <c r="JQL207" s="198"/>
      <c r="JQM207" s="198"/>
      <c r="JQN207" s="198"/>
      <c r="JQO207" s="198"/>
      <c r="JQP207" s="198"/>
      <c r="JQQ207" s="198"/>
      <c r="JQR207" s="198"/>
      <c r="JQS207" s="198"/>
      <c r="JQT207" s="198"/>
      <c r="JQU207" s="198"/>
      <c r="JQV207" s="198"/>
      <c r="JQW207" s="198"/>
      <c r="JQX207" s="198"/>
      <c r="JQY207" s="198"/>
      <c r="JQZ207" s="198"/>
      <c r="JRA207" s="198"/>
      <c r="JRB207" s="198"/>
      <c r="JRC207" s="198"/>
      <c r="JRD207" s="198"/>
      <c r="JRE207" s="198"/>
      <c r="JRF207" s="198"/>
      <c r="JRG207" s="198"/>
      <c r="JRH207" s="198"/>
      <c r="JRI207" s="198"/>
      <c r="JRJ207" s="198"/>
      <c r="JRK207" s="198"/>
      <c r="JRL207" s="198"/>
      <c r="JRM207" s="198"/>
      <c r="JRN207" s="198"/>
      <c r="JRO207" s="198"/>
      <c r="JRP207" s="198"/>
      <c r="JRQ207" s="198"/>
      <c r="JRR207" s="198"/>
      <c r="JRS207" s="198"/>
      <c r="JRT207" s="198"/>
      <c r="JRU207" s="198"/>
      <c r="JRV207" s="198"/>
      <c r="JRW207" s="198"/>
      <c r="JRX207" s="198"/>
      <c r="JRY207" s="198"/>
      <c r="JRZ207" s="198"/>
      <c r="JSA207" s="198"/>
      <c r="JSB207" s="198"/>
      <c r="JSC207" s="198"/>
      <c r="JSD207" s="198"/>
      <c r="JSE207" s="198"/>
      <c r="JSF207" s="198"/>
      <c r="JSG207" s="198"/>
      <c r="JSH207" s="198"/>
      <c r="JSI207" s="198"/>
      <c r="JSJ207" s="198"/>
      <c r="JSK207" s="198"/>
      <c r="JSL207" s="198"/>
      <c r="JSM207" s="198"/>
      <c r="JSN207" s="198"/>
      <c r="JSO207" s="198"/>
      <c r="JSP207" s="198"/>
      <c r="JSQ207" s="198"/>
      <c r="JSR207" s="198"/>
      <c r="JSS207" s="198"/>
      <c r="JST207" s="198"/>
      <c r="JSU207" s="198"/>
      <c r="JSV207" s="198"/>
      <c r="JSW207" s="198"/>
      <c r="JSX207" s="198"/>
      <c r="JSY207" s="198"/>
      <c r="JSZ207" s="198"/>
      <c r="JTA207" s="198"/>
      <c r="JTB207" s="198"/>
      <c r="JTC207" s="198"/>
      <c r="JTD207" s="198"/>
      <c r="JTE207" s="198"/>
      <c r="JTF207" s="198"/>
      <c r="JTG207" s="198"/>
      <c r="JTH207" s="198"/>
      <c r="JTI207" s="198"/>
      <c r="JTJ207" s="198"/>
      <c r="JTK207" s="198"/>
      <c r="JTL207" s="198"/>
      <c r="JTM207" s="198"/>
      <c r="JTN207" s="198"/>
      <c r="JTO207" s="198"/>
      <c r="JTP207" s="198"/>
      <c r="JTQ207" s="198"/>
      <c r="JTR207" s="198"/>
      <c r="JTS207" s="198"/>
      <c r="JTT207" s="198"/>
      <c r="JTU207" s="198"/>
      <c r="JTV207" s="198"/>
      <c r="JTW207" s="198"/>
      <c r="JTX207" s="198"/>
      <c r="JTY207" s="198"/>
      <c r="JTZ207" s="198"/>
      <c r="JUA207" s="198"/>
      <c r="JUB207" s="198"/>
      <c r="JUC207" s="198"/>
      <c r="JUD207" s="198"/>
      <c r="JUE207" s="198"/>
      <c r="JUF207" s="198"/>
      <c r="JUG207" s="198"/>
      <c r="JUH207" s="198"/>
      <c r="JUI207" s="198"/>
      <c r="JUJ207" s="198"/>
      <c r="JUK207" s="198"/>
      <c r="JUL207" s="198"/>
      <c r="JUM207" s="198"/>
      <c r="JUN207" s="198"/>
      <c r="JUO207" s="198"/>
      <c r="JUP207" s="198"/>
      <c r="JUQ207" s="198"/>
      <c r="JUR207" s="198"/>
      <c r="JUS207" s="198"/>
      <c r="JUT207" s="198"/>
      <c r="JUU207" s="198"/>
      <c r="JUV207" s="198"/>
      <c r="JUW207" s="198"/>
      <c r="JUX207" s="198"/>
      <c r="JUY207" s="198"/>
      <c r="JUZ207" s="198"/>
      <c r="JVA207" s="198"/>
      <c r="JVB207" s="198"/>
      <c r="JVC207" s="198"/>
      <c r="JVD207" s="198"/>
      <c r="JVE207" s="198"/>
      <c r="JVF207" s="198"/>
      <c r="JVG207" s="198"/>
      <c r="JVH207" s="198"/>
      <c r="JVI207" s="198"/>
      <c r="JVJ207" s="198"/>
      <c r="JVK207" s="198"/>
      <c r="JVL207" s="198"/>
      <c r="JVM207" s="198"/>
      <c r="JVN207" s="198"/>
      <c r="JVO207" s="198"/>
      <c r="JVP207" s="198"/>
      <c r="JVQ207" s="198"/>
      <c r="JVR207" s="198"/>
      <c r="JVS207" s="198"/>
      <c r="JVT207" s="198"/>
      <c r="JVU207" s="198"/>
      <c r="JVV207" s="198"/>
      <c r="JVW207" s="198"/>
      <c r="JVX207" s="198"/>
      <c r="JVY207" s="198"/>
      <c r="JVZ207" s="198"/>
      <c r="JWA207" s="198"/>
      <c r="JWB207" s="198"/>
      <c r="JWC207" s="198"/>
      <c r="JWD207" s="198"/>
      <c r="JWE207" s="198"/>
      <c r="JWF207" s="198"/>
      <c r="JWG207" s="198"/>
      <c r="JWH207" s="198"/>
      <c r="JWI207" s="198"/>
      <c r="JWJ207" s="198"/>
      <c r="JWK207" s="198"/>
      <c r="JWL207" s="198"/>
      <c r="JWM207" s="198"/>
      <c r="JWN207" s="198"/>
      <c r="JWO207" s="198"/>
      <c r="JWP207" s="198"/>
      <c r="JWQ207" s="198"/>
      <c r="JWR207" s="198"/>
      <c r="JWS207" s="198"/>
      <c r="JWT207" s="198"/>
      <c r="JWU207" s="198"/>
      <c r="JWV207" s="198"/>
      <c r="JWW207" s="198"/>
      <c r="JWX207" s="198"/>
      <c r="JWY207" s="198"/>
      <c r="JWZ207" s="198"/>
      <c r="JXA207" s="198"/>
      <c r="JXB207" s="198"/>
      <c r="JXC207" s="198"/>
      <c r="JXD207" s="198"/>
      <c r="JXE207" s="198"/>
      <c r="JXF207" s="198"/>
      <c r="JXG207" s="198"/>
      <c r="JXH207" s="198"/>
      <c r="JXI207" s="198"/>
      <c r="JXJ207" s="198"/>
      <c r="JXK207" s="198"/>
      <c r="JXL207" s="198"/>
      <c r="JXM207" s="198"/>
      <c r="JXN207" s="198"/>
      <c r="JXO207" s="198"/>
      <c r="JXP207" s="198"/>
      <c r="JXQ207" s="198"/>
      <c r="JXR207" s="198"/>
      <c r="JXS207" s="198"/>
      <c r="JXT207" s="198"/>
      <c r="JXU207" s="198"/>
      <c r="JXV207" s="198"/>
      <c r="JXW207" s="198"/>
      <c r="JXX207" s="198"/>
      <c r="JXY207" s="198"/>
      <c r="JXZ207" s="198"/>
      <c r="JYA207" s="198"/>
      <c r="JYB207" s="198"/>
      <c r="JYC207" s="198"/>
      <c r="JYD207" s="198"/>
      <c r="JYE207" s="198"/>
      <c r="JYF207" s="198"/>
      <c r="JYG207" s="198"/>
      <c r="JYH207" s="198"/>
      <c r="JYI207" s="198"/>
      <c r="JYJ207" s="198"/>
      <c r="JYK207" s="198"/>
      <c r="JYL207" s="198"/>
      <c r="JYM207" s="198"/>
      <c r="JYN207" s="198"/>
      <c r="JYO207" s="198"/>
      <c r="JYP207" s="198"/>
      <c r="JYQ207" s="198"/>
      <c r="JYR207" s="198"/>
      <c r="JYS207" s="198"/>
      <c r="JYT207" s="198"/>
      <c r="JYU207" s="198"/>
      <c r="JYV207" s="198"/>
      <c r="JYW207" s="198"/>
      <c r="JYX207" s="198"/>
      <c r="JYY207" s="198"/>
      <c r="JYZ207" s="198"/>
      <c r="JZA207" s="198"/>
      <c r="JZB207" s="198"/>
      <c r="JZC207" s="198"/>
      <c r="JZD207" s="198"/>
      <c r="JZE207" s="198"/>
      <c r="JZF207" s="198"/>
      <c r="JZG207" s="198"/>
      <c r="JZH207" s="198"/>
      <c r="JZI207" s="198"/>
      <c r="JZJ207" s="198"/>
      <c r="JZK207" s="198"/>
      <c r="JZL207" s="198"/>
      <c r="JZM207" s="198"/>
      <c r="JZN207" s="198"/>
      <c r="JZO207" s="198"/>
      <c r="JZP207" s="198"/>
      <c r="JZQ207" s="198"/>
      <c r="JZR207" s="198"/>
      <c r="JZS207" s="198"/>
      <c r="JZT207" s="198"/>
      <c r="JZU207" s="198"/>
      <c r="JZV207" s="198"/>
      <c r="JZW207" s="198"/>
      <c r="JZX207" s="198"/>
      <c r="JZY207" s="198"/>
      <c r="JZZ207" s="198"/>
      <c r="KAA207" s="198"/>
      <c r="KAB207" s="198"/>
      <c r="KAC207" s="198"/>
      <c r="KAD207" s="198"/>
      <c r="KAE207" s="198"/>
      <c r="KAF207" s="198"/>
      <c r="KAG207" s="198"/>
      <c r="KAH207" s="198"/>
      <c r="KAI207" s="198"/>
      <c r="KAJ207" s="198"/>
      <c r="KAK207" s="198"/>
      <c r="KAL207" s="198"/>
      <c r="KAM207" s="198"/>
      <c r="KAN207" s="198"/>
      <c r="KAO207" s="198"/>
      <c r="KAP207" s="198"/>
      <c r="KAQ207" s="198"/>
      <c r="KAR207" s="198"/>
      <c r="KAS207" s="198"/>
      <c r="KAT207" s="198"/>
      <c r="KAU207" s="198"/>
      <c r="KAV207" s="198"/>
      <c r="KAW207" s="198"/>
      <c r="KAX207" s="198"/>
      <c r="KAY207" s="198"/>
      <c r="KAZ207" s="198"/>
      <c r="KBA207" s="198"/>
      <c r="KBB207" s="198"/>
      <c r="KBC207" s="198"/>
      <c r="KBD207" s="198"/>
      <c r="KBE207" s="198"/>
      <c r="KBF207" s="198"/>
      <c r="KBG207" s="198"/>
      <c r="KBH207" s="198"/>
      <c r="KBI207" s="198"/>
      <c r="KBJ207" s="198"/>
      <c r="KBK207" s="198"/>
      <c r="KBL207" s="198"/>
      <c r="KBM207" s="198"/>
      <c r="KBN207" s="198"/>
      <c r="KBO207" s="198"/>
      <c r="KBP207" s="198"/>
      <c r="KBQ207" s="198"/>
      <c r="KBR207" s="198"/>
      <c r="KBS207" s="198"/>
      <c r="KBT207" s="198"/>
      <c r="KBU207" s="198"/>
      <c r="KBV207" s="198"/>
      <c r="KBW207" s="198"/>
      <c r="KBX207" s="198"/>
      <c r="KBY207" s="198"/>
      <c r="KBZ207" s="198"/>
      <c r="KCA207" s="198"/>
      <c r="KCB207" s="198"/>
      <c r="KCC207" s="198"/>
      <c r="KCD207" s="198"/>
      <c r="KCE207" s="198"/>
      <c r="KCF207" s="198"/>
      <c r="KCG207" s="198"/>
      <c r="KCH207" s="198"/>
      <c r="KCI207" s="198"/>
      <c r="KCJ207" s="198"/>
      <c r="KCK207" s="198"/>
      <c r="KCL207" s="198"/>
      <c r="KCM207" s="198"/>
      <c r="KCN207" s="198"/>
      <c r="KCO207" s="198"/>
      <c r="KCP207" s="198"/>
      <c r="KCQ207" s="198"/>
      <c r="KCR207" s="198"/>
      <c r="KCS207" s="198"/>
      <c r="KCT207" s="198"/>
      <c r="KCU207" s="198"/>
      <c r="KCV207" s="198"/>
      <c r="KCW207" s="198"/>
      <c r="KCX207" s="198"/>
      <c r="KCY207" s="198"/>
      <c r="KCZ207" s="198"/>
      <c r="KDA207" s="198"/>
      <c r="KDB207" s="198"/>
      <c r="KDC207" s="198"/>
      <c r="KDD207" s="198"/>
      <c r="KDE207" s="198"/>
      <c r="KDF207" s="198"/>
      <c r="KDG207" s="198"/>
      <c r="KDH207" s="198"/>
      <c r="KDI207" s="198"/>
      <c r="KDJ207" s="198"/>
      <c r="KDK207" s="198"/>
      <c r="KDL207" s="198"/>
      <c r="KDM207" s="198"/>
      <c r="KDN207" s="198"/>
      <c r="KDO207" s="198"/>
      <c r="KDP207" s="198"/>
      <c r="KDQ207" s="198"/>
      <c r="KDR207" s="198"/>
      <c r="KDS207" s="198"/>
      <c r="KDT207" s="198"/>
      <c r="KDU207" s="198"/>
      <c r="KDV207" s="198"/>
      <c r="KDW207" s="198"/>
      <c r="KDX207" s="198"/>
      <c r="KDY207" s="198"/>
      <c r="KDZ207" s="198"/>
      <c r="KEA207" s="198"/>
      <c r="KEB207" s="198"/>
      <c r="KEC207" s="198"/>
      <c r="KED207" s="198"/>
      <c r="KEE207" s="198"/>
      <c r="KEF207" s="198"/>
      <c r="KEG207" s="198"/>
      <c r="KEH207" s="198"/>
      <c r="KEI207" s="198"/>
      <c r="KEJ207" s="198"/>
      <c r="KEK207" s="198"/>
      <c r="KEL207" s="198"/>
      <c r="KEM207" s="198"/>
      <c r="KEN207" s="198"/>
      <c r="KEO207" s="198"/>
      <c r="KEP207" s="198"/>
      <c r="KEQ207" s="198"/>
      <c r="KER207" s="198"/>
      <c r="KES207" s="198"/>
      <c r="KET207" s="198"/>
      <c r="KEU207" s="198"/>
      <c r="KEV207" s="198"/>
      <c r="KEW207" s="198"/>
      <c r="KEX207" s="198"/>
      <c r="KEY207" s="198"/>
      <c r="KEZ207" s="198"/>
      <c r="KFA207" s="198"/>
      <c r="KFB207" s="198"/>
      <c r="KFC207" s="198"/>
      <c r="KFD207" s="198"/>
      <c r="KFE207" s="198"/>
      <c r="KFF207" s="198"/>
      <c r="KFG207" s="198"/>
      <c r="KFH207" s="198"/>
      <c r="KFI207" s="198"/>
      <c r="KFJ207" s="198"/>
      <c r="KFK207" s="198"/>
      <c r="KFL207" s="198"/>
      <c r="KFM207" s="198"/>
      <c r="KFN207" s="198"/>
      <c r="KFO207" s="198"/>
      <c r="KFP207" s="198"/>
      <c r="KFQ207" s="198"/>
      <c r="KFR207" s="198"/>
      <c r="KFS207" s="198"/>
      <c r="KFT207" s="198"/>
      <c r="KFU207" s="198"/>
      <c r="KFV207" s="198"/>
      <c r="KFW207" s="198"/>
      <c r="KFX207" s="198"/>
      <c r="KFY207" s="198"/>
      <c r="KFZ207" s="198"/>
      <c r="KGA207" s="198"/>
      <c r="KGB207" s="198"/>
      <c r="KGC207" s="198"/>
      <c r="KGD207" s="198"/>
      <c r="KGE207" s="198"/>
      <c r="KGF207" s="198"/>
      <c r="KGG207" s="198"/>
      <c r="KGH207" s="198"/>
      <c r="KGI207" s="198"/>
      <c r="KGJ207" s="198"/>
      <c r="KGK207" s="198"/>
      <c r="KGL207" s="198"/>
      <c r="KGM207" s="198"/>
      <c r="KGN207" s="198"/>
      <c r="KGO207" s="198"/>
      <c r="KGP207" s="198"/>
      <c r="KGQ207" s="198"/>
      <c r="KGR207" s="198"/>
      <c r="KGS207" s="198"/>
      <c r="KGT207" s="198"/>
      <c r="KGU207" s="198"/>
      <c r="KGV207" s="198"/>
      <c r="KGW207" s="198"/>
      <c r="KGX207" s="198"/>
      <c r="KGY207" s="198"/>
      <c r="KGZ207" s="198"/>
      <c r="KHA207" s="198"/>
      <c r="KHB207" s="198"/>
      <c r="KHC207" s="198"/>
      <c r="KHD207" s="198"/>
      <c r="KHE207" s="198"/>
      <c r="KHF207" s="198"/>
      <c r="KHG207" s="198"/>
      <c r="KHH207" s="198"/>
      <c r="KHI207" s="198"/>
      <c r="KHJ207" s="198"/>
      <c r="KHK207" s="198"/>
      <c r="KHL207" s="198"/>
      <c r="KHM207" s="198"/>
      <c r="KHN207" s="198"/>
      <c r="KHO207" s="198"/>
      <c r="KHP207" s="198"/>
      <c r="KHQ207" s="198"/>
      <c r="KHR207" s="198"/>
      <c r="KHS207" s="198"/>
      <c r="KHT207" s="198"/>
      <c r="KHU207" s="198"/>
      <c r="KHV207" s="198"/>
      <c r="KHW207" s="198"/>
      <c r="KHX207" s="198"/>
      <c r="KHY207" s="198"/>
      <c r="KHZ207" s="198"/>
      <c r="KIA207" s="198"/>
      <c r="KIB207" s="198"/>
      <c r="KIC207" s="198"/>
      <c r="KID207" s="198"/>
      <c r="KIE207" s="198"/>
      <c r="KIF207" s="198"/>
      <c r="KIG207" s="198"/>
      <c r="KIH207" s="198"/>
      <c r="KII207" s="198"/>
      <c r="KIJ207" s="198"/>
      <c r="KIK207" s="198"/>
      <c r="KIL207" s="198"/>
      <c r="KIM207" s="198"/>
      <c r="KIN207" s="198"/>
      <c r="KIO207" s="198"/>
      <c r="KIP207" s="198"/>
      <c r="KIQ207" s="198"/>
      <c r="KIR207" s="198"/>
      <c r="KIS207" s="198"/>
      <c r="KIT207" s="198"/>
      <c r="KIU207" s="198"/>
      <c r="KIV207" s="198"/>
      <c r="KIW207" s="198"/>
      <c r="KIX207" s="198"/>
      <c r="KIY207" s="198"/>
      <c r="KIZ207" s="198"/>
      <c r="KJA207" s="198"/>
      <c r="KJB207" s="198"/>
      <c r="KJC207" s="198"/>
      <c r="KJD207" s="198"/>
      <c r="KJE207" s="198"/>
      <c r="KJF207" s="198"/>
      <c r="KJG207" s="198"/>
      <c r="KJH207" s="198"/>
      <c r="KJI207" s="198"/>
      <c r="KJJ207" s="198"/>
      <c r="KJK207" s="198"/>
      <c r="KJL207" s="198"/>
      <c r="KJM207" s="198"/>
      <c r="KJN207" s="198"/>
      <c r="KJO207" s="198"/>
      <c r="KJP207" s="198"/>
      <c r="KJQ207" s="198"/>
      <c r="KJR207" s="198"/>
      <c r="KJS207" s="198"/>
      <c r="KJT207" s="198"/>
      <c r="KJU207" s="198"/>
      <c r="KJV207" s="198"/>
      <c r="KJW207" s="198"/>
      <c r="KJX207" s="198"/>
      <c r="KJY207" s="198"/>
      <c r="KJZ207" s="198"/>
      <c r="KKA207" s="198"/>
      <c r="KKB207" s="198"/>
      <c r="KKC207" s="198"/>
      <c r="KKD207" s="198"/>
      <c r="KKE207" s="198"/>
      <c r="KKF207" s="198"/>
      <c r="KKG207" s="198"/>
      <c r="KKH207" s="198"/>
      <c r="KKI207" s="198"/>
      <c r="KKJ207" s="198"/>
      <c r="KKK207" s="198"/>
      <c r="KKL207" s="198"/>
      <c r="KKM207" s="198"/>
      <c r="KKN207" s="198"/>
      <c r="KKO207" s="198"/>
      <c r="KKP207" s="198"/>
      <c r="KKQ207" s="198"/>
      <c r="KKR207" s="198"/>
      <c r="KKS207" s="198"/>
      <c r="KKT207" s="198"/>
      <c r="KKU207" s="198"/>
      <c r="KKV207" s="198"/>
      <c r="KKW207" s="198"/>
      <c r="KKX207" s="198"/>
      <c r="KKY207" s="198"/>
      <c r="KKZ207" s="198"/>
      <c r="KLA207" s="198"/>
      <c r="KLB207" s="198"/>
      <c r="KLC207" s="198"/>
      <c r="KLD207" s="198"/>
      <c r="KLE207" s="198"/>
      <c r="KLF207" s="198"/>
      <c r="KLG207" s="198"/>
      <c r="KLH207" s="198"/>
      <c r="KLI207" s="198"/>
      <c r="KLJ207" s="198"/>
      <c r="KLK207" s="198"/>
      <c r="KLL207" s="198"/>
      <c r="KLM207" s="198"/>
      <c r="KLN207" s="198"/>
      <c r="KLO207" s="198"/>
      <c r="KLP207" s="198"/>
      <c r="KLQ207" s="198"/>
      <c r="KLR207" s="198"/>
      <c r="KLS207" s="198"/>
      <c r="KLT207" s="198"/>
      <c r="KLU207" s="198"/>
      <c r="KLV207" s="198"/>
      <c r="KLW207" s="198"/>
      <c r="KLX207" s="198"/>
      <c r="KLY207" s="198"/>
      <c r="KLZ207" s="198"/>
      <c r="KMA207" s="198"/>
      <c r="KMB207" s="198"/>
      <c r="KMC207" s="198"/>
      <c r="KMD207" s="198"/>
      <c r="KME207" s="198"/>
      <c r="KMF207" s="198"/>
      <c r="KMG207" s="198"/>
      <c r="KMH207" s="198"/>
      <c r="KMI207" s="198"/>
      <c r="KMJ207" s="198"/>
      <c r="KMK207" s="198"/>
      <c r="KML207" s="198"/>
      <c r="KMM207" s="198"/>
      <c r="KMN207" s="198"/>
      <c r="KMO207" s="198"/>
      <c r="KMP207" s="198"/>
      <c r="KMQ207" s="198"/>
      <c r="KMR207" s="198"/>
      <c r="KMS207" s="198"/>
      <c r="KMT207" s="198"/>
      <c r="KMU207" s="198"/>
      <c r="KMV207" s="198"/>
      <c r="KMW207" s="198"/>
      <c r="KMX207" s="198"/>
      <c r="KMY207" s="198"/>
      <c r="KMZ207" s="198"/>
      <c r="KNA207" s="198"/>
      <c r="KNB207" s="198"/>
      <c r="KNC207" s="198"/>
      <c r="KND207" s="198"/>
      <c r="KNE207" s="198"/>
      <c r="KNF207" s="198"/>
      <c r="KNG207" s="198"/>
      <c r="KNH207" s="198"/>
      <c r="KNI207" s="198"/>
      <c r="KNJ207" s="198"/>
      <c r="KNK207" s="198"/>
      <c r="KNL207" s="198"/>
      <c r="KNM207" s="198"/>
      <c r="KNN207" s="198"/>
      <c r="KNO207" s="198"/>
      <c r="KNP207" s="198"/>
      <c r="KNQ207" s="198"/>
      <c r="KNR207" s="198"/>
      <c r="KNS207" s="198"/>
      <c r="KNT207" s="198"/>
      <c r="KNU207" s="198"/>
      <c r="KNV207" s="198"/>
      <c r="KNW207" s="198"/>
      <c r="KNX207" s="198"/>
      <c r="KNY207" s="198"/>
      <c r="KNZ207" s="198"/>
      <c r="KOA207" s="198"/>
      <c r="KOB207" s="198"/>
      <c r="KOC207" s="198"/>
      <c r="KOD207" s="198"/>
      <c r="KOE207" s="198"/>
      <c r="KOF207" s="198"/>
      <c r="KOG207" s="198"/>
      <c r="KOH207" s="198"/>
      <c r="KOI207" s="198"/>
      <c r="KOJ207" s="198"/>
      <c r="KOK207" s="198"/>
      <c r="KOL207" s="198"/>
      <c r="KOM207" s="198"/>
      <c r="KON207" s="198"/>
      <c r="KOO207" s="198"/>
      <c r="KOP207" s="198"/>
      <c r="KOQ207" s="198"/>
      <c r="KOR207" s="198"/>
      <c r="KOS207" s="198"/>
      <c r="KOT207" s="198"/>
      <c r="KOU207" s="198"/>
      <c r="KOV207" s="198"/>
      <c r="KOW207" s="198"/>
      <c r="KOX207" s="198"/>
      <c r="KOY207" s="198"/>
      <c r="KOZ207" s="198"/>
      <c r="KPA207" s="198"/>
      <c r="KPB207" s="198"/>
      <c r="KPC207" s="198"/>
      <c r="KPD207" s="198"/>
      <c r="KPE207" s="198"/>
      <c r="KPF207" s="198"/>
      <c r="KPG207" s="198"/>
      <c r="KPH207" s="198"/>
      <c r="KPI207" s="198"/>
      <c r="KPJ207" s="198"/>
      <c r="KPK207" s="198"/>
      <c r="KPL207" s="198"/>
      <c r="KPM207" s="198"/>
      <c r="KPN207" s="198"/>
      <c r="KPO207" s="198"/>
      <c r="KPP207" s="198"/>
      <c r="KPQ207" s="198"/>
      <c r="KPR207" s="198"/>
      <c r="KPS207" s="198"/>
      <c r="KPT207" s="198"/>
      <c r="KPU207" s="198"/>
      <c r="KPV207" s="198"/>
      <c r="KPW207" s="198"/>
      <c r="KPX207" s="198"/>
      <c r="KPY207" s="198"/>
      <c r="KPZ207" s="198"/>
      <c r="KQA207" s="198"/>
      <c r="KQB207" s="198"/>
      <c r="KQC207" s="198"/>
      <c r="KQD207" s="198"/>
      <c r="KQE207" s="198"/>
      <c r="KQF207" s="198"/>
      <c r="KQG207" s="198"/>
      <c r="KQH207" s="198"/>
      <c r="KQI207" s="198"/>
      <c r="KQJ207" s="198"/>
      <c r="KQK207" s="198"/>
      <c r="KQL207" s="198"/>
      <c r="KQM207" s="198"/>
      <c r="KQN207" s="198"/>
      <c r="KQO207" s="198"/>
      <c r="KQP207" s="198"/>
      <c r="KQQ207" s="198"/>
      <c r="KQR207" s="198"/>
      <c r="KQS207" s="198"/>
      <c r="KQT207" s="198"/>
      <c r="KQU207" s="198"/>
      <c r="KQV207" s="198"/>
      <c r="KQW207" s="198"/>
      <c r="KQX207" s="198"/>
      <c r="KQY207" s="198"/>
      <c r="KQZ207" s="198"/>
      <c r="KRA207" s="198"/>
      <c r="KRB207" s="198"/>
      <c r="KRC207" s="198"/>
      <c r="KRD207" s="198"/>
      <c r="KRE207" s="198"/>
      <c r="KRF207" s="198"/>
      <c r="KRG207" s="198"/>
      <c r="KRH207" s="198"/>
      <c r="KRI207" s="198"/>
      <c r="KRJ207" s="198"/>
      <c r="KRK207" s="198"/>
      <c r="KRL207" s="198"/>
      <c r="KRM207" s="198"/>
      <c r="KRN207" s="198"/>
      <c r="KRO207" s="198"/>
      <c r="KRP207" s="198"/>
      <c r="KRQ207" s="198"/>
      <c r="KRR207" s="198"/>
      <c r="KRS207" s="198"/>
      <c r="KRT207" s="198"/>
      <c r="KRU207" s="198"/>
      <c r="KRV207" s="198"/>
      <c r="KRW207" s="198"/>
      <c r="KRX207" s="198"/>
      <c r="KRY207" s="198"/>
      <c r="KRZ207" s="198"/>
      <c r="KSA207" s="198"/>
      <c r="KSB207" s="198"/>
      <c r="KSC207" s="198"/>
      <c r="KSD207" s="198"/>
      <c r="KSE207" s="198"/>
      <c r="KSF207" s="198"/>
      <c r="KSG207" s="198"/>
      <c r="KSH207" s="198"/>
      <c r="KSI207" s="198"/>
      <c r="KSJ207" s="198"/>
      <c r="KSK207" s="198"/>
      <c r="KSL207" s="198"/>
      <c r="KSM207" s="198"/>
      <c r="KSN207" s="198"/>
      <c r="KSO207" s="198"/>
      <c r="KSP207" s="198"/>
      <c r="KSQ207" s="198"/>
      <c r="KSR207" s="198"/>
      <c r="KSS207" s="198"/>
      <c r="KST207" s="198"/>
      <c r="KSU207" s="198"/>
      <c r="KSV207" s="198"/>
      <c r="KSW207" s="198"/>
      <c r="KSX207" s="198"/>
      <c r="KSY207" s="198"/>
      <c r="KSZ207" s="198"/>
      <c r="KTA207" s="198"/>
      <c r="KTB207" s="198"/>
      <c r="KTC207" s="198"/>
      <c r="KTD207" s="198"/>
      <c r="KTE207" s="198"/>
      <c r="KTF207" s="198"/>
      <c r="KTG207" s="198"/>
      <c r="KTH207" s="198"/>
      <c r="KTI207" s="198"/>
      <c r="KTJ207" s="198"/>
      <c r="KTK207" s="198"/>
      <c r="KTL207" s="198"/>
      <c r="KTM207" s="198"/>
      <c r="KTN207" s="198"/>
      <c r="KTO207" s="198"/>
      <c r="KTP207" s="198"/>
      <c r="KTQ207" s="198"/>
      <c r="KTR207" s="198"/>
      <c r="KTS207" s="198"/>
      <c r="KTT207" s="198"/>
      <c r="KTU207" s="198"/>
      <c r="KTV207" s="198"/>
      <c r="KTW207" s="198"/>
      <c r="KTX207" s="198"/>
      <c r="KTY207" s="198"/>
      <c r="KTZ207" s="198"/>
      <c r="KUA207" s="198"/>
      <c r="KUB207" s="198"/>
      <c r="KUC207" s="198"/>
      <c r="KUD207" s="198"/>
      <c r="KUE207" s="198"/>
      <c r="KUF207" s="198"/>
      <c r="KUG207" s="198"/>
      <c r="KUH207" s="198"/>
      <c r="KUI207" s="198"/>
      <c r="KUJ207" s="198"/>
      <c r="KUK207" s="198"/>
      <c r="KUL207" s="198"/>
      <c r="KUM207" s="198"/>
      <c r="KUN207" s="198"/>
      <c r="KUO207" s="198"/>
      <c r="KUP207" s="198"/>
      <c r="KUQ207" s="198"/>
      <c r="KUR207" s="198"/>
      <c r="KUS207" s="198"/>
      <c r="KUT207" s="198"/>
      <c r="KUU207" s="198"/>
      <c r="KUV207" s="198"/>
      <c r="KUW207" s="198"/>
      <c r="KUX207" s="198"/>
      <c r="KUY207" s="198"/>
      <c r="KUZ207" s="198"/>
      <c r="KVA207" s="198"/>
      <c r="KVB207" s="198"/>
      <c r="KVC207" s="198"/>
      <c r="KVD207" s="198"/>
      <c r="KVE207" s="198"/>
      <c r="KVF207" s="198"/>
      <c r="KVG207" s="198"/>
      <c r="KVH207" s="198"/>
      <c r="KVI207" s="198"/>
      <c r="KVJ207" s="198"/>
      <c r="KVK207" s="198"/>
      <c r="KVL207" s="198"/>
      <c r="KVM207" s="198"/>
      <c r="KVN207" s="198"/>
      <c r="KVO207" s="198"/>
      <c r="KVP207" s="198"/>
      <c r="KVQ207" s="198"/>
      <c r="KVR207" s="198"/>
      <c r="KVS207" s="198"/>
      <c r="KVT207" s="198"/>
      <c r="KVU207" s="198"/>
      <c r="KVV207" s="198"/>
      <c r="KVW207" s="198"/>
      <c r="KVX207" s="198"/>
      <c r="KVY207" s="198"/>
      <c r="KVZ207" s="198"/>
      <c r="KWA207" s="198"/>
      <c r="KWB207" s="198"/>
      <c r="KWC207" s="198"/>
      <c r="KWD207" s="198"/>
      <c r="KWE207" s="198"/>
      <c r="KWF207" s="198"/>
      <c r="KWG207" s="198"/>
      <c r="KWH207" s="198"/>
      <c r="KWI207" s="198"/>
      <c r="KWJ207" s="198"/>
      <c r="KWK207" s="198"/>
      <c r="KWL207" s="198"/>
      <c r="KWM207" s="198"/>
      <c r="KWN207" s="198"/>
      <c r="KWO207" s="198"/>
      <c r="KWP207" s="198"/>
      <c r="KWQ207" s="198"/>
      <c r="KWR207" s="198"/>
      <c r="KWS207" s="198"/>
      <c r="KWT207" s="198"/>
      <c r="KWU207" s="198"/>
      <c r="KWV207" s="198"/>
      <c r="KWW207" s="198"/>
      <c r="KWX207" s="198"/>
      <c r="KWY207" s="198"/>
      <c r="KWZ207" s="198"/>
      <c r="KXA207" s="198"/>
      <c r="KXB207" s="198"/>
      <c r="KXC207" s="198"/>
      <c r="KXD207" s="198"/>
      <c r="KXE207" s="198"/>
      <c r="KXF207" s="198"/>
      <c r="KXG207" s="198"/>
      <c r="KXH207" s="198"/>
      <c r="KXI207" s="198"/>
      <c r="KXJ207" s="198"/>
      <c r="KXK207" s="198"/>
      <c r="KXL207" s="198"/>
      <c r="KXM207" s="198"/>
      <c r="KXN207" s="198"/>
      <c r="KXO207" s="198"/>
      <c r="KXP207" s="198"/>
      <c r="KXQ207" s="198"/>
      <c r="KXR207" s="198"/>
      <c r="KXS207" s="198"/>
      <c r="KXT207" s="198"/>
      <c r="KXU207" s="198"/>
      <c r="KXV207" s="198"/>
      <c r="KXW207" s="198"/>
      <c r="KXX207" s="198"/>
      <c r="KXY207" s="198"/>
      <c r="KXZ207" s="198"/>
      <c r="KYA207" s="198"/>
      <c r="KYB207" s="198"/>
      <c r="KYC207" s="198"/>
      <c r="KYD207" s="198"/>
      <c r="KYE207" s="198"/>
      <c r="KYF207" s="198"/>
      <c r="KYG207" s="198"/>
      <c r="KYH207" s="198"/>
      <c r="KYI207" s="198"/>
      <c r="KYJ207" s="198"/>
      <c r="KYK207" s="198"/>
      <c r="KYL207" s="198"/>
      <c r="KYM207" s="198"/>
      <c r="KYN207" s="198"/>
      <c r="KYO207" s="198"/>
      <c r="KYP207" s="198"/>
      <c r="KYQ207" s="198"/>
      <c r="KYR207" s="198"/>
      <c r="KYS207" s="198"/>
      <c r="KYT207" s="198"/>
      <c r="KYU207" s="198"/>
      <c r="KYV207" s="198"/>
      <c r="KYW207" s="198"/>
      <c r="KYX207" s="198"/>
      <c r="KYY207" s="198"/>
      <c r="KYZ207" s="198"/>
      <c r="KZA207" s="198"/>
      <c r="KZB207" s="198"/>
      <c r="KZC207" s="198"/>
      <c r="KZD207" s="198"/>
      <c r="KZE207" s="198"/>
      <c r="KZF207" s="198"/>
      <c r="KZG207" s="198"/>
      <c r="KZH207" s="198"/>
      <c r="KZI207" s="198"/>
      <c r="KZJ207" s="198"/>
      <c r="KZK207" s="198"/>
      <c r="KZL207" s="198"/>
      <c r="KZM207" s="198"/>
      <c r="KZN207" s="198"/>
      <c r="KZO207" s="198"/>
      <c r="KZP207" s="198"/>
      <c r="KZQ207" s="198"/>
      <c r="KZR207" s="198"/>
      <c r="KZS207" s="198"/>
      <c r="KZT207" s="198"/>
      <c r="KZU207" s="198"/>
      <c r="KZV207" s="198"/>
      <c r="KZW207" s="198"/>
      <c r="KZX207" s="198"/>
      <c r="KZY207" s="198"/>
      <c r="KZZ207" s="198"/>
      <c r="LAA207" s="198"/>
      <c r="LAB207" s="198"/>
      <c r="LAC207" s="198"/>
      <c r="LAD207" s="198"/>
      <c r="LAE207" s="198"/>
      <c r="LAF207" s="198"/>
      <c r="LAG207" s="198"/>
      <c r="LAH207" s="198"/>
      <c r="LAI207" s="198"/>
      <c r="LAJ207" s="198"/>
      <c r="LAK207" s="198"/>
      <c r="LAL207" s="198"/>
      <c r="LAM207" s="198"/>
      <c r="LAN207" s="198"/>
      <c r="LAO207" s="198"/>
      <c r="LAP207" s="198"/>
      <c r="LAQ207" s="198"/>
      <c r="LAR207" s="198"/>
      <c r="LAS207" s="198"/>
      <c r="LAT207" s="198"/>
      <c r="LAU207" s="198"/>
      <c r="LAV207" s="198"/>
      <c r="LAW207" s="198"/>
      <c r="LAX207" s="198"/>
      <c r="LAY207" s="198"/>
      <c r="LAZ207" s="198"/>
      <c r="LBA207" s="198"/>
      <c r="LBB207" s="198"/>
      <c r="LBC207" s="198"/>
      <c r="LBD207" s="198"/>
      <c r="LBE207" s="198"/>
      <c r="LBF207" s="198"/>
      <c r="LBG207" s="198"/>
      <c r="LBH207" s="198"/>
      <c r="LBI207" s="198"/>
      <c r="LBJ207" s="198"/>
      <c r="LBK207" s="198"/>
      <c r="LBL207" s="198"/>
      <c r="LBM207" s="198"/>
      <c r="LBN207" s="198"/>
      <c r="LBO207" s="198"/>
      <c r="LBP207" s="198"/>
      <c r="LBQ207" s="198"/>
      <c r="LBR207" s="198"/>
      <c r="LBS207" s="198"/>
      <c r="LBT207" s="198"/>
      <c r="LBU207" s="198"/>
      <c r="LBV207" s="198"/>
      <c r="LBW207" s="198"/>
      <c r="LBX207" s="198"/>
      <c r="LBY207" s="198"/>
      <c r="LBZ207" s="198"/>
      <c r="LCA207" s="198"/>
      <c r="LCB207" s="198"/>
      <c r="LCC207" s="198"/>
      <c r="LCD207" s="198"/>
      <c r="LCE207" s="198"/>
      <c r="LCF207" s="198"/>
      <c r="LCG207" s="198"/>
      <c r="LCH207" s="198"/>
      <c r="LCI207" s="198"/>
      <c r="LCJ207" s="198"/>
      <c r="LCK207" s="198"/>
      <c r="LCL207" s="198"/>
      <c r="LCM207" s="198"/>
      <c r="LCN207" s="198"/>
      <c r="LCO207" s="198"/>
      <c r="LCP207" s="198"/>
      <c r="LCQ207" s="198"/>
      <c r="LCR207" s="198"/>
      <c r="LCS207" s="198"/>
      <c r="LCT207" s="198"/>
      <c r="LCU207" s="198"/>
      <c r="LCV207" s="198"/>
      <c r="LCW207" s="198"/>
      <c r="LCX207" s="198"/>
      <c r="LCY207" s="198"/>
      <c r="LCZ207" s="198"/>
      <c r="LDA207" s="198"/>
      <c r="LDB207" s="198"/>
      <c r="LDC207" s="198"/>
      <c r="LDD207" s="198"/>
      <c r="LDE207" s="198"/>
      <c r="LDF207" s="198"/>
      <c r="LDG207" s="198"/>
      <c r="LDH207" s="198"/>
      <c r="LDI207" s="198"/>
      <c r="LDJ207" s="198"/>
      <c r="LDK207" s="198"/>
      <c r="LDL207" s="198"/>
      <c r="LDM207" s="198"/>
      <c r="LDN207" s="198"/>
      <c r="LDO207" s="198"/>
      <c r="LDP207" s="198"/>
      <c r="LDQ207" s="198"/>
      <c r="LDR207" s="198"/>
      <c r="LDS207" s="198"/>
      <c r="LDT207" s="198"/>
      <c r="LDU207" s="198"/>
      <c r="LDV207" s="198"/>
      <c r="LDW207" s="198"/>
      <c r="LDX207" s="198"/>
      <c r="LDY207" s="198"/>
      <c r="LDZ207" s="198"/>
      <c r="LEA207" s="198"/>
      <c r="LEB207" s="198"/>
      <c r="LEC207" s="198"/>
      <c r="LED207" s="198"/>
      <c r="LEE207" s="198"/>
      <c r="LEF207" s="198"/>
      <c r="LEG207" s="198"/>
      <c r="LEH207" s="198"/>
      <c r="LEI207" s="198"/>
      <c r="LEJ207" s="198"/>
      <c r="LEK207" s="198"/>
      <c r="LEL207" s="198"/>
      <c r="LEM207" s="198"/>
      <c r="LEN207" s="198"/>
      <c r="LEO207" s="198"/>
      <c r="LEP207" s="198"/>
      <c r="LEQ207" s="198"/>
      <c r="LER207" s="198"/>
      <c r="LES207" s="198"/>
      <c r="LET207" s="198"/>
      <c r="LEU207" s="198"/>
      <c r="LEV207" s="198"/>
      <c r="LEW207" s="198"/>
      <c r="LEX207" s="198"/>
      <c r="LEY207" s="198"/>
      <c r="LEZ207" s="198"/>
      <c r="LFA207" s="198"/>
      <c r="LFB207" s="198"/>
      <c r="LFC207" s="198"/>
      <c r="LFD207" s="198"/>
      <c r="LFE207" s="198"/>
      <c r="LFF207" s="198"/>
      <c r="LFG207" s="198"/>
      <c r="LFH207" s="198"/>
      <c r="LFI207" s="198"/>
      <c r="LFJ207" s="198"/>
      <c r="LFK207" s="198"/>
      <c r="LFL207" s="198"/>
      <c r="LFM207" s="198"/>
      <c r="LFN207" s="198"/>
      <c r="LFO207" s="198"/>
      <c r="LFP207" s="198"/>
      <c r="LFQ207" s="198"/>
      <c r="LFR207" s="198"/>
      <c r="LFS207" s="198"/>
      <c r="LFT207" s="198"/>
      <c r="LFU207" s="198"/>
      <c r="LFV207" s="198"/>
      <c r="LFW207" s="198"/>
      <c r="LFX207" s="198"/>
      <c r="LFY207" s="198"/>
      <c r="LFZ207" s="198"/>
      <c r="LGA207" s="198"/>
      <c r="LGB207" s="198"/>
      <c r="LGC207" s="198"/>
      <c r="LGD207" s="198"/>
      <c r="LGE207" s="198"/>
      <c r="LGF207" s="198"/>
      <c r="LGG207" s="198"/>
      <c r="LGH207" s="198"/>
      <c r="LGI207" s="198"/>
      <c r="LGJ207" s="198"/>
      <c r="LGK207" s="198"/>
      <c r="LGL207" s="198"/>
      <c r="LGM207" s="198"/>
      <c r="LGN207" s="198"/>
      <c r="LGO207" s="198"/>
      <c r="LGP207" s="198"/>
      <c r="LGQ207" s="198"/>
      <c r="LGR207" s="198"/>
      <c r="LGS207" s="198"/>
      <c r="LGT207" s="198"/>
      <c r="LGU207" s="198"/>
      <c r="LGV207" s="198"/>
      <c r="LGW207" s="198"/>
      <c r="LGX207" s="198"/>
      <c r="LGY207" s="198"/>
      <c r="LGZ207" s="198"/>
      <c r="LHA207" s="198"/>
      <c r="LHB207" s="198"/>
      <c r="LHC207" s="198"/>
      <c r="LHD207" s="198"/>
      <c r="LHE207" s="198"/>
      <c r="LHF207" s="198"/>
      <c r="LHG207" s="198"/>
      <c r="LHH207" s="198"/>
      <c r="LHI207" s="198"/>
      <c r="LHJ207" s="198"/>
      <c r="LHK207" s="198"/>
      <c r="LHL207" s="198"/>
      <c r="LHM207" s="198"/>
      <c r="LHN207" s="198"/>
      <c r="LHO207" s="198"/>
      <c r="LHP207" s="198"/>
      <c r="LHQ207" s="198"/>
      <c r="LHR207" s="198"/>
      <c r="LHS207" s="198"/>
      <c r="LHT207" s="198"/>
      <c r="LHU207" s="198"/>
      <c r="LHV207" s="198"/>
      <c r="LHW207" s="198"/>
      <c r="LHX207" s="198"/>
      <c r="LHY207" s="198"/>
      <c r="LHZ207" s="198"/>
      <c r="LIA207" s="198"/>
      <c r="LIB207" s="198"/>
      <c r="LIC207" s="198"/>
      <c r="LID207" s="198"/>
      <c r="LIE207" s="198"/>
      <c r="LIF207" s="198"/>
      <c r="LIG207" s="198"/>
      <c r="LIH207" s="198"/>
      <c r="LII207" s="198"/>
      <c r="LIJ207" s="198"/>
      <c r="LIK207" s="198"/>
      <c r="LIL207" s="198"/>
      <c r="LIM207" s="198"/>
      <c r="LIN207" s="198"/>
      <c r="LIO207" s="198"/>
      <c r="LIP207" s="198"/>
      <c r="LIQ207" s="198"/>
      <c r="LIR207" s="198"/>
      <c r="LIS207" s="198"/>
      <c r="LIT207" s="198"/>
      <c r="LIU207" s="198"/>
      <c r="LIV207" s="198"/>
      <c r="LIW207" s="198"/>
      <c r="LIX207" s="198"/>
      <c r="LIY207" s="198"/>
      <c r="LIZ207" s="198"/>
      <c r="LJA207" s="198"/>
      <c r="LJB207" s="198"/>
      <c r="LJC207" s="198"/>
      <c r="LJD207" s="198"/>
      <c r="LJE207" s="198"/>
      <c r="LJF207" s="198"/>
      <c r="LJG207" s="198"/>
      <c r="LJH207" s="198"/>
      <c r="LJI207" s="198"/>
      <c r="LJJ207" s="198"/>
      <c r="LJK207" s="198"/>
      <c r="LJL207" s="198"/>
      <c r="LJM207" s="198"/>
      <c r="LJN207" s="198"/>
      <c r="LJO207" s="198"/>
      <c r="LJP207" s="198"/>
      <c r="LJQ207" s="198"/>
      <c r="LJR207" s="198"/>
      <c r="LJS207" s="198"/>
      <c r="LJT207" s="198"/>
      <c r="LJU207" s="198"/>
      <c r="LJV207" s="198"/>
      <c r="LJW207" s="198"/>
      <c r="LJX207" s="198"/>
      <c r="LJY207" s="198"/>
      <c r="LJZ207" s="198"/>
      <c r="LKA207" s="198"/>
      <c r="LKB207" s="198"/>
      <c r="LKC207" s="198"/>
      <c r="LKD207" s="198"/>
      <c r="LKE207" s="198"/>
      <c r="LKF207" s="198"/>
      <c r="LKG207" s="198"/>
      <c r="LKH207" s="198"/>
      <c r="LKI207" s="198"/>
      <c r="LKJ207" s="198"/>
      <c r="LKK207" s="198"/>
      <c r="LKL207" s="198"/>
      <c r="LKM207" s="198"/>
      <c r="LKN207" s="198"/>
      <c r="LKO207" s="198"/>
      <c r="LKP207" s="198"/>
      <c r="LKQ207" s="198"/>
      <c r="LKR207" s="198"/>
      <c r="LKS207" s="198"/>
      <c r="LKT207" s="198"/>
      <c r="LKU207" s="198"/>
      <c r="LKV207" s="198"/>
      <c r="LKW207" s="198"/>
      <c r="LKX207" s="198"/>
      <c r="LKY207" s="198"/>
      <c r="LKZ207" s="198"/>
      <c r="LLA207" s="198"/>
      <c r="LLB207" s="198"/>
      <c r="LLC207" s="198"/>
      <c r="LLD207" s="198"/>
      <c r="LLE207" s="198"/>
      <c r="LLF207" s="198"/>
      <c r="LLG207" s="198"/>
      <c r="LLH207" s="198"/>
      <c r="LLI207" s="198"/>
      <c r="LLJ207" s="198"/>
      <c r="LLK207" s="198"/>
      <c r="LLL207" s="198"/>
      <c r="LLM207" s="198"/>
      <c r="LLN207" s="198"/>
      <c r="LLO207" s="198"/>
      <c r="LLP207" s="198"/>
      <c r="LLQ207" s="198"/>
      <c r="LLR207" s="198"/>
      <c r="LLS207" s="198"/>
      <c r="LLT207" s="198"/>
      <c r="LLU207" s="198"/>
      <c r="LLV207" s="198"/>
      <c r="LLW207" s="198"/>
      <c r="LLX207" s="198"/>
      <c r="LLY207" s="198"/>
      <c r="LLZ207" s="198"/>
      <c r="LMA207" s="198"/>
      <c r="LMB207" s="198"/>
      <c r="LMC207" s="198"/>
      <c r="LMD207" s="198"/>
      <c r="LME207" s="198"/>
      <c r="LMF207" s="198"/>
      <c r="LMG207" s="198"/>
      <c r="LMH207" s="198"/>
      <c r="LMI207" s="198"/>
      <c r="LMJ207" s="198"/>
      <c r="LMK207" s="198"/>
      <c r="LML207" s="198"/>
      <c r="LMM207" s="198"/>
      <c r="LMN207" s="198"/>
      <c r="LMO207" s="198"/>
      <c r="LMP207" s="198"/>
      <c r="LMQ207" s="198"/>
      <c r="LMR207" s="198"/>
      <c r="LMS207" s="198"/>
      <c r="LMT207" s="198"/>
      <c r="LMU207" s="198"/>
      <c r="LMV207" s="198"/>
      <c r="LMW207" s="198"/>
      <c r="LMX207" s="198"/>
      <c r="LMY207" s="198"/>
      <c r="LMZ207" s="198"/>
      <c r="LNA207" s="198"/>
      <c r="LNB207" s="198"/>
      <c r="LNC207" s="198"/>
      <c r="LND207" s="198"/>
      <c r="LNE207" s="198"/>
      <c r="LNF207" s="198"/>
      <c r="LNG207" s="198"/>
      <c r="LNH207" s="198"/>
      <c r="LNI207" s="198"/>
      <c r="LNJ207" s="198"/>
      <c r="LNK207" s="198"/>
      <c r="LNL207" s="198"/>
      <c r="LNM207" s="198"/>
      <c r="LNN207" s="198"/>
      <c r="LNO207" s="198"/>
      <c r="LNP207" s="198"/>
      <c r="LNQ207" s="198"/>
      <c r="LNR207" s="198"/>
      <c r="LNS207" s="198"/>
      <c r="LNT207" s="198"/>
      <c r="LNU207" s="198"/>
      <c r="LNV207" s="198"/>
      <c r="LNW207" s="198"/>
      <c r="LNX207" s="198"/>
      <c r="LNY207" s="198"/>
      <c r="LNZ207" s="198"/>
      <c r="LOA207" s="198"/>
      <c r="LOB207" s="198"/>
      <c r="LOC207" s="198"/>
      <c r="LOD207" s="198"/>
      <c r="LOE207" s="198"/>
      <c r="LOF207" s="198"/>
      <c r="LOG207" s="198"/>
      <c r="LOH207" s="198"/>
      <c r="LOI207" s="198"/>
      <c r="LOJ207" s="198"/>
      <c r="LOK207" s="198"/>
      <c r="LOL207" s="198"/>
      <c r="LOM207" s="198"/>
      <c r="LON207" s="198"/>
      <c r="LOO207" s="198"/>
      <c r="LOP207" s="198"/>
      <c r="LOQ207" s="198"/>
      <c r="LOR207" s="198"/>
      <c r="LOS207" s="198"/>
      <c r="LOT207" s="198"/>
      <c r="LOU207" s="198"/>
      <c r="LOV207" s="198"/>
      <c r="LOW207" s="198"/>
      <c r="LOX207" s="198"/>
      <c r="LOY207" s="198"/>
      <c r="LOZ207" s="198"/>
      <c r="LPA207" s="198"/>
      <c r="LPB207" s="198"/>
      <c r="LPC207" s="198"/>
      <c r="LPD207" s="198"/>
      <c r="LPE207" s="198"/>
      <c r="LPF207" s="198"/>
      <c r="LPG207" s="198"/>
      <c r="LPH207" s="198"/>
      <c r="LPI207" s="198"/>
      <c r="LPJ207" s="198"/>
      <c r="LPK207" s="198"/>
      <c r="LPL207" s="198"/>
      <c r="LPM207" s="198"/>
      <c r="LPN207" s="198"/>
      <c r="LPO207" s="198"/>
      <c r="LPP207" s="198"/>
      <c r="LPQ207" s="198"/>
      <c r="LPR207" s="198"/>
      <c r="LPS207" s="198"/>
      <c r="LPT207" s="198"/>
      <c r="LPU207" s="198"/>
      <c r="LPV207" s="198"/>
      <c r="LPW207" s="198"/>
      <c r="LPX207" s="198"/>
      <c r="LPY207" s="198"/>
      <c r="LPZ207" s="198"/>
      <c r="LQA207" s="198"/>
      <c r="LQB207" s="198"/>
      <c r="LQC207" s="198"/>
      <c r="LQD207" s="198"/>
      <c r="LQE207" s="198"/>
      <c r="LQF207" s="198"/>
      <c r="LQG207" s="198"/>
      <c r="LQH207" s="198"/>
      <c r="LQI207" s="198"/>
      <c r="LQJ207" s="198"/>
      <c r="LQK207" s="198"/>
      <c r="LQL207" s="198"/>
      <c r="LQM207" s="198"/>
      <c r="LQN207" s="198"/>
      <c r="LQO207" s="198"/>
      <c r="LQP207" s="198"/>
      <c r="LQQ207" s="198"/>
      <c r="LQR207" s="198"/>
      <c r="LQS207" s="198"/>
      <c r="LQT207" s="198"/>
      <c r="LQU207" s="198"/>
      <c r="LQV207" s="198"/>
      <c r="LQW207" s="198"/>
      <c r="LQX207" s="198"/>
      <c r="LQY207" s="198"/>
      <c r="LQZ207" s="198"/>
      <c r="LRA207" s="198"/>
      <c r="LRB207" s="198"/>
      <c r="LRC207" s="198"/>
      <c r="LRD207" s="198"/>
      <c r="LRE207" s="198"/>
      <c r="LRF207" s="198"/>
      <c r="LRG207" s="198"/>
      <c r="LRH207" s="198"/>
      <c r="LRI207" s="198"/>
      <c r="LRJ207" s="198"/>
      <c r="LRK207" s="198"/>
      <c r="LRL207" s="198"/>
      <c r="LRM207" s="198"/>
      <c r="LRN207" s="198"/>
      <c r="LRO207" s="198"/>
      <c r="LRP207" s="198"/>
      <c r="LRQ207" s="198"/>
      <c r="LRR207" s="198"/>
      <c r="LRS207" s="198"/>
      <c r="LRT207" s="198"/>
      <c r="LRU207" s="198"/>
      <c r="LRV207" s="198"/>
      <c r="LRW207" s="198"/>
      <c r="LRX207" s="198"/>
      <c r="LRY207" s="198"/>
      <c r="LRZ207" s="198"/>
      <c r="LSA207" s="198"/>
      <c r="LSB207" s="198"/>
      <c r="LSC207" s="198"/>
      <c r="LSD207" s="198"/>
      <c r="LSE207" s="198"/>
      <c r="LSF207" s="198"/>
      <c r="LSG207" s="198"/>
      <c r="LSH207" s="198"/>
      <c r="LSI207" s="198"/>
      <c r="LSJ207" s="198"/>
      <c r="LSK207" s="198"/>
      <c r="LSL207" s="198"/>
      <c r="LSM207" s="198"/>
      <c r="LSN207" s="198"/>
      <c r="LSO207" s="198"/>
      <c r="LSP207" s="198"/>
      <c r="LSQ207" s="198"/>
      <c r="LSR207" s="198"/>
      <c r="LSS207" s="198"/>
      <c r="LST207" s="198"/>
      <c r="LSU207" s="198"/>
      <c r="LSV207" s="198"/>
      <c r="LSW207" s="198"/>
      <c r="LSX207" s="198"/>
      <c r="LSY207" s="198"/>
      <c r="LSZ207" s="198"/>
      <c r="LTA207" s="198"/>
      <c r="LTB207" s="198"/>
      <c r="LTC207" s="198"/>
      <c r="LTD207" s="198"/>
      <c r="LTE207" s="198"/>
      <c r="LTF207" s="198"/>
      <c r="LTG207" s="198"/>
      <c r="LTH207" s="198"/>
      <c r="LTI207" s="198"/>
      <c r="LTJ207" s="198"/>
      <c r="LTK207" s="198"/>
      <c r="LTL207" s="198"/>
      <c r="LTM207" s="198"/>
      <c r="LTN207" s="198"/>
      <c r="LTO207" s="198"/>
      <c r="LTP207" s="198"/>
      <c r="LTQ207" s="198"/>
      <c r="LTR207" s="198"/>
      <c r="LTS207" s="198"/>
      <c r="LTT207" s="198"/>
      <c r="LTU207" s="198"/>
      <c r="LTV207" s="198"/>
      <c r="LTW207" s="198"/>
      <c r="LTX207" s="198"/>
      <c r="LTY207" s="198"/>
      <c r="LTZ207" s="198"/>
      <c r="LUA207" s="198"/>
      <c r="LUB207" s="198"/>
      <c r="LUC207" s="198"/>
      <c r="LUD207" s="198"/>
      <c r="LUE207" s="198"/>
      <c r="LUF207" s="198"/>
      <c r="LUG207" s="198"/>
      <c r="LUH207" s="198"/>
      <c r="LUI207" s="198"/>
      <c r="LUJ207" s="198"/>
      <c r="LUK207" s="198"/>
      <c r="LUL207" s="198"/>
      <c r="LUM207" s="198"/>
      <c r="LUN207" s="198"/>
      <c r="LUO207" s="198"/>
      <c r="LUP207" s="198"/>
      <c r="LUQ207" s="198"/>
      <c r="LUR207" s="198"/>
      <c r="LUS207" s="198"/>
      <c r="LUT207" s="198"/>
      <c r="LUU207" s="198"/>
      <c r="LUV207" s="198"/>
      <c r="LUW207" s="198"/>
      <c r="LUX207" s="198"/>
      <c r="LUY207" s="198"/>
      <c r="LUZ207" s="198"/>
      <c r="LVA207" s="198"/>
      <c r="LVB207" s="198"/>
      <c r="LVC207" s="198"/>
      <c r="LVD207" s="198"/>
      <c r="LVE207" s="198"/>
      <c r="LVF207" s="198"/>
      <c r="LVG207" s="198"/>
      <c r="LVH207" s="198"/>
      <c r="LVI207" s="198"/>
      <c r="LVJ207" s="198"/>
      <c r="LVK207" s="198"/>
      <c r="LVL207" s="198"/>
      <c r="LVM207" s="198"/>
      <c r="LVN207" s="198"/>
      <c r="LVO207" s="198"/>
      <c r="LVP207" s="198"/>
      <c r="LVQ207" s="198"/>
      <c r="LVR207" s="198"/>
      <c r="LVS207" s="198"/>
      <c r="LVT207" s="198"/>
      <c r="LVU207" s="198"/>
      <c r="LVV207" s="198"/>
      <c r="LVW207" s="198"/>
      <c r="LVX207" s="198"/>
      <c r="LVY207" s="198"/>
      <c r="LVZ207" s="198"/>
      <c r="LWA207" s="198"/>
      <c r="LWB207" s="198"/>
      <c r="LWC207" s="198"/>
      <c r="LWD207" s="198"/>
      <c r="LWE207" s="198"/>
      <c r="LWF207" s="198"/>
      <c r="LWG207" s="198"/>
      <c r="LWH207" s="198"/>
      <c r="LWI207" s="198"/>
      <c r="LWJ207" s="198"/>
      <c r="LWK207" s="198"/>
      <c r="LWL207" s="198"/>
      <c r="LWM207" s="198"/>
      <c r="LWN207" s="198"/>
      <c r="LWO207" s="198"/>
      <c r="LWP207" s="198"/>
      <c r="LWQ207" s="198"/>
      <c r="LWR207" s="198"/>
      <c r="LWS207" s="198"/>
      <c r="LWT207" s="198"/>
      <c r="LWU207" s="198"/>
      <c r="LWV207" s="198"/>
      <c r="LWW207" s="198"/>
      <c r="LWX207" s="198"/>
      <c r="LWY207" s="198"/>
      <c r="LWZ207" s="198"/>
      <c r="LXA207" s="198"/>
      <c r="LXB207" s="198"/>
      <c r="LXC207" s="198"/>
      <c r="LXD207" s="198"/>
      <c r="LXE207" s="198"/>
      <c r="LXF207" s="198"/>
      <c r="LXG207" s="198"/>
      <c r="LXH207" s="198"/>
      <c r="LXI207" s="198"/>
      <c r="LXJ207" s="198"/>
      <c r="LXK207" s="198"/>
      <c r="LXL207" s="198"/>
      <c r="LXM207" s="198"/>
      <c r="LXN207" s="198"/>
      <c r="LXO207" s="198"/>
      <c r="LXP207" s="198"/>
      <c r="LXQ207" s="198"/>
      <c r="LXR207" s="198"/>
      <c r="LXS207" s="198"/>
      <c r="LXT207" s="198"/>
      <c r="LXU207" s="198"/>
      <c r="LXV207" s="198"/>
      <c r="LXW207" s="198"/>
      <c r="LXX207" s="198"/>
      <c r="LXY207" s="198"/>
      <c r="LXZ207" s="198"/>
      <c r="LYA207" s="198"/>
      <c r="LYB207" s="198"/>
      <c r="LYC207" s="198"/>
      <c r="LYD207" s="198"/>
      <c r="LYE207" s="198"/>
      <c r="LYF207" s="198"/>
      <c r="LYG207" s="198"/>
      <c r="LYH207" s="198"/>
      <c r="LYI207" s="198"/>
      <c r="LYJ207" s="198"/>
      <c r="LYK207" s="198"/>
      <c r="LYL207" s="198"/>
      <c r="LYM207" s="198"/>
      <c r="LYN207" s="198"/>
      <c r="LYO207" s="198"/>
      <c r="LYP207" s="198"/>
      <c r="LYQ207" s="198"/>
      <c r="LYR207" s="198"/>
      <c r="LYS207" s="198"/>
      <c r="LYT207" s="198"/>
      <c r="LYU207" s="198"/>
      <c r="LYV207" s="198"/>
      <c r="LYW207" s="198"/>
      <c r="LYX207" s="198"/>
      <c r="LYY207" s="198"/>
      <c r="LYZ207" s="198"/>
      <c r="LZA207" s="198"/>
      <c r="LZB207" s="198"/>
      <c r="LZC207" s="198"/>
      <c r="LZD207" s="198"/>
      <c r="LZE207" s="198"/>
      <c r="LZF207" s="198"/>
      <c r="LZG207" s="198"/>
      <c r="LZH207" s="198"/>
      <c r="LZI207" s="198"/>
      <c r="LZJ207" s="198"/>
      <c r="LZK207" s="198"/>
      <c r="LZL207" s="198"/>
      <c r="LZM207" s="198"/>
      <c r="LZN207" s="198"/>
      <c r="LZO207" s="198"/>
      <c r="LZP207" s="198"/>
      <c r="LZQ207" s="198"/>
      <c r="LZR207" s="198"/>
      <c r="LZS207" s="198"/>
      <c r="LZT207" s="198"/>
      <c r="LZU207" s="198"/>
      <c r="LZV207" s="198"/>
      <c r="LZW207" s="198"/>
      <c r="LZX207" s="198"/>
      <c r="LZY207" s="198"/>
      <c r="LZZ207" s="198"/>
      <c r="MAA207" s="198"/>
      <c r="MAB207" s="198"/>
      <c r="MAC207" s="198"/>
      <c r="MAD207" s="198"/>
      <c r="MAE207" s="198"/>
      <c r="MAF207" s="198"/>
      <c r="MAG207" s="198"/>
      <c r="MAH207" s="198"/>
      <c r="MAI207" s="198"/>
      <c r="MAJ207" s="198"/>
      <c r="MAK207" s="198"/>
      <c r="MAL207" s="198"/>
      <c r="MAM207" s="198"/>
      <c r="MAN207" s="198"/>
      <c r="MAO207" s="198"/>
      <c r="MAP207" s="198"/>
      <c r="MAQ207" s="198"/>
      <c r="MAR207" s="198"/>
      <c r="MAS207" s="198"/>
      <c r="MAT207" s="198"/>
      <c r="MAU207" s="198"/>
      <c r="MAV207" s="198"/>
      <c r="MAW207" s="198"/>
      <c r="MAX207" s="198"/>
      <c r="MAY207" s="198"/>
      <c r="MAZ207" s="198"/>
      <c r="MBA207" s="198"/>
      <c r="MBB207" s="198"/>
      <c r="MBC207" s="198"/>
      <c r="MBD207" s="198"/>
      <c r="MBE207" s="198"/>
      <c r="MBF207" s="198"/>
      <c r="MBG207" s="198"/>
      <c r="MBH207" s="198"/>
      <c r="MBI207" s="198"/>
      <c r="MBJ207" s="198"/>
      <c r="MBK207" s="198"/>
      <c r="MBL207" s="198"/>
      <c r="MBM207" s="198"/>
      <c r="MBN207" s="198"/>
      <c r="MBO207" s="198"/>
      <c r="MBP207" s="198"/>
      <c r="MBQ207" s="198"/>
      <c r="MBR207" s="198"/>
      <c r="MBS207" s="198"/>
      <c r="MBT207" s="198"/>
      <c r="MBU207" s="198"/>
      <c r="MBV207" s="198"/>
      <c r="MBW207" s="198"/>
      <c r="MBX207" s="198"/>
      <c r="MBY207" s="198"/>
      <c r="MBZ207" s="198"/>
      <c r="MCA207" s="198"/>
      <c r="MCB207" s="198"/>
      <c r="MCC207" s="198"/>
      <c r="MCD207" s="198"/>
      <c r="MCE207" s="198"/>
      <c r="MCF207" s="198"/>
      <c r="MCG207" s="198"/>
      <c r="MCH207" s="198"/>
      <c r="MCI207" s="198"/>
      <c r="MCJ207" s="198"/>
      <c r="MCK207" s="198"/>
      <c r="MCL207" s="198"/>
      <c r="MCM207" s="198"/>
      <c r="MCN207" s="198"/>
      <c r="MCO207" s="198"/>
      <c r="MCP207" s="198"/>
      <c r="MCQ207" s="198"/>
      <c r="MCR207" s="198"/>
      <c r="MCS207" s="198"/>
      <c r="MCT207" s="198"/>
      <c r="MCU207" s="198"/>
      <c r="MCV207" s="198"/>
      <c r="MCW207" s="198"/>
      <c r="MCX207" s="198"/>
      <c r="MCY207" s="198"/>
      <c r="MCZ207" s="198"/>
      <c r="MDA207" s="198"/>
      <c r="MDB207" s="198"/>
      <c r="MDC207" s="198"/>
      <c r="MDD207" s="198"/>
      <c r="MDE207" s="198"/>
      <c r="MDF207" s="198"/>
      <c r="MDG207" s="198"/>
      <c r="MDH207" s="198"/>
      <c r="MDI207" s="198"/>
      <c r="MDJ207" s="198"/>
      <c r="MDK207" s="198"/>
      <c r="MDL207" s="198"/>
      <c r="MDM207" s="198"/>
      <c r="MDN207" s="198"/>
      <c r="MDO207" s="198"/>
      <c r="MDP207" s="198"/>
      <c r="MDQ207" s="198"/>
      <c r="MDR207" s="198"/>
      <c r="MDS207" s="198"/>
      <c r="MDT207" s="198"/>
      <c r="MDU207" s="198"/>
      <c r="MDV207" s="198"/>
      <c r="MDW207" s="198"/>
      <c r="MDX207" s="198"/>
      <c r="MDY207" s="198"/>
      <c r="MDZ207" s="198"/>
      <c r="MEA207" s="198"/>
      <c r="MEB207" s="198"/>
      <c r="MEC207" s="198"/>
      <c r="MED207" s="198"/>
      <c r="MEE207" s="198"/>
      <c r="MEF207" s="198"/>
      <c r="MEG207" s="198"/>
      <c r="MEH207" s="198"/>
      <c r="MEI207" s="198"/>
      <c r="MEJ207" s="198"/>
      <c r="MEK207" s="198"/>
      <c r="MEL207" s="198"/>
      <c r="MEM207" s="198"/>
      <c r="MEN207" s="198"/>
      <c r="MEO207" s="198"/>
      <c r="MEP207" s="198"/>
      <c r="MEQ207" s="198"/>
      <c r="MER207" s="198"/>
      <c r="MES207" s="198"/>
      <c r="MET207" s="198"/>
      <c r="MEU207" s="198"/>
      <c r="MEV207" s="198"/>
      <c r="MEW207" s="198"/>
      <c r="MEX207" s="198"/>
      <c r="MEY207" s="198"/>
      <c r="MEZ207" s="198"/>
      <c r="MFA207" s="198"/>
      <c r="MFB207" s="198"/>
      <c r="MFC207" s="198"/>
      <c r="MFD207" s="198"/>
      <c r="MFE207" s="198"/>
      <c r="MFF207" s="198"/>
      <c r="MFG207" s="198"/>
      <c r="MFH207" s="198"/>
      <c r="MFI207" s="198"/>
      <c r="MFJ207" s="198"/>
      <c r="MFK207" s="198"/>
      <c r="MFL207" s="198"/>
      <c r="MFM207" s="198"/>
      <c r="MFN207" s="198"/>
      <c r="MFO207" s="198"/>
      <c r="MFP207" s="198"/>
      <c r="MFQ207" s="198"/>
      <c r="MFR207" s="198"/>
      <c r="MFS207" s="198"/>
      <c r="MFT207" s="198"/>
      <c r="MFU207" s="198"/>
      <c r="MFV207" s="198"/>
      <c r="MFW207" s="198"/>
      <c r="MFX207" s="198"/>
      <c r="MFY207" s="198"/>
      <c r="MFZ207" s="198"/>
      <c r="MGA207" s="198"/>
      <c r="MGB207" s="198"/>
      <c r="MGC207" s="198"/>
      <c r="MGD207" s="198"/>
      <c r="MGE207" s="198"/>
      <c r="MGF207" s="198"/>
      <c r="MGG207" s="198"/>
      <c r="MGH207" s="198"/>
      <c r="MGI207" s="198"/>
      <c r="MGJ207" s="198"/>
      <c r="MGK207" s="198"/>
      <c r="MGL207" s="198"/>
      <c r="MGM207" s="198"/>
      <c r="MGN207" s="198"/>
      <c r="MGO207" s="198"/>
      <c r="MGP207" s="198"/>
      <c r="MGQ207" s="198"/>
      <c r="MGR207" s="198"/>
      <c r="MGS207" s="198"/>
      <c r="MGT207" s="198"/>
      <c r="MGU207" s="198"/>
      <c r="MGV207" s="198"/>
      <c r="MGW207" s="198"/>
      <c r="MGX207" s="198"/>
      <c r="MGY207" s="198"/>
      <c r="MGZ207" s="198"/>
      <c r="MHA207" s="198"/>
      <c r="MHB207" s="198"/>
      <c r="MHC207" s="198"/>
      <c r="MHD207" s="198"/>
      <c r="MHE207" s="198"/>
      <c r="MHF207" s="198"/>
      <c r="MHG207" s="198"/>
      <c r="MHH207" s="198"/>
      <c r="MHI207" s="198"/>
      <c r="MHJ207" s="198"/>
      <c r="MHK207" s="198"/>
      <c r="MHL207" s="198"/>
      <c r="MHM207" s="198"/>
      <c r="MHN207" s="198"/>
      <c r="MHO207" s="198"/>
      <c r="MHP207" s="198"/>
      <c r="MHQ207" s="198"/>
      <c r="MHR207" s="198"/>
      <c r="MHS207" s="198"/>
      <c r="MHT207" s="198"/>
      <c r="MHU207" s="198"/>
      <c r="MHV207" s="198"/>
      <c r="MHW207" s="198"/>
      <c r="MHX207" s="198"/>
      <c r="MHY207" s="198"/>
      <c r="MHZ207" s="198"/>
      <c r="MIA207" s="198"/>
      <c r="MIB207" s="198"/>
      <c r="MIC207" s="198"/>
      <c r="MID207" s="198"/>
      <c r="MIE207" s="198"/>
      <c r="MIF207" s="198"/>
      <c r="MIG207" s="198"/>
      <c r="MIH207" s="198"/>
      <c r="MII207" s="198"/>
      <c r="MIJ207" s="198"/>
      <c r="MIK207" s="198"/>
      <c r="MIL207" s="198"/>
      <c r="MIM207" s="198"/>
      <c r="MIN207" s="198"/>
      <c r="MIO207" s="198"/>
      <c r="MIP207" s="198"/>
      <c r="MIQ207" s="198"/>
      <c r="MIR207" s="198"/>
      <c r="MIS207" s="198"/>
      <c r="MIT207" s="198"/>
      <c r="MIU207" s="198"/>
      <c r="MIV207" s="198"/>
      <c r="MIW207" s="198"/>
      <c r="MIX207" s="198"/>
      <c r="MIY207" s="198"/>
      <c r="MIZ207" s="198"/>
      <c r="MJA207" s="198"/>
      <c r="MJB207" s="198"/>
      <c r="MJC207" s="198"/>
      <c r="MJD207" s="198"/>
      <c r="MJE207" s="198"/>
      <c r="MJF207" s="198"/>
      <c r="MJG207" s="198"/>
      <c r="MJH207" s="198"/>
      <c r="MJI207" s="198"/>
      <c r="MJJ207" s="198"/>
      <c r="MJK207" s="198"/>
      <c r="MJL207" s="198"/>
      <c r="MJM207" s="198"/>
      <c r="MJN207" s="198"/>
      <c r="MJO207" s="198"/>
      <c r="MJP207" s="198"/>
      <c r="MJQ207" s="198"/>
      <c r="MJR207" s="198"/>
      <c r="MJS207" s="198"/>
      <c r="MJT207" s="198"/>
      <c r="MJU207" s="198"/>
      <c r="MJV207" s="198"/>
      <c r="MJW207" s="198"/>
      <c r="MJX207" s="198"/>
      <c r="MJY207" s="198"/>
      <c r="MJZ207" s="198"/>
      <c r="MKA207" s="198"/>
      <c r="MKB207" s="198"/>
      <c r="MKC207" s="198"/>
      <c r="MKD207" s="198"/>
      <c r="MKE207" s="198"/>
      <c r="MKF207" s="198"/>
      <c r="MKG207" s="198"/>
      <c r="MKH207" s="198"/>
      <c r="MKI207" s="198"/>
      <c r="MKJ207" s="198"/>
      <c r="MKK207" s="198"/>
      <c r="MKL207" s="198"/>
      <c r="MKM207" s="198"/>
      <c r="MKN207" s="198"/>
      <c r="MKO207" s="198"/>
      <c r="MKP207" s="198"/>
      <c r="MKQ207" s="198"/>
      <c r="MKR207" s="198"/>
      <c r="MKS207" s="198"/>
      <c r="MKT207" s="198"/>
      <c r="MKU207" s="198"/>
      <c r="MKV207" s="198"/>
      <c r="MKW207" s="198"/>
      <c r="MKX207" s="198"/>
      <c r="MKY207" s="198"/>
      <c r="MKZ207" s="198"/>
      <c r="MLA207" s="198"/>
      <c r="MLB207" s="198"/>
      <c r="MLC207" s="198"/>
      <c r="MLD207" s="198"/>
      <c r="MLE207" s="198"/>
      <c r="MLF207" s="198"/>
      <c r="MLG207" s="198"/>
      <c r="MLH207" s="198"/>
      <c r="MLI207" s="198"/>
      <c r="MLJ207" s="198"/>
      <c r="MLK207" s="198"/>
      <c r="MLL207" s="198"/>
      <c r="MLM207" s="198"/>
      <c r="MLN207" s="198"/>
      <c r="MLO207" s="198"/>
      <c r="MLP207" s="198"/>
      <c r="MLQ207" s="198"/>
      <c r="MLR207" s="198"/>
      <c r="MLS207" s="198"/>
      <c r="MLT207" s="198"/>
      <c r="MLU207" s="198"/>
      <c r="MLV207" s="198"/>
      <c r="MLW207" s="198"/>
      <c r="MLX207" s="198"/>
      <c r="MLY207" s="198"/>
      <c r="MLZ207" s="198"/>
      <c r="MMA207" s="198"/>
      <c r="MMB207" s="198"/>
      <c r="MMC207" s="198"/>
      <c r="MMD207" s="198"/>
      <c r="MME207" s="198"/>
      <c r="MMF207" s="198"/>
      <c r="MMG207" s="198"/>
      <c r="MMH207" s="198"/>
      <c r="MMI207" s="198"/>
      <c r="MMJ207" s="198"/>
      <c r="MMK207" s="198"/>
      <c r="MML207" s="198"/>
      <c r="MMM207" s="198"/>
      <c r="MMN207" s="198"/>
      <c r="MMO207" s="198"/>
      <c r="MMP207" s="198"/>
      <c r="MMQ207" s="198"/>
      <c r="MMR207" s="198"/>
      <c r="MMS207" s="198"/>
      <c r="MMT207" s="198"/>
      <c r="MMU207" s="198"/>
      <c r="MMV207" s="198"/>
      <c r="MMW207" s="198"/>
      <c r="MMX207" s="198"/>
      <c r="MMY207" s="198"/>
      <c r="MMZ207" s="198"/>
      <c r="MNA207" s="198"/>
      <c r="MNB207" s="198"/>
      <c r="MNC207" s="198"/>
      <c r="MND207" s="198"/>
      <c r="MNE207" s="198"/>
      <c r="MNF207" s="198"/>
      <c r="MNG207" s="198"/>
      <c r="MNH207" s="198"/>
      <c r="MNI207" s="198"/>
      <c r="MNJ207" s="198"/>
      <c r="MNK207" s="198"/>
      <c r="MNL207" s="198"/>
      <c r="MNM207" s="198"/>
      <c r="MNN207" s="198"/>
      <c r="MNO207" s="198"/>
      <c r="MNP207" s="198"/>
      <c r="MNQ207" s="198"/>
      <c r="MNR207" s="198"/>
      <c r="MNS207" s="198"/>
      <c r="MNT207" s="198"/>
      <c r="MNU207" s="198"/>
      <c r="MNV207" s="198"/>
      <c r="MNW207" s="198"/>
      <c r="MNX207" s="198"/>
      <c r="MNY207" s="198"/>
      <c r="MNZ207" s="198"/>
      <c r="MOA207" s="198"/>
      <c r="MOB207" s="198"/>
      <c r="MOC207" s="198"/>
      <c r="MOD207" s="198"/>
      <c r="MOE207" s="198"/>
      <c r="MOF207" s="198"/>
      <c r="MOG207" s="198"/>
      <c r="MOH207" s="198"/>
      <c r="MOI207" s="198"/>
      <c r="MOJ207" s="198"/>
      <c r="MOK207" s="198"/>
      <c r="MOL207" s="198"/>
      <c r="MOM207" s="198"/>
      <c r="MON207" s="198"/>
      <c r="MOO207" s="198"/>
      <c r="MOP207" s="198"/>
      <c r="MOQ207" s="198"/>
      <c r="MOR207" s="198"/>
      <c r="MOS207" s="198"/>
      <c r="MOT207" s="198"/>
      <c r="MOU207" s="198"/>
      <c r="MOV207" s="198"/>
      <c r="MOW207" s="198"/>
      <c r="MOX207" s="198"/>
      <c r="MOY207" s="198"/>
      <c r="MOZ207" s="198"/>
      <c r="MPA207" s="198"/>
      <c r="MPB207" s="198"/>
      <c r="MPC207" s="198"/>
      <c r="MPD207" s="198"/>
      <c r="MPE207" s="198"/>
      <c r="MPF207" s="198"/>
      <c r="MPG207" s="198"/>
      <c r="MPH207" s="198"/>
      <c r="MPI207" s="198"/>
      <c r="MPJ207" s="198"/>
      <c r="MPK207" s="198"/>
      <c r="MPL207" s="198"/>
      <c r="MPM207" s="198"/>
      <c r="MPN207" s="198"/>
      <c r="MPO207" s="198"/>
      <c r="MPP207" s="198"/>
      <c r="MPQ207" s="198"/>
      <c r="MPR207" s="198"/>
      <c r="MPS207" s="198"/>
      <c r="MPT207" s="198"/>
      <c r="MPU207" s="198"/>
      <c r="MPV207" s="198"/>
      <c r="MPW207" s="198"/>
      <c r="MPX207" s="198"/>
      <c r="MPY207" s="198"/>
      <c r="MPZ207" s="198"/>
      <c r="MQA207" s="198"/>
      <c r="MQB207" s="198"/>
      <c r="MQC207" s="198"/>
      <c r="MQD207" s="198"/>
      <c r="MQE207" s="198"/>
      <c r="MQF207" s="198"/>
      <c r="MQG207" s="198"/>
      <c r="MQH207" s="198"/>
      <c r="MQI207" s="198"/>
      <c r="MQJ207" s="198"/>
      <c r="MQK207" s="198"/>
      <c r="MQL207" s="198"/>
      <c r="MQM207" s="198"/>
      <c r="MQN207" s="198"/>
      <c r="MQO207" s="198"/>
      <c r="MQP207" s="198"/>
      <c r="MQQ207" s="198"/>
      <c r="MQR207" s="198"/>
      <c r="MQS207" s="198"/>
      <c r="MQT207" s="198"/>
      <c r="MQU207" s="198"/>
      <c r="MQV207" s="198"/>
      <c r="MQW207" s="198"/>
      <c r="MQX207" s="198"/>
      <c r="MQY207" s="198"/>
      <c r="MQZ207" s="198"/>
      <c r="MRA207" s="198"/>
      <c r="MRB207" s="198"/>
      <c r="MRC207" s="198"/>
      <c r="MRD207" s="198"/>
      <c r="MRE207" s="198"/>
      <c r="MRF207" s="198"/>
      <c r="MRG207" s="198"/>
      <c r="MRH207" s="198"/>
      <c r="MRI207" s="198"/>
      <c r="MRJ207" s="198"/>
      <c r="MRK207" s="198"/>
      <c r="MRL207" s="198"/>
      <c r="MRM207" s="198"/>
      <c r="MRN207" s="198"/>
      <c r="MRO207" s="198"/>
      <c r="MRP207" s="198"/>
      <c r="MRQ207" s="198"/>
      <c r="MRR207" s="198"/>
      <c r="MRS207" s="198"/>
      <c r="MRT207" s="198"/>
      <c r="MRU207" s="198"/>
      <c r="MRV207" s="198"/>
      <c r="MRW207" s="198"/>
      <c r="MRX207" s="198"/>
      <c r="MRY207" s="198"/>
      <c r="MRZ207" s="198"/>
      <c r="MSA207" s="198"/>
      <c r="MSB207" s="198"/>
      <c r="MSC207" s="198"/>
      <c r="MSD207" s="198"/>
      <c r="MSE207" s="198"/>
      <c r="MSF207" s="198"/>
      <c r="MSG207" s="198"/>
      <c r="MSH207" s="198"/>
      <c r="MSI207" s="198"/>
      <c r="MSJ207" s="198"/>
      <c r="MSK207" s="198"/>
      <c r="MSL207" s="198"/>
      <c r="MSM207" s="198"/>
      <c r="MSN207" s="198"/>
      <c r="MSO207" s="198"/>
      <c r="MSP207" s="198"/>
      <c r="MSQ207" s="198"/>
      <c r="MSR207" s="198"/>
      <c r="MSS207" s="198"/>
      <c r="MST207" s="198"/>
      <c r="MSU207" s="198"/>
      <c r="MSV207" s="198"/>
      <c r="MSW207" s="198"/>
      <c r="MSX207" s="198"/>
      <c r="MSY207" s="198"/>
      <c r="MSZ207" s="198"/>
      <c r="MTA207" s="198"/>
      <c r="MTB207" s="198"/>
      <c r="MTC207" s="198"/>
      <c r="MTD207" s="198"/>
      <c r="MTE207" s="198"/>
      <c r="MTF207" s="198"/>
      <c r="MTG207" s="198"/>
      <c r="MTH207" s="198"/>
      <c r="MTI207" s="198"/>
      <c r="MTJ207" s="198"/>
      <c r="MTK207" s="198"/>
      <c r="MTL207" s="198"/>
      <c r="MTM207" s="198"/>
      <c r="MTN207" s="198"/>
      <c r="MTO207" s="198"/>
      <c r="MTP207" s="198"/>
      <c r="MTQ207" s="198"/>
      <c r="MTR207" s="198"/>
      <c r="MTS207" s="198"/>
      <c r="MTT207" s="198"/>
      <c r="MTU207" s="198"/>
      <c r="MTV207" s="198"/>
      <c r="MTW207" s="198"/>
      <c r="MTX207" s="198"/>
      <c r="MTY207" s="198"/>
      <c r="MTZ207" s="198"/>
      <c r="MUA207" s="198"/>
      <c r="MUB207" s="198"/>
      <c r="MUC207" s="198"/>
      <c r="MUD207" s="198"/>
      <c r="MUE207" s="198"/>
      <c r="MUF207" s="198"/>
      <c r="MUG207" s="198"/>
      <c r="MUH207" s="198"/>
      <c r="MUI207" s="198"/>
      <c r="MUJ207" s="198"/>
      <c r="MUK207" s="198"/>
      <c r="MUL207" s="198"/>
      <c r="MUM207" s="198"/>
      <c r="MUN207" s="198"/>
      <c r="MUO207" s="198"/>
      <c r="MUP207" s="198"/>
      <c r="MUQ207" s="198"/>
      <c r="MUR207" s="198"/>
      <c r="MUS207" s="198"/>
      <c r="MUT207" s="198"/>
      <c r="MUU207" s="198"/>
      <c r="MUV207" s="198"/>
      <c r="MUW207" s="198"/>
      <c r="MUX207" s="198"/>
      <c r="MUY207" s="198"/>
      <c r="MUZ207" s="198"/>
      <c r="MVA207" s="198"/>
      <c r="MVB207" s="198"/>
      <c r="MVC207" s="198"/>
      <c r="MVD207" s="198"/>
      <c r="MVE207" s="198"/>
      <c r="MVF207" s="198"/>
      <c r="MVG207" s="198"/>
      <c r="MVH207" s="198"/>
      <c r="MVI207" s="198"/>
      <c r="MVJ207" s="198"/>
      <c r="MVK207" s="198"/>
      <c r="MVL207" s="198"/>
      <c r="MVM207" s="198"/>
      <c r="MVN207" s="198"/>
      <c r="MVO207" s="198"/>
      <c r="MVP207" s="198"/>
      <c r="MVQ207" s="198"/>
      <c r="MVR207" s="198"/>
      <c r="MVS207" s="198"/>
      <c r="MVT207" s="198"/>
      <c r="MVU207" s="198"/>
      <c r="MVV207" s="198"/>
      <c r="MVW207" s="198"/>
      <c r="MVX207" s="198"/>
      <c r="MVY207" s="198"/>
      <c r="MVZ207" s="198"/>
      <c r="MWA207" s="198"/>
      <c r="MWB207" s="198"/>
      <c r="MWC207" s="198"/>
      <c r="MWD207" s="198"/>
      <c r="MWE207" s="198"/>
      <c r="MWF207" s="198"/>
      <c r="MWG207" s="198"/>
      <c r="MWH207" s="198"/>
      <c r="MWI207" s="198"/>
      <c r="MWJ207" s="198"/>
      <c r="MWK207" s="198"/>
      <c r="MWL207" s="198"/>
      <c r="MWM207" s="198"/>
      <c r="MWN207" s="198"/>
      <c r="MWO207" s="198"/>
      <c r="MWP207" s="198"/>
      <c r="MWQ207" s="198"/>
      <c r="MWR207" s="198"/>
      <c r="MWS207" s="198"/>
      <c r="MWT207" s="198"/>
      <c r="MWU207" s="198"/>
      <c r="MWV207" s="198"/>
      <c r="MWW207" s="198"/>
      <c r="MWX207" s="198"/>
      <c r="MWY207" s="198"/>
      <c r="MWZ207" s="198"/>
      <c r="MXA207" s="198"/>
      <c r="MXB207" s="198"/>
      <c r="MXC207" s="198"/>
      <c r="MXD207" s="198"/>
      <c r="MXE207" s="198"/>
      <c r="MXF207" s="198"/>
      <c r="MXG207" s="198"/>
      <c r="MXH207" s="198"/>
      <c r="MXI207" s="198"/>
      <c r="MXJ207" s="198"/>
      <c r="MXK207" s="198"/>
      <c r="MXL207" s="198"/>
      <c r="MXM207" s="198"/>
      <c r="MXN207" s="198"/>
      <c r="MXO207" s="198"/>
      <c r="MXP207" s="198"/>
      <c r="MXQ207" s="198"/>
      <c r="MXR207" s="198"/>
      <c r="MXS207" s="198"/>
      <c r="MXT207" s="198"/>
      <c r="MXU207" s="198"/>
      <c r="MXV207" s="198"/>
      <c r="MXW207" s="198"/>
      <c r="MXX207" s="198"/>
      <c r="MXY207" s="198"/>
      <c r="MXZ207" s="198"/>
      <c r="MYA207" s="198"/>
      <c r="MYB207" s="198"/>
      <c r="MYC207" s="198"/>
      <c r="MYD207" s="198"/>
      <c r="MYE207" s="198"/>
      <c r="MYF207" s="198"/>
      <c r="MYG207" s="198"/>
      <c r="MYH207" s="198"/>
      <c r="MYI207" s="198"/>
      <c r="MYJ207" s="198"/>
      <c r="MYK207" s="198"/>
      <c r="MYL207" s="198"/>
      <c r="MYM207" s="198"/>
      <c r="MYN207" s="198"/>
      <c r="MYO207" s="198"/>
      <c r="MYP207" s="198"/>
      <c r="MYQ207" s="198"/>
      <c r="MYR207" s="198"/>
      <c r="MYS207" s="198"/>
      <c r="MYT207" s="198"/>
      <c r="MYU207" s="198"/>
      <c r="MYV207" s="198"/>
      <c r="MYW207" s="198"/>
      <c r="MYX207" s="198"/>
      <c r="MYY207" s="198"/>
      <c r="MYZ207" s="198"/>
      <c r="MZA207" s="198"/>
      <c r="MZB207" s="198"/>
      <c r="MZC207" s="198"/>
      <c r="MZD207" s="198"/>
      <c r="MZE207" s="198"/>
      <c r="MZF207" s="198"/>
      <c r="MZG207" s="198"/>
      <c r="MZH207" s="198"/>
      <c r="MZI207" s="198"/>
      <c r="MZJ207" s="198"/>
      <c r="MZK207" s="198"/>
      <c r="MZL207" s="198"/>
      <c r="MZM207" s="198"/>
      <c r="MZN207" s="198"/>
      <c r="MZO207" s="198"/>
      <c r="MZP207" s="198"/>
      <c r="MZQ207" s="198"/>
      <c r="MZR207" s="198"/>
      <c r="MZS207" s="198"/>
      <c r="MZT207" s="198"/>
      <c r="MZU207" s="198"/>
      <c r="MZV207" s="198"/>
      <c r="MZW207" s="198"/>
      <c r="MZX207" s="198"/>
      <c r="MZY207" s="198"/>
      <c r="MZZ207" s="198"/>
      <c r="NAA207" s="198"/>
      <c r="NAB207" s="198"/>
      <c r="NAC207" s="198"/>
      <c r="NAD207" s="198"/>
      <c r="NAE207" s="198"/>
      <c r="NAF207" s="198"/>
      <c r="NAG207" s="198"/>
      <c r="NAH207" s="198"/>
      <c r="NAI207" s="198"/>
      <c r="NAJ207" s="198"/>
      <c r="NAK207" s="198"/>
      <c r="NAL207" s="198"/>
      <c r="NAM207" s="198"/>
      <c r="NAN207" s="198"/>
      <c r="NAO207" s="198"/>
      <c r="NAP207" s="198"/>
      <c r="NAQ207" s="198"/>
      <c r="NAR207" s="198"/>
      <c r="NAS207" s="198"/>
      <c r="NAT207" s="198"/>
      <c r="NAU207" s="198"/>
      <c r="NAV207" s="198"/>
      <c r="NAW207" s="198"/>
      <c r="NAX207" s="198"/>
      <c r="NAY207" s="198"/>
      <c r="NAZ207" s="198"/>
      <c r="NBA207" s="198"/>
      <c r="NBB207" s="198"/>
      <c r="NBC207" s="198"/>
      <c r="NBD207" s="198"/>
      <c r="NBE207" s="198"/>
      <c r="NBF207" s="198"/>
      <c r="NBG207" s="198"/>
      <c r="NBH207" s="198"/>
      <c r="NBI207" s="198"/>
      <c r="NBJ207" s="198"/>
      <c r="NBK207" s="198"/>
      <c r="NBL207" s="198"/>
      <c r="NBM207" s="198"/>
      <c r="NBN207" s="198"/>
      <c r="NBO207" s="198"/>
      <c r="NBP207" s="198"/>
      <c r="NBQ207" s="198"/>
      <c r="NBR207" s="198"/>
      <c r="NBS207" s="198"/>
      <c r="NBT207" s="198"/>
      <c r="NBU207" s="198"/>
      <c r="NBV207" s="198"/>
      <c r="NBW207" s="198"/>
      <c r="NBX207" s="198"/>
      <c r="NBY207" s="198"/>
      <c r="NBZ207" s="198"/>
      <c r="NCA207" s="198"/>
      <c r="NCB207" s="198"/>
      <c r="NCC207" s="198"/>
      <c r="NCD207" s="198"/>
      <c r="NCE207" s="198"/>
      <c r="NCF207" s="198"/>
      <c r="NCG207" s="198"/>
      <c r="NCH207" s="198"/>
      <c r="NCI207" s="198"/>
      <c r="NCJ207" s="198"/>
      <c r="NCK207" s="198"/>
      <c r="NCL207" s="198"/>
      <c r="NCM207" s="198"/>
      <c r="NCN207" s="198"/>
      <c r="NCO207" s="198"/>
      <c r="NCP207" s="198"/>
      <c r="NCQ207" s="198"/>
      <c r="NCR207" s="198"/>
      <c r="NCS207" s="198"/>
      <c r="NCT207" s="198"/>
      <c r="NCU207" s="198"/>
      <c r="NCV207" s="198"/>
      <c r="NCW207" s="198"/>
      <c r="NCX207" s="198"/>
      <c r="NCY207" s="198"/>
      <c r="NCZ207" s="198"/>
      <c r="NDA207" s="198"/>
      <c r="NDB207" s="198"/>
      <c r="NDC207" s="198"/>
      <c r="NDD207" s="198"/>
      <c r="NDE207" s="198"/>
      <c r="NDF207" s="198"/>
      <c r="NDG207" s="198"/>
      <c r="NDH207" s="198"/>
      <c r="NDI207" s="198"/>
      <c r="NDJ207" s="198"/>
      <c r="NDK207" s="198"/>
      <c r="NDL207" s="198"/>
      <c r="NDM207" s="198"/>
      <c r="NDN207" s="198"/>
      <c r="NDO207" s="198"/>
      <c r="NDP207" s="198"/>
      <c r="NDQ207" s="198"/>
      <c r="NDR207" s="198"/>
      <c r="NDS207" s="198"/>
      <c r="NDT207" s="198"/>
      <c r="NDU207" s="198"/>
      <c r="NDV207" s="198"/>
      <c r="NDW207" s="198"/>
      <c r="NDX207" s="198"/>
      <c r="NDY207" s="198"/>
      <c r="NDZ207" s="198"/>
      <c r="NEA207" s="198"/>
      <c r="NEB207" s="198"/>
      <c r="NEC207" s="198"/>
      <c r="NED207" s="198"/>
      <c r="NEE207" s="198"/>
      <c r="NEF207" s="198"/>
      <c r="NEG207" s="198"/>
      <c r="NEH207" s="198"/>
      <c r="NEI207" s="198"/>
      <c r="NEJ207" s="198"/>
      <c r="NEK207" s="198"/>
      <c r="NEL207" s="198"/>
      <c r="NEM207" s="198"/>
      <c r="NEN207" s="198"/>
      <c r="NEO207" s="198"/>
      <c r="NEP207" s="198"/>
      <c r="NEQ207" s="198"/>
      <c r="NER207" s="198"/>
      <c r="NES207" s="198"/>
      <c r="NET207" s="198"/>
      <c r="NEU207" s="198"/>
      <c r="NEV207" s="198"/>
      <c r="NEW207" s="198"/>
      <c r="NEX207" s="198"/>
      <c r="NEY207" s="198"/>
      <c r="NEZ207" s="198"/>
      <c r="NFA207" s="198"/>
      <c r="NFB207" s="198"/>
      <c r="NFC207" s="198"/>
      <c r="NFD207" s="198"/>
      <c r="NFE207" s="198"/>
      <c r="NFF207" s="198"/>
      <c r="NFG207" s="198"/>
      <c r="NFH207" s="198"/>
      <c r="NFI207" s="198"/>
      <c r="NFJ207" s="198"/>
      <c r="NFK207" s="198"/>
      <c r="NFL207" s="198"/>
      <c r="NFM207" s="198"/>
      <c r="NFN207" s="198"/>
      <c r="NFO207" s="198"/>
      <c r="NFP207" s="198"/>
      <c r="NFQ207" s="198"/>
      <c r="NFR207" s="198"/>
      <c r="NFS207" s="198"/>
      <c r="NFT207" s="198"/>
      <c r="NFU207" s="198"/>
      <c r="NFV207" s="198"/>
      <c r="NFW207" s="198"/>
      <c r="NFX207" s="198"/>
      <c r="NFY207" s="198"/>
      <c r="NFZ207" s="198"/>
      <c r="NGA207" s="198"/>
      <c r="NGB207" s="198"/>
      <c r="NGC207" s="198"/>
      <c r="NGD207" s="198"/>
      <c r="NGE207" s="198"/>
      <c r="NGF207" s="198"/>
      <c r="NGG207" s="198"/>
      <c r="NGH207" s="198"/>
      <c r="NGI207" s="198"/>
      <c r="NGJ207" s="198"/>
      <c r="NGK207" s="198"/>
      <c r="NGL207" s="198"/>
      <c r="NGM207" s="198"/>
      <c r="NGN207" s="198"/>
      <c r="NGO207" s="198"/>
      <c r="NGP207" s="198"/>
      <c r="NGQ207" s="198"/>
      <c r="NGR207" s="198"/>
      <c r="NGS207" s="198"/>
      <c r="NGT207" s="198"/>
      <c r="NGU207" s="198"/>
      <c r="NGV207" s="198"/>
      <c r="NGW207" s="198"/>
      <c r="NGX207" s="198"/>
      <c r="NGY207" s="198"/>
      <c r="NGZ207" s="198"/>
      <c r="NHA207" s="198"/>
      <c r="NHB207" s="198"/>
      <c r="NHC207" s="198"/>
      <c r="NHD207" s="198"/>
      <c r="NHE207" s="198"/>
      <c r="NHF207" s="198"/>
      <c r="NHG207" s="198"/>
      <c r="NHH207" s="198"/>
      <c r="NHI207" s="198"/>
      <c r="NHJ207" s="198"/>
      <c r="NHK207" s="198"/>
      <c r="NHL207" s="198"/>
      <c r="NHM207" s="198"/>
      <c r="NHN207" s="198"/>
      <c r="NHO207" s="198"/>
      <c r="NHP207" s="198"/>
      <c r="NHQ207" s="198"/>
      <c r="NHR207" s="198"/>
      <c r="NHS207" s="198"/>
      <c r="NHT207" s="198"/>
      <c r="NHU207" s="198"/>
      <c r="NHV207" s="198"/>
      <c r="NHW207" s="198"/>
      <c r="NHX207" s="198"/>
      <c r="NHY207" s="198"/>
      <c r="NHZ207" s="198"/>
      <c r="NIA207" s="198"/>
      <c r="NIB207" s="198"/>
      <c r="NIC207" s="198"/>
      <c r="NID207" s="198"/>
      <c r="NIE207" s="198"/>
      <c r="NIF207" s="198"/>
      <c r="NIG207" s="198"/>
      <c r="NIH207" s="198"/>
      <c r="NII207" s="198"/>
      <c r="NIJ207" s="198"/>
      <c r="NIK207" s="198"/>
      <c r="NIL207" s="198"/>
      <c r="NIM207" s="198"/>
      <c r="NIN207" s="198"/>
      <c r="NIO207" s="198"/>
      <c r="NIP207" s="198"/>
      <c r="NIQ207" s="198"/>
      <c r="NIR207" s="198"/>
      <c r="NIS207" s="198"/>
      <c r="NIT207" s="198"/>
      <c r="NIU207" s="198"/>
      <c r="NIV207" s="198"/>
      <c r="NIW207" s="198"/>
      <c r="NIX207" s="198"/>
      <c r="NIY207" s="198"/>
      <c r="NIZ207" s="198"/>
      <c r="NJA207" s="198"/>
      <c r="NJB207" s="198"/>
      <c r="NJC207" s="198"/>
      <c r="NJD207" s="198"/>
      <c r="NJE207" s="198"/>
      <c r="NJF207" s="198"/>
      <c r="NJG207" s="198"/>
      <c r="NJH207" s="198"/>
      <c r="NJI207" s="198"/>
      <c r="NJJ207" s="198"/>
      <c r="NJK207" s="198"/>
      <c r="NJL207" s="198"/>
      <c r="NJM207" s="198"/>
      <c r="NJN207" s="198"/>
      <c r="NJO207" s="198"/>
      <c r="NJP207" s="198"/>
      <c r="NJQ207" s="198"/>
      <c r="NJR207" s="198"/>
      <c r="NJS207" s="198"/>
      <c r="NJT207" s="198"/>
      <c r="NJU207" s="198"/>
      <c r="NJV207" s="198"/>
      <c r="NJW207" s="198"/>
      <c r="NJX207" s="198"/>
      <c r="NJY207" s="198"/>
      <c r="NJZ207" s="198"/>
      <c r="NKA207" s="198"/>
      <c r="NKB207" s="198"/>
      <c r="NKC207" s="198"/>
      <c r="NKD207" s="198"/>
      <c r="NKE207" s="198"/>
      <c r="NKF207" s="198"/>
      <c r="NKG207" s="198"/>
      <c r="NKH207" s="198"/>
      <c r="NKI207" s="198"/>
      <c r="NKJ207" s="198"/>
      <c r="NKK207" s="198"/>
      <c r="NKL207" s="198"/>
      <c r="NKM207" s="198"/>
      <c r="NKN207" s="198"/>
      <c r="NKO207" s="198"/>
      <c r="NKP207" s="198"/>
      <c r="NKQ207" s="198"/>
      <c r="NKR207" s="198"/>
      <c r="NKS207" s="198"/>
      <c r="NKT207" s="198"/>
      <c r="NKU207" s="198"/>
      <c r="NKV207" s="198"/>
      <c r="NKW207" s="198"/>
      <c r="NKX207" s="198"/>
      <c r="NKY207" s="198"/>
      <c r="NKZ207" s="198"/>
      <c r="NLA207" s="198"/>
      <c r="NLB207" s="198"/>
      <c r="NLC207" s="198"/>
      <c r="NLD207" s="198"/>
      <c r="NLE207" s="198"/>
      <c r="NLF207" s="198"/>
      <c r="NLG207" s="198"/>
      <c r="NLH207" s="198"/>
      <c r="NLI207" s="198"/>
      <c r="NLJ207" s="198"/>
      <c r="NLK207" s="198"/>
      <c r="NLL207" s="198"/>
      <c r="NLM207" s="198"/>
      <c r="NLN207" s="198"/>
      <c r="NLO207" s="198"/>
      <c r="NLP207" s="198"/>
      <c r="NLQ207" s="198"/>
      <c r="NLR207" s="198"/>
      <c r="NLS207" s="198"/>
      <c r="NLT207" s="198"/>
      <c r="NLU207" s="198"/>
      <c r="NLV207" s="198"/>
      <c r="NLW207" s="198"/>
      <c r="NLX207" s="198"/>
      <c r="NLY207" s="198"/>
      <c r="NLZ207" s="198"/>
      <c r="NMA207" s="198"/>
      <c r="NMB207" s="198"/>
      <c r="NMC207" s="198"/>
      <c r="NMD207" s="198"/>
      <c r="NME207" s="198"/>
      <c r="NMF207" s="198"/>
      <c r="NMG207" s="198"/>
      <c r="NMH207" s="198"/>
      <c r="NMI207" s="198"/>
      <c r="NMJ207" s="198"/>
      <c r="NMK207" s="198"/>
      <c r="NML207" s="198"/>
      <c r="NMM207" s="198"/>
      <c r="NMN207" s="198"/>
      <c r="NMO207" s="198"/>
      <c r="NMP207" s="198"/>
      <c r="NMQ207" s="198"/>
      <c r="NMR207" s="198"/>
      <c r="NMS207" s="198"/>
      <c r="NMT207" s="198"/>
      <c r="NMU207" s="198"/>
      <c r="NMV207" s="198"/>
      <c r="NMW207" s="198"/>
      <c r="NMX207" s="198"/>
      <c r="NMY207" s="198"/>
      <c r="NMZ207" s="198"/>
      <c r="NNA207" s="198"/>
      <c r="NNB207" s="198"/>
      <c r="NNC207" s="198"/>
      <c r="NND207" s="198"/>
      <c r="NNE207" s="198"/>
      <c r="NNF207" s="198"/>
      <c r="NNG207" s="198"/>
      <c r="NNH207" s="198"/>
      <c r="NNI207" s="198"/>
      <c r="NNJ207" s="198"/>
      <c r="NNK207" s="198"/>
      <c r="NNL207" s="198"/>
      <c r="NNM207" s="198"/>
      <c r="NNN207" s="198"/>
      <c r="NNO207" s="198"/>
      <c r="NNP207" s="198"/>
      <c r="NNQ207" s="198"/>
      <c r="NNR207" s="198"/>
      <c r="NNS207" s="198"/>
      <c r="NNT207" s="198"/>
      <c r="NNU207" s="198"/>
      <c r="NNV207" s="198"/>
      <c r="NNW207" s="198"/>
      <c r="NNX207" s="198"/>
      <c r="NNY207" s="198"/>
      <c r="NNZ207" s="198"/>
      <c r="NOA207" s="198"/>
      <c r="NOB207" s="198"/>
      <c r="NOC207" s="198"/>
      <c r="NOD207" s="198"/>
      <c r="NOE207" s="198"/>
      <c r="NOF207" s="198"/>
      <c r="NOG207" s="198"/>
      <c r="NOH207" s="198"/>
      <c r="NOI207" s="198"/>
      <c r="NOJ207" s="198"/>
      <c r="NOK207" s="198"/>
      <c r="NOL207" s="198"/>
      <c r="NOM207" s="198"/>
      <c r="NON207" s="198"/>
      <c r="NOO207" s="198"/>
      <c r="NOP207" s="198"/>
      <c r="NOQ207" s="198"/>
      <c r="NOR207" s="198"/>
      <c r="NOS207" s="198"/>
      <c r="NOT207" s="198"/>
      <c r="NOU207" s="198"/>
      <c r="NOV207" s="198"/>
      <c r="NOW207" s="198"/>
      <c r="NOX207" s="198"/>
      <c r="NOY207" s="198"/>
      <c r="NOZ207" s="198"/>
      <c r="NPA207" s="198"/>
      <c r="NPB207" s="198"/>
      <c r="NPC207" s="198"/>
      <c r="NPD207" s="198"/>
      <c r="NPE207" s="198"/>
      <c r="NPF207" s="198"/>
      <c r="NPG207" s="198"/>
      <c r="NPH207" s="198"/>
      <c r="NPI207" s="198"/>
      <c r="NPJ207" s="198"/>
      <c r="NPK207" s="198"/>
      <c r="NPL207" s="198"/>
      <c r="NPM207" s="198"/>
      <c r="NPN207" s="198"/>
      <c r="NPO207" s="198"/>
      <c r="NPP207" s="198"/>
      <c r="NPQ207" s="198"/>
      <c r="NPR207" s="198"/>
      <c r="NPS207" s="198"/>
      <c r="NPT207" s="198"/>
      <c r="NPU207" s="198"/>
      <c r="NPV207" s="198"/>
      <c r="NPW207" s="198"/>
      <c r="NPX207" s="198"/>
      <c r="NPY207" s="198"/>
      <c r="NPZ207" s="198"/>
      <c r="NQA207" s="198"/>
      <c r="NQB207" s="198"/>
      <c r="NQC207" s="198"/>
      <c r="NQD207" s="198"/>
      <c r="NQE207" s="198"/>
      <c r="NQF207" s="198"/>
      <c r="NQG207" s="198"/>
      <c r="NQH207" s="198"/>
      <c r="NQI207" s="198"/>
      <c r="NQJ207" s="198"/>
      <c r="NQK207" s="198"/>
      <c r="NQL207" s="198"/>
      <c r="NQM207" s="198"/>
      <c r="NQN207" s="198"/>
      <c r="NQO207" s="198"/>
      <c r="NQP207" s="198"/>
      <c r="NQQ207" s="198"/>
      <c r="NQR207" s="198"/>
      <c r="NQS207" s="198"/>
      <c r="NQT207" s="198"/>
      <c r="NQU207" s="198"/>
      <c r="NQV207" s="198"/>
      <c r="NQW207" s="198"/>
      <c r="NQX207" s="198"/>
      <c r="NQY207" s="198"/>
      <c r="NQZ207" s="198"/>
      <c r="NRA207" s="198"/>
      <c r="NRB207" s="198"/>
      <c r="NRC207" s="198"/>
      <c r="NRD207" s="198"/>
      <c r="NRE207" s="198"/>
      <c r="NRF207" s="198"/>
      <c r="NRG207" s="198"/>
      <c r="NRH207" s="198"/>
      <c r="NRI207" s="198"/>
      <c r="NRJ207" s="198"/>
      <c r="NRK207" s="198"/>
      <c r="NRL207" s="198"/>
      <c r="NRM207" s="198"/>
      <c r="NRN207" s="198"/>
      <c r="NRO207" s="198"/>
      <c r="NRP207" s="198"/>
      <c r="NRQ207" s="198"/>
      <c r="NRR207" s="198"/>
      <c r="NRS207" s="198"/>
      <c r="NRT207" s="198"/>
      <c r="NRU207" s="198"/>
      <c r="NRV207" s="198"/>
      <c r="NRW207" s="198"/>
      <c r="NRX207" s="198"/>
      <c r="NRY207" s="198"/>
      <c r="NRZ207" s="198"/>
      <c r="NSA207" s="198"/>
      <c r="NSB207" s="198"/>
      <c r="NSC207" s="198"/>
      <c r="NSD207" s="198"/>
      <c r="NSE207" s="198"/>
      <c r="NSF207" s="198"/>
      <c r="NSG207" s="198"/>
      <c r="NSH207" s="198"/>
      <c r="NSI207" s="198"/>
      <c r="NSJ207" s="198"/>
      <c r="NSK207" s="198"/>
      <c r="NSL207" s="198"/>
      <c r="NSM207" s="198"/>
      <c r="NSN207" s="198"/>
      <c r="NSO207" s="198"/>
      <c r="NSP207" s="198"/>
      <c r="NSQ207" s="198"/>
      <c r="NSR207" s="198"/>
      <c r="NSS207" s="198"/>
      <c r="NST207" s="198"/>
      <c r="NSU207" s="198"/>
      <c r="NSV207" s="198"/>
      <c r="NSW207" s="198"/>
      <c r="NSX207" s="198"/>
      <c r="NSY207" s="198"/>
      <c r="NSZ207" s="198"/>
      <c r="NTA207" s="198"/>
      <c r="NTB207" s="198"/>
      <c r="NTC207" s="198"/>
      <c r="NTD207" s="198"/>
      <c r="NTE207" s="198"/>
      <c r="NTF207" s="198"/>
      <c r="NTG207" s="198"/>
      <c r="NTH207" s="198"/>
      <c r="NTI207" s="198"/>
      <c r="NTJ207" s="198"/>
      <c r="NTK207" s="198"/>
      <c r="NTL207" s="198"/>
      <c r="NTM207" s="198"/>
      <c r="NTN207" s="198"/>
      <c r="NTO207" s="198"/>
      <c r="NTP207" s="198"/>
      <c r="NTQ207" s="198"/>
      <c r="NTR207" s="198"/>
      <c r="NTS207" s="198"/>
      <c r="NTT207" s="198"/>
      <c r="NTU207" s="198"/>
      <c r="NTV207" s="198"/>
      <c r="NTW207" s="198"/>
      <c r="NTX207" s="198"/>
      <c r="NTY207" s="198"/>
      <c r="NTZ207" s="198"/>
      <c r="NUA207" s="198"/>
      <c r="NUB207" s="198"/>
      <c r="NUC207" s="198"/>
      <c r="NUD207" s="198"/>
      <c r="NUE207" s="198"/>
      <c r="NUF207" s="198"/>
      <c r="NUG207" s="198"/>
      <c r="NUH207" s="198"/>
      <c r="NUI207" s="198"/>
      <c r="NUJ207" s="198"/>
      <c r="NUK207" s="198"/>
      <c r="NUL207" s="198"/>
      <c r="NUM207" s="198"/>
      <c r="NUN207" s="198"/>
      <c r="NUO207" s="198"/>
      <c r="NUP207" s="198"/>
      <c r="NUQ207" s="198"/>
      <c r="NUR207" s="198"/>
      <c r="NUS207" s="198"/>
      <c r="NUT207" s="198"/>
      <c r="NUU207" s="198"/>
      <c r="NUV207" s="198"/>
      <c r="NUW207" s="198"/>
      <c r="NUX207" s="198"/>
      <c r="NUY207" s="198"/>
      <c r="NUZ207" s="198"/>
      <c r="NVA207" s="198"/>
      <c r="NVB207" s="198"/>
      <c r="NVC207" s="198"/>
      <c r="NVD207" s="198"/>
      <c r="NVE207" s="198"/>
      <c r="NVF207" s="198"/>
      <c r="NVG207" s="198"/>
      <c r="NVH207" s="198"/>
      <c r="NVI207" s="198"/>
      <c r="NVJ207" s="198"/>
      <c r="NVK207" s="198"/>
      <c r="NVL207" s="198"/>
      <c r="NVM207" s="198"/>
      <c r="NVN207" s="198"/>
      <c r="NVO207" s="198"/>
      <c r="NVP207" s="198"/>
      <c r="NVQ207" s="198"/>
      <c r="NVR207" s="198"/>
      <c r="NVS207" s="198"/>
      <c r="NVT207" s="198"/>
      <c r="NVU207" s="198"/>
      <c r="NVV207" s="198"/>
      <c r="NVW207" s="198"/>
      <c r="NVX207" s="198"/>
      <c r="NVY207" s="198"/>
      <c r="NVZ207" s="198"/>
      <c r="NWA207" s="198"/>
      <c r="NWB207" s="198"/>
      <c r="NWC207" s="198"/>
      <c r="NWD207" s="198"/>
      <c r="NWE207" s="198"/>
      <c r="NWF207" s="198"/>
      <c r="NWG207" s="198"/>
      <c r="NWH207" s="198"/>
      <c r="NWI207" s="198"/>
      <c r="NWJ207" s="198"/>
      <c r="NWK207" s="198"/>
      <c r="NWL207" s="198"/>
      <c r="NWM207" s="198"/>
      <c r="NWN207" s="198"/>
      <c r="NWO207" s="198"/>
      <c r="NWP207" s="198"/>
      <c r="NWQ207" s="198"/>
      <c r="NWR207" s="198"/>
      <c r="NWS207" s="198"/>
      <c r="NWT207" s="198"/>
      <c r="NWU207" s="198"/>
      <c r="NWV207" s="198"/>
      <c r="NWW207" s="198"/>
      <c r="NWX207" s="198"/>
      <c r="NWY207" s="198"/>
      <c r="NWZ207" s="198"/>
      <c r="NXA207" s="198"/>
      <c r="NXB207" s="198"/>
      <c r="NXC207" s="198"/>
      <c r="NXD207" s="198"/>
      <c r="NXE207" s="198"/>
      <c r="NXF207" s="198"/>
      <c r="NXG207" s="198"/>
      <c r="NXH207" s="198"/>
      <c r="NXI207" s="198"/>
      <c r="NXJ207" s="198"/>
      <c r="NXK207" s="198"/>
      <c r="NXL207" s="198"/>
      <c r="NXM207" s="198"/>
      <c r="NXN207" s="198"/>
      <c r="NXO207" s="198"/>
      <c r="NXP207" s="198"/>
      <c r="NXQ207" s="198"/>
      <c r="NXR207" s="198"/>
      <c r="NXS207" s="198"/>
      <c r="NXT207" s="198"/>
      <c r="NXU207" s="198"/>
      <c r="NXV207" s="198"/>
      <c r="NXW207" s="198"/>
      <c r="NXX207" s="198"/>
      <c r="NXY207" s="198"/>
      <c r="NXZ207" s="198"/>
      <c r="NYA207" s="198"/>
      <c r="NYB207" s="198"/>
      <c r="NYC207" s="198"/>
      <c r="NYD207" s="198"/>
      <c r="NYE207" s="198"/>
      <c r="NYF207" s="198"/>
      <c r="NYG207" s="198"/>
      <c r="NYH207" s="198"/>
      <c r="NYI207" s="198"/>
      <c r="NYJ207" s="198"/>
      <c r="NYK207" s="198"/>
      <c r="NYL207" s="198"/>
      <c r="NYM207" s="198"/>
      <c r="NYN207" s="198"/>
      <c r="NYO207" s="198"/>
      <c r="NYP207" s="198"/>
      <c r="NYQ207" s="198"/>
      <c r="NYR207" s="198"/>
      <c r="NYS207" s="198"/>
      <c r="NYT207" s="198"/>
      <c r="NYU207" s="198"/>
      <c r="NYV207" s="198"/>
      <c r="NYW207" s="198"/>
      <c r="NYX207" s="198"/>
      <c r="NYY207" s="198"/>
      <c r="NYZ207" s="198"/>
      <c r="NZA207" s="198"/>
      <c r="NZB207" s="198"/>
      <c r="NZC207" s="198"/>
      <c r="NZD207" s="198"/>
      <c r="NZE207" s="198"/>
      <c r="NZF207" s="198"/>
      <c r="NZG207" s="198"/>
      <c r="NZH207" s="198"/>
      <c r="NZI207" s="198"/>
      <c r="NZJ207" s="198"/>
      <c r="NZK207" s="198"/>
      <c r="NZL207" s="198"/>
      <c r="NZM207" s="198"/>
      <c r="NZN207" s="198"/>
      <c r="NZO207" s="198"/>
      <c r="NZP207" s="198"/>
      <c r="NZQ207" s="198"/>
      <c r="NZR207" s="198"/>
      <c r="NZS207" s="198"/>
      <c r="NZT207" s="198"/>
      <c r="NZU207" s="198"/>
      <c r="NZV207" s="198"/>
      <c r="NZW207" s="198"/>
      <c r="NZX207" s="198"/>
      <c r="NZY207" s="198"/>
      <c r="NZZ207" s="198"/>
      <c r="OAA207" s="198"/>
      <c r="OAB207" s="198"/>
      <c r="OAC207" s="198"/>
      <c r="OAD207" s="198"/>
      <c r="OAE207" s="198"/>
      <c r="OAF207" s="198"/>
      <c r="OAG207" s="198"/>
      <c r="OAH207" s="198"/>
      <c r="OAI207" s="198"/>
      <c r="OAJ207" s="198"/>
      <c r="OAK207" s="198"/>
      <c r="OAL207" s="198"/>
      <c r="OAM207" s="198"/>
      <c r="OAN207" s="198"/>
      <c r="OAO207" s="198"/>
      <c r="OAP207" s="198"/>
      <c r="OAQ207" s="198"/>
      <c r="OAR207" s="198"/>
      <c r="OAS207" s="198"/>
      <c r="OAT207" s="198"/>
      <c r="OAU207" s="198"/>
      <c r="OAV207" s="198"/>
      <c r="OAW207" s="198"/>
      <c r="OAX207" s="198"/>
      <c r="OAY207" s="198"/>
      <c r="OAZ207" s="198"/>
      <c r="OBA207" s="198"/>
      <c r="OBB207" s="198"/>
      <c r="OBC207" s="198"/>
      <c r="OBD207" s="198"/>
      <c r="OBE207" s="198"/>
      <c r="OBF207" s="198"/>
      <c r="OBG207" s="198"/>
      <c r="OBH207" s="198"/>
      <c r="OBI207" s="198"/>
      <c r="OBJ207" s="198"/>
      <c r="OBK207" s="198"/>
      <c r="OBL207" s="198"/>
      <c r="OBM207" s="198"/>
      <c r="OBN207" s="198"/>
      <c r="OBO207" s="198"/>
      <c r="OBP207" s="198"/>
      <c r="OBQ207" s="198"/>
      <c r="OBR207" s="198"/>
      <c r="OBS207" s="198"/>
      <c r="OBT207" s="198"/>
      <c r="OBU207" s="198"/>
      <c r="OBV207" s="198"/>
      <c r="OBW207" s="198"/>
      <c r="OBX207" s="198"/>
      <c r="OBY207" s="198"/>
      <c r="OBZ207" s="198"/>
      <c r="OCA207" s="198"/>
      <c r="OCB207" s="198"/>
      <c r="OCC207" s="198"/>
      <c r="OCD207" s="198"/>
      <c r="OCE207" s="198"/>
      <c r="OCF207" s="198"/>
      <c r="OCG207" s="198"/>
      <c r="OCH207" s="198"/>
      <c r="OCI207" s="198"/>
      <c r="OCJ207" s="198"/>
      <c r="OCK207" s="198"/>
      <c r="OCL207" s="198"/>
      <c r="OCM207" s="198"/>
      <c r="OCN207" s="198"/>
      <c r="OCO207" s="198"/>
      <c r="OCP207" s="198"/>
      <c r="OCQ207" s="198"/>
      <c r="OCR207" s="198"/>
      <c r="OCS207" s="198"/>
      <c r="OCT207" s="198"/>
      <c r="OCU207" s="198"/>
      <c r="OCV207" s="198"/>
      <c r="OCW207" s="198"/>
      <c r="OCX207" s="198"/>
      <c r="OCY207" s="198"/>
      <c r="OCZ207" s="198"/>
      <c r="ODA207" s="198"/>
      <c r="ODB207" s="198"/>
      <c r="ODC207" s="198"/>
      <c r="ODD207" s="198"/>
      <c r="ODE207" s="198"/>
      <c r="ODF207" s="198"/>
      <c r="ODG207" s="198"/>
      <c r="ODH207" s="198"/>
      <c r="ODI207" s="198"/>
      <c r="ODJ207" s="198"/>
      <c r="ODK207" s="198"/>
      <c r="ODL207" s="198"/>
      <c r="ODM207" s="198"/>
      <c r="ODN207" s="198"/>
      <c r="ODO207" s="198"/>
      <c r="ODP207" s="198"/>
      <c r="ODQ207" s="198"/>
      <c r="ODR207" s="198"/>
      <c r="ODS207" s="198"/>
      <c r="ODT207" s="198"/>
      <c r="ODU207" s="198"/>
      <c r="ODV207" s="198"/>
      <c r="ODW207" s="198"/>
      <c r="ODX207" s="198"/>
      <c r="ODY207" s="198"/>
      <c r="ODZ207" s="198"/>
      <c r="OEA207" s="198"/>
      <c r="OEB207" s="198"/>
      <c r="OEC207" s="198"/>
      <c r="OED207" s="198"/>
      <c r="OEE207" s="198"/>
      <c r="OEF207" s="198"/>
      <c r="OEG207" s="198"/>
      <c r="OEH207" s="198"/>
      <c r="OEI207" s="198"/>
      <c r="OEJ207" s="198"/>
      <c r="OEK207" s="198"/>
      <c r="OEL207" s="198"/>
      <c r="OEM207" s="198"/>
      <c r="OEN207" s="198"/>
      <c r="OEO207" s="198"/>
      <c r="OEP207" s="198"/>
      <c r="OEQ207" s="198"/>
      <c r="OER207" s="198"/>
      <c r="OES207" s="198"/>
      <c r="OET207" s="198"/>
      <c r="OEU207" s="198"/>
      <c r="OEV207" s="198"/>
      <c r="OEW207" s="198"/>
      <c r="OEX207" s="198"/>
      <c r="OEY207" s="198"/>
      <c r="OEZ207" s="198"/>
      <c r="OFA207" s="198"/>
      <c r="OFB207" s="198"/>
      <c r="OFC207" s="198"/>
      <c r="OFD207" s="198"/>
      <c r="OFE207" s="198"/>
      <c r="OFF207" s="198"/>
      <c r="OFG207" s="198"/>
      <c r="OFH207" s="198"/>
      <c r="OFI207" s="198"/>
      <c r="OFJ207" s="198"/>
      <c r="OFK207" s="198"/>
      <c r="OFL207" s="198"/>
      <c r="OFM207" s="198"/>
      <c r="OFN207" s="198"/>
      <c r="OFO207" s="198"/>
      <c r="OFP207" s="198"/>
      <c r="OFQ207" s="198"/>
      <c r="OFR207" s="198"/>
      <c r="OFS207" s="198"/>
      <c r="OFT207" s="198"/>
      <c r="OFU207" s="198"/>
      <c r="OFV207" s="198"/>
      <c r="OFW207" s="198"/>
      <c r="OFX207" s="198"/>
      <c r="OFY207" s="198"/>
      <c r="OFZ207" s="198"/>
      <c r="OGA207" s="198"/>
      <c r="OGB207" s="198"/>
      <c r="OGC207" s="198"/>
      <c r="OGD207" s="198"/>
      <c r="OGE207" s="198"/>
      <c r="OGF207" s="198"/>
      <c r="OGG207" s="198"/>
      <c r="OGH207" s="198"/>
      <c r="OGI207" s="198"/>
      <c r="OGJ207" s="198"/>
      <c r="OGK207" s="198"/>
      <c r="OGL207" s="198"/>
      <c r="OGM207" s="198"/>
      <c r="OGN207" s="198"/>
      <c r="OGO207" s="198"/>
      <c r="OGP207" s="198"/>
      <c r="OGQ207" s="198"/>
      <c r="OGR207" s="198"/>
      <c r="OGS207" s="198"/>
      <c r="OGT207" s="198"/>
      <c r="OGU207" s="198"/>
      <c r="OGV207" s="198"/>
      <c r="OGW207" s="198"/>
      <c r="OGX207" s="198"/>
      <c r="OGY207" s="198"/>
      <c r="OGZ207" s="198"/>
      <c r="OHA207" s="198"/>
      <c r="OHB207" s="198"/>
      <c r="OHC207" s="198"/>
      <c r="OHD207" s="198"/>
      <c r="OHE207" s="198"/>
      <c r="OHF207" s="198"/>
      <c r="OHG207" s="198"/>
      <c r="OHH207" s="198"/>
      <c r="OHI207" s="198"/>
      <c r="OHJ207" s="198"/>
      <c r="OHK207" s="198"/>
      <c r="OHL207" s="198"/>
      <c r="OHM207" s="198"/>
      <c r="OHN207" s="198"/>
      <c r="OHO207" s="198"/>
      <c r="OHP207" s="198"/>
      <c r="OHQ207" s="198"/>
      <c r="OHR207" s="198"/>
      <c r="OHS207" s="198"/>
      <c r="OHT207" s="198"/>
      <c r="OHU207" s="198"/>
      <c r="OHV207" s="198"/>
      <c r="OHW207" s="198"/>
      <c r="OHX207" s="198"/>
      <c r="OHY207" s="198"/>
      <c r="OHZ207" s="198"/>
      <c r="OIA207" s="198"/>
      <c r="OIB207" s="198"/>
      <c r="OIC207" s="198"/>
      <c r="OID207" s="198"/>
      <c r="OIE207" s="198"/>
      <c r="OIF207" s="198"/>
      <c r="OIG207" s="198"/>
      <c r="OIH207" s="198"/>
      <c r="OII207" s="198"/>
      <c r="OIJ207" s="198"/>
      <c r="OIK207" s="198"/>
      <c r="OIL207" s="198"/>
      <c r="OIM207" s="198"/>
      <c r="OIN207" s="198"/>
      <c r="OIO207" s="198"/>
      <c r="OIP207" s="198"/>
      <c r="OIQ207" s="198"/>
      <c r="OIR207" s="198"/>
      <c r="OIS207" s="198"/>
      <c r="OIT207" s="198"/>
      <c r="OIU207" s="198"/>
      <c r="OIV207" s="198"/>
      <c r="OIW207" s="198"/>
      <c r="OIX207" s="198"/>
      <c r="OIY207" s="198"/>
      <c r="OIZ207" s="198"/>
      <c r="OJA207" s="198"/>
      <c r="OJB207" s="198"/>
      <c r="OJC207" s="198"/>
      <c r="OJD207" s="198"/>
      <c r="OJE207" s="198"/>
      <c r="OJF207" s="198"/>
      <c r="OJG207" s="198"/>
      <c r="OJH207" s="198"/>
      <c r="OJI207" s="198"/>
      <c r="OJJ207" s="198"/>
      <c r="OJK207" s="198"/>
      <c r="OJL207" s="198"/>
      <c r="OJM207" s="198"/>
      <c r="OJN207" s="198"/>
      <c r="OJO207" s="198"/>
      <c r="OJP207" s="198"/>
      <c r="OJQ207" s="198"/>
      <c r="OJR207" s="198"/>
      <c r="OJS207" s="198"/>
      <c r="OJT207" s="198"/>
      <c r="OJU207" s="198"/>
      <c r="OJV207" s="198"/>
      <c r="OJW207" s="198"/>
      <c r="OJX207" s="198"/>
      <c r="OJY207" s="198"/>
      <c r="OJZ207" s="198"/>
      <c r="OKA207" s="198"/>
      <c r="OKB207" s="198"/>
      <c r="OKC207" s="198"/>
      <c r="OKD207" s="198"/>
      <c r="OKE207" s="198"/>
      <c r="OKF207" s="198"/>
      <c r="OKG207" s="198"/>
      <c r="OKH207" s="198"/>
      <c r="OKI207" s="198"/>
      <c r="OKJ207" s="198"/>
      <c r="OKK207" s="198"/>
      <c r="OKL207" s="198"/>
      <c r="OKM207" s="198"/>
      <c r="OKN207" s="198"/>
      <c r="OKO207" s="198"/>
      <c r="OKP207" s="198"/>
      <c r="OKQ207" s="198"/>
      <c r="OKR207" s="198"/>
      <c r="OKS207" s="198"/>
      <c r="OKT207" s="198"/>
      <c r="OKU207" s="198"/>
      <c r="OKV207" s="198"/>
      <c r="OKW207" s="198"/>
      <c r="OKX207" s="198"/>
      <c r="OKY207" s="198"/>
      <c r="OKZ207" s="198"/>
      <c r="OLA207" s="198"/>
      <c r="OLB207" s="198"/>
      <c r="OLC207" s="198"/>
      <c r="OLD207" s="198"/>
      <c r="OLE207" s="198"/>
      <c r="OLF207" s="198"/>
      <c r="OLG207" s="198"/>
      <c r="OLH207" s="198"/>
      <c r="OLI207" s="198"/>
      <c r="OLJ207" s="198"/>
      <c r="OLK207" s="198"/>
      <c r="OLL207" s="198"/>
      <c r="OLM207" s="198"/>
      <c r="OLN207" s="198"/>
      <c r="OLO207" s="198"/>
      <c r="OLP207" s="198"/>
      <c r="OLQ207" s="198"/>
      <c r="OLR207" s="198"/>
      <c r="OLS207" s="198"/>
      <c r="OLT207" s="198"/>
      <c r="OLU207" s="198"/>
      <c r="OLV207" s="198"/>
      <c r="OLW207" s="198"/>
      <c r="OLX207" s="198"/>
      <c r="OLY207" s="198"/>
      <c r="OLZ207" s="198"/>
      <c r="OMA207" s="198"/>
      <c r="OMB207" s="198"/>
      <c r="OMC207" s="198"/>
      <c r="OMD207" s="198"/>
      <c r="OME207" s="198"/>
      <c r="OMF207" s="198"/>
      <c r="OMG207" s="198"/>
      <c r="OMH207" s="198"/>
      <c r="OMI207" s="198"/>
      <c r="OMJ207" s="198"/>
      <c r="OMK207" s="198"/>
      <c r="OML207" s="198"/>
      <c r="OMM207" s="198"/>
      <c r="OMN207" s="198"/>
      <c r="OMO207" s="198"/>
      <c r="OMP207" s="198"/>
      <c r="OMQ207" s="198"/>
      <c r="OMR207" s="198"/>
      <c r="OMS207" s="198"/>
      <c r="OMT207" s="198"/>
      <c r="OMU207" s="198"/>
      <c r="OMV207" s="198"/>
      <c r="OMW207" s="198"/>
      <c r="OMX207" s="198"/>
      <c r="OMY207" s="198"/>
      <c r="OMZ207" s="198"/>
      <c r="ONA207" s="198"/>
      <c r="ONB207" s="198"/>
      <c r="ONC207" s="198"/>
      <c r="OND207" s="198"/>
      <c r="ONE207" s="198"/>
      <c r="ONF207" s="198"/>
      <c r="ONG207" s="198"/>
      <c r="ONH207" s="198"/>
      <c r="ONI207" s="198"/>
      <c r="ONJ207" s="198"/>
      <c r="ONK207" s="198"/>
      <c r="ONL207" s="198"/>
      <c r="ONM207" s="198"/>
      <c r="ONN207" s="198"/>
      <c r="ONO207" s="198"/>
      <c r="ONP207" s="198"/>
      <c r="ONQ207" s="198"/>
      <c r="ONR207" s="198"/>
      <c r="ONS207" s="198"/>
      <c r="ONT207" s="198"/>
      <c r="ONU207" s="198"/>
      <c r="ONV207" s="198"/>
      <c r="ONW207" s="198"/>
      <c r="ONX207" s="198"/>
      <c r="ONY207" s="198"/>
      <c r="ONZ207" s="198"/>
      <c r="OOA207" s="198"/>
      <c r="OOB207" s="198"/>
      <c r="OOC207" s="198"/>
      <c r="OOD207" s="198"/>
      <c r="OOE207" s="198"/>
      <c r="OOF207" s="198"/>
      <c r="OOG207" s="198"/>
      <c r="OOH207" s="198"/>
      <c r="OOI207" s="198"/>
      <c r="OOJ207" s="198"/>
      <c r="OOK207" s="198"/>
      <c r="OOL207" s="198"/>
      <c r="OOM207" s="198"/>
      <c r="OON207" s="198"/>
      <c r="OOO207" s="198"/>
      <c r="OOP207" s="198"/>
      <c r="OOQ207" s="198"/>
      <c r="OOR207" s="198"/>
      <c r="OOS207" s="198"/>
      <c r="OOT207" s="198"/>
      <c r="OOU207" s="198"/>
      <c r="OOV207" s="198"/>
      <c r="OOW207" s="198"/>
      <c r="OOX207" s="198"/>
      <c r="OOY207" s="198"/>
      <c r="OOZ207" s="198"/>
      <c r="OPA207" s="198"/>
      <c r="OPB207" s="198"/>
      <c r="OPC207" s="198"/>
      <c r="OPD207" s="198"/>
      <c r="OPE207" s="198"/>
      <c r="OPF207" s="198"/>
      <c r="OPG207" s="198"/>
      <c r="OPH207" s="198"/>
      <c r="OPI207" s="198"/>
      <c r="OPJ207" s="198"/>
      <c r="OPK207" s="198"/>
      <c r="OPL207" s="198"/>
      <c r="OPM207" s="198"/>
      <c r="OPN207" s="198"/>
      <c r="OPO207" s="198"/>
      <c r="OPP207" s="198"/>
      <c r="OPQ207" s="198"/>
      <c r="OPR207" s="198"/>
      <c r="OPS207" s="198"/>
      <c r="OPT207" s="198"/>
      <c r="OPU207" s="198"/>
      <c r="OPV207" s="198"/>
      <c r="OPW207" s="198"/>
      <c r="OPX207" s="198"/>
      <c r="OPY207" s="198"/>
      <c r="OPZ207" s="198"/>
      <c r="OQA207" s="198"/>
      <c r="OQB207" s="198"/>
      <c r="OQC207" s="198"/>
      <c r="OQD207" s="198"/>
      <c r="OQE207" s="198"/>
      <c r="OQF207" s="198"/>
      <c r="OQG207" s="198"/>
      <c r="OQH207" s="198"/>
      <c r="OQI207" s="198"/>
      <c r="OQJ207" s="198"/>
      <c r="OQK207" s="198"/>
      <c r="OQL207" s="198"/>
      <c r="OQM207" s="198"/>
      <c r="OQN207" s="198"/>
      <c r="OQO207" s="198"/>
      <c r="OQP207" s="198"/>
      <c r="OQQ207" s="198"/>
      <c r="OQR207" s="198"/>
      <c r="OQS207" s="198"/>
      <c r="OQT207" s="198"/>
      <c r="OQU207" s="198"/>
      <c r="OQV207" s="198"/>
      <c r="OQW207" s="198"/>
      <c r="OQX207" s="198"/>
      <c r="OQY207" s="198"/>
      <c r="OQZ207" s="198"/>
      <c r="ORA207" s="198"/>
      <c r="ORB207" s="198"/>
      <c r="ORC207" s="198"/>
      <c r="ORD207" s="198"/>
      <c r="ORE207" s="198"/>
      <c r="ORF207" s="198"/>
      <c r="ORG207" s="198"/>
      <c r="ORH207" s="198"/>
      <c r="ORI207" s="198"/>
      <c r="ORJ207" s="198"/>
      <c r="ORK207" s="198"/>
      <c r="ORL207" s="198"/>
      <c r="ORM207" s="198"/>
      <c r="ORN207" s="198"/>
      <c r="ORO207" s="198"/>
      <c r="ORP207" s="198"/>
      <c r="ORQ207" s="198"/>
      <c r="ORR207" s="198"/>
      <c r="ORS207" s="198"/>
      <c r="ORT207" s="198"/>
      <c r="ORU207" s="198"/>
      <c r="ORV207" s="198"/>
      <c r="ORW207" s="198"/>
      <c r="ORX207" s="198"/>
      <c r="ORY207" s="198"/>
      <c r="ORZ207" s="198"/>
      <c r="OSA207" s="198"/>
      <c r="OSB207" s="198"/>
      <c r="OSC207" s="198"/>
      <c r="OSD207" s="198"/>
      <c r="OSE207" s="198"/>
      <c r="OSF207" s="198"/>
      <c r="OSG207" s="198"/>
      <c r="OSH207" s="198"/>
      <c r="OSI207" s="198"/>
      <c r="OSJ207" s="198"/>
      <c r="OSK207" s="198"/>
      <c r="OSL207" s="198"/>
      <c r="OSM207" s="198"/>
      <c r="OSN207" s="198"/>
      <c r="OSO207" s="198"/>
      <c r="OSP207" s="198"/>
      <c r="OSQ207" s="198"/>
      <c r="OSR207" s="198"/>
      <c r="OSS207" s="198"/>
      <c r="OST207" s="198"/>
      <c r="OSU207" s="198"/>
      <c r="OSV207" s="198"/>
      <c r="OSW207" s="198"/>
      <c r="OSX207" s="198"/>
      <c r="OSY207" s="198"/>
      <c r="OSZ207" s="198"/>
      <c r="OTA207" s="198"/>
      <c r="OTB207" s="198"/>
      <c r="OTC207" s="198"/>
      <c r="OTD207" s="198"/>
      <c r="OTE207" s="198"/>
      <c r="OTF207" s="198"/>
      <c r="OTG207" s="198"/>
      <c r="OTH207" s="198"/>
      <c r="OTI207" s="198"/>
      <c r="OTJ207" s="198"/>
      <c r="OTK207" s="198"/>
      <c r="OTL207" s="198"/>
      <c r="OTM207" s="198"/>
      <c r="OTN207" s="198"/>
      <c r="OTO207" s="198"/>
      <c r="OTP207" s="198"/>
      <c r="OTQ207" s="198"/>
      <c r="OTR207" s="198"/>
      <c r="OTS207" s="198"/>
      <c r="OTT207" s="198"/>
      <c r="OTU207" s="198"/>
      <c r="OTV207" s="198"/>
      <c r="OTW207" s="198"/>
      <c r="OTX207" s="198"/>
      <c r="OTY207" s="198"/>
      <c r="OTZ207" s="198"/>
      <c r="OUA207" s="198"/>
      <c r="OUB207" s="198"/>
      <c r="OUC207" s="198"/>
      <c r="OUD207" s="198"/>
      <c r="OUE207" s="198"/>
      <c r="OUF207" s="198"/>
      <c r="OUG207" s="198"/>
      <c r="OUH207" s="198"/>
      <c r="OUI207" s="198"/>
      <c r="OUJ207" s="198"/>
      <c r="OUK207" s="198"/>
      <c r="OUL207" s="198"/>
      <c r="OUM207" s="198"/>
      <c r="OUN207" s="198"/>
      <c r="OUO207" s="198"/>
      <c r="OUP207" s="198"/>
      <c r="OUQ207" s="198"/>
      <c r="OUR207" s="198"/>
      <c r="OUS207" s="198"/>
      <c r="OUT207" s="198"/>
      <c r="OUU207" s="198"/>
      <c r="OUV207" s="198"/>
      <c r="OUW207" s="198"/>
      <c r="OUX207" s="198"/>
      <c r="OUY207" s="198"/>
      <c r="OUZ207" s="198"/>
      <c r="OVA207" s="198"/>
      <c r="OVB207" s="198"/>
      <c r="OVC207" s="198"/>
      <c r="OVD207" s="198"/>
      <c r="OVE207" s="198"/>
      <c r="OVF207" s="198"/>
      <c r="OVG207" s="198"/>
      <c r="OVH207" s="198"/>
      <c r="OVI207" s="198"/>
      <c r="OVJ207" s="198"/>
      <c r="OVK207" s="198"/>
      <c r="OVL207" s="198"/>
      <c r="OVM207" s="198"/>
      <c r="OVN207" s="198"/>
      <c r="OVO207" s="198"/>
      <c r="OVP207" s="198"/>
      <c r="OVQ207" s="198"/>
      <c r="OVR207" s="198"/>
      <c r="OVS207" s="198"/>
      <c r="OVT207" s="198"/>
      <c r="OVU207" s="198"/>
      <c r="OVV207" s="198"/>
      <c r="OVW207" s="198"/>
      <c r="OVX207" s="198"/>
      <c r="OVY207" s="198"/>
      <c r="OVZ207" s="198"/>
      <c r="OWA207" s="198"/>
      <c r="OWB207" s="198"/>
      <c r="OWC207" s="198"/>
      <c r="OWD207" s="198"/>
      <c r="OWE207" s="198"/>
      <c r="OWF207" s="198"/>
      <c r="OWG207" s="198"/>
      <c r="OWH207" s="198"/>
      <c r="OWI207" s="198"/>
      <c r="OWJ207" s="198"/>
      <c r="OWK207" s="198"/>
      <c r="OWL207" s="198"/>
      <c r="OWM207" s="198"/>
      <c r="OWN207" s="198"/>
      <c r="OWO207" s="198"/>
      <c r="OWP207" s="198"/>
      <c r="OWQ207" s="198"/>
      <c r="OWR207" s="198"/>
      <c r="OWS207" s="198"/>
      <c r="OWT207" s="198"/>
      <c r="OWU207" s="198"/>
      <c r="OWV207" s="198"/>
      <c r="OWW207" s="198"/>
      <c r="OWX207" s="198"/>
      <c r="OWY207" s="198"/>
      <c r="OWZ207" s="198"/>
      <c r="OXA207" s="198"/>
      <c r="OXB207" s="198"/>
      <c r="OXC207" s="198"/>
      <c r="OXD207" s="198"/>
      <c r="OXE207" s="198"/>
      <c r="OXF207" s="198"/>
      <c r="OXG207" s="198"/>
      <c r="OXH207" s="198"/>
      <c r="OXI207" s="198"/>
      <c r="OXJ207" s="198"/>
      <c r="OXK207" s="198"/>
      <c r="OXL207" s="198"/>
      <c r="OXM207" s="198"/>
      <c r="OXN207" s="198"/>
      <c r="OXO207" s="198"/>
      <c r="OXP207" s="198"/>
      <c r="OXQ207" s="198"/>
      <c r="OXR207" s="198"/>
      <c r="OXS207" s="198"/>
      <c r="OXT207" s="198"/>
      <c r="OXU207" s="198"/>
      <c r="OXV207" s="198"/>
      <c r="OXW207" s="198"/>
      <c r="OXX207" s="198"/>
      <c r="OXY207" s="198"/>
      <c r="OXZ207" s="198"/>
      <c r="OYA207" s="198"/>
      <c r="OYB207" s="198"/>
      <c r="OYC207" s="198"/>
      <c r="OYD207" s="198"/>
      <c r="OYE207" s="198"/>
      <c r="OYF207" s="198"/>
      <c r="OYG207" s="198"/>
      <c r="OYH207" s="198"/>
      <c r="OYI207" s="198"/>
      <c r="OYJ207" s="198"/>
      <c r="OYK207" s="198"/>
      <c r="OYL207" s="198"/>
      <c r="OYM207" s="198"/>
      <c r="OYN207" s="198"/>
      <c r="OYO207" s="198"/>
      <c r="OYP207" s="198"/>
      <c r="OYQ207" s="198"/>
      <c r="OYR207" s="198"/>
      <c r="OYS207" s="198"/>
      <c r="OYT207" s="198"/>
      <c r="OYU207" s="198"/>
      <c r="OYV207" s="198"/>
      <c r="OYW207" s="198"/>
      <c r="OYX207" s="198"/>
      <c r="OYY207" s="198"/>
      <c r="OYZ207" s="198"/>
      <c r="OZA207" s="198"/>
      <c r="OZB207" s="198"/>
      <c r="OZC207" s="198"/>
      <c r="OZD207" s="198"/>
      <c r="OZE207" s="198"/>
      <c r="OZF207" s="198"/>
      <c r="OZG207" s="198"/>
      <c r="OZH207" s="198"/>
      <c r="OZI207" s="198"/>
      <c r="OZJ207" s="198"/>
      <c r="OZK207" s="198"/>
      <c r="OZL207" s="198"/>
      <c r="OZM207" s="198"/>
      <c r="OZN207" s="198"/>
      <c r="OZO207" s="198"/>
      <c r="OZP207" s="198"/>
      <c r="OZQ207" s="198"/>
      <c r="OZR207" s="198"/>
      <c r="OZS207" s="198"/>
      <c r="OZT207" s="198"/>
      <c r="OZU207" s="198"/>
      <c r="OZV207" s="198"/>
      <c r="OZW207" s="198"/>
      <c r="OZX207" s="198"/>
      <c r="OZY207" s="198"/>
      <c r="OZZ207" s="198"/>
      <c r="PAA207" s="198"/>
      <c r="PAB207" s="198"/>
      <c r="PAC207" s="198"/>
      <c r="PAD207" s="198"/>
      <c r="PAE207" s="198"/>
      <c r="PAF207" s="198"/>
      <c r="PAG207" s="198"/>
      <c r="PAH207" s="198"/>
      <c r="PAI207" s="198"/>
      <c r="PAJ207" s="198"/>
      <c r="PAK207" s="198"/>
      <c r="PAL207" s="198"/>
      <c r="PAM207" s="198"/>
      <c r="PAN207" s="198"/>
      <c r="PAO207" s="198"/>
      <c r="PAP207" s="198"/>
      <c r="PAQ207" s="198"/>
      <c r="PAR207" s="198"/>
      <c r="PAS207" s="198"/>
      <c r="PAT207" s="198"/>
      <c r="PAU207" s="198"/>
      <c r="PAV207" s="198"/>
      <c r="PAW207" s="198"/>
      <c r="PAX207" s="198"/>
      <c r="PAY207" s="198"/>
      <c r="PAZ207" s="198"/>
      <c r="PBA207" s="198"/>
      <c r="PBB207" s="198"/>
      <c r="PBC207" s="198"/>
      <c r="PBD207" s="198"/>
      <c r="PBE207" s="198"/>
      <c r="PBF207" s="198"/>
      <c r="PBG207" s="198"/>
      <c r="PBH207" s="198"/>
      <c r="PBI207" s="198"/>
      <c r="PBJ207" s="198"/>
      <c r="PBK207" s="198"/>
      <c r="PBL207" s="198"/>
      <c r="PBM207" s="198"/>
      <c r="PBN207" s="198"/>
      <c r="PBO207" s="198"/>
      <c r="PBP207" s="198"/>
      <c r="PBQ207" s="198"/>
      <c r="PBR207" s="198"/>
      <c r="PBS207" s="198"/>
      <c r="PBT207" s="198"/>
      <c r="PBU207" s="198"/>
      <c r="PBV207" s="198"/>
      <c r="PBW207" s="198"/>
      <c r="PBX207" s="198"/>
      <c r="PBY207" s="198"/>
      <c r="PBZ207" s="198"/>
      <c r="PCA207" s="198"/>
      <c r="PCB207" s="198"/>
      <c r="PCC207" s="198"/>
      <c r="PCD207" s="198"/>
      <c r="PCE207" s="198"/>
      <c r="PCF207" s="198"/>
      <c r="PCG207" s="198"/>
      <c r="PCH207" s="198"/>
      <c r="PCI207" s="198"/>
      <c r="PCJ207" s="198"/>
      <c r="PCK207" s="198"/>
      <c r="PCL207" s="198"/>
      <c r="PCM207" s="198"/>
      <c r="PCN207" s="198"/>
      <c r="PCO207" s="198"/>
      <c r="PCP207" s="198"/>
      <c r="PCQ207" s="198"/>
      <c r="PCR207" s="198"/>
      <c r="PCS207" s="198"/>
      <c r="PCT207" s="198"/>
      <c r="PCU207" s="198"/>
      <c r="PCV207" s="198"/>
      <c r="PCW207" s="198"/>
      <c r="PCX207" s="198"/>
      <c r="PCY207" s="198"/>
      <c r="PCZ207" s="198"/>
      <c r="PDA207" s="198"/>
      <c r="PDB207" s="198"/>
      <c r="PDC207" s="198"/>
      <c r="PDD207" s="198"/>
      <c r="PDE207" s="198"/>
      <c r="PDF207" s="198"/>
      <c r="PDG207" s="198"/>
      <c r="PDH207" s="198"/>
      <c r="PDI207" s="198"/>
      <c r="PDJ207" s="198"/>
      <c r="PDK207" s="198"/>
      <c r="PDL207" s="198"/>
      <c r="PDM207" s="198"/>
      <c r="PDN207" s="198"/>
      <c r="PDO207" s="198"/>
      <c r="PDP207" s="198"/>
      <c r="PDQ207" s="198"/>
      <c r="PDR207" s="198"/>
      <c r="PDS207" s="198"/>
      <c r="PDT207" s="198"/>
      <c r="PDU207" s="198"/>
      <c r="PDV207" s="198"/>
      <c r="PDW207" s="198"/>
      <c r="PDX207" s="198"/>
      <c r="PDY207" s="198"/>
      <c r="PDZ207" s="198"/>
      <c r="PEA207" s="198"/>
      <c r="PEB207" s="198"/>
      <c r="PEC207" s="198"/>
      <c r="PED207" s="198"/>
      <c r="PEE207" s="198"/>
      <c r="PEF207" s="198"/>
      <c r="PEG207" s="198"/>
      <c r="PEH207" s="198"/>
      <c r="PEI207" s="198"/>
      <c r="PEJ207" s="198"/>
      <c r="PEK207" s="198"/>
      <c r="PEL207" s="198"/>
      <c r="PEM207" s="198"/>
      <c r="PEN207" s="198"/>
      <c r="PEO207" s="198"/>
      <c r="PEP207" s="198"/>
      <c r="PEQ207" s="198"/>
      <c r="PER207" s="198"/>
      <c r="PES207" s="198"/>
      <c r="PET207" s="198"/>
      <c r="PEU207" s="198"/>
      <c r="PEV207" s="198"/>
      <c r="PEW207" s="198"/>
      <c r="PEX207" s="198"/>
      <c r="PEY207" s="198"/>
      <c r="PEZ207" s="198"/>
      <c r="PFA207" s="198"/>
      <c r="PFB207" s="198"/>
      <c r="PFC207" s="198"/>
      <c r="PFD207" s="198"/>
      <c r="PFE207" s="198"/>
      <c r="PFF207" s="198"/>
      <c r="PFG207" s="198"/>
      <c r="PFH207" s="198"/>
      <c r="PFI207" s="198"/>
      <c r="PFJ207" s="198"/>
      <c r="PFK207" s="198"/>
      <c r="PFL207" s="198"/>
      <c r="PFM207" s="198"/>
      <c r="PFN207" s="198"/>
      <c r="PFO207" s="198"/>
      <c r="PFP207" s="198"/>
      <c r="PFQ207" s="198"/>
      <c r="PFR207" s="198"/>
      <c r="PFS207" s="198"/>
      <c r="PFT207" s="198"/>
      <c r="PFU207" s="198"/>
      <c r="PFV207" s="198"/>
      <c r="PFW207" s="198"/>
      <c r="PFX207" s="198"/>
      <c r="PFY207" s="198"/>
      <c r="PFZ207" s="198"/>
      <c r="PGA207" s="198"/>
      <c r="PGB207" s="198"/>
      <c r="PGC207" s="198"/>
      <c r="PGD207" s="198"/>
      <c r="PGE207" s="198"/>
      <c r="PGF207" s="198"/>
      <c r="PGG207" s="198"/>
      <c r="PGH207" s="198"/>
      <c r="PGI207" s="198"/>
      <c r="PGJ207" s="198"/>
      <c r="PGK207" s="198"/>
      <c r="PGL207" s="198"/>
      <c r="PGM207" s="198"/>
      <c r="PGN207" s="198"/>
      <c r="PGO207" s="198"/>
      <c r="PGP207" s="198"/>
      <c r="PGQ207" s="198"/>
      <c r="PGR207" s="198"/>
      <c r="PGS207" s="198"/>
      <c r="PGT207" s="198"/>
      <c r="PGU207" s="198"/>
      <c r="PGV207" s="198"/>
      <c r="PGW207" s="198"/>
      <c r="PGX207" s="198"/>
      <c r="PGY207" s="198"/>
      <c r="PGZ207" s="198"/>
      <c r="PHA207" s="198"/>
      <c r="PHB207" s="198"/>
      <c r="PHC207" s="198"/>
      <c r="PHD207" s="198"/>
      <c r="PHE207" s="198"/>
      <c r="PHF207" s="198"/>
      <c r="PHG207" s="198"/>
      <c r="PHH207" s="198"/>
      <c r="PHI207" s="198"/>
      <c r="PHJ207" s="198"/>
      <c r="PHK207" s="198"/>
      <c r="PHL207" s="198"/>
      <c r="PHM207" s="198"/>
      <c r="PHN207" s="198"/>
      <c r="PHO207" s="198"/>
      <c r="PHP207" s="198"/>
      <c r="PHQ207" s="198"/>
      <c r="PHR207" s="198"/>
      <c r="PHS207" s="198"/>
      <c r="PHT207" s="198"/>
      <c r="PHU207" s="198"/>
      <c r="PHV207" s="198"/>
      <c r="PHW207" s="198"/>
      <c r="PHX207" s="198"/>
      <c r="PHY207" s="198"/>
      <c r="PHZ207" s="198"/>
      <c r="PIA207" s="198"/>
      <c r="PIB207" s="198"/>
      <c r="PIC207" s="198"/>
      <c r="PID207" s="198"/>
      <c r="PIE207" s="198"/>
      <c r="PIF207" s="198"/>
      <c r="PIG207" s="198"/>
      <c r="PIH207" s="198"/>
      <c r="PII207" s="198"/>
      <c r="PIJ207" s="198"/>
      <c r="PIK207" s="198"/>
      <c r="PIL207" s="198"/>
      <c r="PIM207" s="198"/>
      <c r="PIN207" s="198"/>
      <c r="PIO207" s="198"/>
      <c r="PIP207" s="198"/>
      <c r="PIQ207" s="198"/>
      <c r="PIR207" s="198"/>
      <c r="PIS207" s="198"/>
      <c r="PIT207" s="198"/>
      <c r="PIU207" s="198"/>
      <c r="PIV207" s="198"/>
      <c r="PIW207" s="198"/>
      <c r="PIX207" s="198"/>
      <c r="PIY207" s="198"/>
      <c r="PIZ207" s="198"/>
      <c r="PJA207" s="198"/>
      <c r="PJB207" s="198"/>
      <c r="PJC207" s="198"/>
      <c r="PJD207" s="198"/>
      <c r="PJE207" s="198"/>
      <c r="PJF207" s="198"/>
      <c r="PJG207" s="198"/>
      <c r="PJH207" s="198"/>
      <c r="PJI207" s="198"/>
      <c r="PJJ207" s="198"/>
      <c r="PJK207" s="198"/>
      <c r="PJL207" s="198"/>
      <c r="PJM207" s="198"/>
      <c r="PJN207" s="198"/>
      <c r="PJO207" s="198"/>
      <c r="PJP207" s="198"/>
      <c r="PJQ207" s="198"/>
      <c r="PJR207" s="198"/>
      <c r="PJS207" s="198"/>
      <c r="PJT207" s="198"/>
      <c r="PJU207" s="198"/>
      <c r="PJV207" s="198"/>
      <c r="PJW207" s="198"/>
      <c r="PJX207" s="198"/>
      <c r="PJY207" s="198"/>
      <c r="PJZ207" s="198"/>
      <c r="PKA207" s="198"/>
      <c r="PKB207" s="198"/>
      <c r="PKC207" s="198"/>
      <c r="PKD207" s="198"/>
      <c r="PKE207" s="198"/>
      <c r="PKF207" s="198"/>
      <c r="PKG207" s="198"/>
      <c r="PKH207" s="198"/>
      <c r="PKI207" s="198"/>
      <c r="PKJ207" s="198"/>
      <c r="PKK207" s="198"/>
      <c r="PKL207" s="198"/>
      <c r="PKM207" s="198"/>
      <c r="PKN207" s="198"/>
      <c r="PKO207" s="198"/>
      <c r="PKP207" s="198"/>
      <c r="PKQ207" s="198"/>
      <c r="PKR207" s="198"/>
      <c r="PKS207" s="198"/>
      <c r="PKT207" s="198"/>
      <c r="PKU207" s="198"/>
      <c r="PKV207" s="198"/>
      <c r="PKW207" s="198"/>
      <c r="PKX207" s="198"/>
      <c r="PKY207" s="198"/>
      <c r="PKZ207" s="198"/>
      <c r="PLA207" s="198"/>
      <c r="PLB207" s="198"/>
      <c r="PLC207" s="198"/>
      <c r="PLD207" s="198"/>
      <c r="PLE207" s="198"/>
      <c r="PLF207" s="198"/>
      <c r="PLG207" s="198"/>
      <c r="PLH207" s="198"/>
      <c r="PLI207" s="198"/>
      <c r="PLJ207" s="198"/>
      <c r="PLK207" s="198"/>
      <c r="PLL207" s="198"/>
      <c r="PLM207" s="198"/>
      <c r="PLN207" s="198"/>
      <c r="PLO207" s="198"/>
      <c r="PLP207" s="198"/>
      <c r="PLQ207" s="198"/>
      <c r="PLR207" s="198"/>
      <c r="PLS207" s="198"/>
      <c r="PLT207" s="198"/>
      <c r="PLU207" s="198"/>
      <c r="PLV207" s="198"/>
      <c r="PLW207" s="198"/>
      <c r="PLX207" s="198"/>
      <c r="PLY207" s="198"/>
      <c r="PLZ207" s="198"/>
      <c r="PMA207" s="198"/>
      <c r="PMB207" s="198"/>
      <c r="PMC207" s="198"/>
      <c r="PMD207" s="198"/>
      <c r="PME207" s="198"/>
      <c r="PMF207" s="198"/>
      <c r="PMG207" s="198"/>
      <c r="PMH207" s="198"/>
      <c r="PMI207" s="198"/>
      <c r="PMJ207" s="198"/>
      <c r="PMK207" s="198"/>
      <c r="PML207" s="198"/>
      <c r="PMM207" s="198"/>
      <c r="PMN207" s="198"/>
      <c r="PMO207" s="198"/>
      <c r="PMP207" s="198"/>
      <c r="PMQ207" s="198"/>
      <c r="PMR207" s="198"/>
      <c r="PMS207" s="198"/>
      <c r="PMT207" s="198"/>
      <c r="PMU207" s="198"/>
      <c r="PMV207" s="198"/>
      <c r="PMW207" s="198"/>
      <c r="PMX207" s="198"/>
      <c r="PMY207" s="198"/>
      <c r="PMZ207" s="198"/>
      <c r="PNA207" s="198"/>
      <c r="PNB207" s="198"/>
      <c r="PNC207" s="198"/>
      <c r="PND207" s="198"/>
      <c r="PNE207" s="198"/>
      <c r="PNF207" s="198"/>
      <c r="PNG207" s="198"/>
      <c r="PNH207" s="198"/>
      <c r="PNI207" s="198"/>
      <c r="PNJ207" s="198"/>
      <c r="PNK207" s="198"/>
      <c r="PNL207" s="198"/>
      <c r="PNM207" s="198"/>
      <c r="PNN207" s="198"/>
      <c r="PNO207" s="198"/>
      <c r="PNP207" s="198"/>
      <c r="PNQ207" s="198"/>
      <c r="PNR207" s="198"/>
      <c r="PNS207" s="198"/>
      <c r="PNT207" s="198"/>
      <c r="PNU207" s="198"/>
      <c r="PNV207" s="198"/>
      <c r="PNW207" s="198"/>
      <c r="PNX207" s="198"/>
      <c r="PNY207" s="198"/>
      <c r="PNZ207" s="198"/>
      <c r="POA207" s="198"/>
      <c r="POB207" s="198"/>
      <c r="POC207" s="198"/>
      <c r="POD207" s="198"/>
      <c r="POE207" s="198"/>
      <c r="POF207" s="198"/>
      <c r="POG207" s="198"/>
      <c r="POH207" s="198"/>
      <c r="POI207" s="198"/>
      <c r="POJ207" s="198"/>
      <c r="POK207" s="198"/>
      <c r="POL207" s="198"/>
      <c r="POM207" s="198"/>
      <c r="PON207" s="198"/>
      <c r="POO207" s="198"/>
      <c r="POP207" s="198"/>
      <c r="POQ207" s="198"/>
      <c r="POR207" s="198"/>
      <c r="POS207" s="198"/>
      <c r="POT207" s="198"/>
      <c r="POU207" s="198"/>
      <c r="POV207" s="198"/>
      <c r="POW207" s="198"/>
      <c r="POX207" s="198"/>
      <c r="POY207" s="198"/>
      <c r="POZ207" s="198"/>
      <c r="PPA207" s="198"/>
      <c r="PPB207" s="198"/>
      <c r="PPC207" s="198"/>
      <c r="PPD207" s="198"/>
      <c r="PPE207" s="198"/>
      <c r="PPF207" s="198"/>
      <c r="PPG207" s="198"/>
      <c r="PPH207" s="198"/>
      <c r="PPI207" s="198"/>
      <c r="PPJ207" s="198"/>
      <c r="PPK207" s="198"/>
      <c r="PPL207" s="198"/>
      <c r="PPM207" s="198"/>
      <c r="PPN207" s="198"/>
      <c r="PPO207" s="198"/>
      <c r="PPP207" s="198"/>
      <c r="PPQ207" s="198"/>
      <c r="PPR207" s="198"/>
      <c r="PPS207" s="198"/>
      <c r="PPT207" s="198"/>
      <c r="PPU207" s="198"/>
      <c r="PPV207" s="198"/>
      <c r="PPW207" s="198"/>
      <c r="PPX207" s="198"/>
      <c r="PPY207" s="198"/>
      <c r="PPZ207" s="198"/>
      <c r="PQA207" s="198"/>
      <c r="PQB207" s="198"/>
      <c r="PQC207" s="198"/>
      <c r="PQD207" s="198"/>
      <c r="PQE207" s="198"/>
      <c r="PQF207" s="198"/>
      <c r="PQG207" s="198"/>
      <c r="PQH207" s="198"/>
      <c r="PQI207" s="198"/>
      <c r="PQJ207" s="198"/>
      <c r="PQK207" s="198"/>
      <c r="PQL207" s="198"/>
      <c r="PQM207" s="198"/>
      <c r="PQN207" s="198"/>
      <c r="PQO207" s="198"/>
      <c r="PQP207" s="198"/>
      <c r="PQQ207" s="198"/>
      <c r="PQR207" s="198"/>
      <c r="PQS207" s="198"/>
      <c r="PQT207" s="198"/>
      <c r="PQU207" s="198"/>
      <c r="PQV207" s="198"/>
      <c r="PQW207" s="198"/>
      <c r="PQX207" s="198"/>
      <c r="PQY207" s="198"/>
      <c r="PQZ207" s="198"/>
      <c r="PRA207" s="198"/>
      <c r="PRB207" s="198"/>
      <c r="PRC207" s="198"/>
      <c r="PRD207" s="198"/>
      <c r="PRE207" s="198"/>
      <c r="PRF207" s="198"/>
      <c r="PRG207" s="198"/>
      <c r="PRH207" s="198"/>
      <c r="PRI207" s="198"/>
      <c r="PRJ207" s="198"/>
      <c r="PRK207" s="198"/>
      <c r="PRL207" s="198"/>
      <c r="PRM207" s="198"/>
      <c r="PRN207" s="198"/>
      <c r="PRO207" s="198"/>
      <c r="PRP207" s="198"/>
      <c r="PRQ207" s="198"/>
      <c r="PRR207" s="198"/>
      <c r="PRS207" s="198"/>
      <c r="PRT207" s="198"/>
      <c r="PRU207" s="198"/>
      <c r="PRV207" s="198"/>
      <c r="PRW207" s="198"/>
      <c r="PRX207" s="198"/>
      <c r="PRY207" s="198"/>
      <c r="PRZ207" s="198"/>
      <c r="PSA207" s="198"/>
      <c r="PSB207" s="198"/>
      <c r="PSC207" s="198"/>
      <c r="PSD207" s="198"/>
      <c r="PSE207" s="198"/>
      <c r="PSF207" s="198"/>
      <c r="PSG207" s="198"/>
      <c r="PSH207" s="198"/>
      <c r="PSI207" s="198"/>
      <c r="PSJ207" s="198"/>
      <c r="PSK207" s="198"/>
      <c r="PSL207" s="198"/>
      <c r="PSM207" s="198"/>
      <c r="PSN207" s="198"/>
      <c r="PSO207" s="198"/>
      <c r="PSP207" s="198"/>
      <c r="PSQ207" s="198"/>
      <c r="PSR207" s="198"/>
      <c r="PSS207" s="198"/>
      <c r="PST207" s="198"/>
      <c r="PSU207" s="198"/>
      <c r="PSV207" s="198"/>
      <c r="PSW207" s="198"/>
      <c r="PSX207" s="198"/>
      <c r="PSY207" s="198"/>
      <c r="PSZ207" s="198"/>
      <c r="PTA207" s="198"/>
      <c r="PTB207" s="198"/>
      <c r="PTC207" s="198"/>
      <c r="PTD207" s="198"/>
      <c r="PTE207" s="198"/>
      <c r="PTF207" s="198"/>
      <c r="PTG207" s="198"/>
      <c r="PTH207" s="198"/>
      <c r="PTI207" s="198"/>
      <c r="PTJ207" s="198"/>
      <c r="PTK207" s="198"/>
      <c r="PTL207" s="198"/>
      <c r="PTM207" s="198"/>
      <c r="PTN207" s="198"/>
      <c r="PTO207" s="198"/>
      <c r="PTP207" s="198"/>
      <c r="PTQ207" s="198"/>
      <c r="PTR207" s="198"/>
      <c r="PTS207" s="198"/>
      <c r="PTT207" s="198"/>
      <c r="PTU207" s="198"/>
      <c r="PTV207" s="198"/>
      <c r="PTW207" s="198"/>
      <c r="PTX207" s="198"/>
      <c r="PTY207" s="198"/>
      <c r="PTZ207" s="198"/>
      <c r="PUA207" s="198"/>
      <c r="PUB207" s="198"/>
      <c r="PUC207" s="198"/>
      <c r="PUD207" s="198"/>
      <c r="PUE207" s="198"/>
      <c r="PUF207" s="198"/>
      <c r="PUG207" s="198"/>
      <c r="PUH207" s="198"/>
      <c r="PUI207" s="198"/>
      <c r="PUJ207" s="198"/>
      <c r="PUK207" s="198"/>
      <c r="PUL207" s="198"/>
      <c r="PUM207" s="198"/>
      <c r="PUN207" s="198"/>
      <c r="PUO207" s="198"/>
      <c r="PUP207" s="198"/>
      <c r="PUQ207" s="198"/>
      <c r="PUR207" s="198"/>
      <c r="PUS207" s="198"/>
      <c r="PUT207" s="198"/>
      <c r="PUU207" s="198"/>
      <c r="PUV207" s="198"/>
      <c r="PUW207" s="198"/>
      <c r="PUX207" s="198"/>
      <c r="PUY207" s="198"/>
      <c r="PUZ207" s="198"/>
      <c r="PVA207" s="198"/>
      <c r="PVB207" s="198"/>
      <c r="PVC207" s="198"/>
      <c r="PVD207" s="198"/>
      <c r="PVE207" s="198"/>
      <c r="PVF207" s="198"/>
      <c r="PVG207" s="198"/>
      <c r="PVH207" s="198"/>
      <c r="PVI207" s="198"/>
      <c r="PVJ207" s="198"/>
      <c r="PVK207" s="198"/>
      <c r="PVL207" s="198"/>
      <c r="PVM207" s="198"/>
      <c r="PVN207" s="198"/>
      <c r="PVO207" s="198"/>
      <c r="PVP207" s="198"/>
      <c r="PVQ207" s="198"/>
      <c r="PVR207" s="198"/>
      <c r="PVS207" s="198"/>
      <c r="PVT207" s="198"/>
      <c r="PVU207" s="198"/>
      <c r="PVV207" s="198"/>
      <c r="PVW207" s="198"/>
      <c r="PVX207" s="198"/>
      <c r="PVY207" s="198"/>
      <c r="PVZ207" s="198"/>
      <c r="PWA207" s="198"/>
      <c r="PWB207" s="198"/>
      <c r="PWC207" s="198"/>
      <c r="PWD207" s="198"/>
      <c r="PWE207" s="198"/>
      <c r="PWF207" s="198"/>
      <c r="PWG207" s="198"/>
      <c r="PWH207" s="198"/>
      <c r="PWI207" s="198"/>
      <c r="PWJ207" s="198"/>
      <c r="PWK207" s="198"/>
      <c r="PWL207" s="198"/>
      <c r="PWM207" s="198"/>
      <c r="PWN207" s="198"/>
      <c r="PWO207" s="198"/>
      <c r="PWP207" s="198"/>
      <c r="PWQ207" s="198"/>
      <c r="PWR207" s="198"/>
      <c r="PWS207" s="198"/>
      <c r="PWT207" s="198"/>
      <c r="PWU207" s="198"/>
      <c r="PWV207" s="198"/>
      <c r="PWW207" s="198"/>
      <c r="PWX207" s="198"/>
      <c r="PWY207" s="198"/>
      <c r="PWZ207" s="198"/>
      <c r="PXA207" s="198"/>
      <c r="PXB207" s="198"/>
      <c r="PXC207" s="198"/>
      <c r="PXD207" s="198"/>
      <c r="PXE207" s="198"/>
      <c r="PXF207" s="198"/>
      <c r="PXG207" s="198"/>
      <c r="PXH207" s="198"/>
      <c r="PXI207" s="198"/>
      <c r="PXJ207" s="198"/>
      <c r="PXK207" s="198"/>
      <c r="PXL207" s="198"/>
      <c r="PXM207" s="198"/>
      <c r="PXN207" s="198"/>
      <c r="PXO207" s="198"/>
      <c r="PXP207" s="198"/>
      <c r="PXQ207" s="198"/>
      <c r="PXR207" s="198"/>
      <c r="PXS207" s="198"/>
      <c r="PXT207" s="198"/>
      <c r="PXU207" s="198"/>
      <c r="PXV207" s="198"/>
      <c r="PXW207" s="198"/>
      <c r="PXX207" s="198"/>
      <c r="PXY207" s="198"/>
      <c r="PXZ207" s="198"/>
      <c r="PYA207" s="198"/>
      <c r="PYB207" s="198"/>
      <c r="PYC207" s="198"/>
      <c r="PYD207" s="198"/>
      <c r="PYE207" s="198"/>
      <c r="PYF207" s="198"/>
      <c r="PYG207" s="198"/>
      <c r="PYH207" s="198"/>
      <c r="PYI207" s="198"/>
      <c r="PYJ207" s="198"/>
      <c r="PYK207" s="198"/>
      <c r="PYL207" s="198"/>
      <c r="PYM207" s="198"/>
      <c r="PYN207" s="198"/>
      <c r="PYO207" s="198"/>
      <c r="PYP207" s="198"/>
      <c r="PYQ207" s="198"/>
      <c r="PYR207" s="198"/>
      <c r="PYS207" s="198"/>
      <c r="PYT207" s="198"/>
      <c r="PYU207" s="198"/>
      <c r="PYV207" s="198"/>
      <c r="PYW207" s="198"/>
      <c r="PYX207" s="198"/>
      <c r="PYY207" s="198"/>
      <c r="PYZ207" s="198"/>
      <c r="PZA207" s="198"/>
      <c r="PZB207" s="198"/>
      <c r="PZC207" s="198"/>
      <c r="PZD207" s="198"/>
      <c r="PZE207" s="198"/>
      <c r="PZF207" s="198"/>
      <c r="PZG207" s="198"/>
      <c r="PZH207" s="198"/>
      <c r="PZI207" s="198"/>
      <c r="PZJ207" s="198"/>
      <c r="PZK207" s="198"/>
      <c r="PZL207" s="198"/>
      <c r="PZM207" s="198"/>
      <c r="PZN207" s="198"/>
      <c r="PZO207" s="198"/>
      <c r="PZP207" s="198"/>
      <c r="PZQ207" s="198"/>
      <c r="PZR207" s="198"/>
      <c r="PZS207" s="198"/>
      <c r="PZT207" s="198"/>
      <c r="PZU207" s="198"/>
      <c r="PZV207" s="198"/>
      <c r="PZW207" s="198"/>
      <c r="PZX207" s="198"/>
      <c r="PZY207" s="198"/>
      <c r="PZZ207" s="198"/>
      <c r="QAA207" s="198"/>
      <c r="QAB207" s="198"/>
      <c r="QAC207" s="198"/>
      <c r="QAD207" s="198"/>
      <c r="QAE207" s="198"/>
      <c r="QAF207" s="198"/>
      <c r="QAG207" s="198"/>
      <c r="QAH207" s="198"/>
      <c r="QAI207" s="198"/>
      <c r="QAJ207" s="198"/>
      <c r="QAK207" s="198"/>
      <c r="QAL207" s="198"/>
      <c r="QAM207" s="198"/>
      <c r="QAN207" s="198"/>
      <c r="QAO207" s="198"/>
      <c r="QAP207" s="198"/>
      <c r="QAQ207" s="198"/>
      <c r="QAR207" s="198"/>
      <c r="QAS207" s="198"/>
      <c r="QAT207" s="198"/>
      <c r="QAU207" s="198"/>
      <c r="QAV207" s="198"/>
      <c r="QAW207" s="198"/>
      <c r="QAX207" s="198"/>
      <c r="QAY207" s="198"/>
      <c r="QAZ207" s="198"/>
      <c r="QBA207" s="198"/>
      <c r="QBB207" s="198"/>
      <c r="QBC207" s="198"/>
      <c r="QBD207" s="198"/>
      <c r="QBE207" s="198"/>
      <c r="QBF207" s="198"/>
      <c r="QBG207" s="198"/>
      <c r="QBH207" s="198"/>
      <c r="QBI207" s="198"/>
      <c r="QBJ207" s="198"/>
      <c r="QBK207" s="198"/>
      <c r="QBL207" s="198"/>
      <c r="QBM207" s="198"/>
      <c r="QBN207" s="198"/>
      <c r="QBO207" s="198"/>
      <c r="QBP207" s="198"/>
      <c r="QBQ207" s="198"/>
      <c r="QBR207" s="198"/>
      <c r="QBS207" s="198"/>
      <c r="QBT207" s="198"/>
      <c r="QBU207" s="198"/>
      <c r="QBV207" s="198"/>
      <c r="QBW207" s="198"/>
      <c r="QBX207" s="198"/>
      <c r="QBY207" s="198"/>
      <c r="QBZ207" s="198"/>
      <c r="QCA207" s="198"/>
      <c r="QCB207" s="198"/>
      <c r="QCC207" s="198"/>
      <c r="QCD207" s="198"/>
      <c r="QCE207" s="198"/>
      <c r="QCF207" s="198"/>
      <c r="QCG207" s="198"/>
      <c r="QCH207" s="198"/>
      <c r="QCI207" s="198"/>
      <c r="QCJ207" s="198"/>
      <c r="QCK207" s="198"/>
      <c r="QCL207" s="198"/>
      <c r="QCM207" s="198"/>
      <c r="QCN207" s="198"/>
      <c r="QCO207" s="198"/>
      <c r="QCP207" s="198"/>
      <c r="QCQ207" s="198"/>
      <c r="QCR207" s="198"/>
      <c r="QCS207" s="198"/>
      <c r="QCT207" s="198"/>
      <c r="QCU207" s="198"/>
      <c r="QCV207" s="198"/>
      <c r="QCW207" s="198"/>
      <c r="QCX207" s="198"/>
      <c r="QCY207" s="198"/>
      <c r="QCZ207" s="198"/>
      <c r="QDA207" s="198"/>
      <c r="QDB207" s="198"/>
      <c r="QDC207" s="198"/>
      <c r="QDD207" s="198"/>
      <c r="QDE207" s="198"/>
      <c r="QDF207" s="198"/>
      <c r="QDG207" s="198"/>
      <c r="QDH207" s="198"/>
      <c r="QDI207" s="198"/>
      <c r="QDJ207" s="198"/>
      <c r="QDK207" s="198"/>
      <c r="QDL207" s="198"/>
      <c r="QDM207" s="198"/>
      <c r="QDN207" s="198"/>
      <c r="QDO207" s="198"/>
      <c r="QDP207" s="198"/>
      <c r="QDQ207" s="198"/>
      <c r="QDR207" s="198"/>
      <c r="QDS207" s="198"/>
      <c r="QDT207" s="198"/>
      <c r="QDU207" s="198"/>
      <c r="QDV207" s="198"/>
      <c r="QDW207" s="198"/>
      <c r="QDX207" s="198"/>
      <c r="QDY207" s="198"/>
      <c r="QDZ207" s="198"/>
      <c r="QEA207" s="198"/>
      <c r="QEB207" s="198"/>
      <c r="QEC207" s="198"/>
      <c r="QED207" s="198"/>
      <c r="QEE207" s="198"/>
      <c r="QEF207" s="198"/>
      <c r="QEG207" s="198"/>
      <c r="QEH207" s="198"/>
      <c r="QEI207" s="198"/>
      <c r="QEJ207" s="198"/>
      <c r="QEK207" s="198"/>
      <c r="QEL207" s="198"/>
      <c r="QEM207" s="198"/>
      <c r="QEN207" s="198"/>
      <c r="QEO207" s="198"/>
      <c r="QEP207" s="198"/>
      <c r="QEQ207" s="198"/>
      <c r="QER207" s="198"/>
      <c r="QES207" s="198"/>
      <c r="QET207" s="198"/>
      <c r="QEU207" s="198"/>
      <c r="QEV207" s="198"/>
      <c r="QEW207" s="198"/>
      <c r="QEX207" s="198"/>
      <c r="QEY207" s="198"/>
      <c r="QEZ207" s="198"/>
      <c r="QFA207" s="198"/>
      <c r="QFB207" s="198"/>
      <c r="QFC207" s="198"/>
      <c r="QFD207" s="198"/>
      <c r="QFE207" s="198"/>
      <c r="QFF207" s="198"/>
      <c r="QFG207" s="198"/>
      <c r="QFH207" s="198"/>
      <c r="QFI207" s="198"/>
      <c r="QFJ207" s="198"/>
      <c r="QFK207" s="198"/>
      <c r="QFL207" s="198"/>
      <c r="QFM207" s="198"/>
      <c r="QFN207" s="198"/>
      <c r="QFO207" s="198"/>
      <c r="QFP207" s="198"/>
      <c r="QFQ207" s="198"/>
      <c r="QFR207" s="198"/>
      <c r="QFS207" s="198"/>
      <c r="QFT207" s="198"/>
      <c r="QFU207" s="198"/>
      <c r="QFV207" s="198"/>
      <c r="QFW207" s="198"/>
      <c r="QFX207" s="198"/>
      <c r="QFY207" s="198"/>
      <c r="QFZ207" s="198"/>
      <c r="QGA207" s="198"/>
      <c r="QGB207" s="198"/>
      <c r="QGC207" s="198"/>
      <c r="QGD207" s="198"/>
      <c r="QGE207" s="198"/>
      <c r="QGF207" s="198"/>
      <c r="QGG207" s="198"/>
      <c r="QGH207" s="198"/>
      <c r="QGI207" s="198"/>
      <c r="QGJ207" s="198"/>
      <c r="QGK207" s="198"/>
      <c r="QGL207" s="198"/>
      <c r="QGM207" s="198"/>
      <c r="QGN207" s="198"/>
      <c r="QGO207" s="198"/>
      <c r="QGP207" s="198"/>
      <c r="QGQ207" s="198"/>
      <c r="QGR207" s="198"/>
      <c r="QGS207" s="198"/>
      <c r="QGT207" s="198"/>
      <c r="QGU207" s="198"/>
      <c r="QGV207" s="198"/>
      <c r="QGW207" s="198"/>
      <c r="QGX207" s="198"/>
      <c r="QGY207" s="198"/>
      <c r="QGZ207" s="198"/>
      <c r="QHA207" s="198"/>
      <c r="QHB207" s="198"/>
      <c r="QHC207" s="198"/>
      <c r="QHD207" s="198"/>
      <c r="QHE207" s="198"/>
      <c r="QHF207" s="198"/>
      <c r="QHG207" s="198"/>
      <c r="QHH207" s="198"/>
      <c r="QHI207" s="198"/>
      <c r="QHJ207" s="198"/>
      <c r="QHK207" s="198"/>
      <c r="QHL207" s="198"/>
      <c r="QHM207" s="198"/>
      <c r="QHN207" s="198"/>
      <c r="QHO207" s="198"/>
      <c r="QHP207" s="198"/>
      <c r="QHQ207" s="198"/>
      <c r="QHR207" s="198"/>
      <c r="QHS207" s="198"/>
      <c r="QHT207" s="198"/>
      <c r="QHU207" s="198"/>
      <c r="QHV207" s="198"/>
      <c r="QHW207" s="198"/>
      <c r="QHX207" s="198"/>
      <c r="QHY207" s="198"/>
      <c r="QHZ207" s="198"/>
      <c r="QIA207" s="198"/>
      <c r="QIB207" s="198"/>
      <c r="QIC207" s="198"/>
      <c r="QID207" s="198"/>
      <c r="QIE207" s="198"/>
      <c r="QIF207" s="198"/>
      <c r="QIG207" s="198"/>
      <c r="QIH207" s="198"/>
      <c r="QII207" s="198"/>
      <c r="QIJ207" s="198"/>
      <c r="QIK207" s="198"/>
      <c r="QIL207" s="198"/>
      <c r="QIM207" s="198"/>
      <c r="QIN207" s="198"/>
      <c r="QIO207" s="198"/>
      <c r="QIP207" s="198"/>
      <c r="QIQ207" s="198"/>
      <c r="QIR207" s="198"/>
      <c r="QIS207" s="198"/>
      <c r="QIT207" s="198"/>
      <c r="QIU207" s="198"/>
      <c r="QIV207" s="198"/>
      <c r="QIW207" s="198"/>
      <c r="QIX207" s="198"/>
      <c r="QIY207" s="198"/>
      <c r="QIZ207" s="198"/>
      <c r="QJA207" s="198"/>
      <c r="QJB207" s="198"/>
      <c r="QJC207" s="198"/>
      <c r="QJD207" s="198"/>
      <c r="QJE207" s="198"/>
      <c r="QJF207" s="198"/>
      <c r="QJG207" s="198"/>
      <c r="QJH207" s="198"/>
      <c r="QJI207" s="198"/>
      <c r="QJJ207" s="198"/>
      <c r="QJK207" s="198"/>
      <c r="QJL207" s="198"/>
      <c r="QJM207" s="198"/>
      <c r="QJN207" s="198"/>
      <c r="QJO207" s="198"/>
      <c r="QJP207" s="198"/>
      <c r="QJQ207" s="198"/>
      <c r="QJR207" s="198"/>
      <c r="QJS207" s="198"/>
      <c r="QJT207" s="198"/>
      <c r="QJU207" s="198"/>
      <c r="QJV207" s="198"/>
      <c r="QJW207" s="198"/>
      <c r="QJX207" s="198"/>
      <c r="QJY207" s="198"/>
      <c r="QJZ207" s="198"/>
      <c r="QKA207" s="198"/>
      <c r="QKB207" s="198"/>
      <c r="QKC207" s="198"/>
      <c r="QKD207" s="198"/>
      <c r="QKE207" s="198"/>
      <c r="QKF207" s="198"/>
      <c r="QKG207" s="198"/>
      <c r="QKH207" s="198"/>
      <c r="QKI207" s="198"/>
      <c r="QKJ207" s="198"/>
      <c r="QKK207" s="198"/>
      <c r="QKL207" s="198"/>
      <c r="QKM207" s="198"/>
      <c r="QKN207" s="198"/>
      <c r="QKO207" s="198"/>
      <c r="QKP207" s="198"/>
      <c r="QKQ207" s="198"/>
      <c r="QKR207" s="198"/>
      <c r="QKS207" s="198"/>
      <c r="QKT207" s="198"/>
      <c r="QKU207" s="198"/>
      <c r="QKV207" s="198"/>
      <c r="QKW207" s="198"/>
      <c r="QKX207" s="198"/>
      <c r="QKY207" s="198"/>
      <c r="QKZ207" s="198"/>
      <c r="QLA207" s="198"/>
      <c r="QLB207" s="198"/>
      <c r="QLC207" s="198"/>
      <c r="QLD207" s="198"/>
      <c r="QLE207" s="198"/>
      <c r="QLF207" s="198"/>
      <c r="QLG207" s="198"/>
      <c r="QLH207" s="198"/>
      <c r="QLI207" s="198"/>
      <c r="QLJ207" s="198"/>
      <c r="QLK207" s="198"/>
      <c r="QLL207" s="198"/>
      <c r="QLM207" s="198"/>
      <c r="QLN207" s="198"/>
      <c r="QLO207" s="198"/>
      <c r="QLP207" s="198"/>
      <c r="QLQ207" s="198"/>
      <c r="QLR207" s="198"/>
      <c r="QLS207" s="198"/>
      <c r="QLT207" s="198"/>
      <c r="QLU207" s="198"/>
      <c r="QLV207" s="198"/>
      <c r="QLW207" s="198"/>
      <c r="QLX207" s="198"/>
      <c r="QLY207" s="198"/>
      <c r="QLZ207" s="198"/>
      <c r="QMA207" s="198"/>
      <c r="QMB207" s="198"/>
      <c r="QMC207" s="198"/>
      <c r="QMD207" s="198"/>
      <c r="QME207" s="198"/>
      <c r="QMF207" s="198"/>
      <c r="QMG207" s="198"/>
      <c r="QMH207" s="198"/>
      <c r="QMI207" s="198"/>
      <c r="QMJ207" s="198"/>
      <c r="QMK207" s="198"/>
      <c r="QML207" s="198"/>
      <c r="QMM207" s="198"/>
      <c r="QMN207" s="198"/>
      <c r="QMO207" s="198"/>
      <c r="QMP207" s="198"/>
      <c r="QMQ207" s="198"/>
      <c r="QMR207" s="198"/>
      <c r="QMS207" s="198"/>
      <c r="QMT207" s="198"/>
      <c r="QMU207" s="198"/>
      <c r="QMV207" s="198"/>
      <c r="QMW207" s="198"/>
      <c r="QMX207" s="198"/>
      <c r="QMY207" s="198"/>
      <c r="QMZ207" s="198"/>
      <c r="QNA207" s="198"/>
      <c r="QNB207" s="198"/>
      <c r="QNC207" s="198"/>
      <c r="QND207" s="198"/>
      <c r="QNE207" s="198"/>
      <c r="QNF207" s="198"/>
      <c r="QNG207" s="198"/>
      <c r="QNH207" s="198"/>
      <c r="QNI207" s="198"/>
      <c r="QNJ207" s="198"/>
      <c r="QNK207" s="198"/>
      <c r="QNL207" s="198"/>
      <c r="QNM207" s="198"/>
      <c r="QNN207" s="198"/>
      <c r="QNO207" s="198"/>
      <c r="QNP207" s="198"/>
      <c r="QNQ207" s="198"/>
      <c r="QNR207" s="198"/>
      <c r="QNS207" s="198"/>
      <c r="QNT207" s="198"/>
      <c r="QNU207" s="198"/>
      <c r="QNV207" s="198"/>
      <c r="QNW207" s="198"/>
      <c r="QNX207" s="198"/>
      <c r="QNY207" s="198"/>
      <c r="QNZ207" s="198"/>
      <c r="QOA207" s="198"/>
      <c r="QOB207" s="198"/>
      <c r="QOC207" s="198"/>
      <c r="QOD207" s="198"/>
      <c r="QOE207" s="198"/>
      <c r="QOF207" s="198"/>
      <c r="QOG207" s="198"/>
      <c r="QOH207" s="198"/>
      <c r="QOI207" s="198"/>
      <c r="QOJ207" s="198"/>
      <c r="QOK207" s="198"/>
      <c r="QOL207" s="198"/>
      <c r="QOM207" s="198"/>
      <c r="QON207" s="198"/>
      <c r="QOO207" s="198"/>
      <c r="QOP207" s="198"/>
      <c r="QOQ207" s="198"/>
      <c r="QOR207" s="198"/>
      <c r="QOS207" s="198"/>
      <c r="QOT207" s="198"/>
      <c r="QOU207" s="198"/>
      <c r="QOV207" s="198"/>
      <c r="QOW207" s="198"/>
      <c r="QOX207" s="198"/>
      <c r="QOY207" s="198"/>
      <c r="QOZ207" s="198"/>
      <c r="QPA207" s="198"/>
      <c r="QPB207" s="198"/>
      <c r="QPC207" s="198"/>
      <c r="QPD207" s="198"/>
      <c r="QPE207" s="198"/>
      <c r="QPF207" s="198"/>
      <c r="QPG207" s="198"/>
      <c r="QPH207" s="198"/>
      <c r="QPI207" s="198"/>
      <c r="QPJ207" s="198"/>
      <c r="QPK207" s="198"/>
      <c r="QPL207" s="198"/>
      <c r="QPM207" s="198"/>
      <c r="QPN207" s="198"/>
      <c r="QPO207" s="198"/>
      <c r="QPP207" s="198"/>
      <c r="QPQ207" s="198"/>
      <c r="QPR207" s="198"/>
      <c r="QPS207" s="198"/>
      <c r="QPT207" s="198"/>
      <c r="QPU207" s="198"/>
      <c r="QPV207" s="198"/>
      <c r="QPW207" s="198"/>
      <c r="QPX207" s="198"/>
      <c r="QPY207" s="198"/>
      <c r="QPZ207" s="198"/>
      <c r="QQA207" s="198"/>
      <c r="QQB207" s="198"/>
      <c r="QQC207" s="198"/>
      <c r="QQD207" s="198"/>
      <c r="QQE207" s="198"/>
      <c r="QQF207" s="198"/>
      <c r="QQG207" s="198"/>
      <c r="QQH207" s="198"/>
      <c r="QQI207" s="198"/>
      <c r="QQJ207" s="198"/>
      <c r="QQK207" s="198"/>
      <c r="QQL207" s="198"/>
      <c r="QQM207" s="198"/>
      <c r="QQN207" s="198"/>
      <c r="QQO207" s="198"/>
      <c r="QQP207" s="198"/>
      <c r="QQQ207" s="198"/>
      <c r="QQR207" s="198"/>
      <c r="QQS207" s="198"/>
      <c r="QQT207" s="198"/>
      <c r="QQU207" s="198"/>
      <c r="QQV207" s="198"/>
      <c r="QQW207" s="198"/>
      <c r="QQX207" s="198"/>
      <c r="QQY207" s="198"/>
      <c r="QQZ207" s="198"/>
      <c r="QRA207" s="198"/>
      <c r="QRB207" s="198"/>
      <c r="QRC207" s="198"/>
      <c r="QRD207" s="198"/>
      <c r="QRE207" s="198"/>
      <c r="QRF207" s="198"/>
      <c r="QRG207" s="198"/>
      <c r="QRH207" s="198"/>
      <c r="QRI207" s="198"/>
      <c r="QRJ207" s="198"/>
      <c r="QRK207" s="198"/>
      <c r="QRL207" s="198"/>
      <c r="QRM207" s="198"/>
      <c r="QRN207" s="198"/>
      <c r="QRO207" s="198"/>
      <c r="QRP207" s="198"/>
      <c r="QRQ207" s="198"/>
      <c r="QRR207" s="198"/>
      <c r="QRS207" s="198"/>
      <c r="QRT207" s="198"/>
      <c r="QRU207" s="198"/>
      <c r="QRV207" s="198"/>
      <c r="QRW207" s="198"/>
      <c r="QRX207" s="198"/>
      <c r="QRY207" s="198"/>
      <c r="QRZ207" s="198"/>
      <c r="QSA207" s="198"/>
      <c r="QSB207" s="198"/>
      <c r="QSC207" s="198"/>
      <c r="QSD207" s="198"/>
      <c r="QSE207" s="198"/>
      <c r="QSF207" s="198"/>
      <c r="QSG207" s="198"/>
      <c r="QSH207" s="198"/>
      <c r="QSI207" s="198"/>
      <c r="QSJ207" s="198"/>
      <c r="QSK207" s="198"/>
      <c r="QSL207" s="198"/>
      <c r="QSM207" s="198"/>
      <c r="QSN207" s="198"/>
      <c r="QSO207" s="198"/>
      <c r="QSP207" s="198"/>
      <c r="QSQ207" s="198"/>
      <c r="QSR207" s="198"/>
      <c r="QSS207" s="198"/>
      <c r="QST207" s="198"/>
      <c r="QSU207" s="198"/>
      <c r="QSV207" s="198"/>
      <c r="QSW207" s="198"/>
      <c r="QSX207" s="198"/>
      <c r="QSY207" s="198"/>
      <c r="QSZ207" s="198"/>
      <c r="QTA207" s="198"/>
      <c r="QTB207" s="198"/>
      <c r="QTC207" s="198"/>
      <c r="QTD207" s="198"/>
      <c r="QTE207" s="198"/>
      <c r="QTF207" s="198"/>
      <c r="QTG207" s="198"/>
      <c r="QTH207" s="198"/>
      <c r="QTI207" s="198"/>
      <c r="QTJ207" s="198"/>
      <c r="QTK207" s="198"/>
      <c r="QTL207" s="198"/>
      <c r="QTM207" s="198"/>
      <c r="QTN207" s="198"/>
      <c r="QTO207" s="198"/>
      <c r="QTP207" s="198"/>
      <c r="QTQ207" s="198"/>
      <c r="QTR207" s="198"/>
      <c r="QTS207" s="198"/>
      <c r="QTT207" s="198"/>
      <c r="QTU207" s="198"/>
      <c r="QTV207" s="198"/>
      <c r="QTW207" s="198"/>
      <c r="QTX207" s="198"/>
      <c r="QTY207" s="198"/>
      <c r="QTZ207" s="198"/>
      <c r="QUA207" s="198"/>
      <c r="QUB207" s="198"/>
      <c r="QUC207" s="198"/>
      <c r="QUD207" s="198"/>
      <c r="QUE207" s="198"/>
      <c r="QUF207" s="198"/>
      <c r="QUG207" s="198"/>
      <c r="QUH207" s="198"/>
      <c r="QUI207" s="198"/>
      <c r="QUJ207" s="198"/>
      <c r="QUK207" s="198"/>
      <c r="QUL207" s="198"/>
      <c r="QUM207" s="198"/>
      <c r="QUN207" s="198"/>
      <c r="QUO207" s="198"/>
      <c r="QUP207" s="198"/>
      <c r="QUQ207" s="198"/>
      <c r="QUR207" s="198"/>
      <c r="QUS207" s="198"/>
      <c r="QUT207" s="198"/>
      <c r="QUU207" s="198"/>
      <c r="QUV207" s="198"/>
      <c r="QUW207" s="198"/>
      <c r="QUX207" s="198"/>
      <c r="QUY207" s="198"/>
      <c r="QUZ207" s="198"/>
      <c r="QVA207" s="198"/>
      <c r="QVB207" s="198"/>
      <c r="QVC207" s="198"/>
      <c r="QVD207" s="198"/>
      <c r="QVE207" s="198"/>
      <c r="QVF207" s="198"/>
      <c r="QVG207" s="198"/>
      <c r="QVH207" s="198"/>
      <c r="QVI207" s="198"/>
      <c r="QVJ207" s="198"/>
      <c r="QVK207" s="198"/>
      <c r="QVL207" s="198"/>
      <c r="QVM207" s="198"/>
      <c r="QVN207" s="198"/>
      <c r="QVO207" s="198"/>
      <c r="QVP207" s="198"/>
      <c r="QVQ207" s="198"/>
      <c r="QVR207" s="198"/>
      <c r="QVS207" s="198"/>
      <c r="QVT207" s="198"/>
      <c r="QVU207" s="198"/>
      <c r="QVV207" s="198"/>
      <c r="QVW207" s="198"/>
      <c r="QVX207" s="198"/>
      <c r="QVY207" s="198"/>
      <c r="QVZ207" s="198"/>
      <c r="QWA207" s="198"/>
      <c r="QWB207" s="198"/>
      <c r="QWC207" s="198"/>
      <c r="QWD207" s="198"/>
      <c r="QWE207" s="198"/>
      <c r="QWF207" s="198"/>
      <c r="QWG207" s="198"/>
      <c r="QWH207" s="198"/>
      <c r="QWI207" s="198"/>
      <c r="QWJ207" s="198"/>
      <c r="QWK207" s="198"/>
      <c r="QWL207" s="198"/>
      <c r="QWM207" s="198"/>
      <c r="QWN207" s="198"/>
      <c r="QWO207" s="198"/>
      <c r="QWP207" s="198"/>
      <c r="QWQ207" s="198"/>
      <c r="QWR207" s="198"/>
      <c r="QWS207" s="198"/>
      <c r="QWT207" s="198"/>
      <c r="QWU207" s="198"/>
      <c r="QWV207" s="198"/>
      <c r="QWW207" s="198"/>
      <c r="QWX207" s="198"/>
      <c r="QWY207" s="198"/>
      <c r="QWZ207" s="198"/>
      <c r="QXA207" s="198"/>
      <c r="QXB207" s="198"/>
      <c r="QXC207" s="198"/>
      <c r="QXD207" s="198"/>
      <c r="QXE207" s="198"/>
      <c r="QXF207" s="198"/>
      <c r="QXG207" s="198"/>
      <c r="QXH207" s="198"/>
      <c r="QXI207" s="198"/>
      <c r="QXJ207" s="198"/>
      <c r="QXK207" s="198"/>
      <c r="QXL207" s="198"/>
      <c r="QXM207" s="198"/>
      <c r="QXN207" s="198"/>
      <c r="QXO207" s="198"/>
      <c r="QXP207" s="198"/>
      <c r="QXQ207" s="198"/>
      <c r="QXR207" s="198"/>
      <c r="QXS207" s="198"/>
      <c r="QXT207" s="198"/>
      <c r="QXU207" s="198"/>
      <c r="QXV207" s="198"/>
      <c r="QXW207" s="198"/>
      <c r="QXX207" s="198"/>
      <c r="QXY207" s="198"/>
      <c r="QXZ207" s="198"/>
      <c r="QYA207" s="198"/>
      <c r="QYB207" s="198"/>
      <c r="QYC207" s="198"/>
      <c r="QYD207" s="198"/>
      <c r="QYE207" s="198"/>
      <c r="QYF207" s="198"/>
      <c r="QYG207" s="198"/>
      <c r="QYH207" s="198"/>
      <c r="QYI207" s="198"/>
      <c r="QYJ207" s="198"/>
      <c r="QYK207" s="198"/>
      <c r="QYL207" s="198"/>
      <c r="QYM207" s="198"/>
      <c r="QYN207" s="198"/>
      <c r="QYO207" s="198"/>
      <c r="QYP207" s="198"/>
      <c r="QYQ207" s="198"/>
      <c r="QYR207" s="198"/>
      <c r="QYS207" s="198"/>
      <c r="QYT207" s="198"/>
      <c r="QYU207" s="198"/>
      <c r="QYV207" s="198"/>
      <c r="QYW207" s="198"/>
      <c r="QYX207" s="198"/>
      <c r="QYY207" s="198"/>
      <c r="QYZ207" s="198"/>
      <c r="QZA207" s="198"/>
      <c r="QZB207" s="198"/>
      <c r="QZC207" s="198"/>
      <c r="QZD207" s="198"/>
      <c r="QZE207" s="198"/>
      <c r="QZF207" s="198"/>
      <c r="QZG207" s="198"/>
      <c r="QZH207" s="198"/>
      <c r="QZI207" s="198"/>
      <c r="QZJ207" s="198"/>
      <c r="QZK207" s="198"/>
      <c r="QZL207" s="198"/>
      <c r="QZM207" s="198"/>
      <c r="QZN207" s="198"/>
      <c r="QZO207" s="198"/>
      <c r="QZP207" s="198"/>
      <c r="QZQ207" s="198"/>
      <c r="QZR207" s="198"/>
      <c r="QZS207" s="198"/>
      <c r="QZT207" s="198"/>
      <c r="QZU207" s="198"/>
      <c r="QZV207" s="198"/>
      <c r="QZW207" s="198"/>
      <c r="QZX207" s="198"/>
      <c r="QZY207" s="198"/>
      <c r="QZZ207" s="198"/>
      <c r="RAA207" s="198"/>
      <c r="RAB207" s="198"/>
      <c r="RAC207" s="198"/>
      <c r="RAD207" s="198"/>
      <c r="RAE207" s="198"/>
      <c r="RAF207" s="198"/>
      <c r="RAG207" s="198"/>
      <c r="RAH207" s="198"/>
      <c r="RAI207" s="198"/>
      <c r="RAJ207" s="198"/>
      <c r="RAK207" s="198"/>
      <c r="RAL207" s="198"/>
      <c r="RAM207" s="198"/>
      <c r="RAN207" s="198"/>
      <c r="RAO207" s="198"/>
      <c r="RAP207" s="198"/>
      <c r="RAQ207" s="198"/>
      <c r="RAR207" s="198"/>
      <c r="RAS207" s="198"/>
      <c r="RAT207" s="198"/>
      <c r="RAU207" s="198"/>
      <c r="RAV207" s="198"/>
      <c r="RAW207" s="198"/>
      <c r="RAX207" s="198"/>
      <c r="RAY207" s="198"/>
      <c r="RAZ207" s="198"/>
      <c r="RBA207" s="198"/>
      <c r="RBB207" s="198"/>
      <c r="RBC207" s="198"/>
      <c r="RBD207" s="198"/>
      <c r="RBE207" s="198"/>
      <c r="RBF207" s="198"/>
      <c r="RBG207" s="198"/>
      <c r="RBH207" s="198"/>
      <c r="RBI207" s="198"/>
      <c r="RBJ207" s="198"/>
      <c r="RBK207" s="198"/>
      <c r="RBL207" s="198"/>
      <c r="RBM207" s="198"/>
      <c r="RBN207" s="198"/>
      <c r="RBO207" s="198"/>
      <c r="RBP207" s="198"/>
      <c r="RBQ207" s="198"/>
      <c r="RBR207" s="198"/>
      <c r="RBS207" s="198"/>
      <c r="RBT207" s="198"/>
      <c r="RBU207" s="198"/>
      <c r="RBV207" s="198"/>
      <c r="RBW207" s="198"/>
      <c r="RBX207" s="198"/>
      <c r="RBY207" s="198"/>
      <c r="RBZ207" s="198"/>
      <c r="RCA207" s="198"/>
      <c r="RCB207" s="198"/>
      <c r="RCC207" s="198"/>
      <c r="RCD207" s="198"/>
      <c r="RCE207" s="198"/>
      <c r="RCF207" s="198"/>
      <c r="RCG207" s="198"/>
      <c r="RCH207" s="198"/>
      <c r="RCI207" s="198"/>
      <c r="RCJ207" s="198"/>
      <c r="RCK207" s="198"/>
      <c r="RCL207" s="198"/>
      <c r="RCM207" s="198"/>
      <c r="RCN207" s="198"/>
      <c r="RCO207" s="198"/>
      <c r="RCP207" s="198"/>
      <c r="RCQ207" s="198"/>
      <c r="RCR207" s="198"/>
      <c r="RCS207" s="198"/>
      <c r="RCT207" s="198"/>
      <c r="RCU207" s="198"/>
      <c r="RCV207" s="198"/>
      <c r="RCW207" s="198"/>
      <c r="RCX207" s="198"/>
      <c r="RCY207" s="198"/>
      <c r="RCZ207" s="198"/>
      <c r="RDA207" s="198"/>
      <c r="RDB207" s="198"/>
      <c r="RDC207" s="198"/>
      <c r="RDD207" s="198"/>
      <c r="RDE207" s="198"/>
      <c r="RDF207" s="198"/>
      <c r="RDG207" s="198"/>
      <c r="RDH207" s="198"/>
      <c r="RDI207" s="198"/>
      <c r="RDJ207" s="198"/>
      <c r="RDK207" s="198"/>
      <c r="RDL207" s="198"/>
      <c r="RDM207" s="198"/>
      <c r="RDN207" s="198"/>
      <c r="RDO207" s="198"/>
      <c r="RDP207" s="198"/>
      <c r="RDQ207" s="198"/>
      <c r="RDR207" s="198"/>
      <c r="RDS207" s="198"/>
      <c r="RDT207" s="198"/>
      <c r="RDU207" s="198"/>
      <c r="RDV207" s="198"/>
      <c r="RDW207" s="198"/>
      <c r="RDX207" s="198"/>
      <c r="RDY207" s="198"/>
      <c r="RDZ207" s="198"/>
      <c r="REA207" s="198"/>
      <c r="REB207" s="198"/>
      <c r="REC207" s="198"/>
      <c r="RED207" s="198"/>
      <c r="REE207" s="198"/>
      <c r="REF207" s="198"/>
      <c r="REG207" s="198"/>
      <c r="REH207" s="198"/>
      <c r="REI207" s="198"/>
      <c r="REJ207" s="198"/>
      <c r="REK207" s="198"/>
      <c r="REL207" s="198"/>
      <c r="REM207" s="198"/>
      <c r="REN207" s="198"/>
      <c r="REO207" s="198"/>
      <c r="REP207" s="198"/>
      <c r="REQ207" s="198"/>
      <c r="RER207" s="198"/>
      <c r="RES207" s="198"/>
      <c r="RET207" s="198"/>
      <c r="REU207" s="198"/>
      <c r="REV207" s="198"/>
      <c r="REW207" s="198"/>
      <c r="REX207" s="198"/>
      <c r="REY207" s="198"/>
      <c r="REZ207" s="198"/>
      <c r="RFA207" s="198"/>
      <c r="RFB207" s="198"/>
      <c r="RFC207" s="198"/>
      <c r="RFD207" s="198"/>
      <c r="RFE207" s="198"/>
      <c r="RFF207" s="198"/>
      <c r="RFG207" s="198"/>
      <c r="RFH207" s="198"/>
      <c r="RFI207" s="198"/>
      <c r="RFJ207" s="198"/>
      <c r="RFK207" s="198"/>
      <c r="RFL207" s="198"/>
      <c r="RFM207" s="198"/>
      <c r="RFN207" s="198"/>
      <c r="RFO207" s="198"/>
      <c r="RFP207" s="198"/>
      <c r="RFQ207" s="198"/>
      <c r="RFR207" s="198"/>
      <c r="RFS207" s="198"/>
      <c r="RFT207" s="198"/>
      <c r="RFU207" s="198"/>
      <c r="RFV207" s="198"/>
      <c r="RFW207" s="198"/>
      <c r="RFX207" s="198"/>
      <c r="RFY207" s="198"/>
      <c r="RFZ207" s="198"/>
      <c r="RGA207" s="198"/>
      <c r="RGB207" s="198"/>
      <c r="RGC207" s="198"/>
      <c r="RGD207" s="198"/>
      <c r="RGE207" s="198"/>
      <c r="RGF207" s="198"/>
      <c r="RGG207" s="198"/>
      <c r="RGH207" s="198"/>
      <c r="RGI207" s="198"/>
      <c r="RGJ207" s="198"/>
      <c r="RGK207" s="198"/>
      <c r="RGL207" s="198"/>
      <c r="RGM207" s="198"/>
      <c r="RGN207" s="198"/>
      <c r="RGO207" s="198"/>
      <c r="RGP207" s="198"/>
      <c r="RGQ207" s="198"/>
      <c r="RGR207" s="198"/>
      <c r="RGS207" s="198"/>
      <c r="RGT207" s="198"/>
      <c r="RGU207" s="198"/>
      <c r="RGV207" s="198"/>
      <c r="RGW207" s="198"/>
      <c r="RGX207" s="198"/>
      <c r="RGY207" s="198"/>
      <c r="RGZ207" s="198"/>
      <c r="RHA207" s="198"/>
      <c r="RHB207" s="198"/>
      <c r="RHC207" s="198"/>
      <c r="RHD207" s="198"/>
      <c r="RHE207" s="198"/>
      <c r="RHF207" s="198"/>
      <c r="RHG207" s="198"/>
      <c r="RHH207" s="198"/>
      <c r="RHI207" s="198"/>
      <c r="RHJ207" s="198"/>
      <c r="RHK207" s="198"/>
      <c r="RHL207" s="198"/>
      <c r="RHM207" s="198"/>
      <c r="RHN207" s="198"/>
      <c r="RHO207" s="198"/>
      <c r="RHP207" s="198"/>
      <c r="RHQ207" s="198"/>
      <c r="RHR207" s="198"/>
      <c r="RHS207" s="198"/>
      <c r="RHT207" s="198"/>
      <c r="RHU207" s="198"/>
      <c r="RHV207" s="198"/>
      <c r="RHW207" s="198"/>
      <c r="RHX207" s="198"/>
      <c r="RHY207" s="198"/>
      <c r="RHZ207" s="198"/>
      <c r="RIA207" s="198"/>
      <c r="RIB207" s="198"/>
      <c r="RIC207" s="198"/>
      <c r="RID207" s="198"/>
      <c r="RIE207" s="198"/>
      <c r="RIF207" s="198"/>
      <c r="RIG207" s="198"/>
      <c r="RIH207" s="198"/>
      <c r="RII207" s="198"/>
      <c r="RIJ207" s="198"/>
      <c r="RIK207" s="198"/>
      <c r="RIL207" s="198"/>
      <c r="RIM207" s="198"/>
      <c r="RIN207" s="198"/>
      <c r="RIO207" s="198"/>
      <c r="RIP207" s="198"/>
      <c r="RIQ207" s="198"/>
      <c r="RIR207" s="198"/>
      <c r="RIS207" s="198"/>
      <c r="RIT207" s="198"/>
      <c r="RIU207" s="198"/>
      <c r="RIV207" s="198"/>
      <c r="RIW207" s="198"/>
      <c r="RIX207" s="198"/>
      <c r="RIY207" s="198"/>
      <c r="RIZ207" s="198"/>
      <c r="RJA207" s="198"/>
      <c r="RJB207" s="198"/>
      <c r="RJC207" s="198"/>
      <c r="RJD207" s="198"/>
      <c r="RJE207" s="198"/>
      <c r="RJF207" s="198"/>
      <c r="RJG207" s="198"/>
      <c r="RJH207" s="198"/>
      <c r="RJI207" s="198"/>
      <c r="RJJ207" s="198"/>
      <c r="RJK207" s="198"/>
      <c r="RJL207" s="198"/>
      <c r="RJM207" s="198"/>
      <c r="RJN207" s="198"/>
      <c r="RJO207" s="198"/>
      <c r="RJP207" s="198"/>
      <c r="RJQ207" s="198"/>
      <c r="RJR207" s="198"/>
      <c r="RJS207" s="198"/>
      <c r="RJT207" s="198"/>
      <c r="RJU207" s="198"/>
      <c r="RJV207" s="198"/>
      <c r="RJW207" s="198"/>
      <c r="RJX207" s="198"/>
      <c r="RJY207" s="198"/>
      <c r="RJZ207" s="198"/>
      <c r="RKA207" s="198"/>
      <c r="RKB207" s="198"/>
      <c r="RKC207" s="198"/>
      <c r="RKD207" s="198"/>
      <c r="RKE207" s="198"/>
      <c r="RKF207" s="198"/>
      <c r="RKG207" s="198"/>
      <c r="RKH207" s="198"/>
      <c r="RKI207" s="198"/>
      <c r="RKJ207" s="198"/>
      <c r="RKK207" s="198"/>
      <c r="RKL207" s="198"/>
      <c r="RKM207" s="198"/>
      <c r="RKN207" s="198"/>
      <c r="RKO207" s="198"/>
      <c r="RKP207" s="198"/>
      <c r="RKQ207" s="198"/>
      <c r="RKR207" s="198"/>
      <c r="RKS207" s="198"/>
      <c r="RKT207" s="198"/>
      <c r="RKU207" s="198"/>
      <c r="RKV207" s="198"/>
      <c r="RKW207" s="198"/>
      <c r="RKX207" s="198"/>
      <c r="RKY207" s="198"/>
      <c r="RKZ207" s="198"/>
      <c r="RLA207" s="198"/>
      <c r="RLB207" s="198"/>
      <c r="RLC207" s="198"/>
      <c r="RLD207" s="198"/>
      <c r="RLE207" s="198"/>
      <c r="RLF207" s="198"/>
      <c r="RLG207" s="198"/>
      <c r="RLH207" s="198"/>
      <c r="RLI207" s="198"/>
      <c r="RLJ207" s="198"/>
      <c r="RLK207" s="198"/>
      <c r="RLL207" s="198"/>
      <c r="RLM207" s="198"/>
      <c r="RLN207" s="198"/>
      <c r="RLO207" s="198"/>
      <c r="RLP207" s="198"/>
      <c r="RLQ207" s="198"/>
      <c r="RLR207" s="198"/>
      <c r="RLS207" s="198"/>
      <c r="RLT207" s="198"/>
      <c r="RLU207" s="198"/>
      <c r="RLV207" s="198"/>
      <c r="RLW207" s="198"/>
      <c r="RLX207" s="198"/>
      <c r="RLY207" s="198"/>
      <c r="RLZ207" s="198"/>
      <c r="RMA207" s="198"/>
      <c r="RMB207" s="198"/>
      <c r="RMC207" s="198"/>
      <c r="RMD207" s="198"/>
      <c r="RME207" s="198"/>
      <c r="RMF207" s="198"/>
      <c r="RMG207" s="198"/>
      <c r="RMH207" s="198"/>
      <c r="RMI207" s="198"/>
      <c r="RMJ207" s="198"/>
      <c r="RMK207" s="198"/>
      <c r="RML207" s="198"/>
      <c r="RMM207" s="198"/>
      <c r="RMN207" s="198"/>
      <c r="RMO207" s="198"/>
      <c r="RMP207" s="198"/>
      <c r="RMQ207" s="198"/>
      <c r="RMR207" s="198"/>
      <c r="RMS207" s="198"/>
      <c r="RMT207" s="198"/>
      <c r="RMU207" s="198"/>
      <c r="RMV207" s="198"/>
      <c r="RMW207" s="198"/>
      <c r="RMX207" s="198"/>
      <c r="RMY207" s="198"/>
      <c r="RMZ207" s="198"/>
      <c r="RNA207" s="198"/>
      <c r="RNB207" s="198"/>
      <c r="RNC207" s="198"/>
      <c r="RND207" s="198"/>
      <c r="RNE207" s="198"/>
      <c r="RNF207" s="198"/>
      <c r="RNG207" s="198"/>
      <c r="RNH207" s="198"/>
      <c r="RNI207" s="198"/>
      <c r="RNJ207" s="198"/>
      <c r="RNK207" s="198"/>
      <c r="RNL207" s="198"/>
      <c r="RNM207" s="198"/>
      <c r="RNN207" s="198"/>
      <c r="RNO207" s="198"/>
      <c r="RNP207" s="198"/>
      <c r="RNQ207" s="198"/>
      <c r="RNR207" s="198"/>
      <c r="RNS207" s="198"/>
      <c r="RNT207" s="198"/>
      <c r="RNU207" s="198"/>
      <c r="RNV207" s="198"/>
      <c r="RNW207" s="198"/>
      <c r="RNX207" s="198"/>
      <c r="RNY207" s="198"/>
      <c r="RNZ207" s="198"/>
      <c r="ROA207" s="198"/>
      <c r="ROB207" s="198"/>
      <c r="ROC207" s="198"/>
      <c r="ROD207" s="198"/>
      <c r="ROE207" s="198"/>
      <c r="ROF207" s="198"/>
      <c r="ROG207" s="198"/>
      <c r="ROH207" s="198"/>
      <c r="ROI207" s="198"/>
      <c r="ROJ207" s="198"/>
      <c r="ROK207" s="198"/>
      <c r="ROL207" s="198"/>
      <c r="ROM207" s="198"/>
      <c r="RON207" s="198"/>
      <c r="ROO207" s="198"/>
      <c r="ROP207" s="198"/>
      <c r="ROQ207" s="198"/>
      <c r="ROR207" s="198"/>
      <c r="ROS207" s="198"/>
      <c r="ROT207" s="198"/>
      <c r="ROU207" s="198"/>
      <c r="ROV207" s="198"/>
      <c r="ROW207" s="198"/>
      <c r="ROX207" s="198"/>
      <c r="ROY207" s="198"/>
      <c r="ROZ207" s="198"/>
      <c r="RPA207" s="198"/>
      <c r="RPB207" s="198"/>
      <c r="RPC207" s="198"/>
      <c r="RPD207" s="198"/>
      <c r="RPE207" s="198"/>
      <c r="RPF207" s="198"/>
      <c r="RPG207" s="198"/>
      <c r="RPH207" s="198"/>
      <c r="RPI207" s="198"/>
      <c r="RPJ207" s="198"/>
      <c r="RPK207" s="198"/>
      <c r="RPL207" s="198"/>
      <c r="RPM207" s="198"/>
      <c r="RPN207" s="198"/>
      <c r="RPO207" s="198"/>
      <c r="RPP207" s="198"/>
      <c r="RPQ207" s="198"/>
      <c r="RPR207" s="198"/>
      <c r="RPS207" s="198"/>
      <c r="RPT207" s="198"/>
      <c r="RPU207" s="198"/>
      <c r="RPV207" s="198"/>
      <c r="RPW207" s="198"/>
      <c r="RPX207" s="198"/>
      <c r="RPY207" s="198"/>
      <c r="RPZ207" s="198"/>
      <c r="RQA207" s="198"/>
      <c r="RQB207" s="198"/>
      <c r="RQC207" s="198"/>
      <c r="RQD207" s="198"/>
      <c r="RQE207" s="198"/>
      <c r="RQF207" s="198"/>
      <c r="RQG207" s="198"/>
      <c r="RQH207" s="198"/>
      <c r="RQI207" s="198"/>
      <c r="RQJ207" s="198"/>
      <c r="RQK207" s="198"/>
      <c r="RQL207" s="198"/>
      <c r="RQM207" s="198"/>
      <c r="RQN207" s="198"/>
      <c r="RQO207" s="198"/>
      <c r="RQP207" s="198"/>
      <c r="RQQ207" s="198"/>
      <c r="RQR207" s="198"/>
      <c r="RQS207" s="198"/>
      <c r="RQT207" s="198"/>
      <c r="RQU207" s="198"/>
      <c r="RQV207" s="198"/>
      <c r="RQW207" s="198"/>
      <c r="RQX207" s="198"/>
      <c r="RQY207" s="198"/>
      <c r="RQZ207" s="198"/>
      <c r="RRA207" s="198"/>
      <c r="RRB207" s="198"/>
      <c r="RRC207" s="198"/>
      <c r="RRD207" s="198"/>
      <c r="RRE207" s="198"/>
      <c r="RRF207" s="198"/>
      <c r="RRG207" s="198"/>
      <c r="RRH207" s="198"/>
      <c r="RRI207" s="198"/>
      <c r="RRJ207" s="198"/>
      <c r="RRK207" s="198"/>
      <c r="RRL207" s="198"/>
      <c r="RRM207" s="198"/>
      <c r="RRN207" s="198"/>
      <c r="RRO207" s="198"/>
      <c r="RRP207" s="198"/>
      <c r="RRQ207" s="198"/>
      <c r="RRR207" s="198"/>
      <c r="RRS207" s="198"/>
      <c r="RRT207" s="198"/>
      <c r="RRU207" s="198"/>
      <c r="RRV207" s="198"/>
      <c r="RRW207" s="198"/>
      <c r="RRX207" s="198"/>
      <c r="RRY207" s="198"/>
      <c r="RRZ207" s="198"/>
      <c r="RSA207" s="198"/>
      <c r="RSB207" s="198"/>
      <c r="RSC207" s="198"/>
      <c r="RSD207" s="198"/>
      <c r="RSE207" s="198"/>
      <c r="RSF207" s="198"/>
      <c r="RSG207" s="198"/>
      <c r="RSH207" s="198"/>
      <c r="RSI207" s="198"/>
      <c r="RSJ207" s="198"/>
      <c r="RSK207" s="198"/>
      <c r="RSL207" s="198"/>
      <c r="RSM207" s="198"/>
      <c r="RSN207" s="198"/>
      <c r="RSO207" s="198"/>
      <c r="RSP207" s="198"/>
      <c r="RSQ207" s="198"/>
      <c r="RSR207" s="198"/>
      <c r="RSS207" s="198"/>
      <c r="RST207" s="198"/>
      <c r="RSU207" s="198"/>
      <c r="RSV207" s="198"/>
      <c r="RSW207" s="198"/>
      <c r="RSX207" s="198"/>
      <c r="RSY207" s="198"/>
      <c r="RSZ207" s="198"/>
      <c r="RTA207" s="198"/>
      <c r="RTB207" s="198"/>
      <c r="RTC207" s="198"/>
      <c r="RTD207" s="198"/>
      <c r="RTE207" s="198"/>
      <c r="RTF207" s="198"/>
      <c r="RTG207" s="198"/>
      <c r="RTH207" s="198"/>
      <c r="RTI207" s="198"/>
      <c r="RTJ207" s="198"/>
      <c r="RTK207" s="198"/>
      <c r="RTL207" s="198"/>
      <c r="RTM207" s="198"/>
      <c r="RTN207" s="198"/>
      <c r="RTO207" s="198"/>
      <c r="RTP207" s="198"/>
      <c r="RTQ207" s="198"/>
      <c r="RTR207" s="198"/>
      <c r="RTS207" s="198"/>
      <c r="RTT207" s="198"/>
      <c r="RTU207" s="198"/>
      <c r="RTV207" s="198"/>
      <c r="RTW207" s="198"/>
      <c r="RTX207" s="198"/>
      <c r="RTY207" s="198"/>
      <c r="RTZ207" s="198"/>
      <c r="RUA207" s="198"/>
      <c r="RUB207" s="198"/>
      <c r="RUC207" s="198"/>
      <c r="RUD207" s="198"/>
      <c r="RUE207" s="198"/>
      <c r="RUF207" s="198"/>
      <c r="RUG207" s="198"/>
      <c r="RUH207" s="198"/>
      <c r="RUI207" s="198"/>
      <c r="RUJ207" s="198"/>
      <c r="RUK207" s="198"/>
      <c r="RUL207" s="198"/>
      <c r="RUM207" s="198"/>
      <c r="RUN207" s="198"/>
      <c r="RUO207" s="198"/>
      <c r="RUP207" s="198"/>
      <c r="RUQ207" s="198"/>
      <c r="RUR207" s="198"/>
      <c r="RUS207" s="198"/>
      <c r="RUT207" s="198"/>
      <c r="RUU207" s="198"/>
      <c r="RUV207" s="198"/>
      <c r="RUW207" s="198"/>
      <c r="RUX207" s="198"/>
      <c r="RUY207" s="198"/>
      <c r="RUZ207" s="198"/>
      <c r="RVA207" s="198"/>
      <c r="RVB207" s="198"/>
      <c r="RVC207" s="198"/>
      <c r="RVD207" s="198"/>
      <c r="RVE207" s="198"/>
      <c r="RVF207" s="198"/>
      <c r="RVG207" s="198"/>
      <c r="RVH207" s="198"/>
      <c r="RVI207" s="198"/>
      <c r="RVJ207" s="198"/>
      <c r="RVK207" s="198"/>
      <c r="RVL207" s="198"/>
      <c r="RVM207" s="198"/>
      <c r="RVN207" s="198"/>
      <c r="RVO207" s="198"/>
      <c r="RVP207" s="198"/>
      <c r="RVQ207" s="198"/>
      <c r="RVR207" s="198"/>
      <c r="RVS207" s="198"/>
      <c r="RVT207" s="198"/>
      <c r="RVU207" s="198"/>
      <c r="RVV207" s="198"/>
      <c r="RVW207" s="198"/>
      <c r="RVX207" s="198"/>
      <c r="RVY207" s="198"/>
      <c r="RVZ207" s="198"/>
      <c r="RWA207" s="198"/>
      <c r="RWB207" s="198"/>
      <c r="RWC207" s="198"/>
      <c r="RWD207" s="198"/>
      <c r="RWE207" s="198"/>
      <c r="RWF207" s="198"/>
      <c r="RWG207" s="198"/>
      <c r="RWH207" s="198"/>
      <c r="RWI207" s="198"/>
      <c r="RWJ207" s="198"/>
      <c r="RWK207" s="198"/>
      <c r="RWL207" s="198"/>
      <c r="RWM207" s="198"/>
      <c r="RWN207" s="198"/>
      <c r="RWO207" s="198"/>
      <c r="RWP207" s="198"/>
      <c r="RWQ207" s="198"/>
      <c r="RWR207" s="198"/>
      <c r="RWS207" s="198"/>
      <c r="RWT207" s="198"/>
      <c r="RWU207" s="198"/>
      <c r="RWV207" s="198"/>
      <c r="RWW207" s="198"/>
      <c r="RWX207" s="198"/>
      <c r="RWY207" s="198"/>
      <c r="RWZ207" s="198"/>
      <c r="RXA207" s="198"/>
      <c r="RXB207" s="198"/>
      <c r="RXC207" s="198"/>
      <c r="RXD207" s="198"/>
      <c r="RXE207" s="198"/>
      <c r="RXF207" s="198"/>
      <c r="RXG207" s="198"/>
      <c r="RXH207" s="198"/>
      <c r="RXI207" s="198"/>
      <c r="RXJ207" s="198"/>
      <c r="RXK207" s="198"/>
      <c r="RXL207" s="198"/>
      <c r="RXM207" s="198"/>
      <c r="RXN207" s="198"/>
      <c r="RXO207" s="198"/>
      <c r="RXP207" s="198"/>
      <c r="RXQ207" s="198"/>
      <c r="RXR207" s="198"/>
      <c r="RXS207" s="198"/>
      <c r="RXT207" s="198"/>
      <c r="RXU207" s="198"/>
      <c r="RXV207" s="198"/>
      <c r="RXW207" s="198"/>
      <c r="RXX207" s="198"/>
      <c r="RXY207" s="198"/>
      <c r="RXZ207" s="198"/>
      <c r="RYA207" s="198"/>
      <c r="RYB207" s="198"/>
      <c r="RYC207" s="198"/>
      <c r="RYD207" s="198"/>
      <c r="RYE207" s="198"/>
      <c r="RYF207" s="198"/>
      <c r="RYG207" s="198"/>
      <c r="RYH207" s="198"/>
      <c r="RYI207" s="198"/>
      <c r="RYJ207" s="198"/>
      <c r="RYK207" s="198"/>
      <c r="RYL207" s="198"/>
      <c r="RYM207" s="198"/>
      <c r="RYN207" s="198"/>
      <c r="RYO207" s="198"/>
      <c r="RYP207" s="198"/>
      <c r="RYQ207" s="198"/>
      <c r="RYR207" s="198"/>
      <c r="RYS207" s="198"/>
      <c r="RYT207" s="198"/>
      <c r="RYU207" s="198"/>
      <c r="RYV207" s="198"/>
      <c r="RYW207" s="198"/>
      <c r="RYX207" s="198"/>
      <c r="RYY207" s="198"/>
      <c r="RYZ207" s="198"/>
      <c r="RZA207" s="198"/>
      <c r="RZB207" s="198"/>
      <c r="RZC207" s="198"/>
      <c r="RZD207" s="198"/>
      <c r="RZE207" s="198"/>
      <c r="RZF207" s="198"/>
      <c r="RZG207" s="198"/>
      <c r="RZH207" s="198"/>
      <c r="RZI207" s="198"/>
      <c r="RZJ207" s="198"/>
      <c r="RZK207" s="198"/>
      <c r="RZL207" s="198"/>
      <c r="RZM207" s="198"/>
      <c r="RZN207" s="198"/>
      <c r="RZO207" s="198"/>
      <c r="RZP207" s="198"/>
      <c r="RZQ207" s="198"/>
      <c r="RZR207" s="198"/>
      <c r="RZS207" s="198"/>
      <c r="RZT207" s="198"/>
      <c r="RZU207" s="198"/>
      <c r="RZV207" s="198"/>
      <c r="RZW207" s="198"/>
      <c r="RZX207" s="198"/>
      <c r="RZY207" s="198"/>
      <c r="RZZ207" s="198"/>
      <c r="SAA207" s="198"/>
      <c r="SAB207" s="198"/>
      <c r="SAC207" s="198"/>
      <c r="SAD207" s="198"/>
      <c r="SAE207" s="198"/>
      <c r="SAF207" s="198"/>
      <c r="SAG207" s="198"/>
      <c r="SAH207" s="198"/>
      <c r="SAI207" s="198"/>
      <c r="SAJ207" s="198"/>
      <c r="SAK207" s="198"/>
      <c r="SAL207" s="198"/>
      <c r="SAM207" s="198"/>
      <c r="SAN207" s="198"/>
      <c r="SAO207" s="198"/>
      <c r="SAP207" s="198"/>
      <c r="SAQ207" s="198"/>
      <c r="SAR207" s="198"/>
      <c r="SAS207" s="198"/>
      <c r="SAT207" s="198"/>
      <c r="SAU207" s="198"/>
      <c r="SAV207" s="198"/>
      <c r="SAW207" s="198"/>
      <c r="SAX207" s="198"/>
      <c r="SAY207" s="198"/>
      <c r="SAZ207" s="198"/>
      <c r="SBA207" s="198"/>
      <c r="SBB207" s="198"/>
      <c r="SBC207" s="198"/>
      <c r="SBD207" s="198"/>
      <c r="SBE207" s="198"/>
      <c r="SBF207" s="198"/>
      <c r="SBG207" s="198"/>
      <c r="SBH207" s="198"/>
      <c r="SBI207" s="198"/>
      <c r="SBJ207" s="198"/>
      <c r="SBK207" s="198"/>
      <c r="SBL207" s="198"/>
      <c r="SBM207" s="198"/>
      <c r="SBN207" s="198"/>
      <c r="SBO207" s="198"/>
      <c r="SBP207" s="198"/>
      <c r="SBQ207" s="198"/>
      <c r="SBR207" s="198"/>
      <c r="SBS207" s="198"/>
      <c r="SBT207" s="198"/>
      <c r="SBU207" s="198"/>
      <c r="SBV207" s="198"/>
      <c r="SBW207" s="198"/>
      <c r="SBX207" s="198"/>
      <c r="SBY207" s="198"/>
      <c r="SBZ207" s="198"/>
      <c r="SCA207" s="198"/>
      <c r="SCB207" s="198"/>
      <c r="SCC207" s="198"/>
      <c r="SCD207" s="198"/>
      <c r="SCE207" s="198"/>
      <c r="SCF207" s="198"/>
      <c r="SCG207" s="198"/>
      <c r="SCH207" s="198"/>
      <c r="SCI207" s="198"/>
      <c r="SCJ207" s="198"/>
      <c r="SCK207" s="198"/>
      <c r="SCL207" s="198"/>
      <c r="SCM207" s="198"/>
      <c r="SCN207" s="198"/>
      <c r="SCO207" s="198"/>
      <c r="SCP207" s="198"/>
      <c r="SCQ207" s="198"/>
      <c r="SCR207" s="198"/>
      <c r="SCS207" s="198"/>
      <c r="SCT207" s="198"/>
      <c r="SCU207" s="198"/>
      <c r="SCV207" s="198"/>
      <c r="SCW207" s="198"/>
      <c r="SCX207" s="198"/>
      <c r="SCY207" s="198"/>
      <c r="SCZ207" s="198"/>
      <c r="SDA207" s="198"/>
      <c r="SDB207" s="198"/>
      <c r="SDC207" s="198"/>
      <c r="SDD207" s="198"/>
      <c r="SDE207" s="198"/>
      <c r="SDF207" s="198"/>
      <c r="SDG207" s="198"/>
      <c r="SDH207" s="198"/>
      <c r="SDI207" s="198"/>
      <c r="SDJ207" s="198"/>
      <c r="SDK207" s="198"/>
      <c r="SDL207" s="198"/>
      <c r="SDM207" s="198"/>
      <c r="SDN207" s="198"/>
      <c r="SDO207" s="198"/>
      <c r="SDP207" s="198"/>
      <c r="SDQ207" s="198"/>
      <c r="SDR207" s="198"/>
      <c r="SDS207" s="198"/>
      <c r="SDT207" s="198"/>
      <c r="SDU207" s="198"/>
      <c r="SDV207" s="198"/>
      <c r="SDW207" s="198"/>
      <c r="SDX207" s="198"/>
      <c r="SDY207" s="198"/>
      <c r="SDZ207" s="198"/>
      <c r="SEA207" s="198"/>
      <c r="SEB207" s="198"/>
      <c r="SEC207" s="198"/>
      <c r="SED207" s="198"/>
      <c r="SEE207" s="198"/>
      <c r="SEF207" s="198"/>
      <c r="SEG207" s="198"/>
      <c r="SEH207" s="198"/>
      <c r="SEI207" s="198"/>
      <c r="SEJ207" s="198"/>
      <c r="SEK207" s="198"/>
      <c r="SEL207" s="198"/>
      <c r="SEM207" s="198"/>
      <c r="SEN207" s="198"/>
      <c r="SEO207" s="198"/>
      <c r="SEP207" s="198"/>
      <c r="SEQ207" s="198"/>
      <c r="SER207" s="198"/>
      <c r="SES207" s="198"/>
      <c r="SET207" s="198"/>
      <c r="SEU207" s="198"/>
      <c r="SEV207" s="198"/>
      <c r="SEW207" s="198"/>
      <c r="SEX207" s="198"/>
      <c r="SEY207" s="198"/>
      <c r="SEZ207" s="198"/>
      <c r="SFA207" s="198"/>
      <c r="SFB207" s="198"/>
      <c r="SFC207" s="198"/>
      <c r="SFD207" s="198"/>
      <c r="SFE207" s="198"/>
      <c r="SFF207" s="198"/>
      <c r="SFG207" s="198"/>
      <c r="SFH207" s="198"/>
      <c r="SFI207" s="198"/>
      <c r="SFJ207" s="198"/>
      <c r="SFK207" s="198"/>
      <c r="SFL207" s="198"/>
      <c r="SFM207" s="198"/>
      <c r="SFN207" s="198"/>
      <c r="SFO207" s="198"/>
      <c r="SFP207" s="198"/>
      <c r="SFQ207" s="198"/>
      <c r="SFR207" s="198"/>
      <c r="SFS207" s="198"/>
      <c r="SFT207" s="198"/>
      <c r="SFU207" s="198"/>
      <c r="SFV207" s="198"/>
      <c r="SFW207" s="198"/>
      <c r="SFX207" s="198"/>
      <c r="SFY207" s="198"/>
      <c r="SFZ207" s="198"/>
      <c r="SGA207" s="198"/>
      <c r="SGB207" s="198"/>
      <c r="SGC207" s="198"/>
      <c r="SGD207" s="198"/>
      <c r="SGE207" s="198"/>
      <c r="SGF207" s="198"/>
      <c r="SGG207" s="198"/>
      <c r="SGH207" s="198"/>
      <c r="SGI207" s="198"/>
      <c r="SGJ207" s="198"/>
      <c r="SGK207" s="198"/>
      <c r="SGL207" s="198"/>
      <c r="SGM207" s="198"/>
      <c r="SGN207" s="198"/>
      <c r="SGO207" s="198"/>
      <c r="SGP207" s="198"/>
      <c r="SGQ207" s="198"/>
      <c r="SGR207" s="198"/>
      <c r="SGS207" s="198"/>
      <c r="SGT207" s="198"/>
      <c r="SGU207" s="198"/>
      <c r="SGV207" s="198"/>
      <c r="SGW207" s="198"/>
      <c r="SGX207" s="198"/>
      <c r="SGY207" s="198"/>
      <c r="SGZ207" s="198"/>
      <c r="SHA207" s="198"/>
      <c r="SHB207" s="198"/>
      <c r="SHC207" s="198"/>
      <c r="SHD207" s="198"/>
      <c r="SHE207" s="198"/>
      <c r="SHF207" s="198"/>
      <c r="SHG207" s="198"/>
      <c r="SHH207" s="198"/>
      <c r="SHI207" s="198"/>
      <c r="SHJ207" s="198"/>
      <c r="SHK207" s="198"/>
      <c r="SHL207" s="198"/>
      <c r="SHM207" s="198"/>
      <c r="SHN207" s="198"/>
      <c r="SHO207" s="198"/>
      <c r="SHP207" s="198"/>
      <c r="SHQ207" s="198"/>
      <c r="SHR207" s="198"/>
      <c r="SHS207" s="198"/>
      <c r="SHT207" s="198"/>
      <c r="SHU207" s="198"/>
      <c r="SHV207" s="198"/>
      <c r="SHW207" s="198"/>
      <c r="SHX207" s="198"/>
      <c r="SHY207" s="198"/>
      <c r="SHZ207" s="198"/>
      <c r="SIA207" s="198"/>
      <c r="SIB207" s="198"/>
      <c r="SIC207" s="198"/>
      <c r="SID207" s="198"/>
      <c r="SIE207" s="198"/>
      <c r="SIF207" s="198"/>
      <c r="SIG207" s="198"/>
      <c r="SIH207" s="198"/>
      <c r="SII207" s="198"/>
      <c r="SIJ207" s="198"/>
      <c r="SIK207" s="198"/>
      <c r="SIL207" s="198"/>
      <c r="SIM207" s="198"/>
      <c r="SIN207" s="198"/>
      <c r="SIO207" s="198"/>
      <c r="SIP207" s="198"/>
      <c r="SIQ207" s="198"/>
      <c r="SIR207" s="198"/>
      <c r="SIS207" s="198"/>
      <c r="SIT207" s="198"/>
      <c r="SIU207" s="198"/>
      <c r="SIV207" s="198"/>
      <c r="SIW207" s="198"/>
      <c r="SIX207" s="198"/>
      <c r="SIY207" s="198"/>
      <c r="SIZ207" s="198"/>
      <c r="SJA207" s="198"/>
      <c r="SJB207" s="198"/>
      <c r="SJC207" s="198"/>
      <c r="SJD207" s="198"/>
      <c r="SJE207" s="198"/>
      <c r="SJF207" s="198"/>
      <c r="SJG207" s="198"/>
      <c r="SJH207" s="198"/>
      <c r="SJI207" s="198"/>
      <c r="SJJ207" s="198"/>
      <c r="SJK207" s="198"/>
      <c r="SJL207" s="198"/>
      <c r="SJM207" s="198"/>
      <c r="SJN207" s="198"/>
      <c r="SJO207" s="198"/>
      <c r="SJP207" s="198"/>
      <c r="SJQ207" s="198"/>
      <c r="SJR207" s="198"/>
      <c r="SJS207" s="198"/>
      <c r="SJT207" s="198"/>
      <c r="SJU207" s="198"/>
      <c r="SJV207" s="198"/>
      <c r="SJW207" s="198"/>
      <c r="SJX207" s="198"/>
      <c r="SJY207" s="198"/>
      <c r="SJZ207" s="198"/>
      <c r="SKA207" s="198"/>
      <c r="SKB207" s="198"/>
      <c r="SKC207" s="198"/>
      <c r="SKD207" s="198"/>
      <c r="SKE207" s="198"/>
      <c r="SKF207" s="198"/>
      <c r="SKG207" s="198"/>
      <c r="SKH207" s="198"/>
      <c r="SKI207" s="198"/>
      <c r="SKJ207" s="198"/>
      <c r="SKK207" s="198"/>
      <c r="SKL207" s="198"/>
      <c r="SKM207" s="198"/>
      <c r="SKN207" s="198"/>
      <c r="SKO207" s="198"/>
      <c r="SKP207" s="198"/>
      <c r="SKQ207" s="198"/>
      <c r="SKR207" s="198"/>
      <c r="SKS207" s="198"/>
      <c r="SKT207" s="198"/>
      <c r="SKU207" s="198"/>
      <c r="SKV207" s="198"/>
      <c r="SKW207" s="198"/>
      <c r="SKX207" s="198"/>
      <c r="SKY207" s="198"/>
      <c r="SKZ207" s="198"/>
      <c r="SLA207" s="198"/>
      <c r="SLB207" s="198"/>
      <c r="SLC207" s="198"/>
      <c r="SLD207" s="198"/>
      <c r="SLE207" s="198"/>
      <c r="SLF207" s="198"/>
      <c r="SLG207" s="198"/>
      <c r="SLH207" s="198"/>
      <c r="SLI207" s="198"/>
      <c r="SLJ207" s="198"/>
      <c r="SLK207" s="198"/>
      <c r="SLL207" s="198"/>
      <c r="SLM207" s="198"/>
      <c r="SLN207" s="198"/>
      <c r="SLO207" s="198"/>
      <c r="SLP207" s="198"/>
      <c r="SLQ207" s="198"/>
      <c r="SLR207" s="198"/>
      <c r="SLS207" s="198"/>
      <c r="SLT207" s="198"/>
      <c r="SLU207" s="198"/>
      <c r="SLV207" s="198"/>
      <c r="SLW207" s="198"/>
      <c r="SLX207" s="198"/>
      <c r="SLY207" s="198"/>
      <c r="SLZ207" s="198"/>
      <c r="SMA207" s="198"/>
      <c r="SMB207" s="198"/>
      <c r="SMC207" s="198"/>
      <c r="SMD207" s="198"/>
      <c r="SME207" s="198"/>
      <c r="SMF207" s="198"/>
      <c r="SMG207" s="198"/>
      <c r="SMH207" s="198"/>
      <c r="SMI207" s="198"/>
      <c r="SMJ207" s="198"/>
      <c r="SMK207" s="198"/>
      <c r="SML207" s="198"/>
      <c r="SMM207" s="198"/>
      <c r="SMN207" s="198"/>
      <c r="SMO207" s="198"/>
      <c r="SMP207" s="198"/>
      <c r="SMQ207" s="198"/>
      <c r="SMR207" s="198"/>
      <c r="SMS207" s="198"/>
      <c r="SMT207" s="198"/>
      <c r="SMU207" s="198"/>
      <c r="SMV207" s="198"/>
      <c r="SMW207" s="198"/>
      <c r="SMX207" s="198"/>
      <c r="SMY207" s="198"/>
      <c r="SMZ207" s="198"/>
      <c r="SNA207" s="198"/>
      <c r="SNB207" s="198"/>
      <c r="SNC207" s="198"/>
      <c r="SND207" s="198"/>
      <c r="SNE207" s="198"/>
      <c r="SNF207" s="198"/>
      <c r="SNG207" s="198"/>
      <c r="SNH207" s="198"/>
      <c r="SNI207" s="198"/>
      <c r="SNJ207" s="198"/>
      <c r="SNK207" s="198"/>
      <c r="SNL207" s="198"/>
      <c r="SNM207" s="198"/>
      <c r="SNN207" s="198"/>
      <c r="SNO207" s="198"/>
      <c r="SNP207" s="198"/>
      <c r="SNQ207" s="198"/>
      <c r="SNR207" s="198"/>
      <c r="SNS207" s="198"/>
      <c r="SNT207" s="198"/>
      <c r="SNU207" s="198"/>
      <c r="SNV207" s="198"/>
      <c r="SNW207" s="198"/>
      <c r="SNX207" s="198"/>
      <c r="SNY207" s="198"/>
      <c r="SNZ207" s="198"/>
      <c r="SOA207" s="198"/>
      <c r="SOB207" s="198"/>
      <c r="SOC207" s="198"/>
      <c r="SOD207" s="198"/>
      <c r="SOE207" s="198"/>
      <c r="SOF207" s="198"/>
      <c r="SOG207" s="198"/>
      <c r="SOH207" s="198"/>
      <c r="SOI207" s="198"/>
      <c r="SOJ207" s="198"/>
      <c r="SOK207" s="198"/>
      <c r="SOL207" s="198"/>
      <c r="SOM207" s="198"/>
      <c r="SON207" s="198"/>
      <c r="SOO207" s="198"/>
      <c r="SOP207" s="198"/>
      <c r="SOQ207" s="198"/>
      <c r="SOR207" s="198"/>
      <c r="SOS207" s="198"/>
      <c r="SOT207" s="198"/>
      <c r="SOU207" s="198"/>
      <c r="SOV207" s="198"/>
      <c r="SOW207" s="198"/>
      <c r="SOX207" s="198"/>
      <c r="SOY207" s="198"/>
      <c r="SOZ207" s="198"/>
      <c r="SPA207" s="198"/>
      <c r="SPB207" s="198"/>
      <c r="SPC207" s="198"/>
      <c r="SPD207" s="198"/>
      <c r="SPE207" s="198"/>
      <c r="SPF207" s="198"/>
      <c r="SPG207" s="198"/>
      <c r="SPH207" s="198"/>
      <c r="SPI207" s="198"/>
      <c r="SPJ207" s="198"/>
      <c r="SPK207" s="198"/>
      <c r="SPL207" s="198"/>
      <c r="SPM207" s="198"/>
      <c r="SPN207" s="198"/>
      <c r="SPO207" s="198"/>
      <c r="SPP207" s="198"/>
      <c r="SPQ207" s="198"/>
      <c r="SPR207" s="198"/>
      <c r="SPS207" s="198"/>
      <c r="SPT207" s="198"/>
      <c r="SPU207" s="198"/>
      <c r="SPV207" s="198"/>
      <c r="SPW207" s="198"/>
      <c r="SPX207" s="198"/>
      <c r="SPY207" s="198"/>
      <c r="SPZ207" s="198"/>
      <c r="SQA207" s="198"/>
      <c r="SQB207" s="198"/>
      <c r="SQC207" s="198"/>
      <c r="SQD207" s="198"/>
      <c r="SQE207" s="198"/>
      <c r="SQF207" s="198"/>
      <c r="SQG207" s="198"/>
      <c r="SQH207" s="198"/>
      <c r="SQI207" s="198"/>
      <c r="SQJ207" s="198"/>
      <c r="SQK207" s="198"/>
      <c r="SQL207" s="198"/>
      <c r="SQM207" s="198"/>
      <c r="SQN207" s="198"/>
      <c r="SQO207" s="198"/>
      <c r="SQP207" s="198"/>
      <c r="SQQ207" s="198"/>
      <c r="SQR207" s="198"/>
      <c r="SQS207" s="198"/>
      <c r="SQT207" s="198"/>
      <c r="SQU207" s="198"/>
      <c r="SQV207" s="198"/>
      <c r="SQW207" s="198"/>
      <c r="SQX207" s="198"/>
      <c r="SQY207" s="198"/>
      <c r="SQZ207" s="198"/>
      <c r="SRA207" s="198"/>
      <c r="SRB207" s="198"/>
      <c r="SRC207" s="198"/>
      <c r="SRD207" s="198"/>
      <c r="SRE207" s="198"/>
      <c r="SRF207" s="198"/>
      <c r="SRG207" s="198"/>
      <c r="SRH207" s="198"/>
      <c r="SRI207" s="198"/>
      <c r="SRJ207" s="198"/>
      <c r="SRK207" s="198"/>
      <c r="SRL207" s="198"/>
      <c r="SRM207" s="198"/>
      <c r="SRN207" s="198"/>
      <c r="SRO207" s="198"/>
      <c r="SRP207" s="198"/>
      <c r="SRQ207" s="198"/>
      <c r="SRR207" s="198"/>
      <c r="SRS207" s="198"/>
      <c r="SRT207" s="198"/>
      <c r="SRU207" s="198"/>
      <c r="SRV207" s="198"/>
      <c r="SRW207" s="198"/>
      <c r="SRX207" s="198"/>
      <c r="SRY207" s="198"/>
      <c r="SRZ207" s="198"/>
      <c r="SSA207" s="198"/>
      <c r="SSB207" s="198"/>
      <c r="SSC207" s="198"/>
      <c r="SSD207" s="198"/>
      <c r="SSE207" s="198"/>
      <c r="SSF207" s="198"/>
      <c r="SSG207" s="198"/>
      <c r="SSH207" s="198"/>
      <c r="SSI207" s="198"/>
      <c r="SSJ207" s="198"/>
      <c r="SSK207" s="198"/>
      <c r="SSL207" s="198"/>
      <c r="SSM207" s="198"/>
      <c r="SSN207" s="198"/>
      <c r="SSO207" s="198"/>
      <c r="SSP207" s="198"/>
      <c r="SSQ207" s="198"/>
      <c r="SSR207" s="198"/>
      <c r="SSS207" s="198"/>
      <c r="SST207" s="198"/>
      <c r="SSU207" s="198"/>
      <c r="SSV207" s="198"/>
      <c r="SSW207" s="198"/>
      <c r="SSX207" s="198"/>
      <c r="SSY207" s="198"/>
      <c r="SSZ207" s="198"/>
      <c r="STA207" s="198"/>
      <c r="STB207" s="198"/>
      <c r="STC207" s="198"/>
      <c r="STD207" s="198"/>
      <c r="STE207" s="198"/>
      <c r="STF207" s="198"/>
      <c r="STG207" s="198"/>
      <c r="STH207" s="198"/>
      <c r="STI207" s="198"/>
      <c r="STJ207" s="198"/>
      <c r="STK207" s="198"/>
      <c r="STL207" s="198"/>
      <c r="STM207" s="198"/>
      <c r="STN207" s="198"/>
      <c r="STO207" s="198"/>
      <c r="STP207" s="198"/>
      <c r="STQ207" s="198"/>
      <c r="STR207" s="198"/>
      <c r="STS207" s="198"/>
      <c r="STT207" s="198"/>
      <c r="STU207" s="198"/>
      <c r="STV207" s="198"/>
      <c r="STW207" s="198"/>
      <c r="STX207" s="198"/>
      <c r="STY207" s="198"/>
      <c r="STZ207" s="198"/>
      <c r="SUA207" s="198"/>
      <c r="SUB207" s="198"/>
      <c r="SUC207" s="198"/>
      <c r="SUD207" s="198"/>
      <c r="SUE207" s="198"/>
      <c r="SUF207" s="198"/>
      <c r="SUG207" s="198"/>
      <c r="SUH207" s="198"/>
      <c r="SUI207" s="198"/>
      <c r="SUJ207" s="198"/>
      <c r="SUK207" s="198"/>
      <c r="SUL207" s="198"/>
      <c r="SUM207" s="198"/>
      <c r="SUN207" s="198"/>
      <c r="SUO207" s="198"/>
      <c r="SUP207" s="198"/>
      <c r="SUQ207" s="198"/>
      <c r="SUR207" s="198"/>
      <c r="SUS207" s="198"/>
      <c r="SUT207" s="198"/>
      <c r="SUU207" s="198"/>
      <c r="SUV207" s="198"/>
      <c r="SUW207" s="198"/>
      <c r="SUX207" s="198"/>
      <c r="SUY207" s="198"/>
      <c r="SUZ207" s="198"/>
      <c r="SVA207" s="198"/>
      <c r="SVB207" s="198"/>
      <c r="SVC207" s="198"/>
      <c r="SVD207" s="198"/>
      <c r="SVE207" s="198"/>
      <c r="SVF207" s="198"/>
      <c r="SVG207" s="198"/>
      <c r="SVH207" s="198"/>
      <c r="SVI207" s="198"/>
      <c r="SVJ207" s="198"/>
      <c r="SVK207" s="198"/>
      <c r="SVL207" s="198"/>
      <c r="SVM207" s="198"/>
      <c r="SVN207" s="198"/>
      <c r="SVO207" s="198"/>
      <c r="SVP207" s="198"/>
      <c r="SVQ207" s="198"/>
      <c r="SVR207" s="198"/>
      <c r="SVS207" s="198"/>
      <c r="SVT207" s="198"/>
      <c r="SVU207" s="198"/>
      <c r="SVV207" s="198"/>
      <c r="SVW207" s="198"/>
      <c r="SVX207" s="198"/>
      <c r="SVY207" s="198"/>
      <c r="SVZ207" s="198"/>
      <c r="SWA207" s="198"/>
      <c r="SWB207" s="198"/>
      <c r="SWC207" s="198"/>
      <c r="SWD207" s="198"/>
      <c r="SWE207" s="198"/>
      <c r="SWF207" s="198"/>
      <c r="SWG207" s="198"/>
      <c r="SWH207" s="198"/>
      <c r="SWI207" s="198"/>
      <c r="SWJ207" s="198"/>
      <c r="SWK207" s="198"/>
      <c r="SWL207" s="198"/>
      <c r="SWM207" s="198"/>
      <c r="SWN207" s="198"/>
      <c r="SWO207" s="198"/>
      <c r="SWP207" s="198"/>
      <c r="SWQ207" s="198"/>
      <c r="SWR207" s="198"/>
      <c r="SWS207" s="198"/>
      <c r="SWT207" s="198"/>
      <c r="SWU207" s="198"/>
      <c r="SWV207" s="198"/>
      <c r="SWW207" s="198"/>
      <c r="SWX207" s="198"/>
      <c r="SWY207" s="198"/>
      <c r="SWZ207" s="198"/>
      <c r="SXA207" s="198"/>
      <c r="SXB207" s="198"/>
      <c r="SXC207" s="198"/>
      <c r="SXD207" s="198"/>
      <c r="SXE207" s="198"/>
      <c r="SXF207" s="198"/>
      <c r="SXG207" s="198"/>
      <c r="SXH207" s="198"/>
      <c r="SXI207" s="198"/>
      <c r="SXJ207" s="198"/>
      <c r="SXK207" s="198"/>
      <c r="SXL207" s="198"/>
      <c r="SXM207" s="198"/>
      <c r="SXN207" s="198"/>
      <c r="SXO207" s="198"/>
      <c r="SXP207" s="198"/>
      <c r="SXQ207" s="198"/>
      <c r="SXR207" s="198"/>
      <c r="SXS207" s="198"/>
      <c r="SXT207" s="198"/>
      <c r="SXU207" s="198"/>
      <c r="SXV207" s="198"/>
      <c r="SXW207" s="198"/>
      <c r="SXX207" s="198"/>
      <c r="SXY207" s="198"/>
      <c r="SXZ207" s="198"/>
      <c r="SYA207" s="198"/>
      <c r="SYB207" s="198"/>
      <c r="SYC207" s="198"/>
      <c r="SYD207" s="198"/>
      <c r="SYE207" s="198"/>
      <c r="SYF207" s="198"/>
      <c r="SYG207" s="198"/>
      <c r="SYH207" s="198"/>
      <c r="SYI207" s="198"/>
      <c r="SYJ207" s="198"/>
      <c r="SYK207" s="198"/>
      <c r="SYL207" s="198"/>
      <c r="SYM207" s="198"/>
      <c r="SYN207" s="198"/>
      <c r="SYO207" s="198"/>
      <c r="SYP207" s="198"/>
      <c r="SYQ207" s="198"/>
      <c r="SYR207" s="198"/>
      <c r="SYS207" s="198"/>
      <c r="SYT207" s="198"/>
      <c r="SYU207" s="198"/>
      <c r="SYV207" s="198"/>
      <c r="SYW207" s="198"/>
      <c r="SYX207" s="198"/>
      <c r="SYY207" s="198"/>
      <c r="SYZ207" s="198"/>
      <c r="SZA207" s="198"/>
      <c r="SZB207" s="198"/>
      <c r="SZC207" s="198"/>
      <c r="SZD207" s="198"/>
      <c r="SZE207" s="198"/>
      <c r="SZF207" s="198"/>
      <c r="SZG207" s="198"/>
      <c r="SZH207" s="198"/>
      <c r="SZI207" s="198"/>
      <c r="SZJ207" s="198"/>
      <c r="SZK207" s="198"/>
      <c r="SZL207" s="198"/>
      <c r="SZM207" s="198"/>
      <c r="SZN207" s="198"/>
      <c r="SZO207" s="198"/>
      <c r="SZP207" s="198"/>
      <c r="SZQ207" s="198"/>
      <c r="SZR207" s="198"/>
      <c r="SZS207" s="198"/>
      <c r="SZT207" s="198"/>
      <c r="SZU207" s="198"/>
      <c r="SZV207" s="198"/>
      <c r="SZW207" s="198"/>
      <c r="SZX207" s="198"/>
      <c r="SZY207" s="198"/>
      <c r="SZZ207" s="198"/>
      <c r="TAA207" s="198"/>
      <c r="TAB207" s="198"/>
      <c r="TAC207" s="198"/>
      <c r="TAD207" s="198"/>
      <c r="TAE207" s="198"/>
      <c r="TAF207" s="198"/>
      <c r="TAG207" s="198"/>
      <c r="TAH207" s="198"/>
      <c r="TAI207" s="198"/>
      <c r="TAJ207" s="198"/>
      <c r="TAK207" s="198"/>
      <c r="TAL207" s="198"/>
      <c r="TAM207" s="198"/>
      <c r="TAN207" s="198"/>
      <c r="TAO207" s="198"/>
      <c r="TAP207" s="198"/>
      <c r="TAQ207" s="198"/>
      <c r="TAR207" s="198"/>
      <c r="TAS207" s="198"/>
      <c r="TAT207" s="198"/>
      <c r="TAU207" s="198"/>
      <c r="TAV207" s="198"/>
      <c r="TAW207" s="198"/>
      <c r="TAX207" s="198"/>
      <c r="TAY207" s="198"/>
      <c r="TAZ207" s="198"/>
      <c r="TBA207" s="198"/>
      <c r="TBB207" s="198"/>
      <c r="TBC207" s="198"/>
      <c r="TBD207" s="198"/>
      <c r="TBE207" s="198"/>
      <c r="TBF207" s="198"/>
      <c r="TBG207" s="198"/>
      <c r="TBH207" s="198"/>
      <c r="TBI207" s="198"/>
      <c r="TBJ207" s="198"/>
      <c r="TBK207" s="198"/>
      <c r="TBL207" s="198"/>
      <c r="TBM207" s="198"/>
      <c r="TBN207" s="198"/>
      <c r="TBO207" s="198"/>
      <c r="TBP207" s="198"/>
      <c r="TBQ207" s="198"/>
      <c r="TBR207" s="198"/>
      <c r="TBS207" s="198"/>
      <c r="TBT207" s="198"/>
      <c r="TBU207" s="198"/>
      <c r="TBV207" s="198"/>
      <c r="TBW207" s="198"/>
      <c r="TBX207" s="198"/>
      <c r="TBY207" s="198"/>
      <c r="TBZ207" s="198"/>
      <c r="TCA207" s="198"/>
      <c r="TCB207" s="198"/>
      <c r="TCC207" s="198"/>
      <c r="TCD207" s="198"/>
      <c r="TCE207" s="198"/>
      <c r="TCF207" s="198"/>
      <c r="TCG207" s="198"/>
      <c r="TCH207" s="198"/>
      <c r="TCI207" s="198"/>
      <c r="TCJ207" s="198"/>
      <c r="TCK207" s="198"/>
      <c r="TCL207" s="198"/>
      <c r="TCM207" s="198"/>
      <c r="TCN207" s="198"/>
      <c r="TCO207" s="198"/>
      <c r="TCP207" s="198"/>
      <c r="TCQ207" s="198"/>
      <c r="TCR207" s="198"/>
      <c r="TCS207" s="198"/>
      <c r="TCT207" s="198"/>
      <c r="TCU207" s="198"/>
      <c r="TCV207" s="198"/>
      <c r="TCW207" s="198"/>
      <c r="TCX207" s="198"/>
      <c r="TCY207" s="198"/>
      <c r="TCZ207" s="198"/>
      <c r="TDA207" s="198"/>
      <c r="TDB207" s="198"/>
      <c r="TDC207" s="198"/>
      <c r="TDD207" s="198"/>
      <c r="TDE207" s="198"/>
      <c r="TDF207" s="198"/>
      <c r="TDG207" s="198"/>
      <c r="TDH207" s="198"/>
      <c r="TDI207" s="198"/>
      <c r="TDJ207" s="198"/>
      <c r="TDK207" s="198"/>
      <c r="TDL207" s="198"/>
      <c r="TDM207" s="198"/>
      <c r="TDN207" s="198"/>
      <c r="TDO207" s="198"/>
      <c r="TDP207" s="198"/>
      <c r="TDQ207" s="198"/>
      <c r="TDR207" s="198"/>
      <c r="TDS207" s="198"/>
      <c r="TDT207" s="198"/>
      <c r="TDU207" s="198"/>
      <c r="TDV207" s="198"/>
      <c r="TDW207" s="198"/>
      <c r="TDX207" s="198"/>
      <c r="TDY207" s="198"/>
      <c r="TDZ207" s="198"/>
      <c r="TEA207" s="198"/>
      <c r="TEB207" s="198"/>
      <c r="TEC207" s="198"/>
      <c r="TED207" s="198"/>
      <c r="TEE207" s="198"/>
      <c r="TEF207" s="198"/>
      <c r="TEG207" s="198"/>
      <c r="TEH207" s="198"/>
      <c r="TEI207" s="198"/>
      <c r="TEJ207" s="198"/>
      <c r="TEK207" s="198"/>
      <c r="TEL207" s="198"/>
      <c r="TEM207" s="198"/>
      <c r="TEN207" s="198"/>
      <c r="TEO207" s="198"/>
      <c r="TEP207" s="198"/>
      <c r="TEQ207" s="198"/>
      <c r="TER207" s="198"/>
      <c r="TES207" s="198"/>
      <c r="TET207" s="198"/>
      <c r="TEU207" s="198"/>
      <c r="TEV207" s="198"/>
      <c r="TEW207" s="198"/>
      <c r="TEX207" s="198"/>
      <c r="TEY207" s="198"/>
      <c r="TEZ207" s="198"/>
      <c r="TFA207" s="198"/>
      <c r="TFB207" s="198"/>
      <c r="TFC207" s="198"/>
      <c r="TFD207" s="198"/>
      <c r="TFE207" s="198"/>
      <c r="TFF207" s="198"/>
      <c r="TFG207" s="198"/>
      <c r="TFH207" s="198"/>
      <c r="TFI207" s="198"/>
      <c r="TFJ207" s="198"/>
      <c r="TFK207" s="198"/>
      <c r="TFL207" s="198"/>
      <c r="TFM207" s="198"/>
      <c r="TFN207" s="198"/>
      <c r="TFO207" s="198"/>
      <c r="TFP207" s="198"/>
      <c r="TFQ207" s="198"/>
      <c r="TFR207" s="198"/>
      <c r="TFS207" s="198"/>
      <c r="TFT207" s="198"/>
      <c r="TFU207" s="198"/>
      <c r="TFV207" s="198"/>
      <c r="TFW207" s="198"/>
      <c r="TFX207" s="198"/>
      <c r="TFY207" s="198"/>
      <c r="TFZ207" s="198"/>
      <c r="TGA207" s="198"/>
      <c r="TGB207" s="198"/>
      <c r="TGC207" s="198"/>
      <c r="TGD207" s="198"/>
      <c r="TGE207" s="198"/>
      <c r="TGF207" s="198"/>
      <c r="TGG207" s="198"/>
      <c r="TGH207" s="198"/>
      <c r="TGI207" s="198"/>
      <c r="TGJ207" s="198"/>
      <c r="TGK207" s="198"/>
      <c r="TGL207" s="198"/>
      <c r="TGM207" s="198"/>
      <c r="TGN207" s="198"/>
      <c r="TGO207" s="198"/>
      <c r="TGP207" s="198"/>
      <c r="TGQ207" s="198"/>
      <c r="TGR207" s="198"/>
      <c r="TGS207" s="198"/>
      <c r="TGT207" s="198"/>
      <c r="TGU207" s="198"/>
      <c r="TGV207" s="198"/>
      <c r="TGW207" s="198"/>
      <c r="TGX207" s="198"/>
      <c r="TGY207" s="198"/>
      <c r="TGZ207" s="198"/>
      <c r="THA207" s="198"/>
      <c r="THB207" s="198"/>
      <c r="THC207" s="198"/>
      <c r="THD207" s="198"/>
      <c r="THE207" s="198"/>
      <c r="THF207" s="198"/>
      <c r="THG207" s="198"/>
      <c r="THH207" s="198"/>
      <c r="THI207" s="198"/>
      <c r="THJ207" s="198"/>
      <c r="THK207" s="198"/>
      <c r="THL207" s="198"/>
      <c r="THM207" s="198"/>
      <c r="THN207" s="198"/>
      <c r="THO207" s="198"/>
      <c r="THP207" s="198"/>
      <c r="THQ207" s="198"/>
      <c r="THR207" s="198"/>
      <c r="THS207" s="198"/>
      <c r="THT207" s="198"/>
      <c r="THU207" s="198"/>
      <c r="THV207" s="198"/>
      <c r="THW207" s="198"/>
      <c r="THX207" s="198"/>
      <c r="THY207" s="198"/>
      <c r="THZ207" s="198"/>
      <c r="TIA207" s="198"/>
      <c r="TIB207" s="198"/>
      <c r="TIC207" s="198"/>
      <c r="TID207" s="198"/>
      <c r="TIE207" s="198"/>
      <c r="TIF207" s="198"/>
      <c r="TIG207" s="198"/>
      <c r="TIH207" s="198"/>
      <c r="TII207" s="198"/>
      <c r="TIJ207" s="198"/>
      <c r="TIK207" s="198"/>
      <c r="TIL207" s="198"/>
      <c r="TIM207" s="198"/>
      <c r="TIN207" s="198"/>
      <c r="TIO207" s="198"/>
      <c r="TIP207" s="198"/>
      <c r="TIQ207" s="198"/>
      <c r="TIR207" s="198"/>
      <c r="TIS207" s="198"/>
      <c r="TIT207" s="198"/>
      <c r="TIU207" s="198"/>
      <c r="TIV207" s="198"/>
      <c r="TIW207" s="198"/>
      <c r="TIX207" s="198"/>
      <c r="TIY207" s="198"/>
      <c r="TIZ207" s="198"/>
      <c r="TJA207" s="198"/>
      <c r="TJB207" s="198"/>
      <c r="TJC207" s="198"/>
      <c r="TJD207" s="198"/>
      <c r="TJE207" s="198"/>
      <c r="TJF207" s="198"/>
      <c r="TJG207" s="198"/>
      <c r="TJH207" s="198"/>
      <c r="TJI207" s="198"/>
      <c r="TJJ207" s="198"/>
      <c r="TJK207" s="198"/>
      <c r="TJL207" s="198"/>
      <c r="TJM207" s="198"/>
      <c r="TJN207" s="198"/>
      <c r="TJO207" s="198"/>
      <c r="TJP207" s="198"/>
      <c r="TJQ207" s="198"/>
      <c r="TJR207" s="198"/>
      <c r="TJS207" s="198"/>
      <c r="TJT207" s="198"/>
      <c r="TJU207" s="198"/>
      <c r="TJV207" s="198"/>
      <c r="TJW207" s="198"/>
      <c r="TJX207" s="198"/>
      <c r="TJY207" s="198"/>
      <c r="TJZ207" s="198"/>
      <c r="TKA207" s="198"/>
      <c r="TKB207" s="198"/>
      <c r="TKC207" s="198"/>
      <c r="TKD207" s="198"/>
      <c r="TKE207" s="198"/>
      <c r="TKF207" s="198"/>
      <c r="TKG207" s="198"/>
      <c r="TKH207" s="198"/>
      <c r="TKI207" s="198"/>
      <c r="TKJ207" s="198"/>
      <c r="TKK207" s="198"/>
      <c r="TKL207" s="198"/>
      <c r="TKM207" s="198"/>
      <c r="TKN207" s="198"/>
      <c r="TKO207" s="198"/>
      <c r="TKP207" s="198"/>
      <c r="TKQ207" s="198"/>
      <c r="TKR207" s="198"/>
      <c r="TKS207" s="198"/>
      <c r="TKT207" s="198"/>
      <c r="TKU207" s="198"/>
      <c r="TKV207" s="198"/>
      <c r="TKW207" s="198"/>
      <c r="TKX207" s="198"/>
      <c r="TKY207" s="198"/>
      <c r="TKZ207" s="198"/>
      <c r="TLA207" s="198"/>
      <c r="TLB207" s="198"/>
      <c r="TLC207" s="198"/>
      <c r="TLD207" s="198"/>
      <c r="TLE207" s="198"/>
      <c r="TLF207" s="198"/>
      <c r="TLG207" s="198"/>
      <c r="TLH207" s="198"/>
      <c r="TLI207" s="198"/>
      <c r="TLJ207" s="198"/>
      <c r="TLK207" s="198"/>
      <c r="TLL207" s="198"/>
      <c r="TLM207" s="198"/>
      <c r="TLN207" s="198"/>
      <c r="TLO207" s="198"/>
      <c r="TLP207" s="198"/>
      <c r="TLQ207" s="198"/>
      <c r="TLR207" s="198"/>
      <c r="TLS207" s="198"/>
      <c r="TLT207" s="198"/>
      <c r="TLU207" s="198"/>
      <c r="TLV207" s="198"/>
      <c r="TLW207" s="198"/>
      <c r="TLX207" s="198"/>
      <c r="TLY207" s="198"/>
      <c r="TLZ207" s="198"/>
      <c r="TMA207" s="198"/>
      <c r="TMB207" s="198"/>
      <c r="TMC207" s="198"/>
      <c r="TMD207" s="198"/>
      <c r="TME207" s="198"/>
      <c r="TMF207" s="198"/>
      <c r="TMG207" s="198"/>
      <c r="TMH207" s="198"/>
      <c r="TMI207" s="198"/>
      <c r="TMJ207" s="198"/>
      <c r="TMK207" s="198"/>
      <c r="TML207" s="198"/>
      <c r="TMM207" s="198"/>
      <c r="TMN207" s="198"/>
      <c r="TMO207" s="198"/>
      <c r="TMP207" s="198"/>
      <c r="TMQ207" s="198"/>
      <c r="TMR207" s="198"/>
      <c r="TMS207" s="198"/>
      <c r="TMT207" s="198"/>
      <c r="TMU207" s="198"/>
      <c r="TMV207" s="198"/>
      <c r="TMW207" s="198"/>
      <c r="TMX207" s="198"/>
      <c r="TMY207" s="198"/>
      <c r="TMZ207" s="198"/>
      <c r="TNA207" s="198"/>
      <c r="TNB207" s="198"/>
      <c r="TNC207" s="198"/>
      <c r="TND207" s="198"/>
      <c r="TNE207" s="198"/>
      <c r="TNF207" s="198"/>
      <c r="TNG207" s="198"/>
      <c r="TNH207" s="198"/>
      <c r="TNI207" s="198"/>
      <c r="TNJ207" s="198"/>
      <c r="TNK207" s="198"/>
      <c r="TNL207" s="198"/>
      <c r="TNM207" s="198"/>
      <c r="TNN207" s="198"/>
      <c r="TNO207" s="198"/>
      <c r="TNP207" s="198"/>
      <c r="TNQ207" s="198"/>
      <c r="TNR207" s="198"/>
      <c r="TNS207" s="198"/>
      <c r="TNT207" s="198"/>
      <c r="TNU207" s="198"/>
      <c r="TNV207" s="198"/>
      <c r="TNW207" s="198"/>
      <c r="TNX207" s="198"/>
      <c r="TNY207" s="198"/>
      <c r="TNZ207" s="198"/>
      <c r="TOA207" s="198"/>
      <c r="TOB207" s="198"/>
      <c r="TOC207" s="198"/>
      <c r="TOD207" s="198"/>
      <c r="TOE207" s="198"/>
      <c r="TOF207" s="198"/>
      <c r="TOG207" s="198"/>
      <c r="TOH207" s="198"/>
      <c r="TOI207" s="198"/>
      <c r="TOJ207" s="198"/>
      <c r="TOK207" s="198"/>
      <c r="TOL207" s="198"/>
      <c r="TOM207" s="198"/>
      <c r="TON207" s="198"/>
      <c r="TOO207" s="198"/>
      <c r="TOP207" s="198"/>
      <c r="TOQ207" s="198"/>
      <c r="TOR207" s="198"/>
      <c r="TOS207" s="198"/>
      <c r="TOT207" s="198"/>
      <c r="TOU207" s="198"/>
      <c r="TOV207" s="198"/>
      <c r="TOW207" s="198"/>
      <c r="TOX207" s="198"/>
      <c r="TOY207" s="198"/>
      <c r="TOZ207" s="198"/>
      <c r="TPA207" s="198"/>
      <c r="TPB207" s="198"/>
      <c r="TPC207" s="198"/>
      <c r="TPD207" s="198"/>
      <c r="TPE207" s="198"/>
      <c r="TPF207" s="198"/>
      <c r="TPG207" s="198"/>
      <c r="TPH207" s="198"/>
      <c r="TPI207" s="198"/>
      <c r="TPJ207" s="198"/>
      <c r="TPK207" s="198"/>
      <c r="TPL207" s="198"/>
      <c r="TPM207" s="198"/>
      <c r="TPN207" s="198"/>
      <c r="TPO207" s="198"/>
      <c r="TPP207" s="198"/>
      <c r="TPQ207" s="198"/>
      <c r="TPR207" s="198"/>
      <c r="TPS207" s="198"/>
      <c r="TPT207" s="198"/>
      <c r="TPU207" s="198"/>
      <c r="TPV207" s="198"/>
      <c r="TPW207" s="198"/>
      <c r="TPX207" s="198"/>
      <c r="TPY207" s="198"/>
      <c r="TPZ207" s="198"/>
      <c r="TQA207" s="198"/>
      <c r="TQB207" s="198"/>
      <c r="TQC207" s="198"/>
      <c r="TQD207" s="198"/>
      <c r="TQE207" s="198"/>
      <c r="TQF207" s="198"/>
      <c r="TQG207" s="198"/>
      <c r="TQH207" s="198"/>
      <c r="TQI207" s="198"/>
      <c r="TQJ207" s="198"/>
      <c r="TQK207" s="198"/>
      <c r="TQL207" s="198"/>
      <c r="TQM207" s="198"/>
      <c r="TQN207" s="198"/>
      <c r="TQO207" s="198"/>
      <c r="TQP207" s="198"/>
      <c r="TQQ207" s="198"/>
      <c r="TQR207" s="198"/>
      <c r="TQS207" s="198"/>
      <c r="TQT207" s="198"/>
      <c r="TQU207" s="198"/>
      <c r="TQV207" s="198"/>
      <c r="TQW207" s="198"/>
      <c r="TQX207" s="198"/>
      <c r="TQY207" s="198"/>
      <c r="TQZ207" s="198"/>
      <c r="TRA207" s="198"/>
      <c r="TRB207" s="198"/>
      <c r="TRC207" s="198"/>
      <c r="TRD207" s="198"/>
      <c r="TRE207" s="198"/>
      <c r="TRF207" s="198"/>
      <c r="TRG207" s="198"/>
      <c r="TRH207" s="198"/>
      <c r="TRI207" s="198"/>
      <c r="TRJ207" s="198"/>
      <c r="TRK207" s="198"/>
      <c r="TRL207" s="198"/>
      <c r="TRM207" s="198"/>
      <c r="TRN207" s="198"/>
      <c r="TRO207" s="198"/>
      <c r="TRP207" s="198"/>
      <c r="TRQ207" s="198"/>
      <c r="TRR207" s="198"/>
      <c r="TRS207" s="198"/>
      <c r="TRT207" s="198"/>
      <c r="TRU207" s="198"/>
      <c r="TRV207" s="198"/>
      <c r="TRW207" s="198"/>
      <c r="TRX207" s="198"/>
      <c r="TRY207" s="198"/>
      <c r="TRZ207" s="198"/>
      <c r="TSA207" s="198"/>
      <c r="TSB207" s="198"/>
      <c r="TSC207" s="198"/>
      <c r="TSD207" s="198"/>
      <c r="TSE207" s="198"/>
      <c r="TSF207" s="198"/>
      <c r="TSG207" s="198"/>
      <c r="TSH207" s="198"/>
      <c r="TSI207" s="198"/>
      <c r="TSJ207" s="198"/>
      <c r="TSK207" s="198"/>
      <c r="TSL207" s="198"/>
      <c r="TSM207" s="198"/>
      <c r="TSN207" s="198"/>
      <c r="TSO207" s="198"/>
      <c r="TSP207" s="198"/>
      <c r="TSQ207" s="198"/>
      <c r="TSR207" s="198"/>
      <c r="TSS207" s="198"/>
      <c r="TST207" s="198"/>
      <c r="TSU207" s="198"/>
      <c r="TSV207" s="198"/>
      <c r="TSW207" s="198"/>
      <c r="TSX207" s="198"/>
      <c r="TSY207" s="198"/>
      <c r="TSZ207" s="198"/>
      <c r="TTA207" s="198"/>
      <c r="TTB207" s="198"/>
      <c r="TTC207" s="198"/>
      <c r="TTD207" s="198"/>
      <c r="TTE207" s="198"/>
      <c r="TTF207" s="198"/>
      <c r="TTG207" s="198"/>
      <c r="TTH207" s="198"/>
      <c r="TTI207" s="198"/>
      <c r="TTJ207" s="198"/>
      <c r="TTK207" s="198"/>
      <c r="TTL207" s="198"/>
      <c r="TTM207" s="198"/>
      <c r="TTN207" s="198"/>
      <c r="TTO207" s="198"/>
      <c r="TTP207" s="198"/>
      <c r="TTQ207" s="198"/>
      <c r="TTR207" s="198"/>
      <c r="TTS207" s="198"/>
      <c r="TTT207" s="198"/>
      <c r="TTU207" s="198"/>
      <c r="TTV207" s="198"/>
      <c r="TTW207" s="198"/>
      <c r="TTX207" s="198"/>
      <c r="TTY207" s="198"/>
      <c r="TTZ207" s="198"/>
      <c r="TUA207" s="198"/>
      <c r="TUB207" s="198"/>
      <c r="TUC207" s="198"/>
      <c r="TUD207" s="198"/>
      <c r="TUE207" s="198"/>
      <c r="TUF207" s="198"/>
      <c r="TUG207" s="198"/>
      <c r="TUH207" s="198"/>
      <c r="TUI207" s="198"/>
      <c r="TUJ207" s="198"/>
      <c r="TUK207" s="198"/>
      <c r="TUL207" s="198"/>
      <c r="TUM207" s="198"/>
      <c r="TUN207" s="198"/>
      <c r="TUO207" s="198"/>
      <c r="TUP207" s="198"/>
      <c r="TUQ207" s="198"/>
      <c r="TUR207" s="198"/>
      <c r="TUS207" s="198"/>
      <c r="TUT207" s="198"/>
      <c r="TUU207" s="198"/>
      <c r="TUV207" s="198"/>
      <c r="TUW207" s="198"/>
      <c r="TUX207" s="198"/>
      <c r="TUY207" s="198"/>
      <c r="TUZ207" s="198"/>
      <c r="TVA207" s="198"/>
      <c r="TVB207" s="198"/>
      <c r="TVC207" s="198"/>
      <c r="TVD207" s="198"/>
      <c r="TVE207" s="198"/>
      <c r="TVF207" s="198"/>
      <c r="TVG207" s="198"/>
      <c r="TVH207" s="198"/>
      <c r="TVI207" s="198"/>
      <c r="TVJ207" s="198"/>
      <c r="TVK207" s="198"/>
      <c r="TVL207" s="198"/>
      <c r="TVM207" s="198"/>
      <c r="TVN207" s="198"/>
      <c r="TVO207" s="198"/>
      <c r="TVP207" s="198"/>
      <c r="TVQ207" s="198"/>
      <c r="TVR207" s="198"/>
      <c r="TVS207" s="198"/>
      <c r="TVT207" s="198"/>
      <c r="TVU207" s="198"/>
      <c r="TVV207" s="198"/>
      <c r="TVW207" s="198"/>
      <c r="TVX207" s="198"/>
      <c r="TVY207" s="198"/>
      <c r="TVZ207" s="198"/>
      <c r="TWA207" s="198"/>
      <c r="TWB207" s="198"/>
      <c r="TWC207" s="198"/>
      <c r="TWD207" s="198"/>
      <c r="TWE207" s="198"/>
      <c r="TWF207" s="198"/>
      <c r="TWG207" s="198"/>
      <c r="TWH207" s="198"/>
      <c r="TWI207" s="198"/>
      <c r="TWJ207" s="198"/>
      <c r="TWK207" s="198"/>
      <c r="TWL207" s="198"/>
      <c r="TWM207" s="198"/>
      <c r="TWN207" s="198"/>
      <c r="TWO207" s="198"/>
      <c r="TWP207" s="198"/>
      <c r="TWQ207" s="198"/>
      <c r="TWR207" s="198"/>
      <c r="TWS207" s="198"/>
      <c r="TWT207" s="198"/>
      <c r="TWU207" s="198"/>
      <c r="TWV207" s="198"/>
      <c r="TWW207" s="198"/>
      <c r="TWX207" s="198"/>
      <c r="TWY207" s="198"/>
      <c r="TWZ207" s="198"/>
      <c r="TXA207" s="198"/>
      <c r="TXB207" s="198"/>
      <c r="TXC207" s="198"/>
      <c r="TXD207" s="198"/>
      <c r="TXE207" s="198"/>
      <c r="TXF207" s="198"/>
      <c r="TXG207" s="198"/>
      <c r="TXH207" s="198"/>
      <c r="TXI207" s="198"/>
      <c r="TXJ207" s="198"/>
      <c r="TXK207" s="198"/>
      <c r="TXL207" s="198"/>
      <c r="TXM207" s="198"/>
      <c r="TXN207" s="198"/>
      <c r="TXO207" s="198"/>
      <c r="TXP207" s="198"/>
      <c r="TXQ207" s="198"/>
      <c r="TXR207" s="198"/>
      <c r="TXS207" s="198"/>
      <c r="TXT207" s="198"/>
      <c r="TXU207" s="198"/>
      <c r="TXV207" s="198"/>
      <c r="TXW207" s="198"/>
      <c r="TXX207" s="198"/>
      <c r="TXY207" s="198"/>
      <c r="TXZ207" s="198"/>
      <c r="TYA207" s="198"/>
      <c r="TYB207" s="198"/>
      <c r="TYC207" s="198"/>
      <c r="TYD207" s="198"/>
      <c r="TYE207" s="198"/>
      <c r="TYF207" s="198"/>
      <c r="TYG207" s="198"/>
      <c r="TYH207" s="198"/>
      <c r="TYI207" s="198"/>
      <c r="TYJ207" s="198"/>
      <c r="TYK207" s="198"/>
      <c r="TYL207" s="198"/>
      <c r="TYM207" s="198"/>
      <c r="TYN207" s="198"/>
      <c r="TYO207" s="198"/>
      <c r="TYP207" s="198"/>
      <c r="TYQ207" s="198"/>
      <c r="TYR207" s="198"/>
      <c r="TYS207" s="198"/>
      <c r="TYT207" s="198"/>
      <c r="TYU207" s="198"/>
      <c r="TYV207" s="198"/>
      <c r="TYW207" s="198"/>
      <c r="TYX207" s="198"/>
      <c r="TYY207" s="198"/>
      <c r="TYZ207" s="198"/>
      <c r="TZA207" s="198"/>
      <c r="TZB207" s="198"/>
      <c r="TZC207" s="198"/>
      <c r="TZD207" s="198"/>
      <c r="TZE207" s="198"/>
      <c r="TZF207" s="198"/>
      <c r="TZG207" s="198"/>
      <c r="TZH207" s="198"/>
      <c r="TZI207" s="198"/>
      <c r="TZJ207" s="198"/>
      <c r="TZK207" s="198"/>
      <c r="TZL207" s="198"/>
      <c r="TZM207" s="198"/>
      <c r="TZN207" s="198"/>
      <c r="TZO207" s="198"/>
      <c r="TZP207" s="198"/>
      <c r="TZQ207" s="198"/>
      <c r="TZR207" s="198"/>
      <c r="TZS207" s="198"/>
      <c r="TZT207" s="198"/>
      <c r="TZU207" s="198"/>
      <c r="TZV207" s="198"/>
      <c r="TZW207" s="198"/>
      <c r="TZX207" s="198"/>
      <c r="TZY207" s="198"/>
      <c r="TZZ207" s="198"/>
      <c r="UAA207" s="198"/>
      <c r="UAB207" s="198"/>
      <c r="UAC207" s="198"/>
      <c r="UAD207" s="198"/>
      <c r="UAE207" s="198"/>
      <c r="UAF207" s="198"/>
      <c r="UAG207" s="198"/>
      <c r="UAH207" s="198"/>
      <c r="UAI207" s="198"/>
      <c r="UAJ207" s="198"/>
      <c r="UAK207" s="198"/>
      <c r="UAL207" s="198"/>
      <c r="UAM207" s="198"/>
      <c r="UAN207" s="198"/>
      <c r="UAO207" s="198"/>
      <c r="UAP207" s="198"/>
      <c r="UAQ207" s="198"/>
      <c r="UAR207" s="198"/>
      <c r="UAS207" s="198"/>
      <c r="UAT207" s="198"/>
      <c r="UAU207" s="198"/>
      <c r="UAV207" s="198"/>
      <c r="UAW207" s="198"/>
      <c r="UAX207" s="198"/>
      <c r="UAY207" s="198"/>
      <c r="UAZ207" s="198"/>
      <c r="UBA207" s="198"/>
      <c r="UBB207" s="198"/>
      <c r="UBC207" s="198"/>
      <c r="UBD207" s="198"/>
      <c r="UBE207" s="198"/>
      <c r="UBF207" s="198"/>
      <c r="UBG207" s="198"/>
      <c r="UBH207" s="198"/>
      <c r="UBI207" s="198"/>
      <c r="UBJ207" s="198"/>
      <c r="UBK207" s="198"/>
      <c r="UBL207" s="198"/>
      <c r="UBM207" s="198"/>
      <c r="UBN207" s="198"/>
      <c r="UBO207" s="198"/>
      <c r="UBP207" s="198"/>
      <c r="UBQ207" s="198"/>
      <c r="UBR207" s="198"/>
      <c r="UBS207" s="198"/>
      <c r="UBT207" s="198"/>
      <c r="UBU207" s="198"/>
      <c r="UBV207" s="198"/>
      <c r="UBW207" s="198"/>
      <c r="UBX207" s="198"/>
      <c r="UBY207" s="198"/>
      <c r="UBZ207" s="198"/>
      <c r="UCA207" s="198"/>
      <c r="UCB207" s="198"/>
      <c r="UCC207" s="198"/>
      <c r="UCD207" s="198"/>
      <c r="UCE207" s="198"/>
      <c r="UCF207" s="198"/>
      <c r="UCG207" s="198"/>
      <c r="UCH207" s="198"/>
      <c r="UCI207" s="198"/>
      <c r="UCJ207" s="198"/>
      <c r="UCK207" s="198"/>
      <c r="UCL207" s="198"/>
      <c r="UCM207" s="198"/>
      <c r="UCN207" s="198"/>
      <c r="UCO207" s="198"/>
      <c r="UCP207" s="198"/>
      <c r="UCQ207" s="198"/>
      <c r="UCR207" s="198"/>
      <c r="UCS207" s="198"/>
      <c r="UCT207" s="198"/>
      <c r="UCU207" s="198"/>
      <c r="UCV207" s="198"/>
      <c r="UCW207" s="198"/>
      <c r="UCX207" s="198"/>
      <c r="UCY207" s="198"/>
      <c r="UCZ207" s="198"/>
      <c r="UDA207" s="198"/>
      <c r="UDB207" s="198"/>
      <c r="UDC207" s="198"/>
      <c r="UDD207" s="198"/>
      <c r="UDE207" s="198"/>
      <c r="UDF207" s="198"/>
      <c r="UDG207" s="198"/>
      <c r="UDH207" s="198"/>
      <c r="UDI207" s="198"/>
      <c r="UDJ207" s="198"/>
      <c r="UDK207" s="198"/>
      <c r="UDL207" s="198"/>
      <c r="UDM207" s="198"/>
      <c r="UDN207" s="198"/>
      <c r="UDO207" s="198"/>
      <c r="UDP207" s="198"/>
      <c r="UDQ207" s="198"/>
      <c r="UDR207" s="198"/>
      <c r="UDS207" s="198"/>
      <c r="UDT207" s="198"/>
      <c r="UDU207" s="198"/>
      <c r="UDV207" s="198"/>
      <c r="UDW207" s="198"/>
      <c r="UDX207" s="198"/>
      <c r="UDY207" s="198"/>
      <c r="UDZ207" s="198"/>
      <c r="UEA207" s="198"/>
      <c r="UEB207" s="198"/>
      <c r="UEC207" s="198"/>
      <c r="UED207" s="198"/>
      <c r="UEE207" s="198"/>
      <c r="UEF207" s="198"/>
      <c r="UEG207" s="198"/>
      <c r="UEH207" s="198"/>
      <c r="UEI207" s="198"/>
      <c r="UEJ207" s="198"/>
      <c r="UEK207" s="198"/>
      <c r="UEL207" s="198"/>
      <c r="UEM207" s="198"/>
      <c r="UEN207" s="198"/>
      <c r="UEO207" s="198"/>
      <c r="UEP207" s="198"/>
      <c r="UEQ207" s="198"/>
      <c r="UER207" s="198"/>
      <c r="UES207" s="198"/>
      <c r="UET207" s="198"/>
      <c r="UEU207" s="198"/>
      <c r="UEV207" s="198"/>
      <c r="UEW207" s="198"/>
      <c r="UEX207" s="198"/>
      <c r="UEY207" s="198"/>
      <c r="UEZ207" s="198"/>
      <c r="UFA207" s="198"/>
      <c r="UFB207" s="198"/>
      <c r="UFC207" s="198"/>
      <c r="UFD207" s="198"/>
      <c r="UFE207" s="198"/>
      <c r="UFF207" s="198"/>
      <c r="UFG207" s="198"/>
      <c r="UFH207" s="198"/>
      <c r="UFI207" s="198"/>
      <c r="UFJ207" s="198"/>
      <c r="UFK207" s="198"/>
      <c r="UFL207" s="198"/>
      <c r="UFM207" s="198"/>
      <c r="UFN207" s="198"/>
      <c r="UFO207" s="198"/>
      <c r="UFP207" s="198"/>
      <c r="UFQ207" s="198"/>
      <c r="UFR207" s="198"/>
      <c r="UFS207" s="198"/>
      <c r="UFT207" s="198"/>
      <c r="UFU207" s="198"/>
      <c r="UFV207" s="198"/>
      <c r="UFW207" s="198"/>
      <c r="UFX207" s="198"/>
      <c r="UFY207" s="198"/>
      <c r="UFZ207" s="198"/>
      <c r="UGA207" s="198"/>
      <c r="UGB207" s="198"/>
      <c r="UGC207" s="198"/>
      <c r="UGD207" s="198"/>
      <c r="UGE207" s="198"/>
      <c r="UGF207" s="198"/>
      <c r="UGG207" s="198"/>
      <c r="UGH207" s="198"/>
      <c r="UGI207" s="198"/>
      <c r="UGJ207" s="198"/>
      <c r="UGK207" s="198"/>
      <c r="UGL207" s="198"/>
      <c r="UGM207" s="198"/>
      <c r="UGN207" s="198"/>
      <c r="UGO207" s="198"/>
      <c r="UGP207" s="198"/>
      <c r="UGQ207" s="198"/>
      <c r="UGR207" s="198"/>
      <c r="UGS207" s="198"/>
      <c r="UGT207" s="198"/>
      <c r="UGU207" s="198"/>
      <c r="UGV207" s="198"/>
      <c r="UGW207" s="198"/>
      <c r="UGX207" s="198"/>
      <c r="UGY207" s="198"/>
      <c r="UGZ207" s="198"/>
      <c r="UHA207" s="198"/>
      <c r="UHB207" s="198"/>
      <c r="UHC207" s="198"/>
      <c r="UHD207" s="198"/>
      <c r="UHE207" s="198"/>
      <c r="UHF207" s="198"/>
      <c r="UHG207" s="198"/>
      <c r="UHH207" s="198"/>
      <c r="UHI207" s="198"/>
      <c r="UHJ207" s="198"/>
      <c r="UHK207" s="198"/>
      <c r="UHL207" s="198"/>
      <c r="UHM207" s="198"/>
      <c r="UHN207" s="198"/>
      <c r="UHO207" s="198"/>
      <c r="UHP207" s="198"/>
      <c r="UHQ207" s="198"/>
      <c r="UHR207" s="198"/>
      <c r="UHS207" s="198"/>
      <c r="UHT207" s="198"/>
      <c r="UHU207" s="198"/>
      <c r="UHV207" s="198"/>
      <c r="UHW207" s="198"/>
      <c r="UHX207" s="198"/>
      <c r="UHY207" s="198"/>
      <c r="UHZ207" s="198"/>
      <c r="UIA207" s="198"/>
      <c r="UIB207" s="198"/>
      <c r="UIC207" s="198"/>
      <c r="UID207" s="198"/>
      <c r="UIE207" s="198"/>
      <c r="UIF207" s="198"/>
      <c r="UIG207" s="198"/>
      <c r="UIH207" s="198"/>
      <c r="UII207" s="198"/>
      <c r="UIJ207" s="198"/>
      <c r="UIK207" s="198"/>
      <c r="UIL207" s="198"/>
      <c r="UIM207" s="198"/>
      <c r="UIN207" s="198"/>
      <c r="UIO207" s="198"/>
      <c r="UIP207" s="198"/>
      <c r="UIQ207" s="198"/>
      <c r="UIR207" s="198"/>
      <c r="UIS207" s="198"/>
      <c r="UIT207" s="198"/>
      <c r="UIU207" s="198"/>
      <c r="UIV207" s="198"/>
      <c r="UIW207" s="198"/>
      <c r="UIX207" s="198"/>
      <c r="UIY207" s="198"/>
      <c r="UIZ207" s="198"/>
      <c r="UJA207" s="198"/>
      <c r="UJB207" s="198"/>
      <c r="UJC207" s="198"/>
      <c r="UJD207" s="198"/>
      <c r="UJE207" s="198"/>
      <c r="UJF207" s="198"/>
      <c r="UJG207" s="198"/>
      <c r="UJH207" s="198"/>
      <c r="UJI207" s="198"/>
      <c r="UJJ207" s="198"/>
      <c r="UJK207" s="198"/>
      <c r="UJL207" s="198"/>
      <c r="UJM207" s="198"/>
      <c r="UJN207" s="198"/>
      <c r="UJO207" s="198"/>
      <c r="UJP207" s="198"/>
      <c r="UJQ207" s="198"/>
      <c r="UJR207" s="198"/>
      <c r="UJS207" s="198"/>
      <c r="UJT207" s="198"/>
      <c r="UJU207" s="198"/>
      <c r="UJV207" s="198"/>
      <c r="UJW207" s="198"/>
      <c r="UJX207" s="198"/>
      <c r="UJY207" s="198"/>
      <c r="UJZ207" s="198"/>
      <c r="UKA207" s="198"/>
      <c r="UKB207" s="198"/>
      <c r="UKC207" s="198"/>
      <c r="UKD207" s="198"/>
      <c r="UKE207" s="198"/>
      <c r="UKF207" s="198"/>
      <c r="UKG207" s="198"/>
      <c r="UKH207" s="198"/>
      <c r="UKI207" s="198"/>
      <c r="UKJ207" s="198"/>
      <c r="UKK207" s="198"/>
      <c r="UKL207" s="198"/>
      <c r="UKM207" s="198"/>
      <c r="UKN207" s="198"/>
      <c r="UKO207" s="198"/>
      <c r="UKP207" s="198"/>
      <c r="UKQ207" s="198"/>
      <c r="UKR207" s="198"/>
      <c r="UKS207" s="198"/>
      <c r="UKT207" s="198"/>
      <c r="UKU207" s="198"/>
      <c r="UKV207" s="198"/>
      <c r="UKW207" s="198"/>
      <c r="UKX207" s="198"/>
      <c r="UKY207" s="198"/>
      <c r="UKZ207" s="198"/>
      <c r="ULA207" s="198"/>
      <c r="ULB207" s="198"/>
      <c r="ULC207" s="198"/>
      <c r="ULD207" s="198"/>
      <c r="ULE207" s="198"/>
      <c r="ULF207" s="198"/>
      <c r="ULG207" s="198"/>
      <c r="ULH207" s="198"/>
      <c r="ULI207" s="198"/>
      <c r="ULJ207" s="198"/>
      <c r="ULK207" s="198"/>
      <c r="ULL207" s="198"/>
      <c r="ULM207" s="198"/>
      <c r="ULN207" s="198"/>
      <c r="ULO207" s="198"/>
      <c r="ULP207" s="198"/>
      <c r="ULQ207" s="198"/>
      <c r="ULR207" s="198"/>
      <c r="ULS207" s="198"/>
      <c r="ULT207" s="198"/>
      <c r="ULU207" s="198"/>
      <c r="ULV207" s="198"/>
      <c r="ULW207" s="198"/>
      <c r="ULX207" s="198"/>
      <c r="ULY207" s="198"/>
      <c r="ULZ207" s="198"/>
      <c r="UMA207" s="198"/>
      <c r="UMB207" s="198"/>
      <c r="UMC207" s="198"/>
      <c r="UMD207" s="198"/>
      <c r="UME207" s="198"/>
      <c r="UMF207" s="198"/>
      <c r="UMG207" s="198"/>
      <c r="UMH207" s="198"/>
      <c r="UMI207" s="198"/>
      <c r="UMJ207" s="198"/>
      <c r="UMK207" s="198"/>
      <c r="UML207" s="198"/>
      <c r="UMM207" s="198"/>
      <c r="UMN207" s="198"/>
      <c r="UMO207" s="198"/>
      <c r="UMP207" s="198"/>
      <c r="UMQ207" s="198"/>
      <c r="UMR207" s="198"/>
      <c r="UMS207" s="198"/>
      <c r="UMT207" s="198"/>
      <c r="UMU207" s="198"/>
      <c r="UMV207" s="198"/>
      <c r="UMW207" s="198"/>
      <c r="UMX207" s="198"/>
      <c r="UMY207" s="198"/>
      <c r="UMZ207" s="198"/>
      <c r="UNA207" s="198"/>
      <c r="UNB207" s="198"/>
      <c r="UNC207" s="198"/>
      <c r="UND207" s="198"/>
      <c r="UNE207" s="198"/>
      <c r="UNF207" s="198"/>
      <c r="UNG207" s="198"/>
      <c r="UNH207" s="198"/>
      <c r="UNI207" s="198"/>
      <c r="UNJ207" s="198"/>
      <c r="UNK207" s="198"/>
      <c r="UNL207" s="198"/>
      <c r="UNM207" s="198"/>
      <c r="UNN207" s="198"/>
      <c r="UNO207" s="198"/>
      <c r="UNP207" s="198"/>
      <c r="UNQ207" s="198"/>
      <c r="UNR207" s="198"/>
      <c r="UNS207" s="198"/>
      <c r="UNT207" s="198"/>
      <c r="UNU207" s="198"/>
      <c r="UNV207" s="198"/>
      <c r="UNW207" s="198"/>
      <c r="UNX207" s="198"/>
      <c r="UNY207" s="198"/>
      <c r="UNZ207" s="198"/>
      <c r="UOA207" s="198"/>
      <c r="UOB207" s="198"/>
      <c r="UOC207" s="198"/>
      <c r="UOD207" s="198"/>
      <c r="UOE207" s="198"/>
      <c r="UOF207" s="198"/>
      <c r="UOG207" s="198"/>
      <c r="UOH207" s="198"/>
      <c r="UOI207" s="198"/>
      <c r="UOJ207" s="198"/>
      <c r="UOK207" s="198"/>
      <c r="UOL207" s="198"/>
      <c r="UOM207" s="198"/>
      <c r="UON207" s="198"/>
      <c r="UOO207" s="198"/>
      <c r="UOP207" s="198"/>
      <c r="UOQ207" s="198"/>
      <c r="UOR207" s="198"/>
      <c r="UOS207" s="198"/>
      <c r="UOT207" s="198"/>
      <c r="UOU207" s="198"/>
      <c r="UOV207" s="198"/>
      <c r="UOW207" s="198"/>
      <c r="UOX207" s="198"/>
      <c r="UOY207" s="198"/>
      <c r="UOZ207" s="198"/>
      <c r="UPA207" s="198"/>
      <c r="UPB207" s="198"/>
      <c r="UPC207" s="198"/>
      <c r="UPD207" s="198"/>
      <c r="UPE207" s="198"/>
      <c r="UPF207" s="198"/>
      <c r="UPG207" s="198"/>
      <c r="UPH207" s="198"/>
      <c r="UPI207" s="198"/>
      <c r="UPJ207" s="198"/>
      <c r="UPK207" s="198"/>
      <c r="UPL207" s="198"/>
      <c r="UPM207" s="198"/>
      <c r="UPN207" s="198"/>
      <c r="UPO207" s="198"/>
      <c r="UPP207" s="198"/>
      <c r="UPQ207" s="198"/>
      <c r="UPR207" s="198"/>
      <c r="UPS207" s="198"/>
      <c r="UPT207" s="198"/>
      <c r="UPU207" s="198"/>
      <c r="UPV207" s="198"/>
      <c r="UPW207" s="198"/>
      <c r="UPX207" s="198"/>
      <c r="UPY207" s="198"/>
      <c r="UPZ207" s="198"/>
      <c r="UQA207" s="198"/>
      <c r="UQB207" s="198"/>
      <c r="UQC207" s="198"/>
      <c r="UQD207" s="198"/>
      <c r="UQE207" s="198"/>
      <c r="UQF207" s="198"/>
      <c r="UQG207" s="198"/>
      <c r="UQH207" s="198"/>
      <c r="UQI207" s="198"/>
      <c r="UQJ207" s="198"/>
      <c r="UQK207" s="198"/>
      <c r="UQL207" s="198"/>
      <c r="UQM207" s="198"/>
      <c r="UQN207" s="198"/>
      <c r="UQO207" s="198"/>
      <c r="UQP207" s="198"/>
      <c r="UQQ207" s="198"/>
      <c r="UQR207" s="198"/>
      <c r="UQS207" s="198"/>
      <c r="UQT207" s="198"/>
      <c r="UQU207" s="198"/>
      <c r="UQV207" s="198"/>
      <c r="UQW207" s="198"/>
      <c r="UQX207" s="198"/>
      <c r="UQY207" s="198"/>
      <c r="UQZ207" s="198"/>
      <c r="URA207" s="198"/>
      <c r="URB207" s="198"/>
      <c r="URC207" s="198"/>
      <c r="URD207" s="198"/>
      <c r="URE207" s="198"/>
      <c r="URF207" s="198"/>
      <c r="URG207" s="198"/>
      <c r="URH207" s="198"/>
      <c r="URI207" s="198"/>
      <c r="URJ207" s="198"/>
      <c r="URK207" s="198"/>
      <c r="URL207" s="198"/>
      <c r="URM207" s="198"/>
      <c r="URN207" s="198"/>
      <c r="URO207" s="198"/>
      <c r="URP207" s="198"/>
      <c r="URQ207" s="198"/>
      <c r="URR207" s="198"/>
      <c r="URS207" s="198"/>
      <c r="URT207" s="198"/>
      <c r="URU207" s="198"/>
      <c r="URV207" s="198"/>
      <c r="URW207" s="198"/>
      <c r="URX207" s="198"/>
      <c r="URY207" s="198"/>
      <c r="URZ207" s="198"/>
      <c r="USA207" s="198"/>
      <c r="USB207" s="198"/>
      <c r="USC207" s="198"/>
      <c r="USD207" s="198"/>
      <c r="USE207" s="198"/>
      <c r="USF207" s="198"/>
      <c r="USG207" s="198"/>
      <c r="USH207" s="198"/>
      <c r="USI207" s="198"/>
      <c r="USJ207" s="198"/>
      <c r="USK207" s="198"/>
      <c r="USL207" s="198"/>
      <c r="USM207" s="198"/>
      <c r="USN207" s="198"/>
      <c r="USO207" s="198"/>
      <c r="USP207" s="198"/>
      <c r="USQ207" s="198"/>
      <c r="USR207" s="198"/>
      <c r="USS207" s="198"/>
      <c r="UST207" s="198"/>
      <c r="USU207" s="198"/>
      <c r="USV207" s="198"/>
      <c r="USW207" s="198"/>
      <c r="USX207" s="198"/>
      <c r="USY207" s="198"/>
      <c r="USZ207" s="198"/>
      <c r="UTA207" s="198"/>
      <c r="UTB207" s="198"/>
      <c r="UTC207" s="198"/>
      <c r="UTD207" s="198"/>
      <c r="UTE207" s="198"/>
      <c r="UTF207" s="198"/>
      <c r="UTG207" s="198"/>
      <c r="UTH207" s="198"/>
      <c r="UTI207" s="198"/>
      <c r="UTJ207" s="198"/>
      <c r="UTK207" s="198"/>
      <c r="UTL207" s="198"/>
      <c r="UTM207" s="198"/>
      <c r="UTN207" s="198"/>
      <c r="UTO207" s="198"/>
      <c r="UTP207" s="198"/>
      <c r="UTQ207" s="198"/>
      <c r="UTR207" s="198"/>
      <c r="UTS207" s="198"/>
      <c r="UTT207" s="198"/>
      <c r="UTU207" s="198"/>
      <c r="UTV207" s="198"/>
      <c r="UTW207" s="198"/>
      <c r="UTX207" s="198"/>
      <c r="UTY207" s="198"/>
      <c r="UTZ207" s="198"/>
      <c r="UUA207" s="198"/>
      <c r="UUB207" s="198"/>
      <c r="UUC207" s="198"/>
      <c r="UUD207" s="198"/>
      <c r="UUE207" s="198"/>
      <c r="UUF207" s="198"/>
      <c r="UUG207" s="198"/>
      <c r="UUH207" s="198"/>
      <c r="UUI207" s="198"/>
      <c r="UUJ207" s="198"/>
      <c r="UUK207" s="198"/>
      <c r="UUL207" s="198"/>
      <c r="UUM207" s="198"/>
      <c r="UUN207" s="198"/>
      <c r="UUO207" s="198"/>
      <c r="UUP207" s="198"/>
      <c r="UUQ207" s="198"/>
      <c r="UUR207" s="198"/>
      <c r="UUS207" s="198"/>
      <c r="UUT207" s="198"/>
      <c r="UUU207" s="198"/>
      <c r="UUV207" s="198"/>
      <c r="UUW207" s="198"/>
      <c r="UUX207" s="198"/>
      <c r="UUY207" s="198"/>
      <c r="UUZ207" s="198"/>
      <c r="UVA207" s="198"/>
      <c r="UVB207" s="198"/>
      <c r="UVC207" s="198"/>
      <c r="UVD207" s="198"/>
      <c r="UVE207" s="198"/>
      <c r="UVF207" s="198"/>
      <c r="UVG207" s="198"/>
      <c r="UVH207" s="198"/>
      <c r="UVI207" s="198"/>
      <c r="UVJ207" s="198"/>
      <c r="UVK207" s="198"/>
      <c r="UVL207" s="198"/>
      <c r="UVM207" s="198"/>
      <c r="UVN207" s="198"/>
      <c r="UVO207" s="198"/>
      <c r="UVP207" s="198"/>
      <c r="UVQ207" s="198"/>
      <c r="UVR207" s="198"/>
      <c r="UVS207" s="198"/>
      <c r="UVT207" s="198"/>
      <c r="UVU207" s="198"/>
      <c r="UVV207" s="198"/>
      <c r="UVW207" s="198"/>
      <c r="UVX207" s="198"/>
      <c r="UVY207" s="198"/>
      <c r="UVZ207" s="198"/>
      <c r="UWA207" s="198"/>
      <c r="UWB207" s="198"/>
      <c r="UWC207" s="198"/>
      <c r="UWD207" s="198"/>
      <c r="UWE207" s="198"/>
      <c r="UWF207" s="198"/>
      <c r="UWG207" s="198"/>
      <c r="UWH207" s="198"/>
      <c r="UWI207" s="198"/>
      <c r="UWJ207" s="198"/>
      <c r="UWK207" s="198"/>
      <c r="UWL207" s="198"/>
      <c r="UWM207" s="198"/>
      <c r="UWN207" s="198"/>
      <c r="UWO207" s="198"/>
      <c r="UWP207" s="198"/>
      <c r="UWQ207" s="198"/>
      <c r="UWR207" s="198"/>
      <c r="UWS207" s="198"/>
      <c r="UWT207" s="198"/>
      <c r="UWU207" s="198"/>
      <c r="UWV207" s="198"/>
      <c r="UWW207" s="198"/>
      <c r="UWX207" s="198"/>
      <c r="UWY207" s="198"/>
      <c r="UWZ207" s="198"/>
      <c r="UXA207" s="198"/>
      <c r="UXB207" s="198"/>
      <c r="UXC207" s="198"/>
      <c r="UXD207" s="198"/>
      <c r="UXE207" s="198"/>
      <c r="UXF207" s="198"/>
      <c r="UXG207" s="198"/>
      <c r="UXH207" s="198"/>
      <c r="UXI207" s="198"/>
      <c r="UXJ207" s="198"/>
      <c r="UXK207" s="198"/>
      <c r="UXL207" s="198"/>
      <c r="UXM207" s="198"/>
      <c r="UXN207" s="198"/>
      <c r="UXO207" s="198"/>
      <c r="UXP207" s="198"/>
      <c r="UXQ207" s="198"/>
      <c r="UXR207" s="198"/>
      <c r="UXS207" s="198"/>
      <c r="UXT207" s="198"/>
      <c r="UXU207" s="198"/>
      <c r="UXV207" s="198"/>
      <c r="UXW207" s="198"/>
      <c r="UXX207" s="198"/>
      <c r="UXY207" s="198"/>
      <c r="UXZ207" s="198"/>
      <c r="UYA207" s="198"/>
      <c r="UYB207" s="198"/>
      <c r="UYC207" s="198"/>
      <c r="UYD207" s="198"/>
      <c r="UYE207" s="198"/>
      <c r="UYF207" s="198"/>
      <c r="UYG207" s="198"/>
      <c r="UYH207" s="198"/>
      <c r="UYI207" s="198"/>
      <c r="UYJ207" s="198"/>
      <c r="UYK207" s="198"/>
      <c r="UYL207" s="198"/>
      <c r="UYM207" s="198"/>
      <c r="UYN207" s="198"/>
      <c r="UYO207" s="198"/>
      <c r="UYP207" s="198"/>
      <c r="UYQ207" s="198"/>
      <c r="UYR207" s="198"/>
      <c r="UYS207" s="198"/>
      <c r="UYT207" s="198"/>
      <c r="UYU207" s="198"/>
      <c r="UYV207" s="198"/>
      <c r="UYW207" s="198"/>
      <c r="UYX207" s="198"/>
      <c r="UYY207" s="198"/>
      <c r="UYZ207" s="198"/>
      <c r="UZA207" s="198"/>
      <c r="UZB207" s="198"/>
      <c r="UZC207" s="198"/>
      <c r="UZD207" s="198"/>
      <c r="UZE207" s="198"/>
      <c r="UZF207" s="198"/>
      <c r="UZG207" s="198"/>
      <c r="UZH207" s="198"/>
      <c r="UZI207" s="198"/>
      <c r="UZJ207" s="198"/>
      <c r="UZK207" s="198"/>
      <c r="UZL207" s="198"/>
      <c r="UZM207" s="198"/>
      <c r="UZN207" s="198"/>
      <c r="UZO207" s="198"/>
      <c r="UZP207" s="198"/>
      <c r="UZQ207" s="198"/>
      <c r="UZR207" s="198"/>
      <c r="UZS207" s="198"/>
      <c r="UZT207" s="198"/>
      <c r="UZU207" s="198"/>
      <c r="UZV207" s="198"/>
      <c r="UZW207" s="198"/>
      <c r="UZX207" s="198"/>
      <c r="UZY207" s="198"/>
      <c r="UZZ207" s="198"/>
      <c r="VAA207" s="198"/>
      <c r="VAB207" s="198"/>
      <c r="VAC207" s="198"/>
      <c r="VAD207" s="198"/>
      <c r="VAE207" s="198"/>
      <c r="VAF207" s="198"/>
      <c r="VAG207" s="198"/>
      <c r="VAH207" s="198"/>
      <c r="VAI207" s="198"/>
      <c r="VAJ207" s="198"/>
      <c r="VAK207" s="198"/>
      <c r="VAL207" s="198"/>
      <c r="VAM207" s="198"/>
      <c r="VAN207" s="198"/>
      <c r="VAO207" s="198"/>
      <c r="VAP207" s="198"/>
      <c r="VAQ207" s="198"/>
      <c r="VAR207" s="198"/>
      <c r="VAS207" s="198"/>
      <c r="VAT207" s="198"/>
      <c r="VAU207" s="198"/>
      <c r="VAV207" s="198"/>
      <c r="VAW207" s="198"/>
      <c r="VAX207" s="198"/>
      <c r="VAY207" s="198"/>
      <c r="VAZ207" s="198"/>
      <c r="VBA207" s="198"/>
      <c r="VBB207" s="198"/>
      <c r="VBC207" s="198"/>
      <c r="VBD207" s="198"/>
      <c r="VBE207" s="198"/>
      <c r="VBF207" s="198"/>
      <c r="VBG207" s="198"/>
      <c r="VBH207" s="198"/>
      <c r="VBI207" s="198"/>
      <c r="VBJ207" s="198"/>
      <c r="VBK207" s="198"/>
      <c r="VBL207" s="198"/>
      <c r="VBM207" s="198"/>
      <c r="VBN207" s="198"/>
      <c r="VBO207" s="198"/>
      <c r="VBP207" s="198"/>
      <c r="VBQ207" s="198"/>
      <c r="VBR207" s="198"/>
      <c r="VBS207" s="198"/>
      <c r="VBT207" s="198"/>
      <c r="VBU207" s="198"/>
      <c r="VBV207" s="198"/>
      <c r="VBW207" s="198"/>
      <c r="VBX207" s="198"/>
      <c r="VBY207" s="198"/>
      <c r="VBZ207" s="198"/>
      <c r="VCA207" s="198"/>
      <c r="VCB207" s="198"/>
      <c r="VCC207" s="198"/>
      <c r="VCD207" s="198"/>
      <c r="VCE207" s="198"/>
      <c r="VCF207" s="198"/>
      <c r="VCG207" s="198"/>
      <c r="VCH207" s="198"/>
      <c r="VCI207" s="198"/>
      <c r="VCJ207" s="198"/>
      <c r="VCK207" s="198"/>
      <c r="VCL207" s="198"/>
      <c r="VCM207" s="198"/>
      <c r="VCN207" s="198"/>
      <c r="VCO207" s="198"/>
      <c r="VCP207" s="198"/>
      <c r="VCQ207" s="198"/>
      <c r="VCR207" s="198"/>
      <c r="VCS207" s="198"/>
      <c r="VCT207" s="198"/>
      <c r="VCU207" s="198"/>
      <c r="VCV207" s="198"/>
      <c r="VCW207" s="198"/>
      <c r="VCX207" s="198"/>
      <c r="VCY207" s="198"/>
      <c r="VCZ207" s="198"/>
      <c r="VDA207" s="198"/>
      <c r="VDB207" s="198"/>
      <c r="VDC207" s="198"/>
      <c r="VDD207" s="198"/>
      <c r="VDE207" s="198"/>
      <c r="VDF207" s="198"/>
      <c r="VDG207" s="198"/>
      <c r="VDH207" s="198"/>
      <c r="VDI207" s="198"/>
      <c r="VDJ207" s="198"/>
      <c r="VDK207" s="198"/>
      <c r="VDL207" s="198"/>
      <c r="VDM207" s="198"/>
      <c r="VDN207" s="198"/>
      <c r="VDO207" s="198"/>
      <c r="VDP207" s="198"/>
      <c r="VDQ207" s="198"/>
      <c r="VDR207" s="198"/>
      <c r="VDS207" s="198"/>
      <c r="VDT207" s="198"/>
      <c r="VDU207" s="198"/>
      <c r="VDV207" s="198"/>
      <c r="VDW207" s="198"/>
      <c r="VDX207" s="198"/>
      <c r="VDY207" s="198"/>
      <c r="VDZ207" s="198"/>
      <c r="VEA207" s="198"/>
      <c r="VEB207" s="198"/>
      <c r="VEC207" s="198"/>
      <c r="VED207" s="198"/>
      <c r="VEE207" s="198"/>
      <c r="VEF207" s="198"/>
      <c r="VEG207" s="198"/>
      <c r="VEH207" s="198"/>
      <c r="VEI207" s="198"/>
      <c r="VEJ207" s="198"/>
      <c r="VEK207" s="198"/>
      <c r="VEL207" s="198"/>
      <c r="VEM207" s="198"/>
      <c r="VEN207" s="198"/>
      <c r="VEO207" s="198"/>
      <c r="VEP207" s="198"/>
      <c r="VEQ207" s="198"/>
      <c r="VER207" s="198"/>
      <c r="VES207" s="198"/>
      <c r="VET207" s="198"/>
      <c r="VEU207" s="198"/>
      <c r="VEV207" s="198"/>
      <c r="VEW207" s="198"/>
      <c r="VEX207" s="198"/>
      <c r="VEY207" s="198"/>
      <c r="VEZ207" s="198"/>
      <c r="VFA207" s="198"/>
      <c r="VFB207" s="198"/>
      <c r="VFC207" s="198"/>
      <c r="VFD207" s="198"/>
      <c r="VFE207" s="198"/>
      <c r="VFF207" s="198"/>
      <c r="VFG207" s="198"/>
      <c r="VFH207" s="198"/>
      <c r="VFI207" s="198"/>
      <c r="VFJ207" s="198"/>
      <c r="VFK207" s="198"/>
      <c r="VFL207" s="198"/>
      <c r="VFM207" s="198"/>
      <c r="VFN207" s="198"/>
      <c r="VFO207" s="198"/>
      <c r="VFP207" s="198"/>
      <c r="VFQ207" s="198"/>
      <c r="VFR207" s="198"/>
      <c r="VFS207" s="198"/>
      <c r="VFT207" s="198"/>
      <c r="VFU207" s="198"/>
      <c r="VFV207" s="198"/>
      <c r="VFW207" s="198"/>
      <c r="VFX207" s="198"/>
      <c r="VFY207" s="198"/>
      <c r="VFZ207" s="198"/>
      <c r="VGA207" s="198"/>
      <c r="VGB207" s="198"/>
      <c r="VGC207" s="198"/>
      <c r="VGD207" s="198"/>
      <c r="VGE207" s="198"/>
      <c r="VGF207" s="198"/>
      <c r="VGG207" s="198"/>
      <c r="VGH207" s="198"/>
      <c r="VGI207" s="198"/>
      <c r="VGJ207" s="198"/>
      <c r="VGK207" s="198"/>
      <c r="VGL207" s="198"/>
      <c r="VGM207" s="198"/>
      <c r="VGN207" s="198"/>
      <c r="VGO207" s="198"/>
      <c r="VGP207" s="198"/>
      <c r="VGQ207" s="198"/>
      <c r="VGR207" s="198"/>
      <c r="VGS207" s="198"/>
      <c r="VGT207" s="198"/>
      <c r="VGU207" s="198"/>
      <c r="VGV207" s="198"/>
      <c r="VGW207" s="198"/>
      <c r="VGX207" s="198"/>
      <c r="VGY207" s="198"/>
      <c r="VGZ207" s="198"/>
      <c r="VHA207" s="198"/>
      <c r="VHB207" s="198"/>
      <c r="VHC207" s="198"/>
      <c r="VHD207" s="198"/>
      <c r="VHE207" s="198"/>
      <c r="VHF207" s="198"/>
      <c r="VHG207" s="198"/>
      <c r="VHH207" s="198"/>
      <c r="VHI207" s="198"/>
      <c r="VHJ207" s="198"/>
      <c r="VHK207" s="198"/>
      <c r="VHL207" s="198"/>
      <c r="VHM207" s="198"/>
      <c r="VHN207" s="198"/>
      <c r="VHO207" s="198"/>
      <c r="VHP207" s="198"/>
      <c r="VHQ207" s="198"/>
      <c r="VHR207" s="198"/>
      <c r="VHS207" s="198"/>
      <c r="VHT207" s="198"/>
      <c r="VHU207" s="198"/>
      <c r="VHV207" s="198"/>
      <c r="VHW207" s="198"/>
      <c r="VHX207" s="198"/>
      <c r="VHY207" s="198"/>
      <c r="VHZ207" s="198"/>
      <c r="VIA207" s="198"/>
      <c r="VIB207" s="198"/>
      <c r="VIC207" s="198"/>
      <c r="VID207" s="198"/>
      <c r="VIE207" s="198"/>
      <c r="VIF207" s="198"/>
      <c r="VIG207" s="198"/>
      <c r="VIH207" s="198"/>
      <c r="VII207" s="198"/>
      <c r="VIJ207" s="198"/>
      <c r="VIK207" s="198"/>
      <c r="VIL207" s="198"/>
      <c r="VIM207" s="198"/>
      <c r="VIN207" s="198"/>
      <c r="VIO207" s="198"/>
      <c r="VIP207" s="198"/>
      <c r="VIQ207" s="198"/>
      <c r="VIR207" s="198"/>
      <c r="VIS207" s="198"/>
      <c r="VIT207" s="198"/>
      <c r="VIU207" s="198"/>
      <c r="VIV207" s="198"/>
      <c r="VIW207" s="198"/>
      <c r="VIX207" s="198"/>
      <c r="VIY207" s="198"/>
      <c r="VIZ207" s="198"/>
      <c r="VJA207" s="198"/>
      <c r="VJB207" s="198"/>
      <c r="VJC207" s="198"/>
      <c r="VJD207" s="198"/>
      <c r="VJE207" s="198"/>
      <c r="VJF207" s="198"/>
      <c r="VJG207" s="198"/>
      <c r="VJH207" s="198"/>
      <c r="VJI207" s="198"/>
      <c r="VJJ207" s="198"/>
      <c r="VJK207" s="198"/>
      <c r="VJL207" s="198"/>
      <c r="VJM207" s="198"/>
      <c r="VJN207" s="198"/>
      <c r="VJO207" s="198"/>
      <c r="VJP207" s="198"/>
      <c r="VJQ207" s="198"/>
      <c r="VJR207" s="198"/>
      <c r="VJS207" s="198"/>
      <c r="VJT207" s="198"/>
      <c r="VJU207" s="198"/>
      <c r="VJV207" s="198"/>
      <c r="VJW207" s="198"/>
      <c r="VJX207" s="198"/>
      <c r="VJY207" s="198"/>
      <c r="VJZ207" s="198"/>
      <c r="VKA207" s="198"/>
      <c r="VKB207" s="198"/>
      <c r="VKC207" s="198"/>
      <c r="VKD207" s="198"/>
      <c r="VKE207" s="198"/>
      <c r="VKF207" s="198"/>
      <c r="VKG207" s="198"/>
      <c r="VKH207" s="198"/>
      <c r="VKI207" s="198"/>
      <c r="VKJ207" s="198"/>
      <c r="VKK207" s="198"/>
      <c r="VKL207" s="198"/>
      <c r="VKM207" s="198"/>
      <c r="VKN207" s="198"/>
      <c r="VKO207" s="198"/>
      <c r="VKP207" s="198"/>
      <c r="VKQ207" s="198"/>
      <c r="VKR207" s="198"/>
      <c r="VKS207" s="198"/>
      <c r="VKT207" s="198"/>
      <c r="VKU207" s="198"/>
      <c r="VKV207" s="198"/>
      <c r="VKW207" s="198"/>
      <c r="VKX207" s="198"/>
      <c r="VKY207" s="198"/>
      <c r="VKZ207" s="198"/>
      <c r="VLA207" s="198"/>
      <c r="VLB207" s="198"/>
      <c r="VLC207" s="198"/>
      <c r="VLD207" s="198"/>
      <c r="VLE207" s="198"/>
      <c r="VLF207" s="198"/>
      <c r="VLG207" s="198"/>
      <c r="VLH207" s="198"/>
      <c r="VLI207" s="198"/>
      <c r="VLJ207" s="198"/>
      <c r="VLK207" s="198"/>
      <c r="VLL207" s="198"/>
      <c r="VLM207" s="198"/>
      <c r="VLN207" s="198"/>
      <c r="VLO207" s="198"/>
      <c r="VLP207" s="198"/>
      <c r="VLQ207" s="198"/>
      <c r="VLR207" s="198"/>
      <c r="VLS207" s="198"/>
      <c r="VLT207" s="198"/>
      <c r="VLU207" s="198"/>
      <c r="VLV207" s="198"/>
      <c r="VLW207" s="198"/>
      <c r="VLX207" s="198"/>
      <c r="VLY207" s="198"/>
      <c r="VLZ207" s="198"/>
      <c r="VMA207" s="198"/>
      <c r="VMB207" s="198"/>
      <c r="VMC207" s="198"/>
      <c r="VMD207" s="198"/>
      <c r="VME207" s="198"/>
      <c r="VMF207" s="198"/>
      <c r="VMG207" s="198"/>
      <c r="VMH207" s="198"/>
      <c r="VMI207" s="198"/>
      <c r="VMJ207" s="198"/>
      <c r="VMK207" s="198"/>
      <c r="VML207" s="198"/>
      <c r="VMM207" s="198"/>
      <c r="VMN207" s="198"/>
      <c r="VMO207" s="198"/>
      <c r="VMP207" s="198"/>
      <c r="VMQ207" s="198"/>
      <c r="VMR207" s="198"/>
      <c r="VMS207" s="198"/>
      <c r="VMT207" s="198"/>
      <c r="VMU207" s="198"/>
      <c r="VMV207" s="198"/>
      <c r="VMW207" s="198"/>
      <c r="VMX207" s="198"/>
      <c r="VMY207" s="198"/>
      <c r="VMZ207" s="198"/>
      <c r="VNA207" s="198"/>
      <c r="VNB207" s="198"/>
      <c r="VNC207" s="198"/>
      <c r="VND207" s="198"/>
      <c r="VNE207" s="198"/>
      <c r="VNF207" s="198"/>
      <c r="VNG207" s="198"/>
      <c r="VNH207" s="198"/>
      <c r="VNI207" s="198"/>
      <c r="VNJ207" s="198"/>
      <c r="VNK207" s="198"/>
      <c r="VNL207" s="198"/>
      <c r="VNM207" s="198"/>
      <c r="VNN207" s="198"/>
      <c r="VNO207" s="198"/>
      <c r="VNP207" s="198"/>
      <c r="VNQ207" s="198"/>
      <c r="VNR207" s="198"/>
      <c r="VNS207" s="198"/>
      <c r="VNT207" s="198"/>
      <c r="VNU207" s="198"/>
      <c r="VNV207" s="198"/>
      <c r="VNW207" s="198"/>
      <c r="VNX207" s="198"/>
      <c r="VNY207" s="198"/>
      <c r="VNZ207" s="198"/>
      <c r="VOA207" s="198"/>
      <c r="VOB207" s="198"/>
      <c r="VOC207" s="198"/>
      <c r="VOD207" s="198"/>
      <c r="VOE207" s="198"/>
      <c r="VOF207" s="198"/>
      <c r="VOG207" s="198"/>
      <c r="VOH207" s="198"/>
      <c r="VOI207" s="198"/>
      <c r="VOJ207" s="198"/>
      <c r="VOK207" s="198"/>
      <c r="VOL207" s="198"/>
      <c r="VOM207" s="198"/>
      <c r="VON207" s="198"/>
      <c r="VOO207" s="198"/>
      <c r="VOP207" s="198"/>
      <c r="VOQ207" s="198"/>
      <c r="VOR207" s="198"/>
      <c r="VOS207" s="198"/>
      <c r="VOT207" s="198"/>
      <c r="VOU207" s="198"/>
      <c r="VOV207" s="198"/>
      <c r="VOW207" s="198"/>
      <c r="VOX207" s="198"/>
      <c r="VOY207" s="198"/>
      <c r="VOZ207" s="198"/>
      <c r="VPA207" s="198"/>
      <c r="VPB207" s="198"/>
      <c r="VPC207" s="198"/>
      <c r="VPD207" s="198"/>
      <c r="VPE207" s="198"/>
      <c r="VPF207" s="198"/>
      <c r="VPG207" s="198"/>
      <c r="VPH207" s="198"/>
      <c r="VPI207" s="198"/>
      <c r="VPJ207" s="198"/>
      <c r="VPK207" s="198"/>
      <c r="VPL207" s="198"/>
      <c r="VPM207" s="198"/>
      <c r="VPN207" s="198"/>
      <c r="VPO207" s="198"/>
      <c r="VPP207" s="198"/>
      <c r="VPQ207" s="198"/>
      <c r="VPR207" s="198"/>
      <c r="VPS207" s="198"/>
      <c r="VPT207" s="198"/>
      <c r="VPU207" s="198"/>
      <c r="VPV207" s="198"/>
      <c r="VPW207" s="198"/>
      <c r="VPX207" s="198"/>
      <c r="VPY207" s="198"/>
      <c r="VPZ207" s="198"/>
      <c r="VQA207" s="198"/>
      <c r="VQB207" s="198"/>
      <c r="VQC207" s="198"/>
      <c r="VQD207" s="198"/>
      <c r="VQE207" s="198"/>
      <c r="VQF207" s="198"/>
      <c r="VQG207" s="198"/>
      <c r="VQH207" s="198"/>
      <c r="VQI207" s="198"/>
      <c r="VQJ207" s="198"/>
      <c r="VQK207" s="198"/>
      <c r="VQL207" s="198"/>
      <c r="VQM207" s="198"/>
      <c r="VQN207" s="198"/>
      <c r="VQO207" s="198"/>
      <c r="VQP207" s="198"/>
      <c r="VQQ207" s="198"/>
      <c r="VQR207" s="198"/>
      <c r="VQS207" s="198"/>
      <c r="VQT207" s="198"/>
      <c r="VQU207" s="198"/>
      <c r="VQV207" s="198"/>
      <c r="VQW207" s="198"/>
      <c r="VQX207" s="198"/>
      <c r="VQY207" s="198"/>
      <c r="VQZ207" s="198"/>
      <c r="VRA207" s="198"/>
      <c r="VRB207" s="198"/>
      <c r="VRC207" s="198"/>
      <c r="VRD207" s="198"/>
      <c r="VRE207" s="198"/>
      <c r="VRF207" s="198"/>
      <c r="VRG207" s="198"/>
      <c r="VRH207" s="198"/>
      <c r="VRI207" s="198"/>
      <c r="VRJ207" s="198"/>
      <c r="VRK207" s="198"/>
      <c r="VRL207" s="198"/>
      <c r="VRM207" s="198"/>
      <c r="VRN207" s="198"/>
      <c r="VRO207" s="198"/>
      <c r="VRP207" s="198"/>
      <c r="VRQ207" s="198"/>
      <c r="VRR207" s="198"/>
      <c r="VRS207" s="198"/>
      <c r="VRT207" s="198"/>
      <c r="VRU207" s="198"/>
      <c r="VRV207" s="198"/>
      <c r="VRW207" s="198"/>
      <c r="VRX207" s="198"/>
      <c r="VRY207" s="198"/>
      <c r="VRZ207" s="198"/>
      <c r="VSA207" s="198"/>
      <c r="VSB207" s="198"/>
      <c r="VSC207" s="198"/>
      <c r="VSD207" s="198"/>
      <c r="VSE207" s="198"/>
      <c r="VSF207" s="198"/>
      <c r="VSG207" s="198"/>
      <c r="VSH207" s="198"/>
      <c r="VSI207" s="198"/>
      <c r="VSJ207" s="198"/>
      <c r="VSK207" s="198"/>
      <c r="VSL207" s="198"/>
      <c r="VSM207" s="198"/>
      <c r="VSN207" s="198"/>
      <c r="VSO207" s="198"/>
      <c r="VSP207" s="198"/>
      <c r="VSQ207" s="198"/>
      <c r="VSR207" s="198"/>
      <c r="VSS207" s="198"/>
      <c r="VST207" s="198"/>
      <c r="VSU207" s="198"/>
      <c r="VSV207" s="198"/>
      <c r="VSW207" s="198"/>
      <c r="VSX207" s="198"/>
      <c r="VSY207" s="198"/>
      <c r="VSZ207" s="198"/>
      <c r="VTA207" s="198"/>
      <c r="VTB207" s="198"/>
      <c r="VTC207" s="198"/>
      <c r="VTD207" s="198"/>
      <c r="VTE207" s="198"/>
      <c r="VTF207" s="198"/>
      <c r="VTG207" s="198"/>
      <c r="VTH207" s="198"/>
      <c r="VTI207" s="198"/>
      <c r="VTJ207" s="198"/>
      <c r="VTK207" s="198"/>
      <c r="VTL207" s="198"/>
      <c r="VTM207" s="198"/>
      <c r="VTN207" s="198"/>
      <c r="VTO207" s="198"/>
      <c r="VTP207" s="198"/>
      <c r="VTQ207" s="198"/>
      <c r="VTR207" s="198"/>
      <c r="VTS207" s="198"/>
      <c r="VTT207" s="198"/>
      <c r="VTU207" s="198"/>
      <c r="VTV207" s="198"/>
      <c r="VTW207" s="198"/>
      <c r="VTX207" s="198"/>
      <c r="VTY207" s="198"/>
      <c r="VTZ207" s="198"/>
      <c r="VUA207" s="198"/>
      <c r="VUB207" s="198"/>
      <c r="VUC207" s="198"/>
      <c r="VUD207" s="198"/>
      <c r="VUE207" s="198"/>
      <c r="VUF207" s="198"/>
      <c r="VUG207" s="198"/>
      <c r="VUH207" s="198"/>
      <c r="VUI207" s="198"/>
      <c r="VUJ207" s="198"/>
      <c r="VUK207" s="198"/>
      <c r="VUL207" s="198"/>
      <c r="VUM207" s="198"/>
      <c r="VUN207" s="198"/>
      <c r="VUO207" s="198"/>
      <c r="VUP207" s="198"/>
      <c r="VUQ207" s="198"/>
      <c r="VUR207" s="198"/>
      <c r="VUS207" s="198"/>
      <c r="VUT207" s="198"/>
      <c r="VUU207" s="198"/>
      <c r="VUV207" s="198"/>
      <c r="VUW207" s="198"/>
      <c r="VUX207" s="198"/>
      <c r="VUY207" s="198"/>
      <c r="VUZ207" s="198"/>
      <c r="VVA207" s="198"/>
      <c r="VVB207" s="198"/>
      <c r="VVC207" s="198"/>
      <c r="VVD207" s="198"/>
      <c r="VVE207" s="198"/>
      <c r="VVF207" s="198"/>
      <c r="VVG207" s="198"/>
      <c r="VVH207" s="198"/>
      <c r="VVI207" s="198"/>
      <c r="VVJ207" s="198"/>
      <c r="VVK207" s="198"/>
      <c r="VVL207" s="198"/>
      <c r="VVM207" s="198"/>
      <c r="VVN207" s="198"/>
      <c r="VVO207" s="198"/>
      <c r="VVP207" s="198"/>
      <c r="VVQ207" s="198"/>
      <c r="VVR207" s="198"/>
      <c r="VVS207" s="198"/>
      <c r="VVT207" s="198"/>
      <c r="VVU207" s="198"/>
      <c r="VVV207" s="198"/>
      <c r="VVW207" s="198"/>
      <c r="VVX207" s="198"/>
      <c r="VVY207" s="198"/>
      <c r="VVZ207" s="198"/>
      <c r="VWA207" s="198"/>
      <c r="VWB207" s="198"/>
      <c r="VWC207" s="198"/>
      <c r="VWD207" s="198"/>
      <c r="VWE207" s="198"/>
      <c r="VWF207" s="198"/>
      <c r="VWG207" s="198"/>
      <c r="VWH207" s="198"/>
      <c r="VWI207" s="198"/>
      <c r="VWJ207" s="198"/>
      <c r="VWK207" s="198"/>
      <c r="VWL207" s="198"/>
      <c r="VWM207" s="198"/>
      <c r="VWN207" s="198"/>
      <c r="VWO207" s="198"/>
      <c r="VWP207" s="198"/>
      <c r="VWQ207" s="198"/>
      <c r="VWR207" s="198"/>
      <c r="VWS207" s="198"/>
      <c r="VWT207" s="198"/>
      <c r="VWU207" s="198"/>
      <c r="VWV207" s="198"/>
      <c r="VWW207" s="198"/>
      <c r="VWX207" s="198"/>
      <c r="VWY207" s="198"/>
      <c r="VWZ207" s="198"/>
      <c r="VXA207" s="198"/>
      <c r="VXB207" s="198"/>
      <c r="VXC207" s="198"/>
      <c r="VXD207" s="198"/>
      <c r="VXE207" s="198"/>
      <c r="VXF207" s="198"/>
      <c r="VXG207" s="198"/>
      <c r="VXH207" s="198"/>
      <c r="VXI207" s="198"/>
      <c r="VXJ207" s="198"/>
      <c r="VXK207" s="198"/>
      <c r="VXL207" s="198"/>
      <c r="VXM207" s="198"/>
      <c r="VXN207" s="198"/>
      <c r="VXO207" s="198"/>
      <c r="VXP207" s="198"/>
      <c r="VXQ207" s="198"/>
      <c r="VXR207" s="198"/>
      <c r="VXS207" s="198"/>
      <c r="VXT207" s="198"/>
      <c r="VXU207" s="198"/>
      <c r="VXV207" s="198"/>
      <c r="VXW207" s="198"/>
      <c r="VXX207" s="198"/>
      <c r="VXY207" s="198"/>
      <c r="VXZ207" s="198"/>
      <c r="VYA207" s="198"/>
      <c r="VYB207" s="198"/>
      <c r="VYC207" s="198"/>
      <c r="VYD207" s="198"/>
      <c r="VYE207" s="198"/>
      <c r="VYF207" s="198"/>
      <c r="VYG207" s="198"/>
      <c r="VYH207" s="198"/>
      <c r="VYI207" s="198"/>
      <c r="VYJ207" s="198"/>
      <c r="VYK207" s="198"/>
      <c r="VYL207" s="198"/>
      <c r="VYM207" s="198"/>
      <c r="VYN207" s="198"/>
      <c r="VYO207" s="198"/>
      <c r="VYP207" s="198"/>
      <c r="VYQ207" s="198"/>
      <c r="VYR207" s="198"/>
      <c r="VYS207" s="198"/>
      <c r="VYT207" s="198"/>
      <c r="VYU207" s="198"/>
      <c r="VYV207" s="198"/>
      <c r="VYW207" s="198"/>
      <c r="VYX207" s="198"/>
      <c r="VYY207" s="198"/>
      <c r="VYZ207" s="198"/>
      <c r="VZA207" s="198"/>
      <c r="VZB207" s="198"/>
      <c r="VZC207" s="198"/>
      <c r="VZD207" s="198"/>
      <c r="VZE207" s="198"/>
      <c r="VZF207" s="198"/>
      <c r="VZG207" s="198"/>
      <c r="VZH207" s="198"/>
      <c r="VZI207" s="198"/>
      <c r="VZJ207" s="198"/>
      <c r="VZK207" s="198"/>
      <c r="VZL207" s="198"/>
      <c r="VZM207" s="198"/>
      <c r="VZN207" s="198"/>
      <c r="VZO207" s="198"/>
      <c r="VZP207" s="198"/>
      <c r="VZQ207" s="198"/>
      <c r="VZR207" s="198"/>
      <c r="VZS207" s="198"/>
      <c r="VZT207" s="198"/>
      <c r="VZU207" s="198"/>
      <c r="VZV207" s="198"/>
      <c r="VZW207" s="198"/>
      <c r="VZX207" s="198"/>
      <c r="VZY207" s="198"/>
      <c r="VZZ207" s="198"/>
      <c r="WAA207" s="198"/>
      <c r="WAB207" s="198"/>
      <c r="WAC207" s="198"/>
      <c r="WAD207" s="198"/>
      <c r="WAE207" s="198"/>
      <c r="WAF207" s="198"/>
      <c r="WAG207" s="198"/>
      <c r="WAH207" s="198"/>
      <c r="WAI207" s="198"/>
      <c r="WAJ207" s="198"/>
      <c r="WAK207" s="198"/>
      <c r="WAL207" s="198"/>
      <c r="WAM207" s="198"/>
      <c r="WAN207" s="198"/>
      <c r="WAO207" s="198"/>
      <c r="WAP207" s="198"/>
      <c r="WAQ207" s="198"/>
      <c r="WAR207" s="198"/>
      <c r="WAS207" s="198"/>
      <c r="WAT207" s="198"/>
      <c r="WAU207" s="198"/>
      <c r="WAV207" s="198"/>
      <c r="WAW207" s="198"/>
      <c r="WAX207" s="198"/>
      <c r="WAY207" s="198"/>
      <c r="WAZ207" s="198"/>
      <c r="WBA207" s="198"/>
      <c r="WBB207" s="198"/>
      <c r="WBC207" s="198"/>
      <c r="WBD207" s="198"/>
      <c r="WBE207" s="198"/>
      <c r="WBF207" s="198"/>
      <c r="WBG207" s="198"/>
      <c r="WBH207" s="198"/>
      <c r="WBI207" s="198"/>
      <c r="WBJ207" s="198"/>
      <c r="WBK207" s="198"/>
      <c r="WBL207" s="198"/>
      <c r="WBM207" s="198"/>
      <c r="WBN207" s="198"/>
      <c r="WBO207" s="198"/>
      <c r="WBP207" s="198"/>
      <c r="WBQ207" s="198"/>
      <c r="WBR207" s="198"/>
      <c r="WBS207" s="198"/>
      <c r="WBT207" s="198"/>
      <c r="WBU207" s="198"/>
      <c r="WBV207" s="198"/>
      <c r="WBW207" s="198"/>
      <c r="WBX207" s="198"/>
      <c r="WBY207" s="198"/>
      <c r="WBZ207" s="198"/>
      <c r="WCA207" s="198"/>
      <c r="WCB207" s="198"/>
      <c r="WCC207" s="198"/>
      <c r="WCD207" s="198"/>
      <c r="WCE207" s="198"/>
      <c r="WCF207" s="198"/>
      <c r="WCG207" s="198"/>
      <c r="WCH207" s="198"/>
      <c r="WCI207" s="198"/>
      <c r="WCJ207" s="198"/>
      <c r="WCK207" s="198"/>
      <c r="WCL207" s="198"/>
      <c r="WCM207" s="198"/>
      <c r="WCN207" s="198"/>
      <c r="WCO207" s="198"/>
      <c r="WCP207" s="198"/>
      <c r="WCQ207" s="198"/>
      <c r="WCR207" s="198"/>
      <c r="WCS207" s="198"/>
      <c r="WCT207" s="198"/>
      <c r="WCU207" s="198"/>
      <c r="WCV207" s="198"/>
      <c r="WCW207" s="198"/>
      <c r="WCX207" s="198"/>
      <c r="WCY207" s="198"/>
      <c r="WCZ207" s="198"/>
      <c r="WDA207" s="198"/>
      <c r="WDB207" s="198"/>
      <c r="WDC207" s="198"/>
      <c r="WDD207" s="198"/>
      <c r="WDE207" s="198"/>
      <c r="WDF207" s="198"/>
      <c r="WDG207" s="198"/>
      <c r="WDH207" s="198"/>
      <c r="WDI207" s="198"/>
      <c r="WDJ207" s="198"/>
      <c r="WDK207" s="198"/>
      <c r="WDL207" s="198"/>
      <c r="WDM207" s="198"/>
      <c r="WDN207" s="198"/>
      <c r="WDO207" s="198"/>
      <c r="WDP207" s="198"/>
      <c r="WDQ207" s="198"/>
      <c r="WDR207" s="198"/>
      <c r="WDS207" s="198"/>
      <c r="WDT207" s="198"/>
      <c r="WDU207" s="198"/>
      <c r="WDV207" s="198"/>
      <c r="WDW207" s="198"/>
      <c r="WDX207" s="198"/>
      <c r="WDY207" s="198"/>
      <c r="WDZ207" s="198"/>
      <c r="WEA207" s="198"/>
      <c r="WEB207" s="198"/>
      <c r="WEC207" s="198"/>
      <c r="WED207" s="198"/>
      <c r="WEE207" s="198"/>
      <c r="WEF207" s="198"/>
      <c r="WEG207" s="198"/>
      <c r="WEH207" s="198"/>
      <c r="WEI207" s="198"/>
      <c r="WEJ207" s="198"/>
      <c r="WEK207" s="198"/>
      <c r="WEL207" s="198"/>
      <c r="WEM207" s="198"/>
      <c r="WEN207" s="198"/>
      <c r="WEO207" s="198"/>
      <c r="WEP207" s="198"/>
      <c r="WEQ207" s="198"/>
      <c r="WER207" s="198"/>
      <c r="WES207" s="198"/>
      <c r="WET207" s="198"/>
      <c r="WEU207" s="198"/>
      <c r="WEV207" s="198"/>
      <c r="WEW207" s="198"/>
      <c r="WEX207" s="198"/>
      <c r="WEY207" s="198"/>
      <c r="WEZ207" s="198"/>
      <c r="WFA207" s="198"/>
      <c r="WFB207" s="198"/>
      <c r="WFC207" s="198"/>
      <c r="WFD207" s="198"/>
      <c r="WFE207" s="198"/>
      <c r="WFF207" s="198"/>
      <c r="WFG207" s="198"/>
      <c r="WFH207" s="198"/>
      <c r="WFI207" s="198"/>
      <c r="WFJ207" s="198"/>
      <c r="WFK207" s="198"/>
      <c r="WFL207" s="198"/>
      <c r="WFM207" s="198"/>
      <c r="WFN207" s="198"/>
      <c r="WFO207" s="198"/>
      <c r="WFP207" s="198"/>
      <c r="WFQ207" s="198"/>
      <c r="WFR207" s="198"/>
      <c r="WFS207" s="198"/>
      <c r="WFT207" s="198"/>
      <c r="WFU207" s="198"/>
      <c r="WFV207" s="198"/>
      <c r="WFW207" s="198"/>
      <c r="WFX207" s="198"/>
      <c r="WFY207" s="198"/>
      <c r="WFZ207" s="198"/>
      <c r="WGA207" s="198"/>
      <c r="WGB207" s="198"/>
      <c r="WGC207" s="198"/>
      <c r="WGD207" s="198"/>
      <c r="WGE207" s="198"/>
      <c r="WGF207" s="198"/>
      <c r="WGG207" s="198"/>
      <c r="WGH207" s="198"/>
      <c r="WGI207" s="198"/>
      <c r="WGJ207" s="198"/>
      <c r="WGK207" s="198"/>
      <c r="WGL207" s="198"/>
      <c r="WGM207" s="198"/>
      <c r="WGN207" s="198"/>
      <c r="WGO207" s="198"/>
      <c r="WGP207" s="198"/>
      <c r="WGQ207" s="198"/>
      <c r="WGR207" s="198"/>
      <c r="WGS207" s="198"/>
      <c r="WGT207" s="198"/>
      <c r="WGU207" s="198"/>
      <c r="WGV207" s="198"/>
      <c r="WGW207" s="198"/>
      <c r="WGX207" s="198"/>
      <c r="WGY207" s="198"/>
      <c r="WGZ207" s="198"/>
      <c r="WHA207" s="198"/>
      <c r="WHB207" s="198"/>
      <c r="WHC207" s="198"/>
      <c r="WHD207" s="198"/>
      <c r="WHE207" s="198"/>
      <c r="WHF207" s="198"/>
      <c r="WHG207" s="198"/>
      <c r="WHH207" s="198"/>
      <c r="WHI207" s="198"/>
      <c r="WHJ207" s="198"/>
      <c r="WHK207" s="198"/>
      <c r="WHL207" s="198"/>
      <c r="WHM207" s="198"/>
      <c r="WHN207" s="198"/>
      <c r="WHO207" s="198"/>
      <c r="WHP207" s="198"/>
      <c r="WHQ207" s="198"/>
      <c r="WHR207" s="198"/>
      <c r="WHS207" s="198"/>
      <c r="WHT207" s="198"/>
      <c r="WHU207" s="198"/>
      <c r="WHV207" s="198"/>
      <c r="WHW207" s="198"/>
      <c r="WHX207" s="198"/>
      <c r="WHY207" s="198"/>
      <c r="WHZ207" s="198"/>
      <c r="WIA207" s="198"/>
      <c r="WIB207" s="198"/>
      <c r="WIC207" s="198"/>
      <c r="WID207" s="198"/>
      <c r="WIE207" s="198"/>
      <c r="WIF207" s="198"/>
      <c r="WIG207" s="198"/>
      <c r="WIH207" s="198"/>
      <c r="WII207" s="198"/>
      <c r="WIJ207" s="198"/>
      <c r="WIK207" s="198"/>
      <c r="WIL207" s="198"/>
      <c r="WIM207" s="198"/>
      <c r="WIN207" s="198"/>
      <c r="WIO207" s="198"/>
      <c r="WIP207" s="198"/>
      <c r="WIQ207" s="198"/>
      <c r="WIR207" s="198"/>
      <c r="WIS207" s="198"/>
      <c r="WIT207" s="198"/>
      <c r="WIU207" s="198"/>
      <c r="WIV207" s="198"/>
      <c r="WIW207" s="198"/>
      <c r="WIX207" s="198"/>
      <c r="WIY207" s="198"/>
      <c r="WIZ207" s="198"/>
      <c r="WJA207" s="198"/>
      <c r="WJB207" s="198"/>
      <c r="WJC207" s="198"/>
      <c r="WJD207" s="198"/>
      <c r="WJE207" s="198"/>
      <c r="WJF207" s="198"/>
      <c r="WJG207" s="198"/>
      <c r="WJH207" s="198"/>
      <c r="WJI207" s="198"/>
      <c r="WJJ207" s="198"/>
      <c r="WJK207" s="198"/>
      <c r="WJL207" s="198"/>
      <c r="WJM207" s="198"/>
      <c r="WJN207" s="198"/>
      <c r="WJO207" s="198"/>
      <c r="WJP207" s="198"/>
      <c r="WJQ207" s="198"/>
      <c r="WJR207" s="198"/>
      <c r="WJS207" s="198"/>
      <c r="WJT207" s="198"/>
      <c r="WJU207" s="198"/>
      <c r="WJV207" s="198"/>
      <c r="WJW207" s="198"/>
      <c r="WJX207" s="198"/>
      <c r="WJY207" s="198"/>
      <c r="WJZ207" s="198"/>
      <c r="WKA207" s="198"/>
      <c r="WKB207" s="198"/>
      <c r="WKC207" s="198"/>
      <c r="WKD207" s="198"/>
      <c r="WKE207" s="198"/>
      <c r="WKF207" s="198"/>
      <c r="WKG207" s="198"/>
      <c r="WKH207" s="198"/>
      <c r="WKI207" s="198"/>
      <c r="WKJ207" s="198"/>
      <c r="WKK207" s="198"/>
      <c r="WKL207" s="198"/>
      <c r="WKM207" s="198"/>
      <c r="WKN207" s="198"/>
      <c r="WKO207" s="198"/>
      <c r="WKP207" s="198"/>
      <c r="WKQ207" s="198"/>
      <c r="WKR207" s="198"/>
      <c r="WKS207" s="198"/>
      <c r="WKT207" s="198"/>
      <c r="WKU207" s="198"/>
      <c r="WKV207" s="198"/>
      <c r="WKW207" s="198"/>
      <c r="WKX207" s="198"/>
      <c r="WKY207" s="198"/>
      <c r="WKZ207" s="198"/>
      <c r="WLA207" s="198"/>
      <c r="WLB207" s="198"/>
      <c r="WLC207" s="198"/>
      <c r="WLD207" s="198"/>
      <c r="WLE207" s="198"/>
      <c r="WLF207" s="198"/>
      <c r="WLG207" s="198"/>
      <c r="WLH207" s="198"/>
      <c r="WLI207" s="198"/>
      <c r="WLJ207" s="198"/>
      <c r="WLK207" s="198"/>
      <c r="WLL207" s="198"/>
      <c r="WLM207" s="198"/>
      <c r="WLN207" s="198"/>
      <c r="WLO207" s="198"/>
      <c r="WLP207" s="198"/>
      <c r="WLQ207" s="198"/>
      <c r="WLR207" s="198"/>
      <c r="WLS207" s="198"/>
      <c r="WLT207" s="198"/>
      <c r="WLU207" s="198"/>
      <c r="WLV207" s="198"/>
      <c r="WLW207" s="198"/>
      <c r="WLX207" s="198"/>
      <c r="WLY207" s="198"/>
      <c r="WLZ207" s="198"/>
      <c r="WMA207" s="198"/>
      <c r="WMB207" s="198"/>
      <c r="WMC207" s="198"/>
      <c r="WMD207" s="198"/>
      <c r="WME207" s="198"/>
      <c r="WMF207" s="198"/>
      <c r="WMG207" s="198"/>
      <c r="WMH207" s="198"/>
      <c r="WMI207" s="198"/>
      <c r="WMJ207" s="198"/>
      <c r="WMK207" s="198"/>
      <c r="WML207" s="198"/>
      <c r="WMM207" s="198"/>
      <c r="WMN207" s="198"/>
      <c r="WMO207" s="198"/>
      <c r="WMP207" s="198"/>
      <c r="WMQ207" s="198"/>
      <c r="WMR207" s="198"/>
      <c r="WMS207" s="198"/>
      <c r="WMT207" s="198"/>
      <c r="WMU207" s="198"/>
      <c r="WMV207" s="198"/>
      <c r="WMW207" s="198"/>
      <c r="WMX207" s="198"/>
      <c r="WMY207" s="198"/>
      <c r="WMZ207" s="198"/>
      <c r="WNA207" s="198"/>
      <c r="WNB207" s="198"/>
      <c r="WNC207" s="198"/>
      <c r="WND207" s="198"/>
      <c r="WNE207" s="198"/>
      <c r="WNF207" s="198"/>
      <c r="WNG207" s="198"/>
      <c r="WNH207" s="198"/>
      <c r="WNI207" s="198"/>
      <c r="WNJ207" s="198"/>
      <c r="WNK207" s="198"/>
      <c r="WNL207" s="198"/>
      <c r="WNM207" s="198"/>
      <c r="WNN207" s="198"/>
      <c r="WNO207" s="198"/>
      <c r="WNP207" s="198"/>
      <c r="WNQ207" s="198"/>
      <c r="WNR207" s="198"/>
      <c r="WNS207" s="198"/>
      <c r="WNT207" s="198"/>
      <c r="WNU207" s="198"/>
      <c r="WNV207" s="198"/>
      <c r="WNW207" s="198"/>
      <c r="WNX207" s="198"/>
      <c r="WNY207" s="198"/>
      <c r="WNZ207" s="198"/>
      <c r="WOA207" s="198"/>
      <c r="WOB207" s="198"/>
      <c r="WOC207" s="198"/>
      <c r="WOD207" s="198"/>
      <c r="WOE207" s="198"/>
      <c r="WOF207" s="198"/>
      <c r="WOG207" s="198"/>
      <c r="WOH207" s="198"/>
      <c r="WOI207" s="198"/>
      <c r="WOJ207" s="198"/>
      <c r="WOK207" s="198"/>
      <c r="WOL207" s="198"/>
      <c r="WOM207" s="198"/>
      <c r="WON207" s="198"/>
      <c r="WOO207" s="198"/>
      <c r="WOP207" s="198"/>
      <c r="WOQ207" s="198"/>
      <c r="WOR207" s="198"/>
      <c r="WOS207" s="198"/>
      <c r="WOT207" s="198"/>
      <c r="WOU207" s="198"/>
      <c r="WOV207" s="198"/>
      <c r="WOW207" s="198"/>
      <c r="WOX207" s="198"/>
      <c r="WOY207" s="198"/>
      <c r="WOZ207" s="198"/>
      <c r="WPA207" s="198"/>
      <c r="WPB207" s="198"/>
      <c r="WPC207" s="198"/>
      <c r="WPD207" s="198"/>
      <c r="WPE207" s="198"/>
      <c r="WPF207" s="198"/>
      <c r="WPG207" s="198"/>
      <c r="WPH207" s="198"/>
      <c r="WPI207" s="198"/>
      <c r="WPJ207" s="198"/>
      <c r="WPK207" s="198"/>
      <c r="WPL207" s="198"/>
      <c r="WPM207" s="198"/>
      <c r="WPN207" s="198"/>
      <c r="WPO207" s="198"/>
      <c r="WPP207" s="198"/>
      <c r="WPQ207" s="198"/>
      <c r="WPR207" s="198"/>
      <c r="WPS207" s="198"/>
      <c r="WPT207" s="198"/>
      <c r="WPU207" s="198"/>
      <c r="WPV207" s="198"/>
      <c r="WPW207" s="198"/>
      <c r="WPX207" s="198"/>
      <c r="WPY207" s="198"/>
      <c r="WPZ207" s="198"/>
      <c r="WQA207" s="198"/>
      <c r="WQB207" s="198"/>
      <c r="WQC207" s="198"/>
      <c r="WQD207" s="198"/>
      <c r="WQE207" s="198"/>
      <c r="WQF207" s="198"/>
      <c r="WQG207" s="198"/>
      <c r="WQH207" s="198"/>
      <c r="WQI207" s="198"/>
      <c r="WQJ207" s="198"/>
      <c r="WQK207" s="198"/>
      <c r="WQL207" s="198"/>
      <c r="WQM207" s="198"/>
      <c r="WQN207" s="198"/>
      <c r="WQO207" s="198"/>
      <c r="WQP207" s="198"/>
      <c r="WQQ207" s="198"/>
      <c r="WQR207" s="198"/>
      <c r="WQS207" s="198"/>
      <c r="WQT207" s="198"/>
      <c r="WQU207" s="198"/>
      <c r="WQV207" s="198"/>
      <c r="WQW207" s="198"/>
      <c r="WQX207" s="198"/>
      <c r="WQY207" s="198"/>
      <c r="WQZ207" s="198"/>
      <c r="WRA207" s="198"/>
      <c r="WRB207" s="198"/>
      <c r="WRC207" s="198"/>
      <c r="WRD207" s="198"/>
      <c r="WRE207" s="198"/>
      <c r="WRF207" s="198"/>
      <c r="WRG207" s="198"/>
      <c r="WRH207" s="198"/>
      <c r="WRI207" s="198"/>
      <c r="WRJ207" s="198"/>
      <c r="WRK207" s="198"/>
      <c r="WRL207" s="198"/>
      <c r="WRM207" s="198"/>
      <c r="WRN207" s="198"/>
      <c r="WRO207" s="198"/>
      <c r="WRP207" s="198"/>
      <c r="WRQ207" s="198"/>
      <c r="WRR207" s="198"/>
      <c r="WRS207" s="198"/>
      <c r="WRT207" s="198"/>
      <c r="WRU207" s="198"/>
      <c r="WRV207" s="198"/>
      <c r="WRW207" s="198"/>
      <c r="WRX207" s="198"/>
      <c r="WRY207" s="198"/>
      <c r="WRZ207" s="198"/>
      <c r="WSA207" s="198"/>
      <c r="WSB207" s="198"/>
      <c r="WSC207" s="198"/>
      <c r="WSD207" s="198"/>
      <c r="WSE207" s="198"/>
      <c r="WSF207" s="198"/>
      <c r="WSG207" s="198"/>
      <c r="WSH207" s="198"/>
      <c r="WSI207" s="198"/>
      <c r="WSJ207" s="198"/>
      <c r="WSK207" s="198"/>
      <c r="WSL207" s="198"/>
      <c r="WSM207" s="198"/>
      <c r="WSN207" s="198"/>
      <c r="WSO207" s="198"/>
      <c r="WSP207" s="198"/>
      <c r="WSQ207" s="198"/>
      <c r="WSR207" s="198"/>
      <c r="WSS207" s="198"/>
      <c r="WST207" s="198"/>
      <c r="WSU207" s="198"/>
      <c r="WSV207" s="198"/>
      <c r="WSW207" s="198"/>
      <c r="WSX207" s="198"/>
      <c r="WSY207" s="198"/>
      <c r="WSZ207" s="198"/>
      <c r="WTA207" s="198"/>
      <c r="WTB207" s="198"/>
      <c r="WTC207" s="198"/>
      <c r="WTD207" s="198"/>
      <c r="WTE207" s="198"/>
      <c r="WTF207" s="198"/>
      <c r="WTG207" s="198"/>
      <c r="WTH207" s="198"/>
      <c r="WTI207" s="198"/>
      <c r="WTJ207" s="198"/>
      <c r="WTK207" s="198"/>
      <c r="WTL207" s="198"/>
      <c r="WTM207" s="198"/>
      <c r="WTN207" s="198"/>
      <c r="WTO207" s="198"/>
      <c r="WTP207" s="198"/>
      <c r="WTQ207" s="198"/>
      <c r="WTR207" s="198"/>
      <c r="WTS207" s="198"/>
      <c r="WTT207" s="198"/>
      <c r="WTU207" s="198"/>
      <c r="WTV207" s="198"/>
      <c r="WTW207" s="198"/>
      <c r="WTX207" s="198"/>
      <c r="WTY207" s="198"/>
      <c r="WTZ207" s="198"/>
      <c r="WUA207" s="198"/>
      <c r="WUB207" s="198"/>
      <c r="WUC207" s="198"/>
      <c r="WUD207" s="198"/>
      <c r="WUE207" s="198"/>
      <c r="WUF207" s="198"/>
      <c r="WUG207" s="198"/>
      <c r="WUH207" s="198"/>
      <c r="WUI207" s="198"/>
      <c r="WUJ207" s="198"/>
      <c r="WUK207" s="198"/>
      <c r="WUL207" s="198"/>
      <c r="WUM207" s="198"/>
      <c r="WUN207" s="198"/>
      <c r="WUO207" s="198"/>
      <c r="WUP207" s="198"/>
      <c r="WUQ207" s="198"/>
      <c r="WUR207" s="198"/>
      <c r="WUS207" s="198"/>
      <c r="WUT207" s="198"/>
      <c r="WUU207" s="198"/>
      <c r="WUV207" s="198"/>
      <c r="WUW207" s="198"/>
      <c r="WUX207" s="198"/>
      <c r="WUY207" s="198"/>
      <c r="WUZ207" s="198"/>
      <c r="WVA207" s="198"/>
      <c r="WVB207" s="198"/>
      <c r="WVC207" s="198"/>
      <c r="WVD207" s="198"/>
      <c r="WVE207" s="198"/>
      <c r="WVF207" s="198"/>
      <c r="WVG207" s="198"/>
      <c r="WVH207" s="198"/>
      <c r="WVI207" s="198"/>
      <c r="WVJ207" s="198"/>
      <c r="WVK207" s="198"/>
      <c r="WVL207" s="198"/>
      <c r="WVM207" s="198"/>
      <c r="WVN207" s="198"/>
      <c r="WVO207" s="198"/>
      <c r="WVP207" s="198"/>
      <c r="WVQ207" s="198"/>
      <c r="WVR207" s="198"/>
      <c r="WVS207" s="198"/>
      <c r="WVT207" s="198"/>
      <c r="WVU207" s="198"/>
      <c r="WVV207" s="198"/>
      <c r="WVW207" s="198"/>
      <c r="WVX207" s="198"/>
      <c r="WVY207" s="198"/>
      <c r="WVZ207" s="198"/>
      <c r="WWA207" s="198"/>
      <c r="WWB207" s="198"/>
      <c r="WWC207" s="198"/>
      <c r="WWD207" s="198"/>
      <c r="WWE207" s="198"/>
      <c r="WWF207" s="198"/>
      <c r="WWG207" s="198"/>
      <c r="WWH207" s="198"/>
      <c r="WWI207" s="198"/>
      <c r="WWJ207" s="198"/>
      <c r="WWK207" s="198"/>
      <c r="WWL207" s="198"/>
      <c r="WWM207" s="198"/>
      <c r="WWN207" s="198"/>
      <c r="WWO207" s="198"/>
      <c r="WWP207" s="198"/>
      <c r="WWQ207" s="198"/>
      <c r="WWR207" s="198"/>
      <c r="WWS207" s="198"/>
      <c r="WWT207" s="198"/>
      <c r="WWU207" s="198"/>
      <c r="WWV207" s="198"/>
      <c r="WWW207" s="198"/>
      <c r="WWX207" s="198"/>
      <c r="WWY207" s="198"/>
      <c r="WWZ207" s="198"/>
      <c r="WXA207" s="198"/>
      <c r="WXB207" s="198"/>
      <c r="WXC207" s="198"/>
      <c r="WXD207" s="198"/>
      <c r="WXE207" s="198"/>
      <c r="WXF207" s="198"/>
      <c r="WXG207" s="198"/>
      <c r="WXH207" s="198"/>
      <c r="WXI207" s="198"/>
      <c r="WXJ207" s="198"/>
      <c r="WXK207" s="198"/>
      <c r="WXL207" s="198"/>
      <c r="WXM207" s="198"/>
      <c r="WXN207" s="198"/>
      <c r="WXO207" s="198"/>
      <c r="WXP207" s="198"/>
      <c r="WXQ207" s="198"/>
      <c r="WXR207" s="198"/>
      <c r="WXS207" s="198"/>
      <c r="WXT207" s="198"/>
      <c r="WXU207" s="198"/>
      <c r="WXV207" s="198"/>
      <c r="WXW207" s="198"/>
      <c r="WXX207" s="198"/>
      <c r="WXY207" s="198"/>
      <c r="WXZ207" s="198"/>
      <c r="WYA207" s="198"/>
      <c r="WYB207" s="198"/>
      <c r="WYC207" s="198"/>
      <c r="WYD207" s="198"/>
      <c r="WYE207" s="198"/>
      <c r="WYF207" s="198"/>
      <c r="WYG207" s="198"/>
      <c r="WYH207" s="198"/>
      <c r="WYI207" s="198"/>
      <c r="WYJ207" s="198"/>
      <c r="WYK207" s="198"/>
      <c r="WYL207" s="198"/>
      <c r="WYM207" s="198"/>
      <c r="WYN207" s="198"/>
      <c r="WYO207" s="198"/>
      <c r="WYP207" s="198"/>
      <c r="WYQ207" s="198"/>
      <c r="WYR207" s="198"/>
      <c r="WYS207" s="198"/>
      <c r="WYT207" s="198"/>
      <c r="WYU207" s="198"/>
      <c r="WYV207" s="198"/>
      <c r="WYW207" s="198"/>
      <c r="WYX207" s="198"/>
      <c r="WYY207" s="198"/>
      <c r="WYZ207" s="198"/>
      <c r="WZA207" s="198"/>
      <c r="WZB207" s="198"/>
      <c r="WZC207" s="198"/>
      <c r="WZD207" s="198"/>
      <c r="WZE207" s="198"/>
      <c r="WZF207" s="198"/>
      <c r="WZG207" s="198"/>
      <c r="WZH207" s="198"/>
      <c r="WZI207" s="198"/>
      <c r="WZJ207" s="198"/>
      <c r="WZK207" s="198"/>
      <c r="WZL207" s="198"/>
      <c r="WZM207" s="198"/>
      <c r="WZN207" s="198"/>
      <c r="WZO207" s="198"/>
      <c r="WZP207" s="198"/>
      <c r="WZQ207" s="198"/>
      <c r="WZR207" s="198"/>
      <c r="WZS207" s="198"/>
      <c r="WZT207" s="198"/>
      <c r="WZU207" s="198"/>
      <c r="WZV207" s="198"/>
      <c r="WZW207" s="198"/>
      <c r="WZX207" s="198"/>
      <c r="WZY207" s="198"/>
      <c r="WZZ207" s="198"/>
      <c r="XAA207" s="198"/>
      <c r="XAB207" s="198"/>
      <c r="XAC207" s="198"/>
      <c r="XAD207" s="198"/>
      <c r="XAE207" s="198"/>
      <c r="XAF207" s="198"/>
      <c r="XAG207" s="198"/>
      <c r="XAH207" s="198"/>
      <c r="XAI207" s="198"/>
      <c r="XAJ207" s="198"/>
      <c r="XAK207" s="198"/>
      <c r="XAL207" s="198"/>
      <c r="XAM207" s="198"/>
      <c r="XAN207" s="198"/>
      <c r="XAO207" s="198"/>
      <c r="XAP207" s="198"/>
      <c r="XAQ207" s="198"/>
      <c r="XAR207" s="198"/>
      <c r="XAS207" s="198"/>
      <c r="XAT207" s="198"/>
      <c r="XAU207" s="198"/>
      <c r="XAV207" s="198"/>
      <c r="XAW207" s="198"/>
      <c r="XAX207" s="198"/>
      <c r="XAY207" s="198"/>
      <c r="XAZ207" s="198"/>
      <c r="XBA207" s="198"/>
      <c r="XBB207" s="198"/>
      <c r="XBC207" s="198"/>
      <c r="XBD207" s="198"/>
      <c r="XBE207" s="198"/>
      <c r="XBF207" s="198"/>
      <c r="XBG207" s="198"/>
      <c r="XBH207" s="198"/>
      <c r="XBI207" s="198"/>
      <c r="XBJ207" s="198"/>
      <c r="XBK207" s="198"/>
      <c r="XBL207" s="198"/>
      <c r="XBM207" s="198"/>
      <c r="XBN207" s="198"/>
      <c r="XBO207" s="198"/>
      <c r="XBP207" s="198"/>
      <c r="XBQ207" s="198"/>
      <c r="XBR207" s="198"/>
      <c r="XBS207" s="198"/>
      <c r="XBT207" s="198"/>
      <c r="XBU207" s="198"/>
      <c r="XBV207" s="198"/>
      <c r="XBW207" s="198"/>
      <c r="XBX207" s="198"/>
      <c r="XBY207" s="198"/>
      <c r="XBZ207" s="198"/>
      <c r="XCA207" s="198"/>
      <c r="XCB207" s="198"/>
      <c r="XCC207" s="198"/>
      <c r="XCD207" s="198"/>
      <c r="XCE207" s="198"/>
      <c r="XCF207" s="198"/>
      <c r="XCG207" s="198"/>
      <c r="XCH207" s="198"/>
      <c r="XCI207" s="198"/>
      <c r="XCJ207" s="198"/>
      <c r="XCK207" s="198"/>
      <c r="XCL207" s="198"/>
      <c r="XCM207" s="198"/>
      <c r="XCN207" s="198"/>
      <c r="XCO207" s="198"/>
      <c r="XCP207" s="198"/>
      <c r="XCQ207" s="198"/>
      <c r="XCR207" s="198"/>
      <c r="XCS207" s="198"/>
      <c r="XCT207" s="198"/>
      <c r="XCU207" s="198"/>
      <c r="XCV207" s="198"/>
      <c r="XCW207" s="198"/>
      <c r="XCX207" s="198"/>
      <c r="XCY207" s="198"/>
      <c r="XCZ207" s="198"/>
      <c r="XDA207" s="198"/>
      <c r="XDB207" s="198"/>
      <c r="XDC207" s="198"/>
      <c r="XDD207" s="198"/>
      <c r="XDE207" s="198"/>
      <c r="XDF207" s="198"/>
      <c r="XDG207" s="198"/>
      <c r="XDH207" s="198"/>
      <c r="XDI207" s="198"/>
      <c r="XDJ207" s="198"/>
      <c r="XDK207" s="198"/>
      <c r="XDL207" s="198"/>
      <c r="XDM207" s="198"/>
      <c r="XDN207" s="198"/>
      <c r="XDO207" s="198"/>
      <c r="XDP207" s="198"/>
      <c r="XDQ207" s="198"/>
      <c r="XDR207" s="198"/>
      <c r="XDS207" s="198"/>
      <c r="XDT207" s="198"/>
      <c r="XDU207" s="198"/>
      <c r="XDV207" s="198"/>
      <c r="XDW207" s="198"/>
      <c r="XDX207" s="198"/>
      <c r="XDY207" s="198"/>
      <c r="XDZ207" s="198"/>
      <c r="XEA207" s="198"/>
      <c r="XEB207" s="198"/>
      <c r="XEC207" s="198"/>
      <c r="XED207" s="198"/>
      <c r="XEE207" s="198"/>
      <c r="XEF207" s="198"/>
      <c r="XEG207" s="198"/>
      <c r="XEH207" s="198"/>
      <c r="XEI207" s="198"/>
      <c r="XEJ207" s="198"/>
      <c r="XEK207" s="198"/>
      <c r="XEL207" s="198"/>
      <c r="XEM207" s="198"/>
      <c r="XEN207" s="198"/>
      <c r="XEO207" s="198"/>
      <c r="XEP207" s="198"/>
      <c r="XEQ207" s="198"/>
      <c r="XER207" s="198"/>
      <c r="XES207" s="198"/>
      <c r="XET207" s="198"/>
      <c r="XEU207" s="198"/>
      <c r="XEV207" s="198"/>
      <c r="XEW207" s="198"/>
      <c r="XEX207" s="198"/>
      <c r="XEY207" s="198"/>
      <c r="XEZ207" s="198"/>
      <c r="XFA207" s="198"/>
      <c r="XFB207" s="198"/>
      <c r="XFC207" s="198"/>
    </row>
    <row r="208" spans="1:16383" s="198" customFormat="1" ht="17.100000000000001" customHeight="1" x14ac:dyDescent="0.25">
      <c r="B208" s="74">
        <v>247</v>
      </c>
      <c r="C208" s="83" t="s">
        <v>110</v>
      </c>
      <c r="D208" s="49">
        <v>13.087588630000001</v>
      </c>
      <c r="E208" s="49">
        <v>0</v>
      </c>
      <c r="F208" s="77">
        <v>0.75682102999999989</v>
      </c>
      <c r="G208" s="49">
        <f t="shared" si="17"/>
        <v>0.75682102999999989</v>
      </c>
      <c r="H208" s="49"/>
      <c r="I208" s="49">
        <v>0</v>
      </c>
      <c r="J208" s="49">
        <v>1.4506785399999997</v>
      </c>
      <c r="K208" s="49">
        <f t="shared" si="16"/>
        <v>1.4506785399999997</v>
      </c>
      <c r="L208" s="49"/>
      <c r="M208" s="49">
        <f t="shared" si="18"/>
        <v>10.880089060000001</v>
      </c>
      <c r="N208" s="52">
        <f t="shared" si="19"/>
        <v>12.330767600000001</v>
      </c>
      <c r="O208" s="233"/>
      <c r="P208" s="34"/>
      <c r="Q208" s="34"/>
      <c r="R208" s="34"/>
      <c r="S208" s="34"/>
      <c r="T208" s="34"/>
      <c r="U208" s="34"/>
      <c r="V208" s="34"/>
      <c r="W208" s="34"/>
      <c r="X208" s="34"/>
      <c r="Y208" s="177"/>
      <c r="Z208" s="177"/>
      <c r="AA208" s="177"/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177"/>
      <c r="AL208" s="177"/>
      <c r="AM208" s="177"/>
      <c r="AN208" s="177"/>
      <c r="AO208" s="177"/>
      <c r="AP208" s="177"/>
      <c r="AQ208" s="177"/>
      <c r="AR208" s="177"/>
      <c r="AS208" s="177"/>
      <c r="AT208" s="177"/>
      <c r="AU208" s="177"/>
      <c r="AV208" s="177"/>
      <c r="AW208" s="177"/>
      <c r="AX208" s="177"/>
      <c r="AY208" s="177"/>
      <c r="AZ208" s="177"/>
      <c r="BA208" s="177"/>
      <c r="BB208" s="177"/>
      <c r="BC208" s="177"/>
      <c r="BD208" s="177"/>
      <c r="BE208" s="177"/>
      <c r="BF208" s="177"/>
      <c r="BG208" s="177"/>
      <c r="BH208" s="177"/>
      <c r="BI208" s="177"/>
      <c r="BJ208" s="177"/>
      <c r="BK208" s="177"/>
      <c r="BL208" s="177"/>
      <c r="BM208" s="177"/>
      <c r="BN208" s="177"/>
      <c r="BO208" s="177"/>
      <c r="BP208" s="177"/>
      <c r="BQ208" s="177"/>
      <c r="BR208" s="177"/>
      <c r="BS208" s="177"/>
      <c r="BT208" s="177"/>
      <c r="BU208" s="177"/>
      <c r="BV208" s="177"/>
      <c r="BW208" s="177"/>
      <c r="BX208" s="177"/>
      <c r="BY208" s="177"/>
      <c r="BZ208" s="177"/>
      <c r="CA208" s="177"/>
      <c r="CB208" s="177"/>
      <c r="CC208" s="177"/>
      <c r="CD208" s="177"/>
      <c r="CE208" s="177"/>
      <c r="CF208" s="177"/>
      <c r="CG208" s="177"/>
      <c r="CH208" s="177"/>
      <c r="CI208" s="177"/>
      <c r="CJ208" s="177"/>
      <c r="CK208" s="177"/>
      <c r="CL208" s="177"/>
      <c r="CM208" s="177"/>
      <c r="CN208" s="177"/>
      <c r="CO208" s="177"/>
      <c r="CP208" s="177"/>
      <c r="CQ208" s="177"/>
      <c r="CR208" s="177"/>
      <c r="CS208" s="177"/>
      <c r="CT208" s="177"/>
      <c r="CU208" s="177"/>
      <c r="CV208" s="177"/>
      <c r="CW208" s="177"/>
      <c r="CX208" s="177"/>
      <c r="CY208" s="177"/>
      <c r="CZ208" s="177"/>
      <c r="DA208" s="177"/>
      <c r="DB208" s="177"/>
      <c r="DC208" s="177"/>
      <c r="DD208" s="177"/>
      <c r="DE208" s="177"/>
      <c r="DF208" s="177"/>
      <c r="DG208" s="177"/>
      <c r="DH208" s="177"/>
      <c r="DI208" s="177"/>
      <c r="DJ208" s="177"/>
      <c r="DK208" s="177"/>
      <c r="DL208" s="177"/>
      <c r="DM208" s="177"/>
      <c r="DN208" s="177"/>
      <c r="DO208" s="177"/>
      <c r="DP208" s="177"/>
      <c r="DQ208" s="177"/>
      <c r="DR208" s="177"/>
      <c r="DS208" s="177"/>
      <c r="DT208" s="177"/>
      <c r="DU208" s="177"/>
      <c r="DV208" s="177"/>
      <c r="DW208" s="177"/>
      <c r="DX208" s="177"/>
      <c r="DY208" s="177"/>
      <c r="DZ208" s="177"/>
      <c r="EA208" s="177"/>
      <c r="EB208" s="177"/>
      <c r="EC208" s="177"/>
      <c r="ED208" s="177"/>
      <c r="EE208" s="177"/>
      <c r="EF208" s="177"/>
      <c r="EG208" s="177"/>
      <c r="EH208" s="177"/>
      <c r="EI208" s="177"/>
      <c r="EJ208" s="177"/>
      <c r="EK208" s="177"/>
      <c r="EL208" s="177"/>
      <c r="EM208" s="177"/>
      <c r="EN208" s="177"/>
      <c r="EO208" s="177"/>
      <c r="EP208" s="177"/>
      <c r="EQ208" s="177"/>
      <c r="ER208" s="177"/>
      <c r="ES208" s="177"/>
      <c r="ET208" s="177"/>
      <c r="EU208" s="177"/>
      <c r="EV208" s="177"/>
      <c r="EW208" s="177"/>
      <c r="EX208" s="177"/>
      <c r="EY208" s="177"/>
      <c r="EZ208" s="177"/>
      <c r="FA208" s="177"/>
      <c r="FB208" s="177"/>
      <c r="FC208" s="177"/>
      <c r="FD208" s="177"/>
      <c r="FE208" s="177"/>
      <c r="FF208" s="177"/>
      <c r="FG208" s="177"/>
      <c r="FH208" s="177"/>
      <c r="FI208" s="177"/>
      <c r="FJ208" s="177"/>
      <c r="FK208" s="177"/>
      <c r="FL208" s="177"/>
      <c r="FM208" s="177"/>
      <c r="FN208" s="177"/>
      <c r="FO208" s="177"/>
      <c r="FP208" s="177"/>
      <c r="FQ208" s="177"/>
      <c r="FR208" s="177"/>
      <c r="FS208" s="177"/>
      <c r="FT208" s="177"/>
      <c r="FU208" s="177"/>
      <c r="FV208" s="177"/>
      <c r="FW208" s="177"/>
      <c r="FX208" s="177"/>
      <c r="FY208" s="177"/>
      <c r="FZ208" s="177"/>
      <c r="GA208" s="177"/>
      <c r="GB208" s="177"/>
      <c r="GC208" s="177"/>
      <c r="GD208" s="177"/>
      <c r="GE208" s="177"/>
      <c r="GF208" s="177"/>
      <c r="GG208" s="177"/>
      <c r="GH208" s="177"/>
      <c r="GI208" s="177"/>
      <c r="GJ208" s="177"/>
      <c r="GK208" s="177"/>
      <c r="GL208" s="177"/>
      <c r="GM208" s="177"/>
      <c r="GN208" s="177"/>
      <c r="GO208" s="177"/>
      <c r="GP208" s="177"/>
      <c r="GQ208" s="177"/>
      <c r="GR208" s="177"/>
      <c r="GS208" s="177"/>
      <c r="GT208" s="177"/>
      <c r="GU208" s="177"/>
      <c r="GV208" s="177"/>
      <c r="GW208" s="177"/>
      <c r="GX208" s="177"/>
      <c r="GY208" s="177"/>
      <c r="GZ208" s="177"/>
      <c r="HA208" s="177"/>
      <c r="HB208" s="177"/>
      <c r="HC208" s="177"/>
      <c r="HD208" s="177"/>
      <c r="HE208" s="177"/>
      <c r="HF208" s="177"/>
      <c r="HG208" s="177"/>
      <c r="HH208" s="177"/>
      <c r="HI208" s="177"/>
      <c r="HJ208" s="177"/>
      <c r="HK208" s="177"/>
      <c r="HL208" s="177"/>
      <c r="HM208" s="177"/>
      <c r="HN208" s="177"/>
      <c r="HO208" s="177"/>
      <c r="HP208" s="177"/>
      <c r="HQ208" s="177"/>
      <c r="HR208" s="177"/>
      <c r="HS208" s="177"/>
      <c r="HT208" s="177"/>
      <c r="HU208" s="177"/>
      <c r="HV208" s="177"/>
      <c r="HW208" s="177"/>
      <c r="HX208" s="177"/>
      <c r="HY208" s="177"/>
      <c r="HZ208" s="177"/>
      <c r="IA208" s="177"/>
      <c r="IB208" s="177"/>
      <c r="IC208" s="177"/>
      <c r="ID208" s="177"/>
      <c r="IE208" s="177"/>
      <c r="IF208" s="177"/>
      <c r="IG208" s="177"/>
      <c r="IH208" s="177"/>
      <c r="II208" s="177"/>
      <c r="IJ208" s="177"/>
      <c r="IK208" s="177"/>
      <c r="IL208" s="177"/>
      <c r="IM208" s="177"/>
      <c r="IN208" s="177"/>
      <c r="IO208" s="177"/>
      <c r="IP208" s="177"/>
      <c r="IQ208" s="177"/>
      <c r="IR208" s="177"/>
      <c r="IS208" s="177"/>
      <c r="IT208" s="177"/>
      <c r="IU208" s="177"/>
      <c r="IV208" s="177"/>
      <c r="IW208" s="177"/>
      <c r="IX208" s="177"/>
      <c r="IY208" s="177"/>
      <c r="IZ208" s="177"/>
      <c r="JA208" s="177"/>
      <c r="JB208" s="177"/>
      <c r="JC208" s="177"/>
      <c r="JD208" s="177"/>
      <c r="JE208" s="177"/>
      <c r="JF208" s="177"/>
      <c r="JG208" s="177"/>
      <c r="JH208" s="177"/>
      <c r="JI208" s="177"/>
      <c r="JJ208" s="177"/>
      <c r="JK208" s="177"/>
      <c r="JL208" s="177"/>
      <c r="JM208" s="177"/>
      <c r="JN208" s="177"/>
      <c r="JO208" s="177"/>
      <c r="JP208" s="177"/>
      <c r="JQ208" s="177"/>
      <c r="JR208" s="177"/>
      <c r="JS208" s="177"/>
      <c r="JT208" s="177"/>
      <c r="JU208" s="177"/>
      <c r="JV208" s="177"/>
      <c r="JW208" s="177"/>
      <c r="JX208" s="177"/>
      <c r="JY208" s="177"/>
      <c r="JZ208" s="177"/>
      <c r="KA208" s="177"/>
      <c r="KB208" s="177"/>
      <c r="KC208" s="177"/>
      <c r="KD208" s="177"/>
      <c r="KE208" s="177"/>
      <c r="KF208" s="177"/>
      <c r="KG208" s="177"/>
      <c r="KH208" s="177"/>
      <c r="KI208" s="177"/>
      <c r="KJ208" s="177"/>
      <c r="KK208" s="177"/>
      <c r="KL208" s="177"/>
      <c r="KM208" s="177"/>
      <c r="KN208" s="177"/>
      <c r="KO208" s="177"/>
      <c r="KP208" s="177"/>
      <c r="KQ208" s="177"/>
      <c r="KR208" s="177"/>
      <c r="KS208" s="177"/>
      <c r="KT208" s="177"/>
      <c r="KU208" s="177"/>
      <c r="KV208" s="177"/>
      <c r="KW208" s="177"/>
      <c r="KX208" s="177"/>
      <c r="KY208" s="177"/>
      <c r="KZ208" s="177"/>
      <c r="LA208" s="177"/>
      <c r="LB208" s="177"/>
      <c r="LC208" s="177"/>
      <c r="LD208" s="177"/>
      <c r="LE208" s="177"/>
      <c r="LF208" s="177"/>
      <c r="LG208" s="177"/>
      <c r="LH208" s="177"/>
      <c r="LI208" s="177"/>
      <c r="LJ208" s="177"/>
      <c r="LK208" s="177"/>
      <c r="LL208" s="177"/>
      <c r="LM208" s="177"/>
      <c r="LN208" s="177"/>
      <c r="LO208" s="177"/>
      <c r="LP208" s="177"/>
      <c r="LQ208" s="177"/>
      <c r="LR208" s="177"/>
      <c r="LS208" s="177"/>
      <c r="LT208" s="177"/>
      <c r="LU208" s="177"/>
      <c r="LV208" s="177"/>
      <c r="LW208" s="177"/>
      <c r="LX208" s="177"/>
      <c r="LY208" s="177"/>
      <c r="LZ208" s="177"/>
      <c r="MA208" s="177"/>
      <c r="MB208" s="177"/>
      <c r="MC208" s="177"/>
      <c r="MD208" s="177"/>
      <c r="ME208" s="177"/>
      <c r="MF208" s="177"/>
      <c r="MG208" s="177"/>
      <c r="MH208" s="177"/>
      <c r="MI208" s="177"/>
      <c r="MJ208" s="177"/>
      <c r="MK208" s="177"/>
      <c r="ML208" s="177"/>
      <c r="MM208" s="177"/>
      <c r="MN208" s="177"/>
      <c r="MO208" s="177"/>
      <c r="MP208" s="177"/>
      <c r="MQ208" s="177"/>
      <c r="MR208" s="177"/>
      <c r="MS208" s="177"/>
      <c r="MT208" s="177"/>
      <c r="MU208" s="177"/>
      <c r="MV208" s="177"/>
      <c r="MW208" s="177"/>
      <c r="MX208" s="177"/>
      <c r="MY208" s="177"/>
      <c r="MZ208" s="177"/>
      <c r="NA208" s="177"/>
      <c r="NB208" s="177"/>
      <c r="NC208" s="177"/>
      <c r="ND208" s="177"/>
      <c r="NE208" s="177"/>
      <c r="NF208" s="177"/>
      <c r="NG208" s="177"/>
      <c r="NH208" s="177"/>
      <c r="NI208" s="177"/>
      <c r="NJ208" s="177"/>
      <c r="NK208" s="177"/>
      <c r="NL208" s="177"/>
      <c r="NM208" s="177"/>
      <c r="NN208" s="177"/>
      <c r="NO208" s="177"/>
      <c r="NP208" s="177"/>
      <c r="NQ208" s="177"/>
      <c r="NR208" s="177"/>
      <c r="NS208" s="177"/>
      <c r="NT208" s="177"/>
      <c r="NU208" s="177"/>
      <c r="NV208" s="177"/>
      <c r="NW208" s="177"/>
      <c r="NX208" s="177"/>
      <c r="NY208" s="177"/>
      <c r="NZ208" s="177"/>
      <c r="OA208" s="177"/>
      <c r="OB208" s="177"/>
      <c r="OC208" s="177"/>
      <c r="OD208" s="177"/>
      <c r="OE208" s="177"/>
      <c r="OF208" s="177"/>
      <c r="OG208" s="177"/>
      <c r="OH208" s="177"/>
      <c r="OI208" s="177"/>
      <c r="OJ208" s="177"/>
      <c r="OK208" s="177"/>
      <c r="OL208" s="177"/>
      <c r="OM208" s="177"/>
      <c r="ON208" s="177"/>
      <c r="OO208" s="177"/>
      <c r="OP208" s="177"/>
      <c r="OQ208" s="177"/>
      <c r="OR208" s="177"/>
      <c r="OS208" s="177"/>
      <c r="OT208" s="177"/>
      <c r="OU208" s="177"/>
      <c r="OV208" s="177"/>
      <c r="OW208" s="177"/>
      <c r="OX208" s="177"/>
      <c r="OY208" s="177"/>
      <c r="OZ208" s="177"/>
      <c r="PA208" s="177"/>
      <c r="PB208" s="177"/>
      <c r="PC208" s="177"/>
      <c r="PD208" s="177"/>
      <c r="PE208" s="177"/>
      <c r="PF208" s="177"/>
      <c r="PG208" s="177"/>
      <c r="PH208" s="177"/>
      <c r="PI208" s="177"/>
      <c r="PJ208" s="177"/>
      <c r="PK208" s="177"/>
      <c r="PL208" s="177"/>
      <c r="PM208" s="177"/>
      <c r="PN208" s="177"/>
      <c r="PO208" s="177"/>
      <c r="PP208" s="177"/>
      <c r="PQ208" s="177"/>
      <c r="PR208" s="177"/>
      <c r="PS208" s="177"/>
      <c r="PT208" s="177"/>
      <c r="PU208" s="177"/>
      <c r="PV208" s="177"/>
      <c r="PW208" s="177"/>
      <c r="PX208" s="177"/>
      <c r="PY208" s="177"/>
      <c r="PZ208" s="177"/>
      <c r="QA208" s="177"/>
      <c r="QB208" s="177"/>
      <c r="QC208" s="177"/>
      <c r="QD208" s="177"/>
      <c r="QE208" s="177"/>
      <c r="QF208" s="177"/>
      <c r="QG208" s="177"/>
      <c r="QH208" s="177"/>
      <c r="QI208" s="177"/>
      <c r="QJ208" s="177"/>
      <c r="QK208" s="177"/>
      <c r="QL208" s="177"/>
      <c r="QM208" s="177"/>
      <c r="QN208" s="177"/>
      <c r="QO208" s="177"/>
      <c r="QP208" s="177"/>
      <c r="QQ208" s="177"/>
      <c r="QR208" s="177"/>
      <c r="QS208" s="177"/>
      <c r="QT208" s="177"/>
      <c r="QU208" s="177"/>
      <c r="QV208" s="177"/>
      <c r="QW208" s="177"/>
      <c r="QX208" s="177"/>
      <c r="QY208" s="177"/>
      <c r="QZ208" s="177"/>
      <c r="RA208" s="177"/>
      <c r="RB208" s="177"/>
      <c r="RC208" s="177"/>
      <c r="RD208" s="177"/>
      <c r="RE208" s="177"/>
      <c r="RF208" s="177"/>
      <c r="RG208" s="177"/>
      <c r="RH208" s="177"/>
      <c r="RI208" s="177"/>
      <c r="RJ208" s="177"/>
      <c r="RK208" s="177"/>
      <c r="RL208" s="177"/>
      <c r="RM208" s="177"/>
      <c r="RN208" s="177"/>
      <c r="RO208" s="177"/>
      <c r="RP208" s="177"/>
      <c r="RQ208" s="177"/>
      <c r="RR208" s="177"/>
      <c r="RS208" s="177"/>
      <c r="RT208" s="177"/>
      <c r="RU208" s="177"/>
      <c r="RV208" s="177"/>
      <c r="RW208" s="177"/>
      <c r="RX208" s="177"/>
      <c r="RY208" s="177"/>
      <c r="RZ208" s="177"/>
      <c r="SA208" s="177"/>
      <c r="SB208" s="177"/>
      <c r="SC208" s="177"/>
      <c r="SD208" s="177"/>
      <c r="SE208" s="177"/>
      <c r="SF208" s="177"/>
      <c r="SG208" s="177"/>
      <c r="SH208" s="177"/>
      <c r="SI208" s="177"/>
      <c r="SJ208" s="177"/>
      <c r="SK208" s="177"/>
      <c r="SL208" s="177"/>
      <c r="SM208" s="177"/>
      <c r="SN208" s="177"/>
      <c r="SO208" s="177"/>
      <c r="SP208" s="177"/>
      <c r="SQ208" s="177"/>
      <c r="SR208" s="177"/>
      <c r="SS208" s="177"/>
      <c r="ST208" s="177"/>
      <c r="SU208" s="177"/>
      <c r="SV208" s="177"/>
      <c r="SW208" s="177"/>
      <c r="SX208" s="177"/>
      <c r="SY208" s="177"/>
      <c r="SZ208" s="177"/>
      <c r="TA208" s="177"/>
      <c r="TB208" s="177"/>
      <c r="TC208" s="177"/>
      <c r="TD208" s="177"/>
      <c r="TE208" s="177"/>
      <c r="TF208" s="177"/>
      <c r="TG208" s="177"/>
      <c r="TH208" s="177"/>
      <c r="TI208" s="177"/>
      <c r="TJ208" s="177"/>
      <c r="TK208" s="177"/>
      <c r="TL208" s="177"/>
      <c r="TM208" s="177"/>
      <c r="TN208" s="177"/>
      <c r="TO208" s="177"/>
      <c r="TP208" s="177"/>
      <c r="TQ208" s="177"/>
      <c r="TR208" s="177"/>
      <c r="TS208" s="177"/>
      <c r="TT208" s="177"/>
      <c r="TU208" s="177"/>
      <c r="TV208" s="177"/>
      <c r="TW208" s="177"/>
      <c r="TX208" s="177"/>
      <c r="TY208" s="177"/>
      <c r="TZ208" s="177"/>
      <c r="UA208" s="177"/>
      <c r="UB208" s="177"/>
      <c r="UC208" s="177"/>
      <c r="UD208" s="177"/>
      <c r="UE208" s="177"/>
      <c r="UF208" s="177"/>
      <c r="UG208" s="177"/>
      <c r="UH208" s="177"/>
      <c r="UI208" s="177"/>
      <c r="UJ208" s="177"/>
      <c r="UK208" s="177"/>
      <c r="UL208" s="177"/>
      <c r="UM208" s="177"/>
      <c r="UN208" s="177"/>
      <c r="UO208" s="177"/>
      <c r="UP208" s="177"/>
      <c r="UQ208" s="177"/>
      <c r="UR208" s="177"/>
      <c r="US208" s="177"/>
      <c r="UT208" s="177"/>
      <c r="UU208" s="177"/>
      <c r="UV208" s="177"/>
      <c r="UW208" s="177"/>
      <c r="UX208" s="177"/>
      <c r="UY208" s="177"/>
      <c r="UZ208" s="177"/>
      <c r="VA208" s="177"/>
      <c r="VB208" s="177"/>
      <c r="VC208" s="177"/>
      <c r="VD208" s="177"/>
      <c r="VE208" s="177"/>
      <c r="VF208" s="177"/>
      <c r="VG208" s="177"/>
      <c r="VH208" s="177"/>
      <c r="VI208" s="177"/>
      <c r="VJ208" s="177"/>
      <c r="VK208" s="177"/>
      <c r="VL208" s="177"/>
      <c r="VM208" s="177"/>
      <c r="VN208" s="177"/>
      <c r="VO208" s="177"/>
      <c r="VP208" s="177"/>
      <c r="VQ208" s="177"/>
      <c r="VR208" s="177"/>
      <c r="VS208" s="177"/>
      <c r="VT208" s="177"/>
      <c r="VU208" s="177"/>
      <c r="VV208" s="177"/>
      <c r="VW208" s="177"/>
      <c r="VX208" s="177"/>
      <c r="VY208" s="177"/>
      <c r="VZ208" s="177"/>
      <c r="WA208" s="177"/>
      <c r="WB208" s="177"/>
      <c r="WC208" s="177"/>
      <c r="WD208" s="177"/>
      <c r="WE208" s="177"/>
      <c r="WF208" s="177"/>
      <c r="WG208" s="177"/>
      <c r="WH208" s="177"/>
      <c r="WI208" s="177"/>
      <c r="WJ208" s="177"/>
      <c r="WK208" s="177"/>
      <c r="WL208" s="177"/>
      <c r="WM208" s="177"/>
      <c r="WN208" s="177"/>
      <c r="WO208" s="177"/>
      <c r="WP208" s="177"/>
      <c r="WQ208" s="177"/>
      <c r="WR208" s="177"/>
      <c r="WS208" s="177"/>
      <c r="WT208" s="177"/>
      <c r="WU208" s="177"/>
      <c r="WV208" s="177"/>
      <c r="WW208" s="177"/>
      <c r="WX208" s="177"/>
      <c r="WY208" s="177"/>
      <c r="WZ208" s="177"/>
      <c r="XA208" s="177"/>
      <c r="XB208" s="177"/>
      <c r="XC208" s="177"/>
      <c r="XD208" s="177"/>
      <c r="XE208" s="177"/>
      <c r="XF208" s="177"/>
      <c r="XG208" s="177"/>
      <c r="XH208" s="177"/>
      <c r="XI208" s="177"/>
      <c r="XJ208" s="177"/>
      <c r="XK208" s="177"/>
      <c r="XL208" s="177"/>
      <c r="XM208" s="177"/>
      <c r="XN208" s="177"/>
      <c r="XO208" s="177"/>
      <c r="XP208" s="177"/>
      <c r="XQ208" s="177"/>
      <c r="XR208" s="177"/>
      <c r="XS208" s="177"/>
      <c r="XT208" s="177"/>
      <c r="XU208" s="177"/>
      <c r="XV208" s="177"/>
      <c r="XW208" s="177"/>
      <c r="XX208" s="177"/>
      <c r="XY208" s="177"/>
      <c r="XZ208" s="177"/>
      <c r="YA208" s="177"/>
      <c r="YB208" s="177"/>
      <c r="YC208" s="177"/>
      <c r="YD208" s="177"/>
      <c r="YE208" s="177"/>
      <c r="YF208" s="177"/>
      <c r="YG208" s="177"/>
      <c r="YH208" s="177"/>
      <c r="YI208" s="177"/>
      <c r="YJ208" s="177"/>
      <c r="YK208" s="177"/>
      <c r="YL208" s="177"/>
      <c r="YM208" s="177"/>
      <c r="YN208" s="177"/>
      <c r="YO208" s="177"/>
      <c r="YP208" s="177"/>
      <c r="YQ208" s="177"/>
      <c r="YR208" s="177"/>
      <c r="YS208" s="177"/>
      <c r="YT208" s="177"/>
      <c r="YU208" s="177"/>
      <c r="YV208" s="177"/>
      <c r="YW208" s="177"/>
      <c r="YX208" s="177"/>
      <c r="YY208" s="177"/>
      <c r="YZ208" s="177"/>
      <c r="ZA208" s="177"/>
      <c r="ZB208" s="177"/>
      <c r="ZC208" s="177"/>
      <c r="ZD208" s="177"/>
      <c r="ZE208" s="177"/>
      <c r="ZF208" s="177"/>
      <c r="ZG208" s="177"/>
      <c r="ZH208" s="177"/>
      <c r="ZI208" s="177"/>
      <c r="ZJ208" s="177"/>
      <c r="ZK208" s="177"/>
      <c r="ZL208" s="177"/>
      <c r="ZM208" s="177"/>
      <c r="ZN208" s="177"/>
      <c r="ZO208" s="177"/>
      <c r="ZP208" s="177"/>
      <c r="ZQ208" s="177"/>
      <c r="ZR208" s="177"/>
      <c r="ZS208" s="177"/>
      <c r="ZT208" s="177"/>
      <c r="ZU208" s="177"/>
      <c r="ZV208" s="177"/>
      <c r="ZW208" s="177"/>
      <c r="ZX208" s="177"/>
      <c r="ZY208" s="177"/>
      <c r="ZZ208" s="177"/>
      <c r="AAA208" s="177"/>
      <c r="AAB208" s="177"/>
      <c r="AAC208" s="177"/>
      <c r="AAD208" s="177"/>
      <c r="AAE208" s="177"/>
      <c r="AAF208" s="177"/>
      <c r="AAG208" s="177"/>
      <c r="AAH208" s="177"/>
      <c r="AAI208" s="177"/>
      <c r="AAJ208" s="177"/>
      <c r="AAK208" s="177"/>
      <c r="AAL208" s="177"/>
      <c r="AAM208" s="177"/>
      <c r="AAN208" s="177"/>
      <c r="AAO208" s="177"/>
      <c r="AAP208" s="177"/>
      <c r="AAQ208" s="177"/>
      <c r="AAR208" s="177"/>
      <c r="AAS208" s="177"/>
      <c r="AAT208" s="177"/>
      <c r="AAU208" s="177"/>
      <c r="AAV208" s="177"/>
      <c r="AAW208" s="177"/>
      <c r="AAX208" s="177"/>
      <c r="AAY208" s="177"/>
      <c r="AAZ208" s="177"/>
      <c r="ABA208" s="177"/>
      <c r="ABB208" s="177"/>
      <c r="ABC208" s="177"/>
      <c r="ABD208" s="177"/>
      <c r="ABE208" s="177"/>
      <c r="ABF208" s="177"/>
      <c r="ABG208" s="177"/>
      <c r="ABH208" s="177"/>
      <c r="ABI208" s="177"/>
      <c r="ABJ208" s="177"/>
      <c r="ABK208" s="177"/>
      <c r="ABL208" s="177"/>
      <c r="ABM208" s="177"/>
      <c r="ABN208" s="177"/>
      <c r="ABO208" s="177"/>
      <c r="ABP208" s="177"/>
      <c r="ABQ208" s="177"/>
      <c r="ABR208" s="177"/>
      <c r="ABS208" s="177"/>
      <c r="ABT208" s="177"/>
      <c r="ABU208" s="177"/>
      <c r="ABV208" s="177"/>
      <c r="ABW208" s="177"/>
      <c r="ABX208" s="177"/>
      <c r="ABY208" s="177"/>
      <c r="ABZ208" s="177"/>
      <c r="ACA208" s="177"/>
      <c r="ACB208" s="177"/>
      <c r="ACC208" s="177"/>
      <c r="ACD208" s="177"/>
      <c r="ACE208" s="177"/>
      <c r="ACF208" s="177"/>
      <c r="ACG208" s="177"/>
      <c r="ACH208" s="177"/>
      <c r="ACI208" s="177"/>
      <c r="ACJ208" s="177"/>
      <c r="ACK208" s="177"/>
      <c r="ACL208" s="177"/>
      <c r="ACM208" s="177"/>
      <c r="ACN208" s="177"/>
      <c r="ACO208" s="177"/>
      <c r="ACP208" s="177"/>
      <c r="ACQ208" s="177"/>
      <c r="ACR208" s="177"/>
      <c r="ACS208" s="177"/>
      <c r="ACT208" s="177"/>
      <c r="ACU208" s="177"/>
      <c r="ACV208" s="177"/>
      <c r="ACW208" s="177"/>
      <c r="ACX208" s="177"/>
      <c r="ACY208" s="177"/>
      <c r="ACZ208" s="177"/>
      <c r="ADA208" s="177"/>
      <c r="ADB208" s="177"/>
      <c r="ADC208" s="177"/>
      <c r="ADD208" s="177"/>
      <c r="ADE208" s="177"/>
      <c r="ADF208" s="177"/>
      <c r="ADG208" s="177"/>
      <c r="ADH208" s="177"/>
      <c r="ADI208" s="177"/>
      <c r="ADJ208" s="177"/>
      <c r="ADK208" s="177"/>
      <c r="ADL208" s="177"/>
      <c r="ADM208" s="177"/>
      <c r="ADN208" s="177"/>
      <c r="ADO208" s="177"/>
      <c r="ADP208" s="177"/>
      <c r="ADQ208" s="177"/>
      <c r="ADR208" s="177"/>
      <c r="ADS208" s="177"/>
      <c r="ADT208" s="177"/>
      <c r="ADU208" s="177"/>
      <c r="ADV208" s="177"/>
      <c r="ADW208" s="177"/>
      <c r="ADX208" s="177"/>
      <c r="ADY208" s="177"/>
      <c r="ADZ208" s="177"/>
      <c r="AEA208" s="177"/>
      <c r="AEB208" s="177"/>
      <c r="AEC208" s="177"/>
      <c r="AED208" s="177"/>
      <c r="AEE208" s="177"/>
      <c r="AEF208" s="177"/>
      <c r="AEG208" s="177"/>
      <c r="AEH208" s="177"/>
      <c r="AEI208" s="177"/>
      <c r="AEJ208" s="177"/>
      <c r="AEK208" s="177"/>
      <c r="AEL208" s="177"/>
      <c r="AEM208" s="177"/>
      <c r="AEN208" s="177"/>
      <c r="AEO208" s="177"/>
      <c r="AEP208" s="177"/>
      <c r="AEQ208" s="177"/>
      <c r="AER208" s="177"/>
      <c r="AES208" s="177"/>
      <c r="AET208" s="177"/>
      <c r="AEU208" s="177"/>
      <c r="AEV208" s="177"/>
      <c r="AEW208" s="177"/>
      <c r="AEX208" s="177"/>
      <c r="AEY208" s="177"/>
      <c r="AEZ208" s="177"/>
      <c r="AFA208" s="177"/>
      <c r="AFB208" s="177"/>
      <c r="AFC208" s="177"/>
      <c r="AFD208" s="177"/>
      <c r="AFE208" s="177"/>
      <c r="AFF208" s="177"/>
      <c r="AFG208" s="177"/>
      <c r="AFH208" s="177"/>
      <c r="AFI208" s="177"/>
      <c r="AFJ208" s="177"/>
      <c r="AFK208" s="177"/>
      <c r="AFL208" s="177"/>
      <c r="AFM208" s="177"/>
      <c r="AFN208" s="177"/>
      <c r="AFO208" s="177"/>
      <c r="AFP208" s="177"/>
      <c r="AFQ208" s="177"/>
      <c r="AFR208" s="177"/>
      <c r="AFS208" s="177"/>
      <c r="AFT208" s="177"/>
      <c r="AFU208" s="177"/>
      <c r="AFV208" s="177"/>
      <c r="AFW208" s="177"/>
      <c r="AFX208" s="177"/>
      <c r="AFY208" s="177"/>
      <c r="AFZ208" s="177"/>
      <c r="AGA208" s="177"/>
      <c r="AGB208" s="177"/>
      <c r="AGC208" s="177"/>
      <c r="AGD208" s="177"/>
      <c r="AGE208" s="177"/>
      <c r="AGF208" s="177"/>
      <c r="AGG208" s="177"/>
      <c r="AGH208" s="177"/>
      <c r="AGI208" s="177"/>
      <c r="AGJ208" s="177"/>
      <c r="AGK208" s="177"/>
      <c r="AGL208" s="177"/>
      <c r="AGM208" s="177"/>
      <c r="AGN208" s="177"/>
      <c r="AGO208" s="177"/>
      <c r="AGP208" s="177"/>
      <c r="AGQ208" s="177"/>
      <c r="AGR208" s="177"/>
      <c r="AGS208" s="177"/>
      <c r="AGT208" s="177"/>
      <c r="AGU208" s="177"/>
      <c r="AGV208" s="177"/>
      <c r="AGW208" s="177"/>
      <c r="AGX208" s="177"/>
      <c r="AGY208" s="177"/>
      <c r="AGZ208" s="177"/>
      <c r="AHA208" s="177"/>
      <c r="AHB208" s="177"/>
      <c r="AHC208" s="177"/>
      <c r="AHD208" s="177"/>
      <c r="AHE208" s="177"/>
      <c r="AHF208" s="177"/>
      <c r="AHG208" s="177"/>
      <c r="AHH208" s="177"/>
      <c r="AHI208" s="177"/>
      <c r="AHJ208" s="177"/>
      <c r="AHK208" s="177"/>
      <c r="AHL208" s="177"/>
      <c r="AHM208" s="177"/>
      <c r="AHN208" s="177"/>
      <c r="AHO208" s="177"/>
      <c r="AHP208" s="177"/>
      <c r="AHQ208" s="177"/>
      <c r="AHR208" s="177"/>
      <c r="AHS208" s="177"/>
      <c r="AHT208" s="177"/>
      <c r="AHU208" s="177"/>
      <c r="AHV208" s="177"/>
      <c r="AHW208" s="177"/>
      <c r="AHX208" s="177"/>
      <c r="AHY208" s="177"/>
      <c r="AHZ208" s="177"/>
      <c r="AIA208" s="177"/>
      <c r="AIB208" s="177"/>
      <c r="AIC208" s="177"/>
      <c r="AID208" s="177"/>
      <c r="AIE208" s="177"/>
      <c r="AIF208" s="177"/>
      <c r="AIG208" s="177"/>
      <c r="AIH208" s="177"/>
      <c r="AII208" s="177"/>
      <c r="AIJ208" s="177"/>
      <c r="AIK208" s="177"/>
      <c r="AIL208" s="177"/>
      <c r="AIM208" s="177"/>
      <c r="AIN208" s="177"/>
      <c r="AIO208" s="177"/>
      <c r="AIP208" s="177"/>
      <c r="AIQ208" s="177"/>
      <c r="AIR208" s="177"/>
      <c r="AIS208" s="177"/>
      <c r="AIT208" s="177"/>
      <c r="AIU208" s="177"/>
      <c r="AIV208" s="177"/>
      <c r="AIW208" s="177"/>
      <c r="AIX208" s="177"/>
      <c r="AIY208" s="177"/>
      <c r="AIZ208" s="177"/>
      <c r="AJA208" s="177"/>
      <c r="AJB208" s="177"/>
      <c r="AJC208" s="177"/>
      <c r="AJD208" s="177"/>
      <c r="AJE208" s="177"/>
      <c r="AJF208" s="177"/>
      <c r="AJG208" s="177"/>
      <c r="AJH208" s="177"/>
      <c r="AJI208" s="177"/>
      <c r="AJJ208" s="177"/>
      <c r="AJK208" s="177"/>
      <c r="AJL208" s="177"/>
      <c r="AJM208" s="177"/>
      <c r="AJN208" s="177"/>
      <c r="AJO208" s="177"/>
      <c r="AJP208" s="177"/>
      <c r="AJQ208" s="177"/>
      <c r="AJR208" s="177"/>
      <c r="AJS208" s="177"/>
      <c r="AJT208" s="177"/>
      <c r="AJU208" s="177"/>
      <c r="AJV208" s="177"/>
      <c r="AJW208" s="177"/>
      <c r="AJX208" s="177"/>
      <c r="AJY208" s="177"/>
      <c r="AJZ208" s="177"/>
      <c r="AKA208" s="177"/>
      <c r="AKB208" s="177"/>
      <c r="AKC208" s="177"/>
      <c r="AKD208" s="177"/>
      <c r="AKE208" s="177"/>
      <c r="AKF208" s="177"/>
      <c r="AKG208" s="177"/>
      <c r="AKH208" s="177"/>
      <c r="AKI208" s="177"/>
      <c r="AKJ208" s="177"/>
      <c r="AKK208" s="177"/>
      <c r="AKL208" s="177"/>
      <c r="AKM208" s="177"/>
      <c r="AKN208" s="177"/>
      <c r="AKO208" s="177"/>
      <c r="AKP208" s="177"/>
      <c r="AKQ208" s="177"/>
      <c r="AKR208" s="177"/>
      <c r="AKS208" s="177"/>
      <c r="AKT208" s="177"/>
      <c r="AKU208" s="177"/>
      <c r="AKV208" s="177"/>
      <c r="AKW208" s="177"/>
      <c r="AKX208" s="177"/>
      <c r="AKY208" s="177"/>
      <c r="AKZ208" s="177"/>
      <c r="ALA208" s="177"/>
      <c r="ALB208" s="177"/>
      <c r="ALC208" s="177"/>
      <c r="ALD208" s="177"/>
      <c r="ALE208" s="177"/>
      <c r="ALF208" s="177"/>
      <c r="ALG208" s="177"/>
      <c r="ALH208" s="177"/>
      <c r="ALI208" s="177"/>
      <c r="ALJ208" s="177"/>
      <c r="ALK208" s="177"/>
      <c r="ALL208" s="177"/>
      <c r="ALM208" s="177"/>
      <c r="ALN208" s="177"/>
      <c r="ALO208" s="177"/>
      <c r="ALP208" s="177"/>
      <c r="ALQ208" s="177"/>
      <c r="ALR208" s="177"/>
      <c r="ALS208" s="177"/>
      <c r="ALT208" s="177"/>
      <c r="ALU208" s="177"/>
      <c r="ALV208" s="177"/>
      <c r="ALW208" s="177"/>
      <c r="ALX208" s="177"/>
      <c r="ALY208" s="177"/>
      <c r="ALZ208" s="177"/>
      <c r="AMA208" s="177"/>
      <c r="AMB208" s="177"/>
      <c r="AMC208" s="177"/>
      <c r="AMD208" s="177"/>
      <c r="AME208" s="177"/>
      <c r="AMF208" s="177"/>
      <c r="AMG208" s="177"/>
      <c r="AMH208" s="177"/>
      <c r="AMI208" s="177"/>
      <c r="AMJ208" s="177"/>
      <c r="AMK208" s="177"/>
      <c r="AML208" s="177"/>
      <c r="AMM208" s="177"/>
      <c r="AMN208" s="177"/>
      <c r="AMO208" s="177"/>
      <c r="AMP208" s="177"/>
      <c r="AMQ208" s="177"/>
      <c r="AMR208" s="177"/>
      <c r="AMS208" s="177"/>
      <c r="AMT208" s="177"/>
      <c r="AMU208" s="177"/>
      <c r="AMV208" s="177"/>
      <c r="AMW208" s="177"/>
      <c r="AMX208" s="177"/>
      <c r="AMY208" s="177"/>
      <c r="AMZ208" s="177"/>
      <c r="ANA208" s="177"/>
      <c r="ANB208" s="177"/>
      <c r="ANC208" s="177"/>
      <c r="AND208" s="177"/>
      <c r="ANE208" s="177"/>
      <c r="ANF208" s="177"/>
      <c r="ANG208" s="177"/>
      <c r="ANH208" s="177"/>
      <c r="ANI208" s="177"/>
      <c r="ANJ208" s="177"/>
      <c r="ANK208" s="177"/>
      <c r="ANL208" s="177"/>
      <c r="ANM208" s="177"/>
      <c r="ANN208" s="177"/>
      <c r="ANO208" s="177"/>
      <c r="ANP208" s="177"/>
      <c r="ANQ208" s="177"/>
      <c r="ANR208" s="177"/>
      <c r="ANS208" s="177"/>
      <c r="ANT208" s="177"/>
      <c r="ANU208" s="177"/>
      <c r="ANV208" s="177"/>
      <c r="ANW208" s="177"/>
      <c r="ANX208" s="177"/>
      <c r="ANY208" s="177"/>
      <c r="ANZ208" s="177"/>
      <c r="AOA208" s="177"/>
      <c r="AOB208" s="177"/>
      <c r="AOC208" s="177"/>
      <c r="AOD208" s="177"/>
      <c r="AOE208" s="177"/>
      <c r="AOF208" s="177"/>
      <c r="AOG208" s="177"/>
      <c r="AOH208" s="177"/>
      <c r="AOI208" s="177"/>
      <c r="AOJ208" s="177"/>
      <c r="AOK208" s="177"/>
      <c r="AOL208" s="177"/>
      <c r="AOM208" s="177"/>
      <c r="AON208" s="177"/>
      <c r="AOO208" s="177"/>
      <c r="AOP208" s="177"/>
      <c r="AOQ208" s="177"/>
      <c r="AOR208" s="177"/>
      <c r="AOS208" s="177"/>
      <c r="AOT208" s="177"/>
      <c r="AOU208" s="177"/>
      <c r="AOV208" s="177"/>
      <c r="AOW208" s="177"/>
      <c r="AOX208" s="177"/>
      <c r="AOY208" s="177"/>
      <c r="AOZ208" s="177"/>
      <c r="APA208" s="177"/>
      <c r="APB208" s="177"/>
      <c r="APC208" s="177"/>
      <c r="APD208" s="177"/>
      <c r="APE208" s="177"/>
      <c r="APF208" s="177"/>
      <c r="APG208" s="177"/>
      <c r="APH208" s="177"/>
      <c r="API208" s="177"/>
      <c r="APJ208" s="177"/>
      <c r="APK208" s="177"/>
      <c r="APL208" s="177"/>
      <c r="APM208" s="177"/>
      <c r="APN208" s="177"/>
      <c r="APO208" s="177"/>
      <c r="APP208" s="177"/>
      <c r="APQ208" s="177"/>
      <c r="APR208" s="177"/>
      <c r="APS208" s="177"/>
      <c r="APT208" s="177"/>
      <c r="APU208" s="177"/>
      <c r="APV208" s="177"/>
      <c r="APW208" s="177"/>
      <c r="APX208" s="177"/>
      <c r="APY208" s="177"/>
      <c r="APZ208" s="177"/>
      <c r="AQA208" s="177"/>
      <c r="AQB208" s="177"/>
      <c r="AQC208" s="177"/>
      <c r="AQD208" s="177"/>
      <c r="AQE208" s="177"/>
      <c r="AQF208" s="177"/>
      <c r="AQG208" s="177"/>
      <c r="AQH208" s="177"/>
      <c r="AQI208" s="177"/>
      <c r="AQJ208" s="177"/>
      <c r="AQK208" s="177"/>
      <c r="AQL208" s="177"/>
      <c r="AQM208" s="177"/>
      <c r="AQN208" s="177"/>
      <c r="AQO208" s="177"/>
      <c r="AQP208" s="177"/>
      <c r="AQQ208" s="177"/>
      <c r="AQR208" s="177"/>
      <c r="AQS208" s="177"/>
      <c r="AQT208" s="177"/>
      <c r="AQU208" s="177"/>
      <c r="AQV208" s="177"/>
      <c r="AQW208" s="177"/>
      <c r="AQX208" s="177"/>
      <c r="AQY208" s="177"/>
      <c r="AQZ208" s="177"/>
      <c r="ARA208" s="177"/>
      <c r="ARB208" s="177"/>
      <c r="ARC208" s="177"/>
      <c r="ARD208" s="177"/>
      <c r="ARE208" s="177"/>
      <c r="ARF208" s="177"/>
      <c r="ARG208" s="177"/>
      <c r="ARH208" s="177"/>
      <c r="ARI208" s="177"/>
      <c r="ARJ208" s="177"/>
      <c r="ARK208" s="177"/>
      <c r="ARL208" s="177"/>
      <c r="ARM208" s="177"/>
      <c r="ARN208" s="177"/>
      <c r="ARO208" s="177"/>
      <c r="ARP208" s="177"/>
      <c r="ARQ208" s="177"/>
      <c r="ARR208" s="177"/>
      <c r="ARS208" s="177"/>
      <c r="ART208" s="177"/>
      <c r="ARU208" s="177"/>
      <c r="ARV208" s="177"/>
      <c r="ARW208" s="177"/>
      <c r="ARX208" s="177"/>
      <c r="ARY208" s="177"/>
      <c r="ARZ208" s="177"/>
      <c r="ASA208" s="177"/>
      <c r="ASB208" s="177"/>
      <c r="ASC208" s="177"/>
      <c r="ASD208" s="177"/>
      <c r="ASE208" s="177"/>
      <c r="ASF208" s="177"/>
      <c r="ASG208" s="177"/>
      <c r="ASH208" s="177"/>
      <c r="ASI208" s="177"/>
      <c r="ASJ208" s="177"/>
      <c r="ASK208" s="177"/>
      <c r="ASL208" s="177"/>
      <c r="ASM208" s="177"/>
      <c r="ASN208" s="177"/>
      <c r="ASO208" s="177"/>
      <c r="ASP208" s="177"/>
      <c r="ASQ208" s="177"/>
      <c r="ASR208" s="177"/>
      <c r="ASS208" s="177"/>
      <c r="AST208" s="177"/>
      <c r="ASU208" s="177"/>
      <c r="ASV208" s="177"/>
      <c r="ASW208" s="177"/>
      <c r="ASX208" s="177"/>
      <c r="ASY208" s="177"/>
      <c r="ASZ208" s="177"/>
      <c r="ATA208" s="177"/>
      <c r="ATB208" s="177"/>
      <c r="ATC208" s="177"/>
      <c r="ATD208" s="177"/>
      <c r="ATE208" s="177"/>
      <c r="ATF208" s="177"/>
      <c r="ATG208" s="177"/>
      <c r="ATH208" s="177"/>
      <c r="ATI208" s="177"/>
      <c r="ATJ208" s="177"/>
      <c r="ATK208" s="177"/>
      <c r="ATL208" s="177"/>
      <c r="ATM208" s="177"/>
      <c r="ATN208" s="177"/>
      <c r="ATO208" s="177"/>
      <c r="ATP208" s="177"/>
      <c r="ATQ208" s="177"/>
      <c r="ATR208" s="177"/>
      <c r="ATS208" s="177"/>
      <c r="ATT208" s="177"/>
      <c r="ATU208" s="177"/>
      <c r="ATV208" s="177"/>
      <c r="ATW208" s="177"/>
      <c r="ATX208" s="177"/>
      <c r="ATY208" s="177"/>
      <c r="ATZ208" s="177"/>
      <c r="AUA208" s="177"/>
      <c r="AUB208" s="177"/>
      <c r="AUC208" s="177"/>
      <c r="AUD208" s="177"/>
      <c r="AUE208" s="177"/>
      <c r="AUF208" s="177"/>
      <c r="AUG208" s="177"/>
      <c r="AUH208" s="177"/>
      <c r="AUI208" s="177"/>
      <c r="AUJ208" s="177"/>
      <c r="AUK208" s="177"/>
      <c r="AUL208" s="177"/>
      <c r="AUM208" s="177"/>
      <c r="AUN208" s="177"/>
      <c r="AUO208" s="177"/>
      <c r="AUP208" s="177"/>
      <c r="AUQ208" s="177"/>
      <c r="AUR208" s="177"/>
      <c r="AUS208" s="177"/>
      <c r="AUT208" s="177"/>
      <c r="AUU208" s="177"/>
      <c r="AUV208" s="177"/>
      <c r="AUW208" s="177"/>
      <c r="AUX208" s="177"/>
      <c r="AUY208" s="177"/>
      <c r="AUZ208" s="177"/>
      <c r="AVA208" s="177"/>
      <c r="AVB208" s="177"/>
      <c r="AVC208" s="177"/>
      <c r="AVD208" s="177"/>
      <c r="AVE208" s="177"/>
      <c r="AVF208" s="177"/>
      <c r="AVG208" s="177"/>
      <c r="AVH208" s="177"/>
      <c r="AVI208" s="177"/>
      <c r="AVJ208" s="177"/>
      <c r="AVK208" s="177"/>
      <c r="AVL208" s="177"/>
      <c r="AVM208" s="177"/>
      <c r="AVN208" s="177"/>
      <c r="AVO208" s="177"/>
      <c r="AVP208" s="177"/>
      <c r="AVQ208" s="177"/>
      <c r="AVR208" s="177"/>
      <c r="AVS208" s="177"/>
      <c r="AVT208" s="177"/>
      <c r="AVU208" s="177"/>
      <c r="AVV208" s="177"/>
      <c r="AVW208" s="177"/>
      <c r="AVX208" s="177"/>
      <c r="AVY208" s="177"/>
      <c r="AVZ208" s="177"/>
      <c r="AWA208" s="177"/>
      <c r="AWB208" s="177"/>
      <c r="AWC208" s="177"/>
      <c r="AWD208" s="177"/>
      <c r="AWE208" s="177"/>
      <c r="AWF208" s="177"/>
      <c r="AWG208" s="177"/>
      <c r="AWH208" s="177"/>
      <c r="AWI208" s="177"/>
      <c r="AWJ208" s="177"/>
      <c r="AWK208" s="177"/>
      <c r="AWL208" s="177"/>
      <c r="AWM208" s="177"/>
      <c r="AWN208" s="177"/>
      <c r="AWO208" s="177"/>
      <c r="AWP208" s="177"/>
      <c r="AWQ208" s="177"/>
      <c r="AWR208" s="177"/>
      <c r="AWS208" s="177"/>
      <c r="AWT208" s="177"/>
      <c r="AWU208" s="177"/>
      <c r="AWV208" s="177"/>
      <c r="AWW208" s="177"/>
      <c r="AWX208" s="177"/>
      <c r="AWY208" s="177"/>
      <c r="AWZ208" s="177"/>
      <c r="AXA208" s="177"/>
      <c r="AXB208" s="177"/>
      <c r="AXC208" s="177"/>
      <c r="AXD208" s="177"/>
      <c r="AXE208" s="177"/>
      <c r="AXF208" s="177"/>
      <c r="AXG208" s="177"/>
      <c r="AXH208" s="177"/>
      <c r="AXI208" s="177"/>
      <c r="AXJ208" s="177"/>
      <c r="AXK208" s="177"/>
      <c r="AXL208" s="177"/>
      <c r="AXM208" s="177"/>
      <c r="AXN208" s="177"/>
      <c r="AXO208" s="177"/>
      <c r="AXP208" s="177"/>
      <c r="AXQ208" s="177"/>
      <c r="AXR208" s="177"/>
      <c r="AXS208" s="177"/>
      <c r="AXT208" s="177"/>
      <c r="AXU208" s="177"/>
      <c r="AXV208" s="177"/>
      <c r="AXW208" s="177"/>
      <c r="AXX208" s="177"/>
      <c r="AXY208" s="177"/>
      <c r="AXZ208" s="177"/>
      <c r="AYA208" s="177"/>
      <c r="AYB208" s="177"/>
      <c r="AYC208" s="177"/>
      <c r="AYD208" s="177"/>
      <c r="AYE208" s="177"/>
      <c r="AYF208" s="177"/>
      <c r="AYG208" s="177"/>
      <c r="AYH208" s="177"/>
      <c r="AYI208" s="177"/>
      <c r="AYJ208" s="177"/>
      <c r="AYK208" s="177"/>
      <c r="AYL208" s="177"/>
      <c r="AYM208" s="177"/>
      <c r="AYN208" s="177"/>
      <c r="AYO208" s="177"/>
      <c r="AYP208" s="177"/>
      <c r="AYQ208" s="177"/>
      <c r="AYR208" s="177"/>
      <c r="AYS208" s="177"/>
      <c r="AYT208" s="177"/>
      <c r="AYU208" s="177"/>
      <c r="AYV208" s="177"/>
      <c r="AYW208" s="177"/>
      <c r="AYX208" s="177"/>
      <c r="AYY208" s="177"/>
      <c r="AYZ208" s="177"/>
      <c r="AZA208" s="177"/>
      <c r="AZB208" s="177"/>
      <c r="AZC208" s="177"/>
      <c r="AZD208" s="177"/>
      <c r="AZE208" s="177"/>
      <c r="AZF208" s="177"/>
      <c r="AZG208" s="177"/>
      <c r="AZH208" s="177"/>
      <c r="AZI208" s="177"/>
      <c r="AZJ208" s="177"/>
      <c r="AZK208" s="177"/>
      <c r="AZL208" s="177"/>
      <c r="AZM208" s="177"/>
      <c r="AZN208" s="177"/>
      <c r="AZO208" s="177"/>
      <c r="AZP208" s="177"/>
      <c r="AZQ208" s="177"/>
      <c r="AZR208" s="177"/>
      <c r="AZS208" s="177"/>
      <c r="AZT208" s="177"/>
      <c r="AZU208" s="177"/>
      <c r="AZV208" s="177"/>
      <c r="AZW208" s="177"/>
      <c r="AZX208" s="177"/>
      <c r="AZY208" s="177"/>
      <c r="AZZ208" s="177"/>
      <c r="BAA208" s="177"/>
      <c r="BAB208" s="177"/>
      <c r="BAC208" s="177"/>
      <c r="BAD208" s="177"/>
      <c r="BAE208" s="177"/>
      <c r="BAF208" s="177"/>
      <c r="BAG208" s="177"/>
      <c r="BAH208" s="177"/>
      <c r="BAI208" s="177"/>
      <c r="BAJ208" s="177"/>
      <c r="BAK208" s="177"/>
      <c r="BAL208" s="177"/>
      <c r="BAM208" s="177"/>
      <c r="BAN208" s="177"/>
      <c r="BAO208" s="177"/>
      <c r="BAP208" s="177"/>
      <c r="BAQ208" s="177"/>
      <c r="BAR208" s="177"/>
      <c r="BAS208" s="177"/>
      <c r="BAT208" s="177"/>
      <c r="BAU208" s="177"/>
      <c r="BAV208" s="177"/>
      <c r="BAW208" s="177"/>
      <c r="BAX208" s="177"/>
      <c r="BAY208" s="177"/>
      <c r="BAZ208" s="177"/>
      <c r="BBA208" s="177"/>
      <c r="BBB208" s="177"/>
      <c r="BBC208" s="177"/>
      <c r="BBD208" s="177"/>
      <c r="BBE208" s="177"/>
      <c r="BBF208" s="177"/>
      <c r="BBG208" s="177"/>
      <c r="BBH208" s="177"/>
      <c r="BBI208" s="177"/>
      <c r="BBJ208" s="177"/>
      <c r="BBK208" s="177"/>
      <c r="BBL208" s="177"/>
      <c r="BBM208" s="177"/>
      <c r="BBN208" s="177"/>
      <c r="BBO208" s="177"/>
      <c r="BBP208" s="177"/>
      <c r="BBQ208" s="177"/>
      <c r="BBR208" s="177"/>
      <c r="BBS208" s="177"/>
      <c r="BBT208" s="177"/>
      <c r="BBU208" s="177"/>
      <c r="BBV208" s="177"/>
      <c r="BBW208" s="177"/>
      <c r="BBX208" s="177"/>
      <c r="BBY208" s="177"/>
      <c r="BBZ208" s="177"/>
      <c r="BCA208" s="177"/>
      <c r="BCB208" s="177"/>
      <c r="BCC208" s="177"/>
      <c r="BCD208" s="177"/>
      <c r="BCE208" s="177"/>
      <c r="BCF208" s="177"/>
      <c r="BCG208" s="177"/>
      <c r="BCH208" s="177"/>
      <c r="BCI208" s="177"/>
      <c r="BCJ208" s="177"/>
      <c r="BCK208" s="177"/>
      <c r="BCL208" s="177"/>
      <c r="BCM208" s="177"/>
      <c r="BCN208" s="177"/>
      <c r="BCO208" s="177"/>
      <c r="BCP208" s="177"/>
      <c r="BCQ208" s="177"/>
      <c r="BCR208" s="177"/>
      <c r="BCS208" s="177"/>
      <c r="BCT208" s="177"/>
      <c r="BCU208" s="177"/>
      <c r="BCV208" s="177"/>
      <c r="BCW208" s="177"/>
      <c r="BCX208" s="177"/>
      <c r="BCY208" s="177"/>
      <c r="BCZ208" s="177"/>
      <c r="BDA208" s="177"/>
      <c r="BDB208" s="177"/>
      <c r="BDC208" s="177"/>
      <c r="BDD208" s="177"/>
      <c r="BDE208" s="177"/>
      <c r="BDF208" s="177"/>
      <c r="BDG208" s="177"/>
      <c r="BDH208" s="177"/>
      <c r="BDI208" s="177"/>
      <c r="BDJ208" s="177"/>
      <c r="BDK208" s="177"/>
      <c r="BDL208" s="177"/>
      <c r="BDM208" s="177"/>
      <c r="BDN208" s="177"/>
      <c r="BDO208" s="177"/>
      <c r="BDP208" s="177"/>
      <c r="BDQ208" s="177"/>
      <c r="BDR208" s="177"/>
      <c r="BDS208" s="177"/>
      <c r="BDT208" s="177"/>
      <c r="BDU208" s="177"/>
      <c r="BDV208" s="177"/>
      <c r="BDW208" s="177"/>
      <c r="BDX208" s="177"/>
      <c r="BDY208" s="177"/>
      <c r="BDZ208" s="177"/>
      <c r="BEA208" s="177"/>
      <c r="BEB208" s="177"/>
      <c r="BEC208" s="177"/>
      <c r="BED208" s="177"/>
      <c r="BEE208" s="177"/>
      <c r="BEF208" s="177"/>
      <c r="BEG208" s="177"/>
      <c r="BEH208" s="177"/>
      <c r="BEI208" s="177"/>
      <c r="BEJ208" s="177"/>
      <c r="BEK208" s="177"/>
      <c r="BEL208" s="177"/>
      <c r="BEM208" s="177"/>
      <c r="BEN208" s="177"/>
      <c r="BEO208" s="177"/>
      <c r="BEP208" s="177"/>
      <c r="BEQ208" s="177"/>
      <c r="BER208" s="177"/>
      <c r="BES208" s="177"/>
      <c r="BET208" s="177"/>
      <c r="BEU208" s="177"/>
      <c r="BEV208" s="177"/>
      <c r="BEW208" s="177"/>
      <c r="BEX208" s="177"/>
      <c r="BEY208" s="177"/>
      <c r="BEZ208" s="177"/>
      <c r="BFA208" s="177"/>
      <c r="BFB208" s="177"/>
      <c r="BFC208" s="177"/>
      <c r="BFD208" s="177"/>
      <c r="BFE208" s="177"/>
      <c r="BFF208" s="177"/>
      <c r="BFG208" s="177"/>
      <c r="BFH208" s="177"/>
      <c r="BFI208" s="177"/>
      <c r="BFJ208" s="177"/>
      <c r="BFK208" s="177"/>
      <c r="BFL208" s="177"/>
      <c r="BFM208" s="177"/>
      <c r="BFN208" s="177"/>
      <c r="BFO208" s="177"/>
      <c r="BFP208" s="177"/>
      <c r="BFQ208" s="177"/>
      <c r="BFR208" s="177"/>
      <c r="BFS208" s="177"/>
      <c r="BFT208" s="177"/>
      <c r="BFU208" s="177"/>
      <c r="BFV208" s="177"/>
      <c r="BFW208" s="177"/>
      <c r="BFX208" s="177"/>
      <c r="BFY208" s="177"/>
      <c r="BFZ208" s="177"/>
      <c r="BGA208" s="177"/>
      <c r="BGB208" s="177"/>
      <c r="BGC208" s="177"/>
      <c r="BGD208" s="177"/>
      <c r="BGE208" s="177"/>
      <c r="BGF208" s="177"/>
      <c r="BGG208" s="177"/>
      <c r="BGH208" s="177"/>
      <c r="BGI208" s="177"/>
      <c r="BGJ208" s="177"/>
      <c r="BGK208" s="177"/>
      <c r="BGL208" s="177"/>
      <c r="BGM208" s="177"/>
      <c r="BGN208" s="177"/>
      <c r="BGO208" s="177"/>
      <c r="BGP208" s="177"/>
      <c r="BGQ208" s="177"/>
      <c r="BGR208" s="177"/>
      <c r="BGS208" s="177"/>
      <c r="BGT208" s="177"/>
      <c r="BGU208" s="177"/>
      <c r="BGV208" s="177"/>
      <c r="BGW208" s="177"/>
      <c r="BGX208" s="177"/>
      <c r="BGY208" s="177"/>
      <c r="BGZ208" s="177"/>
      <c r="BHA208" s="177"/>
      <c r="BHB208" s="177"/>
      <c r="BHC208" s="177"/>
      <c r="BHD208" s="177"/>
      <c r="BHE208" s="177"/>
      <c r="BHF208" s="177"/>
      <c r="BHG208" s="177"/>
      <c r="BHH208" s="177"/>
      <c r="BHI208" s="177"/>
      <c r="BHJ208" s="177"/>
      <c r="BHK208" s="177"/>
      <c r="BHL208" s="177"/>
      <c r="BHM208" s="177"/>
      <c r="BHN208" s="177"/>
      <c r="BHO208" s="177"/>
      <c r="BHP208" s="177"/>
      <c r="BHQ208" s="177"/>
      <c r="BHR208" s="177"/>
      <c r="BHS208" s="177"/>
      <c r="BHT208" s="177"/>
      <c r="BHU208" s="177"/>
      <c r="BHV208" s="177"/>
      <c r="BHW208" s="177"/>
      <c r="BHX208" s="177"/>
      <c r="BHY208" s="177"/>
      <c r="BHZ208" s="177"/>
      <c r="BIA208" s="177"/>
      <c r="BIB208" s="177"/>
      <c r="BIC208" s="177"/>
      <c r="BID208" s="177"/>
      <c r="BIE208" s="177"/>
      <c r="BIF208" s="177"/>
      <c r="BIG208" s="177"/>
      <c r="BIH208" s="177"/>
      <c r="BII208" s="177"/>
      <c r="BIJ208" s="177"/>
      <c r="BIK208" s="177"/>
      <c r="BIL208" s="177"/>
      <c r="BIM208" s="177"/>
      <c r="BIN208" s="177"/>
      <c r="BIO208" s="177"/>
      <c r="BIP208" s="177"/>
      <c r="BIQ208" s="177"/>
      <c r="BIR208" s="177"/>
      <c r="BIS208" s="177"/>
      <c r="BIT208" s="177"/>
      <c r="BIU208" s="177"/>
      <c r="BIV208" s="177"/>
      <c r="BIW208" s="177"/>
      <c r="BIX208" s="177"/>
      <c r="BIY208" s="177"/>
      <c r="BIZ208" s="177"/>
      <c r="BJA208" s="177"/>
      <c r="BJB208" s="177"/>
      <c r="BJC208" s="177"/>
      <c r="BJD208" s="177"/>
      <c r="BJE208" s="177"/>
      <c r="BJF208" s="177"/>
      <c r="BJG208" s="177"/>
      <c r="BJH208" s="177"/>
      <c r="BJI208" s="177"/>
      <c r="BJJ208" s="177"/>
      <c r="BJK208" s="177"/>
      <c r="BJL208" s="177"/>
      <c r="BJM208" s="177"/>
      <c r="BJN208" s="177"/>
      <c r="BJO208" s="177"/>
      <c r="BJP208" s="177"/>
      <c r="BJQ208" s="177"/>
      <c r="BJR208" s="177"/>
      <c r="BJS208" s="177"/>
      <c r="BJT208" s="177"/>
      <c r="BJU208" s="177"/>
      <c r="BJV208" s="177"/>
      <c r="BJW208" s="177"/>
      <c r="BJX208" s="177"/>
      <c r="BJY208" s="177"/>
      <c r="BJZ208" s="177"/>
      <c r="BKA208" s="177"/>
      <c r="BKB208" s="177"/>
      <c r="BKC208" s="177"/>
      <c r="BKD208" s="177"/>
      <c r="BKE208" s="177"/>
      <c r="BKF208" s="177"/>
      <c r="BKG208" s="177"/>
      <c r="BKH208" s="177"/>
      <c r="BKI208" s="177"/>
      <c r="BKJ208" s="177"/>
      <c r="BKK208" s="177"/>
      <c r="BKL208" s="177"/>
      <c r="BKM208" s="177"/>
      <c r="BKN208" s="177"/>
      <c r="BKO208" s="177"/>
      <c r="BKP208" s="177"/>
      <c r="BKQ208" s="177"/>
      <c r="BKR208" s="177"/>
      <c r="BKS208" s="177"/>
      <c r="BKT208" s="177"/>
      <c r="BKU208" s="177"/>
      <c r="BKV208" s="177"/>
      <c r="BKW208" s="177"/>
      <c r="BKX208" s="177"/>
      <c r="BKY208" s="177"/>
      <c r="BKZ208" s="177"/>
      <c r="BLA208" s="177"/>
      <c r="BLB208" s="177"/>
      <c r="BLC208" s="177"/>
      <c r="BLD208" s="177"/>
      <c r="BLE208" s="177"/>
      <c r="BLF208" s="177"/>
      <c r="BLG208" s="177"/>
      <c r="BLH208" s="177"/>
      <c r="BLI208" s="177"/>
      <c r="BLJ208" s="177"/>
      <c r="BLK208" s="177"/>
      <c r="BLL208" s="177"/>
      <c r="BLM208" s="177"/>
      <c r="BLN208" s="177"/>
      <c r="BLO208" s="177"/>
      <c r="BLP208" s="177"/>
      <c r="BLQ208" s="177"/>
      <c r="BLR208" s="177"/>
      <c r="BLS208" s="177"/>
      <c r="BLT208" s="177"/>
      <c r="BLU208" s="177"/>
      <c r="BLV208" s="177"/>
      <c r="BLW208" s="177"/>
      <c r="BLX208" s="177"/>
      <c r="BLY208" s="177"/>
      <c r="BLZ208" s="177"/>
      <c r="BMA208" s="177"/>
      <c r="BMB208" s="177"/>
      <c r="BMC208" s="177"/>
      <c r="BMD208" s="177"/>
      <c r="BME208" s="177"/>
      <c r="BMF208" s="177"/>
      <c r="BMG208" s="177"/>
      <c r="BMH208" s="177"/>
      <c r="BMI208" s="177"/>
      <c r="BMJ208" s="177"/>
      <c r="BMK208" s="177"/>
      <c r="BML208" s="177"/>
      <c r="BMM208" s="177"/>
      <c r="BMN208" s="177"/>
      <c r="BMO208" s="177"/>
      <c r="BMP208" s="177"/>
      <c r="BMQ208" s="177"/>
      <c r="BMR208" s="177"/>
      <c r="BMS208" s="177"/>
      <c r="BMT208" s="177"/>
      <c r="BMU208" s="177"/>
      <c r="BMV208" s="177"/>
      <c r="BMW208" s="177"/>
      <c r="BMX208" s="177"/>
      <c r="BMY208" s="177"/>
      <c r="BMZ208" s="177"/>
      <c r="BNA208" s="177"/>
      <c r="BNB208" s="177"/>
      <c r="BNC208" s="177"/>
      <c r="BND208" s="177"/>
      <c r="BNE208" s="177"/>
      <c r="BNF208" s="177"/>
      <c r="BNG208" s="177"/>
      <c r="BNH208" s="177"/>
      <c r="BNI208" s="177"/>
      <c r="BNJ208" s="177"/>
      <c r="BNK208" s="177"/>
      <c r="BNL208" s="177"/>
      <c r="BNM208" s="177"/>
      <c r="BNN208" s="177"/>
      <c r="BNO208" s="177"/>
      <c r="BNP208" s="177"/>
      <c r="BNQ208" s="177"/>
      <c r="BNR208" s="177"/>
      <c r="BNS208" s="177"/>
      <c r="BNT208" s="177"/>
      <c r="BNU208" s="177"/>
      <c r="BNV208" s="177"/>
      <c r="BNW208" s="177"/>
      <c r="BNX208" s="177"/>
      <c r="BNY208" s="177"/>
      <c r="BNZ208" s="177"/>
      <c r="BOA208" s="177"/>
      <c r="BOB208" s="177"/>
      <c r="BOC208" s="177"/>
      <c r="BOD208" s="177"/>
      <c r="BOE208" s="177"/>
      <c r="BOF208" s="177"/>
      <c r="BOG208" s="177"/>
      <c r="BOH208" s="177"/>
      <c r="BOI208" s="177"/>
      <c r="BOJ208" s="177"/>
      <c r="BOK208" s="177"/>
      <c r="BOL208" s="177"/>
      <c r="BOM208" s="177"/>
      <c r="BON208" s="177"/>
      <c r="BOO208" s="177"/>
      <c r="BOP208" s="177"/>
      <c r="BOQ208" s="177"/>
      <c r="BOR208" s="177"/>
      <c r="BOS208" s="177"/>
      <c r="BOT208" s="177"/>
      <c r="BOU208" s="177"/>
      <c r="BOV208" s="177"/>
      <c r="BOW208" s="177"/>
      <c r="BOX208" s="177"/>
      <c r="BOY208" s="177"/>
      <c r="BOZ208" s="177"/>
      <c r="BPA208" s="177"/>
      <c r="BPB208" s="177"/>
      <c r="BPC208" s="177"/>
      <c r="BPD208" s="177"/>
      <c r="BPE208" s="177"/>
      <c r="BPF208" s="177"/>
      <c r="BPG208" s="177"/>
      <c r="BPH208" s="177"/>
      <c r="BPI208" s="177"/>
      <c r="BPJ208" s="177"/>
      <c r="BPK208" s="177"/>
      <c r="BPL208" s="177"/>
      <c r="BPM208" s="177"/>
      <c r="BPN208" s="177"/>
      <c r="BPO208" s="177"/>
      <c r="BPP208" s="177"/>
      <c r="BPQ208" s="177"/>
      <c r="BPR208" s="177"/>
      <c r="BPS208" s="177"/>
      <c r="BPT208" s="177"/>
      <c r="BPU208" s="177"/>
      <c r="BPV208" s="177"/>
      <c r="BPW208" s="177"/>
      <c r="BPX208" s="177"/>
      <c r="BPY208" s="177"/>
      <c r="BPZ208" s="177"/>
      <c r="BQA208" s="177"/>
      <c r="BQB208" s="177"/>
      <c r="BQC208" s="177"/>
      <c r="BQD208" s="177"/>
      <c r="BQE208" s="177"/>
      <c r="BQF208" s="177"/>
      <c r="BQG208" s="177"/>
      <c r="BQH208" s="177"/>
      <c r="BQI208" s="177"/>
      <c r="BQJ208" s="177"/>
      <c r="BQK208" s="177"/>
      <c r="BQL208" s="177"/>
      <c r="BQM208" s="177"/>
      <c r="BQN208" s="177"/>
      <c r="BQO208" s="177"/>
      <c r="BQP208" s="177"/>
      <c r="BQQ208" s="177"/>
      <c r="BQR208" s="177"/>
      <c r="BQS208" s="177"/>
      <c r="BQT208" s="177"/>
      <c r="BQU208" s="177"/>
      <c r="BQV208" s="177"/>
      <c r="BQW208" s="177"/>
      <c r="BQX208" s="177"/>
      <c r="BQY208" s="177"/>
      <c r="BQZ208" s="177"/>
      <c r="BRA208" s="177"/>
      <c r="BRB208" s="177"/>
      <c r="BRC208" s="177"/>
      <c r="BRD208" s="177"/>
      <c r="BRE208" s="177"/>
      <c r="BRF208" s="177"/>
      <c r="BRG208" s="177"/>
      <c r="BRH208" s="177"/>
      <c r="BRI208" s="177"/>
      <c r="BRJ208" s="177"/>
      <c r="BRK208" s="177"/>
      <c r="BRL208" s="177"/>
      <c r="BRM208" s="177"/>
      <c r="BRN208" s="177"/>
      <c r="BRO208" s="177"/>
      <c r="BRP208" s="177"/>
      <c r="BRQ208" s="177"/>
      <c r="BRR208" s="177"/>
      <c r="BRS208" s="177"/>
      <c r="BRT208" s="177"/>
      <c r="BRU208" s="177"/>
      <c r="BRV208" s="177"/>
      <c r="BRW208" s="177"/>
      <c r="BRX208" s="177"/>
      <c r="BRY208" s="177"/>
      <c r="BRZ208" s="177"/>
      <c r="BSA208" s="177"/>
      <c r="BSB208" s="177"/>
      <c r="BSC208" s="177"/>
      <c r="BSD208" s="177"/>
      <c r="BSE208" s="177"/>
      <c r="BSF208" s="177"/>
      <c r="BSG208" s="177"/>
      <c r="BSH208" s="177"/>
      <c r="BSI208" s="177"/>
      <c r="BSJ208" s="177"/>
      <c r="BSK208" s="177"/>
      <c r="BSL208" s="177"/>
      <c r="BSM208" s="177"/>
      <c r="BSN208" s="177"/>
      <c r="BSO208" s="177"/>
      <c r="BSP208" s="177"/>
      <c r="BSQ208" s="177"/>
      <c r="BSR208" s="177"/>
      <c r="BSS208" s="177"/>
      <c r="BST208" s="177"/>
      <c r="BSU208" s="177"/>
      <c r="BSV208" s="177"/>
      <c r="BSW208" s="177"/>
      <c r="BSX208" s="177"/>
      <c r="BSY208" s="177"/>
      <c r="BSZ208" s="177"/>
      <c r="BTA208" s="177"/>
      <c r="BTB208" s="177"/>
      <c r="BTC208" s="177"/>
      <c r="BTD208" s="177"/>
      <c r="BTE208" s="177"/>
      <c r="BTF208" s="177"/>
      <c r="BTG208" s="177"/>
      <c r="BTH208" s="177"/>
      <c r="BTI208" s="177"/>
      <c r="BTJ208" s="177"/>
      <c r="BTK208" s="177"/>
      <c r="BTL208" s="177"/>
      <c r="BTM208" s="177"/>
      <c r="BTN208" s="177"/>
      <c r="BTO208" s="177"/>
      <c r="BTP208" s="177"/>
      <c r="BTQ208" s="177"/>
      <c r="BTR208" s="177"/>
      <c r="BTS208" s="177"/>
      <c r="BTT208" s="177"/>
      <c r="BTU208" s="177"/>
      <c r="BTV208" s="177"/>
      <c r="BTW208" s="177"/>
      <c r="BTX208" s="177"/>
      <c r="BTY208" s="177"/>
      <c r="BTZ208" s="177"/>
      <c r="BUA208" s="177"/>
      <c r="BUB208" s="177"/>
      <c r="BUC208" s="177"/>
      <c r="BUD208" s="177"/>
      <c r="BUE208" s="177"/>
      <c r="BUF208" s="177"/>
      <c r="BUG208" s="177"/>
      <c r="BUH208" s="177"/>
      <c r="BUI208" s="177"/>
      <c r="BUJ208" s="177"/>
      <c r="BUK208" s="177"/>
      <c r="BUL208" s="177"/>
      <c r="BUM208" s="177"/>
      <c r="BUN208" s="177"/>
      <c r="BUO208" s="177"/>
      <c r="BUP208" s="177"/>
      <c r="BUQ208" s="177"/>
      <c r="BUR208" s="177"/>
      <c r="BUS208" s="177"/>
      <c r="BUT208" s="177"/>
      <c r="BUU208" s="177"/>
      <c r="BUV208" s="177"/>
      <c r="BUW208" s="177"/>
      <c r="BUX208" s="177"/>
      <c r="BUY208" s="177"/>
      <c r="BUZ208" s="177"/>
      <c r="BVA208" s="177"/>
      <c r="BVB208" s="177"/>
      <c r="BVC208" s="177"/>
      <c r="BVD208" s="177"/>
      <c r="BVE208" s="177"/>
      <c r="BVF208" s="177"/>
      <c r="BVG208" s="177"/>
      <c r="BVH208" s="177"/>
      <c r="BVI208" s="177"/>
      <c r="BVJ208" s="177"/>
      <c r="BVK208" s="177"/>
      <c r="BVL208" s="177"/>
      <c r="BVM208" s="177"/>
      <c r="BVN208" s="177"/>
      <c r="BVO208" s="177"/>
      <c r="BVP208" s="177"/>
      <c r="BVQ208" s="177"/>
      <c r="BVR208" s="177"/>
      <c r="BVS208" s="177"/>
      <c r="BVT208" s="177"/>
      <c r="BVU208" s="177"/>
      <c r="BVV208" s="177"/>
      <c r="BVW208" s="177"/>
      <c r="BVX208" s="177"/>
      <c r="BVY208" s="177"/>
      <c r="BVZ208" s="177"/>
      <c r="BWA208" s="177"/>
      <c r="BWB208" s="177"/>
      <c r="BWC208" s="177"/>
      <c r="BWD208" s="177"/>
      <c r="BWE208" s="177"/>
      <c r="BWF208" s="177"/>
      <c r="BWG208" s="177"/>
      <c r="BWH208" s="177"/>
      <c r="BWI208" s="177"/>
      <c r="BWJ208" s="177"/>
      <c r="BWK208" s="177"/>
      <c r="BWL208" s="177"/>
      <c r="BWM208" s="177"/>
      <c r="BWN208" s="177"/>
      <c r="BWO208" s="177"/>
      <c r="BWP208" s="177"/>
      <c r="BWQ208" s="177"/>
      <c r="BWR208" s="177"/>
      <c r="BWS208" s="177"/>
      <c r="BWT208" s="177"/>
      <c r="BWU208" s="177"/>
      <c r="BWV208" s="177"/>
      <c r="BWW208" s="177"/>
      <c r="BWX208" s="177"/>
      <c r="BWY208" s="177"/>
      <c r="BWZ208" s="177"/>
      <c r="BXA208" s="177"/>
      <c r="BXB208" s="177"/>
      <c r="BXC208" s="177"/>
      <c r="BXD208" s="177"/>
      <c r="BXE208" s="177"/>
      <c r="BXF208" s="177"/>
      <c r="BXG208" s="177"/>
      <c r="BXH208" s="177"/>
      <c r="BXI208" s="177"/>
      <c r="BXJ208" s="177"/>
      <c r="BXK208" s="177"/>
      <c r="BXL208" s="177"/>
      <c r="BXM208" s="177"/>
      <c r="BXN208" s="177"/>
      <c r="BXO208" s="177"/>
      <c r="BXP208" s="177"/>
      <c r="BXQ208" s="177"/>
      <c r="BXR208" s="177"/>
      <c r="BXS208" s="177"/>
      <c r="BXT208" s="177"/>
      <c r="BXU208" s="177"/>
      <c r="BXV208" s="177"/>
      <c r="BXW208" s="177"/>
      <c r="BXX208" s="177"/>
      <c r="BXY208" s="177"/>
      <c r="BXZ208" s="177"/>
      <c r="BYA208" s="177"/>
      <c r="BYB208" s="177"/>
      <c r="BYC208" s="177"/>
      <c r="BYD208" s="177"/>
      <c r="BYE208" s="177"/>
      <c r="BYF208" s="177"/>
      <c r="BYG208" s="177"/>
      <c r="BYH208" s="177"/>
      <c r="BYI208" s="177"/>
      <c r="BYJ208" s="177"/>
      <c r="BYK208" s="177"/>
      <c r="BYL208" s="177"/>
      <c r="BYM208" s="177"/>
      <c r="BYN208" s="177"/>
      <c r="BYO208" s="177"/>
      <c r="BYP208" s="177"/>
      <c r="BYQ208" s="177"/>
      <c r="BYR208" s="177"/>
      <c r="BYS208" s="177"/>
      <c r="BYT208" s="177"/>
      <c r="BYU208" s="177"/>
      <c r="BYV208" s="177"/>
      <c r="BYW208" s="177"/>
      <c r="BYX208" s="177"/>
      <c r="BYY208" s="177"/>
      <c r="BYZ208" s="177"/>
      <c r="BZA208" s="177"/>
      <c r="BZB208" s="177"/>
      <c r="BZC208" s="177"/>
      <c r="BZD208" s="177"/>
      <c r="BZE208" s="177"/>
      <c r="BZF208" s="177"/>
      <c r="BZG208" s="177"/>
      <c r="BZH208" s="177"/>
      <c r="BZI208" s="177"/>
      <c r="BZJ208" s="177"/>
      <c r="BZK208" s="177"/>
      <c r="BZL208" s="177"/>
      <c r="BZM208" s="177"/>
      <c r="BZN208" s="177"/>
      <c r="BZO208" s="177"/>
      <c r="BZP208" s="177"/>
      <c r="BZQ208" s="177"/>
      <c r="BZR208" s="177"/>
      <c r="BZS208" s="177"/>
      <c r="BZT208" s="177"/>
      <c r="BZU208" s="177"/>
      <c r="BZV208" s="177"/>
      <c r="BZW208" s="177"/>
      <c r="BZX208" s="177"/>
      <c r="BZY208" s="177"/>
      <c r="BZZ208" s="177"/>
      <c r="CAA208" s="177"/>
      <c r="CAB208" s="177"/>
      <c r="CAC208" s="177"/>
      <c r="CAD208" s="177"/>
      <c r="CAE208" s="177"/>
      <c r="CAF208" s="177"/>
      <c r="CAG208" s="177"/>
      <c r="CAH208" s="177"/>
      <c r="CAI208" s="177"/>
      <c r="CAJ208" s="177"/>
      <c r="CAK208" s="177"/>
      <c r="CAL208" s="177"/>
      <c r="CAM208" s="177"/>
      <c r="CAN208" s="177"/>
      <c r="CAO208" s="177"/>
      <c r="CAP208" s="177"/>
      <c r="CAQ208" s="177"/>
      <c r="CAR208" s="177"/>
      <c r="CAS208" s="177"/>
      <c r="CAT208" s="177"/>
      <c r="CAU208" s="177"/>
      <c r="CAV208" s="177"/>
      <c r="CAW208" s="177"/>
      <c r="CAX208" s="177"/>
      <c r="CAY208" s="177"/>
      <c r="CAZ208" s="177"/>
      <c r="CBA208" s="177"/>
      <c r="CBB208" s="177"/>
      <c r="CBC208" s="177"/>
      <c r="CBD208" s="177"/>
      <c r="CBE208" s="177"/>
      <c r="CBF208" s="177"/>
      <c r="CBG208" s="177"/>
      <c r="CBH208" s="177"/>
      <c r="CBI208" s="177"/>
      <c r="CBJ208" s="177"/>
      <c r="CBK208" s="177"/>
      <c r="CBL208" s="177"/>
      <c r="CBM208" s="177"/>
      <c r="CBN208" s="177"/>
      <c r="CBO208" s="177"/>
      <c r="CBP208" s="177"/>
      <c r="CBQ208" s="177"/>
      <c r="CBR208" s="177"/>
      <c r="CBS208" s="177"/>
      <c r="CBT208" s="177"/>
      <c r="CBU208" s="177"/>
      <c r="CBV208" s="177"/>
      <c r="CBW208" s="177"/>
      <c r="CBX208" s="177"/>
      <c r="CBY208" s="177"/>
      <c r="CBZ208" s="177"/>
      <c r="CCA208" s="177"/>
      <c r="CCB208" s="177"/>
      <c r="CCC208" s="177"/>
      <c r="CCD208" s="177"/>
      <c r="CCE208" s="177"/>
      <c r="CCF208" s="177"/>
      <c r="CCG208" s="177"/>
      <c r="CCH208" s="177"/>
      <c r="CCI208" s="177"/>
      <c r="CCJ208" s="177"/>
      <c r="CCK208" s="177"/>
      <c r="CCL208" s="177"/>
      <c r="CCM208" s="177"/>
      <c r="CCN208" s="177"/>
      <c r="CCO208" s="177"/>
      <c r="CCP208" s="177"/>
      <c r="CCQ208" s="177"/>
      <c r="CCR208" s="177"/>
      <c r="CCS208" s="177"/>
      <c r="CCT208" s="177"/>
      <c r="CCU208" s="177"/>
      <c r="CCV208" s="177"/>
      <c r="CCW208" s="177"/>
      <c r="CCX208" s="177"/>
      <c r="CCY208" s="177"/>
      <c r="CCZ208" s="177"/>
      <c r="CDA208" s="177"/>
      <c r="CDB208" s="177"/>
      <c r="CDC208" s="177"/>
      <c r="CDD208" s="177"/>
      <c r="CDE208" s="177"/>
      <c r="CDF208" s="177"/>
      <c r="CDG208" s="177"/>
      <c r="CDH208" s="177"/>
      <c r="CDI208" s="177"/>
      <c r="CDJ208" s="177"/>
      <c r="CDK208" s="177"/>
      <c r="CDL208" s="177"/>
      <c r="CDM208" s="177"/>
      <c r="CDN208" s="177"/>
      <c r="CDO208" s="177"/>
      <c r="CDP208" s="177"/>
      <c r="CDQ208" s="177"/>
      <c r="CDR208" s="177"/>
      <c r="CDS208" s="177"/>
      <c r="CDT208" s="177"/>
      <c r="CDU208" s="177"/>
      <c r="CDV208" s="177"/>
      <c r="CDW208" s="177"/>
      <c r="CDX208" s="177"/>
      <c r="CDY208" s="177"/>
      <c r="CDZ208" s="177"/>
      <c r="CEA208" s="177"/>
      <c r="CEB208" s="177"/>
      <c r="CEC208" s="177"/>
      <c r="CED208" s="177"/>
      <c r="CEE208" s="177"/>
      <c r="CEF208" s="177"/>
      <c r="CEG208" s="177"/>
      <c r="CEH208" s="177"/>
      <c r="CEI208" s="177"/>
      <c r="CEJ208" s="177"/>
      <c r="CEK208" s="177"/>
      <c r="CEL208" s="177"/>
      <c r="CEM208" s="177"/>
      <c r="CEN208" s="177"/>
      <c r="CEO208" s="177"/>
      <c r="CEP208" s="177"/>
      <c r="CEQ208" s="177"/>
      <c r="CER208" s="177"/>
      <c r="CES208" s="177"/>
      <c r="CET208" s="177"/>
      <c r="CEU208" s="177"/>
      <c r="CEV208" s="177"/>
      <c r="CEW208" s="177"/>
      <c r="CEX208" s="177"/>
      <c r="CEY208" s="177"/>
      <c r="CEZ208" s="177"/>
      <c r="CFA208" s="177"/>
      <c r="CFB208" s="177"/>
      <c r="CFC208" s="177"/>
      <c r="CFD208" s="177"/>
      <c r="CFE208" s="177"/>
      <c r="CFF208" s="177"/>
      <c r="CFG208" s="177"/>
      <c r="CFH208" s="177"/>
      <c r="CFI208" s="177"/>
      <c r="CFJ208" s="177"/>
      <c r="CFK208" s="177"/>
      <c r="CFL208" s="177"/>
      <c r="CFM208" s="177"/>
      <c r="CFN208" s="177"/>
      <c r="CFO208" s="177"/>
      <c r="CFP208" s="177"/>
      <c r="CFQ208" s="177"/>
      <c r="CFR208" s="177"/>
      <c r="CFS208" s="177"/>
      <c r="CFT208" s="177"/>
      <c r="CFU208" s="177"/>
      <c r="CFV208" s="177"/>
      <c r="CFW208" s="177"/>
      <c r="CFX208" s="177"/>
      <c r="CFY208" s="177"/>
      <c r="CFZ208" s="177"/>
      <c r="CGA208" s="177"/>
      <c r="CGB208" s="177"/>
      <c r="CGC208" s="177"/>
      <c r="CGD208" s="177"/>
      <c r="CGE208" s="177"/>
      <c r="CGF208" s="177"/>
      <c r="CGG208" s="177"/>
      <c r="CGH208" s="177"/>
      <c r="CGI208" s="177"/>
      <c r="CGJ208" s="177"/>
      <c r="CGK208" s="177"/>
      <c r="CGL208" s="177"/>
      <c r="CGM208" s="177"/>
      <c r="CGN208" s="177"/>
      <c r="CGO208" s="177"/>
      <c r="CGP208" s="177"/>
      <c r="CGQ208" s="177"/>
      <c r="CGR208" s="177"/>
      <c r="CGS208" s="177"/>
      <c r="CGT208" s="177"/>
      <c r="CGU208" s="177"/>
      <c r="CGV208" s="177"/>
      <c r="CGW208" s="177"/>
      <c r="CGX208" s="177"/>
      <c r="CGY208" s="177"/>
      <c r="CGZ208" s="177"/>
      <c r="CHA208" s="177"/>
      <c r="CHB208" s="177"/>
      <c r="CHC208" s="177"/>
      <c r="CHD208" s="177"/>
      <c r="CHE208" s="177"/>
      <c r="CHF208" s="177"/>
      <c r="CHG208" s="177"/>
      <c r="CHH208" s="177"/>
      <c r="CHI208" s="177"/>
      <c r="CHJ208" s="177"/>
      <c r="CHK208" s="177"/>
      <c r="CHL208" s="177"/>
      <c r="CHM208" s="177"/>
      <c r="CHN208" s="177"/>
      <c r="CHO208" s="177"/>
      <c r="CHP208" s="177"/>
      <c r="CHQ208" s="177"/>
      <c r="CHR208" s="177"/>
      <c r="CHS208" s="177"/>
      <c r="CHT208" s="177"/>
      <c r="CHU208" s="177"/>
      <c r="CHV208" s="177"/>
      <c r="CHW208" s="177"/>
      <c r="CHX208" s="177"/>
      <c r="CHY208" s="177"/>
      <c r="CHZ208" s="177"/>
      <c r="CIA208" s="177"/>
      <c r="CIB208" s="177"/>
      <c r="CIC208" s="177"/>
      <c r="CID208" s="177"/>
      <c r="CIE208" s="177"/>
      <c r="CIF208" s="177"/>
      <c r="CIG208" s="177"/>
      <c r="CIH208" s="177"/>
      <c r="CII208" s="177"/>
      <c r="CIJ208" s="177"/>
      <c r="CIK208" s="177"/>
      <c r="CIL208" s="177"/>
      <c r="CIM208" s="177"/>
      <c r="CIN208" s="177"/>
      <c r="CIO208" s="177"/>
      <c r="CIP208" s="177"/>
      <c r="CIQ208" s="177"/>
      <c r="CIR208" s="177"/>
      <c r="CIS208" s="177"/>
      <c r="CIT208" s="177"/>
      <c r="CIU208" s="177"/>
      <c r="CIV208" s="177"/>
      <c r="CIW208" s="177"/>
      <c r="CIX208" s="177"/>
      <c r="CIY208" s="177"/>
      <c r="CIZ208" s="177"/>
      <c r="CJA208" s="177"/>
      <c r="CJB208" s="177"/>
      <c r="CJC208" s="177"/>
      <c r="CJD208" s="177"/>
      <c r="CJE208" s="177"/>
      <c r="CJF208" s="177"/>
      <c r="CJG208" s="177"/>
      <c r="CJH208" s="177"/>
      <c r="CJI208" s="177"/>
      <c r="CJJ208" s="177"/>
      <c r="CJK208" s="177"/>
      <c r="CJL208" s="177"/>
      <c r="CJM208" s="177"/>
      <c r="CJN208" s="177"/>
      <c r="CJO208" s="177"/>
      <c r="CJP208" s="177"/>
      <c r="CJQ208" s="177"/>
      <c r="CJR208" s="177"/>
      <c r="CJS208" s="177"/>
      <c r="CJT208" s="177"/>
      <c r="CJU208" s="177"/>
      <c r="CJV208" s="177"/>
      <c r="CJW208" s="177"/>
      <c r="CJX208" s="177"/>
      <c r="CJY208" s="177"/>
      <c r="CJZ208" s="177"/>
      <c r="CKA208" s="177"/>
      <c r="CKB208" s="177"/>
      <c r="CKC208" s="177"/>
      <c r="CKD208" s="177"/>
      <c r="CKE208" s="177"/>
      <c r="CKF208" s="177"/>
      <c r="CKG208" s="177"/>
      <c r="CKH208" s="177"/>
      <c r="CKI208" s="177"/>
      <c r="CKJ208" s="177"/>
      <c r="CKK208" s="177"/>
      <c r="CKL208" s="177"/>
      <c r="CKM208" s="177"/>
      <c r="CKN208" s="177"/>
      <c r="CKO208" s="177"/>
      <c r="CKP208" s="177"/>
      <c r="CKQ208" s="177"/>
      <c r="CKR208" s="177"/>
      <c r="CKS208" s="177"/>
      <c r="CKT208" s="177"/>
      <c r="CKU208" s="177"/>
      <c r="CKV208" s="177"/>
      <c r="CKW208" s="177"/>
      <c r="CKX208" s="177"/>
      <c r="CKY208" s="177"/>
      <c r="CKZ208" s="177"/>
      <c r="CLA208" s="177"/>
      <c r="CLB208" s="177"/>
      <c r="CLC208" s="177"/>
      <c r="CLD208" s="177"/>
      <c r="CLE208" s="177"/>
      <c r="CLF208" s="177"/>
      <c r="CLG208" s="177"/>
      <c r="CLH208" s="177"/>
      <c r="CLI208" s="177"/>
      <c r="CLJ208" s="177"/>
      <c r="CLK208" s="177"/>
      <c r="CLL208" s="177"/>
      <c r="CLM208" s="177"/>
      <c r="CLN208" s="177"/>
      <c r="CLO208" s="177"/>
      <c r="CLP208" s="177"/>
      <c r="CLQ208" s="177"/>
      <c r="CLR208" s="177"/>
      <c r="CLS208" s="177"/>
      <c r="CLT208" s="177"/>
      <c r="CLU208" s="177"/>
      <c r="CLV208" s="177"/>
      <c r="CLW208" s="177"/>
      <c r="CLX208" s="177"/>
      <c r="CLY208" s="177"/>
      <c r="CLZ208" s="177"/>
      <c r="CMA208" s="177"/>
      <c r="CMB208" s="177"/>
      <c r="CMC208" s="177"/>
      <c r="CMD208" s="177"/>
      <c r="CME208" s="177"/>
      <c r="CMF208" s="177"/>
      <c r="CMG208" s="177"/>
      <c r="CMH208" s="177"/>
      <c r="CMI208" s="177"/>
      <c r="CMJ208" s="177"/>
      <c r="CMK208" s="177"/>
      <c r="CML208" s="177"/>
      <c r="CMM208" s="177"/>
      <c r="CMN208" s="177"/>
      <c r="CMO208" s="177"/>
      <c r="CMP208" s="177"/>
      <c r="CMQ208" s="177"/>
      <c r="CMR208" s="177"/>
      <c r="CMS208" s="177"/>
      <c r="CMT208" s="177"/>
      <c r="CMU208" s="177"/>
      <c r="CMV208" s="177"/>
      <c r="CMW208" s="177"/>
      <c r="CMX208" s="177"/>
      <c r="CMY208" s="177"/>
      <c r="CMZ208" s="177"/>
      <c r="CNA208" s="177"/>
      <c r="CNB208" s="177"/>
      <c r="CNC208" s="177"/>
      <c r="CND208" s="177"/>
      <c r="CNE208" s="177"/>
      <c r="CNF208" s="177"/>
      <c r="CNG208" s="177"/>
      <c r="CNH208" s="177"/>
      <c r="CNI208" s="177"/>
      <c r="CNJ208" s="177"/>
      <c r="CNK208" s="177"/>
      <c r="CNL208" s="177"/>
      <c r="CNM208" s="177"/>
      <c r="CNN208" s="177"/>
      <c r="CNO208" s="177"/>
      <c r="CNP208" s="177"/>
      <c r="CNQ208" s="177"/>
      <c r="CNR208" s="177"/>
      <c r="CNS208" s="177"/>
      <c r="CNT208" s="177"/>
      <c r="CNU208" s="177"/>
      <c r="CNV208" s="177"/>
      <c r="CNW208" s="177"/>
      <c r="CNX208" s="177"/>
      <c r="CNY208" s="177"/>
      <c r="CNZ208" s="177"/>
      <c r="COA208" s="177"/>
      <c r="COB208" s="177"/>
      <c r="COC208" s="177"/>
      <c r="COD208" s="177"/>
      <c r="COE208" s="177"/>
      <c r="COF208" s="177"/>
      <c r="COG208" s="177"/>
      <c r="COH208" s="177"/>
      <c r="COI208" s="177"/>
      <c r="COJ208" s="177"/>
      <c r="COK208" s="177"/>
      <c r="COL208" s="177"/>
      <c r="COM208" s="177"/>
      <c r="CON208" s="177"/>
      <c r="COO208" s="177"/>
      <c r="COP208" s="177"/>
      <c r="COQ208" s="177"/>
      <c r="COR208" s="177"/>
      <c r="COS208" s="177"/>
      <c r="COT208" s="177"/>
      <c r="COU208" s="177"/>
      <c r="COV208" s="177"/>
      <c r="COW208" s="177"/>
      <c r="COX208" s="177"/>
      <c r="COY208" s="177"/>
      <c r="COZ208" s="177"/>
      <c r="CPA208" s="177"/>
      <c r="CPB208" s="177"/>
      <c r="CPC208" s="177"/>
      <c r="CPD208" s="177"/>
      <c r="CPE208" s="177"/>
      <c r="CPF208" s="177"/>
      <c r="CPG208" s="177"/>
      <c r="CPH208" s="177"/>
      <c r="CPI208" s="177"/>
      <c r="CPJ208" s="177"/>
      <c r="CPK208" s="177"/>
      <c r="CPL208" s="177"/>
      <c r="CPM208" s="177"/>
      <c r="CPN208" s="177"/>
      <c r="CPO208" s="177"/>
      <c r="CPP208" s="177"/>
      <c r="CPQ208" s="177"/>
      <c r="CPR208" s="177"/>
      <c r="CPS208" s="177"/>
      <c r="CPT208" s="177"/>
      <c r="CPU208" s="177"/>
      <c r="CPV208" s="177"/>
      <c r="CPW208" s="177"/>
      <c r="CPX208" s="177"/>
      <c r="CPY208" s="177"/>
      <c r="CPZ208" s="177"/>
      <c r="CQA208" s="177"/>
      <c r="CQB208" s="177"/>
      <c r="CQC208" s="177"/>
      <c r="CQD208" s="177"/>
      <c r="CQE208" s="177"/>
      <c r="CQF208" s="177"/>
      <c r="CQG208" s="177"/>
      <c r="CQH208" s="177"/>
      <c r="CQI208" s="177"/>
      <c r="CQJ208" s="177"/>
      <c r="CQK208" s="177"/>
      <c r="CQL208" s="177"/>
      <c r="CQM208" s="177"/>
      <c r="CQN208" s="177"/>
      <c r="CQO208" s="177"/>
      <c r="CQP208" s="177"/>
      <c r="CQQ208" s="177"/>
      <c r="CQR208" s="177"/>
      <c r="CQS208" s="177"/>
      <c r="CQT208" s="177"/>
      <c r="CQU208" s="177"/>
      <c r="CQV208" s="177"/>
      <c r="CQW208" s="177"/>
      <c r="CQX208" s="177"/>
      <c r="CQY208" s="177"/>
      <c r="CQZ208" s="177"/>
      <c r="CRA208" s="177"/>
      <c r="CRB208" s="177"/>
      <c r="CRC208" s="177"/>
      <c r="CRD208" s="177"/>
      <c r="CRE208" s="177"/>
      <c r="CRF208" s="177"/>
      <c r="CRG208" s="177"/>
      <c r="CRH208" s="177"/>
      <c r="CRI208" s="177"/>
      <c r="CRJ208" s="177"/>
      <c r="CRK208" s="177"/>
      <c r="CRL208" s="177"/>
      <c r="CRM208" s="177"/>
      <c r="CRN208" s="177"/>
      <c r="CRO208" s="177"/>
      <c r="CRP208" s="177"/>
      <c r="CRQ208" s="177"/>
      <c r="CRR208" s="177"/>
      <c r="CRS208" s="177"/>
      <c r="CRT208" s="177"/>
      <c r="CRU208" s="177"/>
      <c r="CRV208" s="177"/>
      <c r="CRW208" s="177"/>
      <c r="CRX208" s="177"/>
      <c r="CRY208" s="177"/>
      <c r="CRZ208" s="177"/>
      <c r="CSA208" s="177"/>
      <c r="CSB208" s="177"/>
      <c r="CSC208" s="177"/>
      <c r="CSD208" s="177"/>
      <c r="CSE208" s="177"/>
      <c r="CSF208" s="177"/>
      <c r="CSG208" s="177"/>
      <c r="CSH208" s="177"/>
      <c r="CSI208" s="177"/>
      <c r="CSJ208" s="177"/>
      <c r="CSK208" s="177"/>
      <c r="CSL208" s="177"/>
      <c r="CSM208" s="177"/>
      <c r="CSN208" s="177"/>
      <c r="CSO208" s="177"/>
      <c r="CSP208" s="177"/>
      <c r="CSQ208" s="177"/>
      <c r="CSR208" s="177"/>
      <c r="CSS208" s="177"/>
      <c r="CST208" s="177"/>
      <c r="CSU208" s="177"/>
      <c r="CSV208" s="177"/>
      <c r="CSW208" s="177"/>
      <c r="CSX208" s="177"/>
      <c r="CSY208" s="177"/>
      <c r="CSZ208" s="177"/>
      <c r="CTA208" s="177"/>
      <c r="CTB208" s="177"/>
      <c r="CTC208" s="177"/>
      <c r="CTD208" s="177"/>
      <c r="CTE208" s="177"/>
      <c r="CTF208" s="177"/>
      <c r="CTG208" s="177"/>
      <c r="CTH208" s="177"/>
      <c r="CTI208" s="177"/>
      <c r="CTJ208" s="177"/>
      <c r="CTK208" s="177"/>
      <c r="CTL208" s="177"/>
      <c r="CTM208" s="177"/>
      <c r="CTN208" s="177"/>
      <c r="CTO208" s="177"/>
      <c r="CTP208" s="177"/>
      <c r="CTQ208" s="177"/>
      <c r="CTR208" s="177"/>
      <c r="CTS208" s="177"/>
      <c r="CTT208" s="177"/>
      <c r="CTU208" s="177"/>
      <c r="CTV208" s="177"/>
      <c r="CTW208" s="177"/>
      <c r="CTX208" s="177"/>
      <c r="CTY208" s="177"/>
      <c r="CTZ208" s="177"/>
      <c r="CUA208" s="177"/>
      <c r="CUB208" s="177"/>
      <c r="CUC208" s="177"/>
      <c r="CUD208" s="177"/>
      <c r="CUE208" s="177"/>
      <c r="CUF208" s="177"/>
      <c r="CUG208" s="177"/>
      <c r="CUH208" s="177"/>
      <c r="CUI208" s="177"/>
      <c r="CUJ208" s="177"/>
      <c r="CUK208" s="177"/>
      <c r="CUL208" s="177"/>
      <c r="CUM208" s="177"/>
      <c r="CUN208" s="177"/>
      <c r="CUO208" s="177"/>
      <c r="CUP208" s="177"/>
      <c r="CUQ208" s="177"/>
      <c r="CUR208" s="177"/>
      <c r="CUS208" s="177"/>
      <c r="CUT208" s="177"/>
      <c r="CUU208" s="177"/>
      <c r="CUV208" s="177"/>
      <c r="CUW208" s="177"/>
      <c r="CUX208" s="177"/>
      <c r="CUY208" s="177"/>
      <c r="CUZ208" s="177"/>
      <c r="CVA208" s="177"/>
      <c r="CVB208" s="177"/>
      <c r="CVC208" s="177"/>
      <c r="CVD208" s="177"/>
      <c r="CVE208" s="177"/>
      <c r="CVF208" s="177"/>
      <c r="CVG208" s="177"/>
      <c r="CVH208" s="177"/>
      <c r="CVI208" s="177"/>
      <c r="CVJ208" s="177"/>
      <c r="CVK208" s="177"/>
      <c r="CVL208" s="177"/>
      <c r="CVM208" s="177"/>
      <c r="CVN208" s="177"/>
      <c r="CVO208" s="177"/>
      <c r="CVP208" s="177"/>
      <c r="CVQ208" s="177"/>
      <c r="CVR208" s="177"/>
      <c r="CVS208" s="177"/>
      <c r="CVT208" s="177"/>
      <c r="CVU208" s="177"/>
      <c r="CVV208" s="177"/>
      <c r="CVW208" s="177"/>
      <c r="CVX208" s="177"/>
      <c r="CVY208" s="177"/>
      <c r="CVZ208" s="177"/>
      <c r="CWA208" s="177"/>
      <c r="CWB208" s="177"/>
      <c r="CWC208" s="177"/>
      <c r="CWD208" s="177"/>
      <c r="CWE208" s="177"/>
      <c r="CWF208" s="177"/>
      <c r="CWG208" s="177"/>
      <c r="CWH208" s="177"/>
      <c r="CWI208" s="177"/>
      <c r="CWJ208" s="177"/>
      <c r="CWK208" s="177"/>
      <c r="CWL208" s="177"/>
      <c r="CWM208" s="177"/>
      <c r="CWN208" s="177"/>
      <c r="CWO208" s="177"/>
      <c r="CWP208" s="177"/>
      <c r="CWQ208" s="177"/>
      <c r="CWR208" s="177"/>
      <c r="CWS208" s="177"/>
      <c r="CWT208" s="177"/>
      <c r="CWU208" s="177"/>
      <c r="CWV208" s="177"/>
      <c r="CWW208" s="177"/>
      <c r="CWX208" s="177"/>
      <c r="CWY208" s="177"/>
      <c r="CWZ208" s="177"/>
      <c r="CXA208" s="177"/>
      <c r="CXB208" s="177"/>
      <c r="CXC208" s="177"/>
      <c r="CXD208" s="177"/>
      <c r="CXE208" s="177"/>
      <c r="CXF208" s="177"/>
      <c r="CXG208" s="177"/>
      <c r="CXH208" s="177"/>
      <c r="CXI208" s="177"/>
      <c r="CXJ208" s="177"/>
      <c r="CXK208" s="177"/>
      <c r="CXL208" s="177"/>
      <c r="CXM208" s="177"/>
      <c r="CXN208" s="177"/>
      <c r="CXO208" s="177"/>
      <c r="CXP208" s="177"/>
      <c r="CXQ208" s="177"/>
      <c r="CXR208" s="177"/>
      <c r="CXS208" s="177"/>
      <c r="CXT208" s="177"/>
      <c r="CXU208" s="177"/>
      <c r="CXV208" s="177"/>
      <c r="CXW208" s="177"/>
      <c r="CXX208" s="177"/>
      <c r="CXY208" s="177"/>
      <c r="CXZ208" s="177"/>
      <c r="CYA208" s="177"/>
      <c r="CYB208" s="177"/>
      <c r="CYC208" s="177"/>
      <c r="CYD208" s="177"/>
      <c r="CYE208" s="177"/>
      <c r="CYF208" s="177"/>
      <c r="CYG208" s="177"/>
      <c r="CYH208" s="177"/>
      <c r="CYI208" s="177"/>
      <c r="CYJ208" s="177"/>
      <c r="CYK208" s="177"/>
      <c r="CYL208" s="177"/>
      <c r="CYM208" s="177"/>
      <c r="CYN208" s="177"/>
      <c r="CYO208" s="177"/>
      <c r="CYP208" s="177"/>
      <c r="CYQ208" s="177"/>
      <c r="CYR208" s="177"/>
      <c r="CYS208" s="177"/>
      <c r="CYT208" s="177"/>
      <c r="CYU208" s="177"/>
      <c r="CYV208" s="177"/>
      <c r="CYW208" s="177"/>
      <c r="CYX208" s="177"/>
      <c r="CYY208" s="177"/>
      <c r="CYZ208" s="177"/>
      <c r="CZA208" s="177"/>
      <c r="CZB208" s="177"/>
      <c r="CZC208" s="177"/>
      <c r="CZD208" s="177"/>
      <c r="CZE208" s="177"/>
      <c r="CZF208" s="177"/>
      <c r="CZG208" s="177"/>
      <c r="CZH208" s="177"/>
      <c r="CZI208" s="177"/>
      <c r="CZJ208" s="177"/>
      <c r="CZK208" s="177"/>
      <c r="CZL208" s="177"/>
      <c r="CZM208" s="177"/>
      <c r="CZN208" s="177"/>
      <c r="CZO208" s="177"/>
      <c r="CZP208" s="177"/>
      <c r="CZQ208" s="177"/>
      <c r="CZR208" s="177"/>
      <c r="CZS208" s="177"/>
      <c r="CZT208" s="177"/>
      <c r="CZU208" s="177"/>
      <c r="CZV208" s="177"/>
      <c r="CZW208" s="177"/>
      <c r="CZX208" s="177"/>
      <c r="CZY208" s="177"/>
      <c r="CZZ208" s="177"/>
      <c r="DAA208" s="177"/>
      <c r="DAB208" s="177"/>
      <c r="DAC208" s="177"/>
      <c r="DAD208" s="177"/>
      <c r="DAE208" s="177"/>
      <c r="DAF208" s="177"/>
      <c r="DAG208" s="177"/>
      <c r="DAH208" s="177"/>
      <c r="DAI208" s="177"/>
      <c r="DAJ208" s="177"/>
      <c r="DAK208" s="177"/>
      <c r="DAL208" s="177"/>
      <c r="DAM208" s="177"/>
      <c r="DAN208" s="177"/>
      <c r="DAO208" s="177"/>
      <c r="DAP208" s="177"/>
      <c r="DAQ208" s="177"/>
      <c r="DAR208" s="177"/>
      <c r="DAS208" s="177"/>
      <c r="DAT208" s="177"/>
      <c r="DAU208" s="177"/>
      <c r="DAV208" s="177"/>
      <c r="DAW208" s="177"/>
      <c r="DAX208" s="177"/>
      <c r="DAY208" s="177"/>
      <c r="DAZ208" s="177"/>
      <c r="DBA208" s="177"/>
      <c r="DBB208" s="177"/>
      <c r="DBC208" s="177"/>
      <c r="DBD208" s="177"/>
      <c r="DBE208" s="177"/>
      <c r="DBF208" s="177"/>
      <c r="DBG208" s="177"/>
      <c r="DBH208" s="177"/>
      <c r="DBI208" s="177"/>
      <c r="DBJ208" s="177"/>
      <c r="DBK208" s="177"/>
      <c r="DBL208" s="177"/>
      <c r="DBM208" s="177"/>
      <c r="DBN208" s="177"/>
      <c r="DBO208" s="177"/>
      <c r="DBP208" s="177"/>
      <c r="DBQ208" s="177"/>
      <c r="DBR208" s="177"/>
      <c r="DBS208" s="177"/>
      <c r="DBT208" s="177"/>
      <c r="DBU208" s="177"/>
      <c r="DBV208" s="177"/>
      <c r="DBW208" s="177"/>
      <c r="DBX208" s="177"/>
      <c r="DBY208" s="177"/>
      <c r="DBZ208" s="177"/>
      <c r="DCA208" s="177"/>
      <c r="DCB208" s="177"/>
      <c r="DCC208" s="177"/>
      <c r="DCD208" s="177"/>
      <c r="DCE208" s="177"/>
      <c r="DCF208" s="177"/>
      <c r="DCG208" s="177"/>
      <c r="DCH208" s="177"/>
      <c r="DCI208" s="177"/>
      <c r="DCJ208" s="177"/>
      <c r="DCK208" s="177"/>
      <c r="DCL208" s="177"/>
      <c r="DCM208" s="177"/>
      <c r="DCN208" s="177"/>
      <c r="DCO208" s="177"/>
      <c r="DCP208" s="177"/>
      <c r="DCQ208" s="177"/>
      <c r="DCR208" s="177"/>
      <c r="DCS208" s="177"/>
      <c r="DCT208" s="177"/>
      <c r="DCU208" s="177"/>
      <c r="DCV208" s="177"/>
      <c r="DCW208" s="177"/>
      <c r="DCX208" s="177"/>
      <c r="DCY208" s="177"/>
      <c r="DCZ208" s="177"/>
      <c r="DDA208" s="177"/>
      <c r="DDB208" s="177"/>
      <c r="DDC208" s="177"/>
      <c r="DDD208" s="177"/>
      <c r="DDE208" s="177"/>
      <c r="DDF208" s="177"/>
      <c r="DDG208" s="177"/>
      <c r="DDH208" s="177"/>
      <c r="DDI208" s="177"/>
      <c r="DDJ208" s="177"/>
      <c r="DDK208" s="177"/>
      <c r="DDL208" s="177"/>
      <c r="DDM208" s="177"/>
      <c r="DDN208" s="177"/>
      <c r="DDO208" s="177"/>
      <c r="DDP208" s="177"/>
      <c r="DDQ208" s="177"/>
      <c r="DDR208" s="177"/>
      <c r="DDS208" s="177"/>
      <c r="DDT208" s="177"/>
      <c r="DDU208" s="177"/>
      <c r="DDV208" s="177"/>
      <c r="DDW208" s="177"/>
      <c r="DDX208" s="177"/>
      <c r="DDY208" s="177"/>
      <c r="DDZ208" s="177"/>
      <c r="DEA208" s="177"/>
      <c r="DEB208" s="177"/>
      <c r="DEC208" s="177"/>
      <c r="DED208" s="177"/>
      <c r="DEE208" s="177"/>
      <c r="DEF208" s="177"/>
      <c r="DEG208" s="177"/>
      <c r="DEH208" s="177"/>
      <c r="DEI208" s="177"/>
      <c r="DEJ208" s="177"/>
      <c r="DEK208" s="177"/>
      <c r="DEL208" s="177"/>
      <c r="DEM208" s="177"/>
      <c r="DEN208" s="177"/>
      <c r="DEO208" s="177"/>
      <c r="DEP208" s="177"/>
      <c r="DEQ208" s="177"/>
      <c r="DER208" s="177"/>
      <c r="DES208" s="177"/>
      <c r="DET208" s="177"/>
      <c r="DEU208" s="177"/>
      <c r="DEV208" s="177"/>
      <c r="DEW208" s="177"/>
      <c r="DEX208" s="177"/>
      <c r="DEY208" s="177"/>
      <c r="DEZ208" s="177"/>
      <c r="DFA208" s="177"/>
      <c r="DFB208" s="177"/>
      <c r="DFC208" s="177"/>
      <c r="DFD208" s="177"/>
      <c r="DFE208" s="177"/>
      <c r="DFF208" s="177"/>
      <c r="DFG208" s="177"/>
      <c r="DFH208" s="177"/>
      <c r="DFI208" s="177"/>
      <c r="DFJ208" s="177"/>
      <c r="DFK208" s="177"/>
      <c r="DFL208" s="177"/>
      <c r="DFM208" s="177"/>
      <c r="DFN208" s="177"/>
      <c r="DFO208" s="177"/>
      <c r="DFP208" s="177"/>
      <c r="DFQ208" s="177"/>
      <c r="DFR208" s="177"/>
      <c r="DFS208" s="177"/>
      <c r="DFT208" s="177"/>
      <c r="DFU208" s="177"/>
      <c r="DFV208" s="177"/>
      <c r="DFW208" s="177"/>
      <c r="DFX208" s="177"/>
      <c r="DFY208" s="177"/>
      <c r="DFZ208" s="177"/>
      <c r="DGA208" s="177"/>
      <c r="DGB208" s="177"/>
      <c r="DGC208" s="177"/>
      <c r="DGD208" s="177"/>
      <c r="DGE208" s="177"/>
      <c r="DGF208" s="177"/>
      <c r="DGG208" s="177"/>
      <c r="DGH208" s="177"/>
      <c r="DGI208" s="177"/>
      <c r="DGJ208" s="177"/>
      <c r="DGK208" s="177"/>
      <c r="DGL208" s="177"/>
      <c r="DGM208" s="177"/>
      <c r="DGN208" s="177"/>
      <c r="DGO208" s="177"/>
      <c r="DGP208" s="177"/>
      <c r="DGQ208" s="177"/>
      <c r="DGR208" s="177"/>
      <c r="DGS208" s="177"/>
      <c r="DGT208" s="177"/>
      <c r="DGU208" s="177"/>
      <c r="DGV208" s="177"/>
      <c r="DGW208" s="177"/>
      <c r="DGX208" s="177"/>
      <c r="DGY208" s="177"/>
      <c r="DGZ208" s="177"/>
      <c r="DHA208" s="177"/>
      <c r="DHB208" s="177"/>
      <c r="DHC208" s="177"/>
      <c r="DHD208" s="177"/>
      <c r="DHE208" s="177"/>
      <c r="DHF208" s="177"/>
      <c r="DHG208" s="177"/>
      <c r="DHH208" s="177"/>
      <c r="DHI208" s="177"/>
      <c r="DHJ208" s="177"/>
      <c r="DHK208" s="177"/>
      <c r="DHL208" s="177"/>
      <c r="DHM208" s="177"/>
      <c r="DHN208" s="177"/>
      <c r="DHO208" s="177"/>
      <c r="DHP208" s="177"/>
      <c r="DHQ208" s="177"/>
      <c r="DHR208" s="177"/>
      <c r="DHS208" s="177"/>
      <c r="DHT208" s="177"/>
      <c r="DHU208" s="177"/>
      <c r="DHV208" s="177"/>
      <c r="DHW208" s="177"/>
      <c r="DHX208" s="177"/>
      <c r="DHY208" s="177"/>
      <c r="DHZ208" s="177"/>
      <c r="DIA208" s="177"/>
      <c r="DIB208" s="177"/>
      <c r="DIC208" s="177"/>
      <c r="DID208" s="177"/>
      <c r="DIE208" s="177"/>
      <c r="DIF208" s="177"/>
      <c r="DIG208" s="177"/>
      <c r="DIH208" s="177"/>
      <c r="DII208" s="177"/>
      <c r="DIJ208" s="177"/>
      <c r="DIK208" s="177"/>
      <c r="DIL208" s="177"/>
      <c r="DIM208" s="177"/>
      <c r="DIN208" s="177"/>
      <c r="DIO208" s="177"/>
      <c r="DIP208" s="177"/>
      <c r="DIQ208" s="177"/>
      <c r="DIR208" s="177"/>
      <c r="DIS208" s="177"/>
      <c r="DIT208" s="177"/>
      <c r="DIU208" s="177"/>
      <c r="DIV208" s="177"/>
      <c r="DIW208" s="177"/>
      <c r="DIX208" s="177"/>
      <c r="DIY208" s="177"/>
      <c r="DIZ208" s="177"/>
      <c r="DJA208" s="177"/>
      <c r="DJB208" s="177"/>
      <c r="DJC208" s="177"/>
      <c r="DJD208" s="177"/>
      <c r="DJE208" s="177"/>
      <c r="DJF208" s="177"/>
      <c r="DJG208" s="177"/>
      <c r="DJH208" s="177"/>
      <c r="DJI208" s="177"/>
      <c r="DJJ208" s="177"/>
      <c r="DJK208" s="177"/>
      <c r="DJL208" s="177"/>
      <c r="DJM208" s="177"/>
      <c r="DJN208" s="177"/>
      <c r="DJO208" s="177"/>
      <c r="DJP208" s="177"/>
      <c r="DJQ208" s="177"/>
      <c r="DJR208" s="177"/>
      <c r="DJS208" s="177"/>
      <c r="DJT208" s="177"/>
      <c r="DJU208" s="177"/>
      <c r="DJV208" s="177"/>
      <c r="DJW208" s="177"/>
      <c r="DJX208" s="177"/>
      <c r="DJY208" s="177"/>
      <c r="DJZ208" s="177"/>
      <c r="DKA208" s="177"/>
      <c r="DKB208" s="177"/>
      <c r="DKC208" s="177"/>
      <c r="DKD208" s="177"/>
      <c r="DKE208" s="177"/>
      <c r="DKF208" s="177"/>
      <c r="DKG208" s="177"/>
      <c r="DKH208" s="177"/>
      <c r="DKI208" s="177"/>
      <c r="DKJ208" s="177"/>
      <c r="DKK208" s="177"/>
      <c r="DKL208" s="177"/>
      <c r="DKM208" s="177"/>
      <c r="DKN208" s="177"/>
      <c r="DKO208" s="177"/>
      <c r="DKP208" s="177"/>
      <c r="DKQ208" s="177"/>
      <c r="DKR208" s="177"/>
      <c r="DKS208" s="177"/>
      <c r="DKT208" s="177"/>
      <c r="DKU208" s="177"/>
      <c r="DKV208" s="177"/>
      <c r="DKW208" s="177"/>
      <c r="DKX208" s="177"/>
      <c r="DKY208" s="177"/>
      <c r="DKZ208" s="177"/>
      <c r="DLA208" s="177"/>
      <c r="DLB208" s="177"/>
      <c r="DLC208" s="177"/>
      <c r="DLD208" s="177"/>
      <c r="DLE208" s="177"/>
      <c r="DLF208" s="177"/>
      <c r="DLG208" s="177"/>
      <c r="DLH208" s="177"/>
      <c r="DLI208" s="177"/>
      <c r="DLJ208" s="177"/>
      <c r="DLK208" s="177"/>
      <c r="DLL208" s="177"/>
      <c r="DLM208" s="177"/>
      <c r="DLN208" s="177"/>
      <c r="DLO208" s="177"/>
      <c r="DLP208" s="177"/>
      <c r="DLQ208" s="177"/>
      <c r="DLR208" s="177"/>
      <c r="DLS208" s="177"/>
      <c r="DLT208" s="177"/>
      <c r="DLU208" s="177"/>
      <c r="DLV208" s="177"/>
      <c r="DLW208" s="177"/>
      <c r="DLX208" s="177"/>
      <c r="DLY208" s="177"/>
      <c r="DLZ208" s="177"/>
      <c r="DMA208" s="177"/>
      <c r="DMB208" s="177"/>
      <c r="DMC208" s="177"/>
      <c r="DMD208" s="177"/>
      <c r="DME208" s="177"/>
      <c r="DMF208" s="177"/>
      <c r="DMG208" s="177"/>
      <c r="DMH208" s="177"/>
      <c r="DMI208" s="177"/>
      <c r="DMJ208" s="177"/>
      <c r="DMK208" s="177"/>
      <c r="DML208" s="177"/>
      <c r="DMM208" s="177"/>
      <c r="DMN208" s="177"/>
      <c r="DMO208" s="177"/>
      <c r="DMP208" s="177"/>
      <c r="DMQ208" s="177"/>
      <c r="DMR208" s="177"/>
      <c r="DMS208" s="177"/>
      <c r="DMT208" s="177"/>
      <c r="DMU208" s="177"/>
      <c r="DMV208" s="177"/>
      <c r="DMW208" s="177"/>
      <c r="DMX208" s="177"/>
      <c r="DMY208" s="177"/>
      <c r="DMZ208" s="177"/>
      <c r="DNA208" s="177"/>
      <c r="DNB208" s="177"/>
      <c r="DNC208" s="177"/>
      <c r="DND208" s="177"/>
      <c r="DNE208" s="177"/>
      <c r="DNF208" s="177"/>
      <c r="DNG208" s="177"/>
      <c r="DNH208" s="177"/>
      <c r="DNI208" s="177"/>
      <c r="DNJ208" s="177"/>
      <c r="DNK208" s="177"/>
      <c r="DNL208" s="177"/>
      <c r="DNM208" s="177"/>
      <c r="DNN208" s="177"/>
      <c r="DNO208" s="177"/>
      <c r="DNP208" s="177"/>
      <c r="DNQ208" s="177"/>
      <c r="DNR208" s="177"/>
      <c r="DNS208" s="177"/>
      <c r="DNT208" s="177"/>
      <c r="DNU208" s="177"/>
      <c r="DNV208" s="177"/>
      <c r="DNW208" s="177"/>
      <c r="DNX208" s="177"/>
      <c r="DNY208" s="177"/>
      <c r="DNZ208" s="177"/>
      <c r="DOA208" s="177"/>
      <c r="DOB208" s="177"/>
      <c r="DOC208" s="177"/>
      <c r="DOD208" s="177"/>
      <c r="DOE208" s="177"/>
      <c r="DOF208" s="177"/>
      <c r="DOG208" s="177"/>
      <c r="DOH208" s="177"/>
      <c r="DOI208" s="177"/>
      <c r="DOJ208" s="177"/>
      <c r="DOK208" s="177"/>
      <c r="DOL208" s="177"/>
      <c r="DOM208" s="177"/>
      <c r="DON208" s="177"/>
      <c r="DOO208" s="177"/>
      <c r="DOP208" s="177"/>
      <c r="DOQ208" s="177"/>
      <c r="DOR208" s="177"/>
      <c r="DOS208" s="177"/>
      <c r="DOT208" s="177"/>
      <c r="DOU208" s="177"/>
      <c r="DOV208" s="177"/>
      <c r="DOW208" s="177"/>
      <c r="DOX208" s="177"/>
      <c r="DOY208" s="177"/>
      <c r="DOZ208" s="177"/>
      <c r="DPA208" s="177"/>
      <c r="DPB208" s="177"/>
      <c r="DPC208" s="177"/>
      <c r="DPD208" s="177"/>
      <c r="DPE208" s="177"/>
      <c r="DPF208" s="177"/>
      <c r="DPG208" s="177"/>
      <c r="DPH208" s="177"/>
      <c r="DPI208" s="177"/>
      <c r="DPJ208" s="177"/>
      <c r="DPK208" s="177"/>
      <c r="DPL208" s="177"/>
      <c r="DPM208" s="177"/>
      <c r="DPN208" s="177"/>
      <c r="DPO208" s="177"/>
      <c r="DPP208" s="177"/>
      <c r="DPQ208" s="177"/>
      <c r="DPR208" s="177"/>
      <c r="DPS208" s="177"/>
      <c r="DPT208" s="177"/>
      <c r="DPU208" s="177"/>
      <c r="DPV208" s="177"/>
      <c r="DPW208" s="177"/>
      <c r="DPX208" s="177"/>
      <c r="DPY208" s="177"/>
      <c r="DPZ208" s="177"/>
      <c r="DQA208" s="177"/>
      <c r="DQB208" s="177"/>
      <c r="DQC208" s="177"/>
      <c r="DQD208" s="177"/>
      <c r="DQE208" s="177"/>
      <c r="DQF208" s="177"/>
      <c r="DQG208" s="177"/>
      <c r="DQH208" s="177"/>
      <c r="DQI208" s="177"/>
      <c r="DQJ208" s="177"/>
      <c r="DQK208" s="177"/>
      <c r="DQL208" s="177"/>
      <c r="DQM208" s="177"/>
      <c r="DQN208" s="177"/>
      <c r="DQO208" s="177"/>
      <c r="DQP208" s="177"/>
      <c r="DQQ208" s="177"/>
      <c r="DQR208" s="177"/>
      <c r="DQS208" s="177"/>
      <c r="DQT208" s="177"/>
      <c r="DQU208" s="177"/>
      <c r="DQV208" s="177"/>
      <c r="DQW208" s="177"/>
      <c r="DQX208" s="177"/>
      <c r="DQY208" s="177"/>
      <c r="DQZ208" s="177"/>
      <c r="DRA208" s="177"/>
      <c r="DRB208" s="177"/>
      <c r="DRC208" s="177"/>
      <c r="DRD208" s="177"/>
      <c r="DRE208" s="177"/>
      <c r="DRF208" s="177"/>
      <c r="DRG208" s="177"/>
      <c r="DRH208" s="177"/>
      <c r="DRI208" s="177"/>
      <c r="DRJ208" s="177"/>
      <c r="DRK208" s="177"/>
      <c r="DRL208" s="177"/>
      <c r="DRM208" s="177"/>
      <c r="DRN208" s="177"/>
      <c r="DRO208" s="177"/>
      <c r="DRP208" s="177"/>
      <c r="DRQ208" s="177"/>
      <c r="DRR208" s="177"/>
      <c r="DRS208" s="177"/>
      <c r="DRT208" s="177"/>
      <c r="DRU208" s="177"/>
      <c r="DRV208" s="177"/>
      <c r="DRW208" s="177"/>
      <c r="DRX208" s="177"/>
      <c r="DRY208" s="177"/>
      <c r="DRZ208" s="177"/>
      <c r="DSA208" s="177"/>
      <c r="DSB208" s="177"/>
      <c r="DSC208" s="177"/>
      <c r="DSD208" s="177"/>
      <c r="DSE208" s="177"/>
      <c r="DSF208" s="177"/>
      <c r="DSG208" s="177"/>
      <c r="DSH208" s="177"/>
      <c r="DSI208" s="177"/>
      <c r="DSJ208" s="177"/>
      <c r="DSK208" s="177"/>
      <c r="DSL208" s="177"/>
      <c r="DSM208" s="177"/>
      <c r="DSN208" s="177"/>
      <c r="DSO208" s="177"/>
      <c r="DSP208" s="177"/>
      <c r="DSQ208" s="177"/>
      <c r="DSR208" s="177"/>
      <c r="DSS208" s="177"/>
      <c r="DST208" s="177"/>
      <c r="DSU208" s="177"/>
      <c r="DSV208" s="177"/>
      <c r="DSW208" s="177"/>
      <c r="DSX208" s="177"/>
      <c r="DSY208" s="177"/>
      <c r="DSZ208" s="177"/>
      <c r="DTA208" s="177"/>
      <c r="DTB208" s="177"/>
      <c r="DTC208" s="177"/>
      <c r="DTD208" s="177"/>
      <c r="DTE208" s="177"/>
      <c r="DTF208" s="177"/>
      <c r="DTG208" s="177"/>
      <c r="DTH208" s="177"/>
      <c r="DTI208" s="177"/>
      <c r="DTJ208" s="177"/>
      <c r="DTK208" s="177"/>
      <c r="DTL208" s="177"/>
      <c r="DTM208" s="177"/>
      <c r="DTN208" s="177"/>
      <c r="DTO208" s="177"/>
      <c r="DTP208" s="177"/>
      <c r="DTQ208" s="177"/>
      <c r="DTR208" s="177"/>
      <c r="DTS208" s="177"/>
      <c r="DTT208" s="177"/>
      <c r="DTU208" s="177"/>
      <c r="DTV208" s="177"/>
      <c r="DTW208" s="177"/>
      <c r="DTX208" s="177"/>
      <c r="DTY208" s="177"/>
      <c r="DTZ208" s="177"/>
      <c r="DUA208" s="177"/>
      <c r="DUB208" s="177"/>
      <c r="DUC208" s="177"/>
      <c r="DUD208" s="177"/>
      <c r="DUE208" s="177"/>
      <c r="DUF208" s="177"/>
      <c r="DUG208" s="177"/>
      <c r="DUH208" s="177"/>
      <c r="DUI208" s="177"/>
      <c r="DUJ208" s="177"/>
      <c r="DUK208" s="177"/>
      <c r="DUL208" s="177"/>
      <c r="DUM208" s="177"/>
      <c r="DUN208" s="177"/>
      <c r="DUO208" s="177"/>
      <c r="DUP208" s="177"/>
      <c r="DUQ208" s="177"/>
      <c r="DUR208" s="177"/>
      <c r="DUS208" s="177"/>
      <c r="DUT208" s="177"/>
      <c r="DUU208" s="177"/>
      <c r="DUV208" s="177"/>
      <c r="DUW208" s="177"/>
      <c r="DUX208" s="177"/>
      <c r="DUY208" s="177"/>
      <c r="DUZ208" s="177"/>
      <c r="DVA208" s="177"/>
      <c r="DVB208" s="177"/>
      <c r="DVC208" s="177"/>
      <c r="DVD208" s="177"/>
      <c r="DVE208" s="177"/>
      <c r="DVF208" s="177"/>
      <c r="DVG208" s="177"/>
      <c r="DVH208" s="177"/>
      <c r="DVI208" s="177"/>
      <c r="DVJ208" s="177"/>
      <c r="DVK208" s="177"/>
      <c r="DVL208" s="177"/>
      <c r="DVM208" s="177"/>
      <c r="DVN208" s="177"/>
      <c r="DVO208" s="177"/>
      <c r="DVP208" s="177"/>
      <c r="DVQ208" s="177"/>
      <c r="DVR208" s="177"/>
      <c r="DVS208" s="177"/>
      <c r="DVT208" s="177"/>
      <c r="DVU208" s="177"/>
      <c r="DVV208" s="177"/>
      <c r="DVW208" s="177"/>
      <c r="DVX208" s="177"/>
      <c r="DVY208" s="177"/>
      <c r="DVZ208" s="177"/>
      <c r="DWA208" s="177"/>
      <c r="DWB208" s="177"/>
      <c r="DWC208" s="177"/>
      <c r="DWD208" s="177"/>
      <c r="DWE208" s="177"/>
      <c r="DWF208" s="177"/>
      <c r="DWG208" s="177"/>
      <c r="DWH208" s="177"/>
      <c r="DWI208" s="177"/>
      <c r="DWJ208" s="177"/>
      <c r="DWK208" s="177"/>
      <c r="DWL208" s="177"/>
      <c r="DWM208" s="177"/>
      <c r="DWN208" s="177"/>
      <c r="DWO208" s="177"/>
      <c r="DWP208" s="177"/>
      <c r="DWQ208" s="177"/>
      <c r="DWR208" s="177"/>
      <c r="DWS208" s="177"/>
      <c r="DWT208" s="177"/>
      <c r="DWU208" s="177"/>
      <c r="DWV208" s="177"/>
      <c r="DWW208" s="177"/>
      <c r="DWX208" s="177"/>
      <c r="DWY208" s="177"/>
      <c r="DWZ208" s="177"/>
      <c r="DXA208" s="177"/>
      <c r="DXB208" s="177"/>
      <c r="DXC208" s="177"/>
      <c r="DXD208" s="177"/>
      <c r="DXE208" s="177"/>
      <c r="DXF208" s="177"/>
      <c r="DXG208" s="177"/>
      <c r="DXH208" s="177"/>
      <c r="DXI208" s="177"/>
      <c r="DXJ208" s="177"/>
      <c r="DXK208" s="177"/>
      <c r="DXL208" s="177"/>
      <c r="DXM208" s="177"/>
      <c r="DXN208" s="177"/>
      <c r="DXO208" s="177"/>
      <c r="DXP208" s="177"/>
      <c r="DXQ208" s="177"/>
      <c r="DXR208" s="177"/>
      <c r="DXS208" s="177"/>
      <c r="DXT208" s="177"/>
      <c r="DXU208" s="177"/>
      <c r="DXV208" s="177"/>
      <c r="DXW208" s="177"/>
      <c r="DXX208" s="177"/>
      <c r="DXY208" s="177"/>
      <c r="DXZ208" s="177"/>
      <c r="DYA208" s="177"/>
      <c r="DYB208" s="177"/>
      <c r="DYC208" s="177"/>
      <c r="DYD208" s="177"/>
      <c r="DYE208" s="177"/>
      <c r="DYF208" s="177"/>
      <c r="DYG208" s="177"/>
      <c r="DYH208" s="177"/>
      <c r="DYI208" s="177"/>
      <c r="DYJ208" s="177"/>
      <c r="DYK208" s="177"/>
      <c r="DYL208" s="177"/>
      <c r="DYM208" s="177"/>
      <c r="DYN208" s="177"/>
      <c r="DYO208" s="177"/>
      <c r="DYP208" s="177"/>
      <c r="DYQ208" s="177"/>
      <c r="DYR208" s="177"/>
      <c r="DYS208" s="177"/>
      <c r="DYT208" s="177"/>
      <c r="DYU208" s="177"/>
      <c r="DYV208" s="177"/>
      <c r="DYW208" s="177"/>
      <c r="DYX208" s="177"/>
      <c r="DYY208" s="177"/>
      <c r="DYZ208" s="177"/>
      <c r="DZA208" s="177"/>
      <c r="DZB208" s="177"/>
      <c r="DZC208" s="177"/>
      <c r="DZD208" s="177"/>
      <c r="DZE208" s="177"/>
      <c r="DZF208" s="177"/>
      <c r="DZG208" s="177"/>
      <c r="DZH208" s="177"/>
      <c r="DZI208" s="177"/>
      <c r="DZJ208" s="177"/>
      <c r="DZK208" s="177"/>
      <c r="DZL208" s="177"/>
      <c r="DZM208" s="177"/>
      <c r="DZN208" s="177"/>
      <c r="DZO208" s="177"/>
      <c r="DZP208" s="177"/>
      <c r="DZQ208" s="177"/>
      <c r="DZR208" s="177"/>
      <c r="DZS208" s="177"/>
      <c r="DZT208" s="177"/>
      <c r="DZU208" s="177"/>
      <c r="DZV208" s="177"/>
      <c r="DZW208" s="177"/>
      <c r="DZX208" s="177"/>
      <c r="DZY208" s="177"/>
      <c r="DZZ208" s="177"/>
      <c r="EAA208" s="177"/>
      <c r="EAB208" s="177"/>
      <c r="EAC208" s="177"/>
      <c r="EAD208" s="177"/>
      <c r="EAE208" s="177"/>
      <c r="EAF208" s="177"/>
      <c r="EAG208" s="177"/>
      <c r="EAH208" s="177"/>
      <c r="EAI208" s="177"/>
      <c r="EAJ208" s="177"/>
      <c r="EAK208" s="177"/>
      <c r="EAL208" s="177"/>
      <c r="EAM208" s="177"/>
      <c r="EAN208" s="177"/>
      <c r="EAO208" s="177"/>
      <c r="EAP208" s="177"/>
      <c r="EAQ208" s="177"/>
      <c r="EAR208" s="177"/>
      <c r="EAS208" s="177"/>
      <c r="EAT208" s="177"/>
      <c r="EAU208" s="177"/>
      <c r="EAV208" s="177"/>
      <c r="EAW208" s="177"/>
      <c r="EAX208" s="177"/>
      <c r="EAY208" s="177"/>
      <c r="EAZ208" s="177"/>
      <c r="EBA208" s="177"/>
      <c r="EBB208" s="177"/>
      <c r="EBC208" s="177"/>
      <c r="EBD208" s="177"/>
      <c r="EBE208" s="177"/>
      <c r="EBF208" s="177"/>
      <c r="EBG208" s="177"/>
      <c r="EBH208" s="177"/>
      <c r="EBI208" s="177"/>
      <c r="EBJ208" s="177"/>
      <c r="EBK208" s="177"/>
      <c r="EBL208" s="177"/>
      <c r="EBM208" s="177"/>
      <c r="EBN208" s="177"/>
      <c r="EBO208" s="177"/>
      <c r="EBP208" s="177"/>
      <c r="EBQ208" s="177"/>
      <c r="EBR208" s="177"/>
      <c r="EBS208" s="177"/>
      <c r="EBT208" s="177"/>
      <c r="EBU208" s="177"/>
      <c r="EBV208" s="177"/>
      <c r="EBW208" s="177"/>
      <c r="EBX208" s="177"/>
      <c r="EBY208" s="177"/>
      <c r="EBZ208" s="177"/>
      <c r="ECA208" s="177"/>
      <c r="ECB208" s="177"/>
      <c r="ECC208" s="177"/>
      <c r="ECD208" s="177"/>
      <c r="ECE208" s="177"/>
      <c r="ECF208" s="177"/>
      <c r="ECG208" s="177"/>
      <c r="ECH208" s="177"/>
      <c r="ECI208" s="177"/>
      <c r="ECJ208" s="177"/>
      <c r="ECK208" s="177"/>
      <c r="ECL208" s="177"/>
      <c r="ECM208" s="177"/>
      <c r="ECN208" s="177"/>
      <c r="ECO208" s="177"/>
      <c r="ECP208" s="177"/>
      <c r="ECQ208" s="177"/>
      <c r="ECR208" s="177"/>
      <c r="ECS208" s="177"/>
      <c r="ECT208" s="177"/>
      <c r="ECU208" s="177"/>
      <c r="ECV208" s="177"/>
      <c r="ECW208" s="177"/>
      <c r="ECX208" s="177"/>
      <c r="ECY208" s="177"/>
      <c r="ECZ208" s="177"/>
      <c r="EDA208" s="177"/>
      <c r="EDB208" s="177"/>
      <c r="EDC208" s="177"/>
      <c r="EDD208" s="177"/>
      <c r="EDE208" s="177"/>
      <c r="EDF208" s="177"/>
      <c r="EDG208" s="177"/>
      <c r="EDH208" s="177"/>
      <c r="EDI208" s="177"/>
      <c r="EDJ208" s="177"/>
      <c r="EDK208" s="177"/>
      <c r="EDL208" s="177"/>
      <c r="EDM208" s="177"/>
      <c r="EDN208" s="177"/>
      <c r="EDO208" s="177"/>
      <c r="EDP208" s="177"/>
      <c r="EDQ208" s="177"/>
      <c r="EDR208" s="177"/>
      <c r="EDS208" s="177"/>
      <c r="EDT208" s="177"/>
      <c r="EDU208" s="177"/>
      <c r="EDV208" s="177"/>
      <c r="EDW208" s="177"/>
      <c r="EDX208" s="177"/>
      <c r="EDY208" s="177"/>
      <c r="EDZ208" s="177"/>
      <c r="EEA208" s="177"/>
      <c r="EEB208" s="177"/>
      <c r="EEC208" s="177"/>
      <c r="EED208" s="177"/>
      <c r="EEE208" s="177"/>
      <c r="EEF208" s="177"/>
      <c r="EEG208" s="177"/>
      <c r="EEH208" s="177"/>
      <c r="EEI208" s="177"/>
      <c r="EEJ208" s="177"/>
      <c r="EEK208" s="177"/>
      <c r="EEL208" s="177"/>
      <c r="EEM208" s="177"/>
      <c r="EEN208" s="177"/>
      <c r="EEO208" s="177"/>
      <c r="EEP208" s="177"/>
      <c r="EEQ208" s="177"/>
      <c r="EER208" s="177"/>
      <c r="EES208" s="177"/>
      <c r="EET208" s="177"/>
      <c r="EEU208" s="177"/>
      <c r="EEV208" s="177"/>
      <c r="EEW208" s="177"/>
      <c r="EEX208" s="177"/>
      <c r="EEY208" s="177"/>
      <c r="EEZ208" s="177"/>
      <c r="EFA208" s="177"/>
      <c r="EFB208" s="177"/>
      <c r="EFC208" s="177"/>
      <c r="EFD208" s="177"/>
      <c r="EFE208" s="177"/>
      <c r="EFF208" s="177"/>
      <c r="EFG208" s="177"/>
      <c r="EFH208" s="177"/>
      <c r="EFI208" s="177"/>
      <c r="EFJ208" s="177"/>
      <c r="EFK208" s="177"/>
      <c r="EFL208" s="177"/>
      <c r="EFM208" s="177"/>
      <c r="EFN208" s="177"/>
      <c r="EFO208" s="177"/>
      <c r="EFP208" s="177"/>
      <c r="EFQ208" s="177"/>
      <c r="EFR208" s="177"/>
      <c r="EFS208" s="177"/>
      <c r="EFT208" s="177"/>
      <c r="EFU208" s="177"/>
      <c r="EFV208" s="177"/>
      <c r="EFW208" s="177"/>
      <c r="EFX208" s="177"/>
      <c r="EFY208" s="177"/>
      <c r="EFZ208" s="177"/>
      <c r="EGA208" s="177"/>
      <c r="EGB208" s="177"/>
      <c r="EGC208" s="177"/>
      <c r="EGD208" s="177"/>
      <c r="EGE208" s="177"/>
      <c r="EGF208" s="177"/>
      <c r="EGG208" s="177"/>
      <c r="EGH208" s="177"/>
      <c r="EGI208" s="177"/>
      <c r="EGJ208" s="177"/>
      <c r="EGK208" s="177"/>
      <c r="EGL208" s="177"/>
      <c r="EGM208" s="177"/>
      <c r="EGN208" s="177"/>
      <c r="EGO208" s="177"/>
      <c r="EGP208" s="177"/>
      <c r="EGQ208" s="177"/>
      <c r="EGR208" s="177"/>
      <c r="EGS208" s="177"/>
      <c r="EGT208" s="177"/>
      <c r="EGU208" s="177"/>
      <c r="EGV208" s="177"/>
      <c r="EGW208" s="177"/>
      <c r="EGX208" s="177"/>
      <c r="EGY208" s="177"/>
      <c r="EGZ208" s="177"/>
      <c r="EHA208" s="177"/>
      <c r="EHB208" s="177"/>
      <c r="EHC208" s="177"/>
      <c r="EHD208" s="177"/>
      <c r="EHE208" s="177"/>
      <c r="EHF208" s="177"/>
      <c r="EHG208" s="177"/>
      <c r="EHH208" s="177"/>
      <c r="EHI208" s="177"/>
      <c r="EHJ208" s="177"/>
      <c r="EHK208" s="177"/>
      <c r="EHL208" s="177"/>
      <c r="EHM208" s="177"/>
      <c r="EHN208" s="177"/>
      <c r="EHO208" s="177"/>
      <c r="EHP208" s="177"/>
      <c r="EHQ208" s="177"/>
      <c r="EHR208" s="177"/>
      <c r="EHS208" s="177"/>
      <c r="EHT208" s="177"/>
      <c r="EHU208" s="177"/>
      <c r="EHV208" s="177"/>
      <c r="EHW208" s="177"/>
      <c r="EHX208" s="177"/>
      <c r="EHY208" s="177"/>
      <c r="EHZ208" s="177"/>
      <c r="EIA208" s="177"/>
      <c r="EIB208" s="177"/>
      <c r="EIC208" s="177"/>
      <c r="EID208" s="177"/>
      <c r="EIE208" s="177"/>
      <c r="EIF208" s="177"/>
      <c r="EIG208" s="177"/>
      <c r="EIH208" s="177"/>
      <c r="EII208" s="177"/>
      <c r="EIJ208" s="177"/>
      <c r="EIK208" s="177"/>
      <c r="EIL208" s="177"/>
      <c r="EIM208" s="177"/>
      <c r="EIN208" s="177"/>
      <c r="EIO208" s="177"/>
      <c r="EIP208" s="177"/>
      <c r="EIQ208" s="177"/>
      <c r="EIR208" s="177"/>
      <c r="EIS208" s="177"/>
      <c r="EIT208" s="177"/>
      <c r="EIU208" s="177"/>
      <c r="EIV208" s="177"/>
      <c r="EIW208" s="177"/>
      <c r="EIX208" s="177"/>
      <c r="EIY208" s="177"/>
      <c r="EIZ208" s="177"/>
      <c r="EJA208" s="177"/>
      <c r="EJB208" s="177"/>
      <c r="EJC208" s="177"/>
      <c r="EJD208" s="177"/>
      <c r="EJE208" s="177"/>
      <c r="EJF208" s="177"/>
      <c r="EJG208" s="177"/>
      <c r="EJH208" s="177"/>
      <c r="EJI208" s="177"/>
      <c r="EJJ208" s="177"/>
      <c r="EJK208" s="177"/>
      <c r="EJL208" s="177"/>
      <c r="EJM208" s="177"/>
      <c r="EJN208" s="177"/>
      <c r="EJO208" s="177"/>
      <c r="EJP208" s="177"/>
      <c r="EJQ208" s="177"/>
      <c r="EJR208" s="177"/>
      <c r="EJS208" s="177"/>
      <c r="EJT208" s="177"/>
      <c r="EJU208" s="177"/>
      <c r="EJV208" s="177"/>
      <c r="EJW208" s="177"/>
      <c r="EJX208" s="177"/>
      <c r="EJY208" s="177"/>
      <c r="EJZ208" s="177"/>
      <c r="EKA208" s="177"/>
      <c r="EKB208" s="177"/>
      <c r="EKC208" s="177"/>
      <c r="EKD208" s="177"/>
      <c r="EKE208" s="177"/>
      <c r="EKF208" s="177"/>
      <c r="EKG208" s="177"/>
      <c r="EKH208" s="177"/>
      <c r="EKI208" s="177"/>
      <c r="EKJ208" s="177"/>
      <c r="EKK208" s="177"/>
      <c r="EKL208" s="177"/>
      <c r="EKM208" s="177"/>
      <c r="EKN208" s="177"/>
      <c r="EKO208" s="177"/>
      <c r="EKP208" s="177"/>
      <c r="EKQ208" s="177"/>
      <c r="EKR208" s="177"/>
      <c r="EKS208" s="177"/>
      <c r="EKT208" s="177"/>
      <c r="EKU208" s="177"/>
      <c r="EKV208" s="177"/>
      <c r="EKW208" s="177"/>
      <c r="EKX208" s="177"/>
      <c r="EKY208" s="177"/>
      <c r="EKZ208" s="177"/>
      <c r="ELA208" s="177"/>
      <c r="ELB208" s="177"/>
      <c r="ELC208" s="177"/>
      <c r="ELD208" s="177"/>
      <c r="ELE208" s="177"/>
      <c r="ELF208" s="177"/>
      <c r="ELG208" s="177"/>
      <c r="ELH208" s="177"/>
      <c r="ELI208" s="177"/>
      <c r="ELJ208" s="177"/>
      <c r="ELK208" s="177"/>
      <c r="ELL208" s="177"/>
      <c r="ELM208" s="177"/>
      <c r="ELN208" s="177"/>
      <c r="ELO208" s="177"/>
      <c r="ELP208" s="177"/>
      <c r="ELQ208" s="177"/>
      <c r="ELR208" s="177"/>
      <c r="ELS208" s="177"/>
      <c r="ELT208" s="177"/>
      <c r="ELU208" s="177"/>
      <c r="ELV208" s="177"/>
      <c r="ELW208" s="177"/>
      <c r="ELX208" s="177"/>
      <c r="ELY208" s="177"/>
      <c r="ELZ208" s="177"/>
      <c r="EMA208" s="177"/>
      <c r="EMB208" s="177"/>
      <c r="EMC208" s="177"/>
      <c r="EMD208" s="177"/>
      <c r="EME208" s="177"/>
      <c r="EMF208" s="177"/>
      <c r="EMG208" s="177"/>
      <c r="EMH208" s="177"/>
      <c r="EMI208" s="177"/>
      <c r="EMJ208" s="177"/>
      <c r="EMK208" s="177"/>
      <c r="EML208" s="177"/>
      <c r="EMM208" s="177"/>
      <c r="EMN208" s="177"/>
      <c r="EMO208" s="177"/>
      <c r="EMP208" s="177"/>
      <c r="EMQ208" s="177"/>
      <c r="EMR208" s="177"/>
      <c r="EMS208" s="177"/>
      <c r="EMT208" s="177"/>
      <c r="EMU208" s="177"/>
      <c r="EMV208" s="177"/>
      <c r="EMW208" s="177"/>
      <c r="EMX208" s="177"/>
      <c r="EMY208" s="177"/>
      <c r="EMZ208" s="177"/>
      <c r="ENA208" s="177"/>
      <c r="ENB208" s="177"/>
      <c r="ENC208" s="177"/>
      <c r="END208" s="177"/>
      <c r="ENE208" s="177"/>
      <c r="ENF208" s="177"/>
      <c r="ENG208" s="177"/>
      <c r="ENH208" s="177"/>
      <c r="ENI208" s="177"/>
      <c r="ENJ208" s="177"/>
      <c r="ENK208" s="177"/>
      <c r="ENL208" s="177"/>
      <c r="ENM208" s="177"/>
      <c r="ENN208" s="177"/>
      <c r="ENO208" s="177"/>
      <c r="ENP208" s="177"/>
      <c r="ENQ208" s="177"/>
      <c r="ENR208" s="177"/>
      <c r="ENS208" s="177"/>
      <c r="ENT208" s="177"/>
      <c r="ENU208" s="177"/>
      <c r="ENV208" s="177"/>
      <c r="ENW208" s="177"/>
      <c r="ENX208" s="177"/>
      <c r="ENY208" s="177"/>
      <c r="ENZ208" s="177"/>
      <c r="EOA208" s="177"/>
      <c r="EOB208" s="177"/>
      <c r="EOC208" s="177"/>
      <c r="EOD208" s="177"/>
      <c r="EOE208" s="177"/>
      <c r="EOF208" s="177"/>
      <c r="EOG208" s="177"/>
      <c r="EOH208" s="177"/>
      <c r="EOI208" s="177"/>
      <c r="EOJ208" s="177"/>
      <c r="EOK208" s="177"/>
      <c r="EOL208" s="177"/>
      <c r="EOM208" s="177"/>
      <c r="EON208" s="177"/>
      <c r="EOO208" s="177"/>
      <c r="EOP208" s="177"/>
      <c r="EOQ208" s="177"/>
      <c r="EOR208" s="177"/>
      <c r="EOS208" s="177"/>
      <c r="EOT208" s="177"/>
      <c r="EOU208" s="177"/>
      <c r="EOV208" s="177"/>
      <c r="EOW208" s="177"/>
      <c r="EOX208" s="177"/>
      <c r="EOY208" s="177"/>
      <c r="EOZ208" s="177"/>
      <c r="EPA208" s="177"/>
      <c r="EPB208" s="177"/>
      <c r="EPC208" s="177"/>
      <c r="EPD208" s="177"/>
      <c r="EPE208" s="177"/>
      <c r="EPF208" s="177"/>
      <c r="EPG208" s="177"/>
      <c r="EPH208" s="177"/>
      <c r="EPI208" s="177"/>
      <c r="EPJ208" s="177"/>
      <c r="EPK208" s="177"/>
      <c r="EPL208" s="177"/>
      <c r="EPM208" s="177"/>
      <c r="EPN208" s="177"/>
      <c r="EPO208" s="177"/>
      <c r="EPP208" s="177"/>
      <c r="EPQ208" s="177"/>
      <c r="EPR208" s="177"/>
      <c r="EPS208" s="177"/>
      <c r="EPT208" s="177"/>
      <c r="EPU208" s="177"/>
      <c r="EPV208" s="177"/>
      <c r="EPW208" s="177"/>
      <c r="EPX208" s="177"/>
      <c r="EPY208" s="177"/>
      <c r="EPZ208" s="177"/>
      <c r="EQA208" s="177"/>
      <c r="EQB208" s="177"/>
      <c r="EQC208" s="177"/>
      <c r="EQD208" s="177"/>
      <c r="EQE208" s="177"/>
      <c r="EQF208" s="177"/>
      <c r="EQG208" s="177"/>
      <c r="EQH208" s="177"/>
      <c r="EQI208" s="177"/>
      <c r="EQJ208" s="177"/>
      <c r="EQK208" s="177"/>
      <c r="EQL208" s="177"/>
      <c r="EQM208" s="177"/>
      <c r="EQN208" s="177"/>
      <c r="EQO208" s="177"/>
      <c r="EQP208" s="177"/>
      <c r="EQQ208" s="177"/>
      <c r="EQR208" s="177"/>
      <c r="EQS208" s="177"/>
      <c r="EQT208" s="177"/>
      <c r="EQU208" s="177"/>
      <c r="EQV208" s="177"/>
      <c r="EQW208" s="177"/>
      <c r="EQX208" s="177"/>
      <c r="EQY208" s="177"/>
      <c r="EQZ208" s="177"/>
      <c r="ERA208" s="177"/>
      <c r="ERB208" s="177"/>
      <c r="ERC208" s="177"/>
      <c r="ERD208" s="177"/>
      <c r="ERE208" s="177"/>
      <c r="ERF208" s="177"/>
      <c r="ERG208" s="177"/>
      <c r="ERH208" s="177"/>
      <c r="ERI208" s="177"/>
      <c r="ERJ208" s="177"/>
      <c r="ERK208" s="177"/>
      <c r="ERL208" s="177"/>
      <c r="ERM208" s="177"/>
      <c r="ERN208" s="177"/>
      <c r="ERO208" s="177"/>
      <c r="ERP208" s="177"/>
      <c r="ERQ208" s="177"/>
      <c r="ERR208" s="177"/>
      <c r="ERS208" s="177"/>
      <c r="ERT208" s="177"/>
      <c r="ERU208" s="177"/>
      <c r="ERV208" s="177"/>
      <c r="ERW208" s="177"/>
      <c r="ERX208" s="177"/>
      <c r="ERY208" s="177"/>
      <c r="ERZ208" s="177"/>
      <c r="ESA208" s="177"/>
      <c r="ESB208" s="177"/>
      <c r="ESC208" s="177"/>
      <c r="ESD208" s="177"/>
      <c r="ESE208" s="177"/>
      <c r="ESF208" s="177"/>
      <c r="ESG208" s="177"/>
      <c r="ESH208" s="177"/>
      <c r="ESI208" s="177"/>
      <c r="ESJ208" s="177"/>
      <c r="ESK208" s="177"/>
      <c r="ESL208" s="177"/>
      <c r="ESM208" s="177"/>
      <c r="ESN208" s="177"/>
      <c r="ESO208" s="177"/>
      <c r="ESP208" s="177"/>
      <c r="ESQ208" s="177"/>
      <c r="ESR208" s="177"/>
      <c r="ESS208" s="177"/>
      <c r="EST208" s="177"/>
      <c r="ESU208" s="177"/>
      <c r="ESV208" s="177"/>
      <c r="ESW208" s="177"/>
      <c r="ESX208" s="177"/>
      <c r="ESY208" s="177"/>
      <c r="ESZ208" s="177"/>
      <c r="ETA208" s="177"/>
      <c r="ETB208" s="177"/>
      <c r="ETC208" s="177"/>
      <c r="ETD208" s="177"/>
      <c r="ETE208" s="177"/>
      <c r="ETF208" s="177"/>
      <c r="ETG208" s="177"/>
      <c r="ETH208" s="177"/>
      <c r="ETI208" s="177"/>
      <c r="ETJ208" s="177"/>
      <c r="ETK208" s="177"/>
      <c r="ETL208" s="177"/>
      <c r="ETM208" s="177"/>
      <c r="ETN208" s="177"/>
      <c r="ETO208" s="177"/>
      <c r="ETP208" s="177"/>
      <c r="ETQ208" s="177"/>
      <c r="ETR208" s="177"/>
      <c r="ETS208" s="177"/>
      <c r="ETT208" s="177"/>
      <c r="ETU208" s="177"/>
      <c r="ETV208" s="177"/>
      <c r="ETW208" s="177"/>
      <c r="ETX208" s="177"/>
      <c r="ETY208" s="177"/>
      <c r="ETZ208" s="177"/>
      <c r="EUA208" s="177"/>
      <c r="EUB208" s="177"/>
      <c r="EUC208" s="177"/>
      <c r="EUD208" s="177"/>
      <c r="EUE208" s="177"/>
      <c r="EUF208" s="177"/>
      <c r="EUG208" s="177"/>
      <c r="EUH208" s="177"/>
      <c r="EUI208" s="177"/>
      <c r="EUJ208" s="177"/>
      <c r="EUK208" s="177"/>
      <c r="EUL208" s="177"/>
      <c r="EUM208" s="177"/>
      <c r="EUN208" s="177"/>
      <c r="EUO208" s="177"/>
      <c r="EUP208" s="177"/>
      <c r="EUQ208" s="177"/>
      <c r="EUR208" s="177"/>
      <c r="EUS208" s="177"/>
      <c r="EUT208" s="177"/>
      <c r="EUU208" s="177"/>
      <c r="EUV208" s="177"/>
      <c r="EUW208" s="177"/>
      <c r="EUX208" s="177"/>
      <c r="EUY208" s="177"/>
      <c r="EUZ208" s="177"/>
      <c r="EVA208" s="177"/>
      <c r="EVB208" s="177"/>
      <c r="EVC208" s="177"/>
      <c r="EVD208" s="177"/>
      <c r="EVE208" s="177"/>
      <c r="EVF208" s="177"/>
      <c r="EVG208" s="177"/>
      <c r="EVH208" s="177"/>
      <c r="EVI208" s="177"/>
      <c r="EVJ208" s="177"/>
      <c r="EVK208" s="177"/>
      <c r="EVL208" s="177"/>
      <c r="EVM208" s="177"/>
      <c r="EVN208" s="177"/>
      <c r="EVO208" s="177"/>
      <c r="EVP208" s="177"/>
      <c r="EVQ208" s="177"/>
      <c r="EVR208" s="177"/>
      <c r="EVS208" s="177"/>
      <c r="EVT208" s="177"/>
      <c r="EVU208" s="177"/>
      <c r="EVV208" s="177"/>
      <c r="EVW208" s="177"/>
      <c r="EVX208" s="177"/>
      <c r="EVY208" s="177"/>
      <c r="EVZ208" s="177"/>
      <c r="EWA208" s="177"/>
      <c r="EWB208" s="177"/>
      <c r="EWC208" s="177"/>
      <c r="EWD208" s="177"/>
      <c r="EWE208" s="177"/>
      <c r="EWF208" s="177"/>
      <c r="EWG208" s="177"/>
      <c r="EWH208" s="177"/>
      <c r="EWI208" s="177"/>
      <c r="EWJ208" s="177"/>
      <c r="EWK208" s="177"/>
      <c r="EWL208" s="177"/>
      <c r="EWM208" s="177"/>
      <c r="EWN208" s="177"/>
      <c r="EWO208" s="177"/>
      <c r="EWP208" s="177"/>
      <c r="EWQ208" s="177"/>
      <c r="EWR208" s="177"/>
      <c r="EWS208" s="177"/>
      <c r="EWT208" s="177"/>
      <c r="EWU208" s="177"/>
      <c r="EWV208" s="177"/>
      <c r="EWW208" s="177"/>
      <c r="EWX208" s="177"/>
      <c r="EWY208" s="177"/>
      <c r="EWZ208" s="177"/>
      <c r="EXA208" s="177"/>
      <c r="EXB208" s="177"/>
      <c r="EXC208" s="177"/>
      <c r="EXD208" s="177"/>
      <c r="EXE208" s="177"/>
      <c r="EXF208" s="177"/>
      <c r="EXG208" s="177"/>
      <c r="EXH208" s="177"/>
      <c r="EXI208" s="177"/>
      <c r="EXJ208" s="177"/>
      <c r="EXK208" s="177"/>
      <c r="EXL208" s="177"/>
      <c r="EXM208" s="177"/>
      <c r="EXN208" s="177"/>
      <c r="EXO208" s="177"/>
      <c r="EXP208" s="177"/>
      <c r="EXQ208" s="177"/>
      <c r="EXR208" s="177"/>
      <c r="EXS208" s="177"/>
      <c r="EXT208" s="177"/>
      <c r="EXU208" s="177"/>
      <c r="EXV208" s="177"/>
      <c r="EXW208" s="177"/>
      <c r="EXX208" s="177"/>
      <c r="EXY208" s="177"/>
      <c r="EXZ208" s="177"/>
      <c r="EYA208" s="177"/>
      <c r="EYB208" s="177"/>
      <c r="EYC208" s="177"/>
      <c r="EYD208" s="177"/>
      <c r="EYE208" s="177"/>
      <c r="EYF208" s="177"/>
      <c r="EYG208" s="177"/>
      <c r="EYH208" s="177"/>
      <c r="EYI208" s="177"/>
      <c r="EYJ208" s="177"/>
      <c r="EYK208" s="177"/>
      <c r="EYL208" s="177"/>
      <c r="EYM208" s="177"/>
      <c r="EYN208" s="177"/>
      <c r="EYO208" s="177"/>
      <c r="EYP208" s="177"/>
      <c r="EYQ208" s="177"/>
      <c r="EYR208" s="177"/>
      <c r="EYS208" s="177"/>
      <c r="EYT208" s="177"/>
      <c r="EYU208" s="177"/>
      <c r="EYV208" s="177"/>
      <c r="EYW208" s="177"/>
      <c r="EYX208" s="177"/>
      <c r="EYY208" s="177"/>
      <c r="EYZ208" s="177"/>
      <c r="EZA208" s="177"/>
      <c r="EZB208" s="177"/>
      <c r="EZC208" s="177"/>
      <c r="EZD208" s="177"/>
      <c r="EZE208" s="177"/>
      <c r="EZF208" s="177"/>
      <c r="EZG208" s="177"/>
      <c r="EZH208" s="177"/>
      <c r="EZI208" s="177"/>
      <c r="EZJ208" s="177"/>
      <c r="EZK208" s="177"/>
      <c r="EZL208" s="177"/>
      <c r="EZM208" s="177"/>
      <c r="EZN208" s="177"/>
      <c r="EZO208" s="177"/>
      <c r="EZP208" s="177"/>
      <c r="EZQ208" s="177"/>
      <c r="EZR208" s="177"/>
      <c r="EZS208" s="177"/>
      <c r="EZT208" s="177"/>
      <c r="EZU208" s="177"/>
      <c r="EZV208" s="177"/>
      <c r="EZW208" s="177"/>
      <c r="EZX208" s="177"/>
      <c r="EZY208" s="177"/>
      <c r="EZZ208" s="177"/>
      <c r="FAA208" s="177"/>
      <c r="FAB208" s="177"/>
      <c r="FAC208" s="177"/>
      <c r="FAD208" s="177"/>
      <c r="FAE208" s="177"/>
      <c r="FAF208" s="177"/>
      <c r="FAG208" s="177"/>
      <c r="FAH208" s="177"/>
      <c r="FAI208" s="177"/>
      <c r="FAJ208" s="177"/>
      <c r="FAK208" s="177"/>
      <c r="FAL208" s="177"/>
      <c r="FAM208" s="177"/>
      <c r="FAN208" s="177"/>
      <c r="FAO208" s="177"/>
      <c r="FAP208" s="177"/>
      <c r="FAQ208" s="177"/>
      <c r="FAR208" s="177"/>
      <c r="FAS208" s="177"/>
      <c r="FAT208" s="177"/>
      <c r="FAU208" s="177"/>
      <c r="FAV208" s="177"/>
      <c r="FAW208" s="177"/>
      <c r="FAX208" s="177"/>
      <c r="FAY208" s="177"/>
      <c r="FAZ208" s="177"/>
      <c r="FBA208" s="177"/>
      <c r="FBB208" s="177"/>
      <c r="FBC208" s="177"/>
      <c r="FBD208" s="177"/>
      <c r="FBE208" s="177"/>
      <c r="FBF208" s="177"/>
      <c r="FBG208" s="177"/>
      <c r="FBH208" s="177"/>
      <c r="FBI208" s="177"/>
      <c r="FBJ208" s="177"/>
      <c r="FBK208" s="177"/>
      <c r="FBL208" s="177"/>
      <c r="FBM208" s="177"/>
      <c r="FBN208" s="177"/>
      <c r="FBO208" s="177"/>
      <c r="FBP208" s="177"/>
      <c r="FBQ208" s="177"/>
      <c r="FBR208" s="177"/>
      <c r="FBS208" s="177"/>
      <c r="FBT208" s="177"/>
      <c r="FBU208" s="177"/>
      <c r="FBV208" s="177"/>
      <c r="FBW208" s="177"/>
      <c r="FBX208" s="177"/>
      <c r="FBY208" s="177"/>
      <c r="FBZ208" s="177"/>
      <c r="FCA208" s="177"/>
      <c r="FCB208" s="177"/>
      <c r="FCC208" s="177"/>
      <c r="FCD208" s="177"/>
      <c r="FCE208" s="177"/>
      <c r="FCF208" s="177"/>
      <c r="FCG208" s="177"/>
      <c r="FCH208" s="177"/>
      <c r="FCI208" s="177"/>
      <c r="FCJ208" s="177"/>
      <c r="FCK208" s="177"/>
      <c r="FCL208" s="177"/>
      <c r="FCM208" s="177"/>
      <c r="FCN208" s="177"/>
      <c r="FCO208" s="177"/>
      <c r="FCP208" s="177"/>
      <c r="FCQ208" s="177"/>
      <c r="FCR208" s="177"/>
      <c r="FCS208" s="177"/>
      <c r="FCT208" s="177"/>
      <c r="FCU208" s="177"/>
      <c r="FCV208" s="177"/>
      <c r="FCW208" s="177"/>
      <c r="FCX208" s="177"/>
      <c r="FCY208" s="177"/>
      <c r="FCZ208" s="177"/>
      <c r="FDA208" s="177"/>
      <c r="FDB208" s="177"/>
      <c r="FDC208" s="177"/>
      <c r="FDD208" s="177"/>
      <c r="FDE208" s="177"/>
      <c r="FDF208" s="177"/>
      <c r="FDG208" s="177"/>
      <c r="FDH208" s="177"/>
      <c r="FDI208" s="177"/>
      <c r="FDJ208" s="177"/>
      <c r="FDK208" s="177"/>
      <c r="FDL208" s="177"/>
      <c r="FDM208" s="177"/>
      <c r="FDN208" s="177"/>
      <c r="FDO208" s="177"/>
      <c r="FDP208" s="177"/>
      <c r="FDQ208" s="177"/>
      <c r="FDR208" s="177"/>
      <c r="FDS208" s="177"/>
      <c r="FDT208" s="177"/>
      <c r="FDU208" s="177"/>
      <c r="FDV208" s="177"/>
      <c r="FDW208" s="177"/>
      <c r="FDX208" s="177"/>
      <c r="FDY208" s="177"/>
      <c r="FDZ208" s="177"/>
      <c r="FEA208" s="177"/>
      <c r="FEB208" s="177"/>
      <c r="FEC208" s="177"/>
      <c r="FED208" s="177"/>
      <c r="FEE208" s="177"/>
      <c r="FEF208" s="177"/>
      <c r="FEG208" s="177"/>
      <c r="FEH208" s="177"/>
      <c r="FEI208" s="177"/>
      <c r="FEJ208" s="177"/>
      <c r="FEK208" s="177"/>
      <c r="FEL208" s="177"/>
      <c r="FEM208" s="177"/>
      <c r="FEN208" s="177"/>
      <c r="FEO208" s="177"/>
      <c r="FEP208" s="177"/>
      <c r="FEQ208" s="177"/>
      <c r="FER208" s="177"/>
      <c r="FES208" s="177"/>
      <c r="FET208" s="177"/>
      <c r="FEU208" s="177"/>
      <c r="FEV208" s="177"/>
      <c r="FEW208" s="177"/>
      <c r="FEX208" s="177"/>
      <c r="FEY208" s="177"/>
      <c r="FEZ208" s="177"/>
      <c r="FFA208" s="177"/>
      <c r="FFB208" s="177"/>
      <c r="FFC208" s="177"/>
      <c r="FFD208" s="177"/>
      <c r="FFE208" s="177"/>
      <c r="FFF208" s="177"/>
      <c r="FFG208" s="177"/>
      <c r="FFH208" s="177"/>
      <c r="FFI208" s="177"/>
      <c r="FFJ208" s="177"/>
      <c r="FFK208" s="177"/>
      <c r="FFL208" s="177"/>
      <c r="FFM208" s="177"/>
      <c r="FFN208" s="177"/>
      <c r="FFO208" s="177"/>
      <c r="FFP208" s="177"/>
      <c r="FFQ208" s="177"/>
      <c r="FFR208" s="177"/>
      <c r="FFS208" s="177"/>
      <c r="FFT208" s="177"/>
      <c r="FFU208" s="177"/>
      <c r="FFV208" s="177"/>
      <c r="FFW208" s="177"/>
      <c r="FFX208" s="177"/>
      <c r="FFY208" s="177"/>
      <c r="FFZ208" s="177"/>
      <c r="FGA208" s="177"/>
      <c r="FGB208" s="177"/>
      <c r="FGC208" s="177"/>
      <c r="FGD208" s="177"/>
      <c r="FGE208" s="177"/>
      <c r="FGF208" s="177"/>
      <c r="FGG208" s="177"/>
      <c r="FGH208" s="177"/>
      <c r="FGI208" s="177"/>
      <c r="FGJ208" s="177"/>
      <c r="FGK208" s="177"/>
      <c r="FGL208" s="177"/>
      <c r="FGM208" s="177"/>
      <c r="FGN208" s="177"/>
      <c r="FGO208" s="177"/>
      <c r="FGP208" s="177"/>
      <c r="FGQ208" s="177"/>
      <c r="FGR208" s="177"/>
      <c r="FGS208" s="177"/>
      <c r="FGT208" s="177"/>
      <c r="FGU208" s="177"/>
      <c r="FGV208" s="177"/>
      <c r="FGW208" s="177"/>
      <c r="FGX208" s="177"/>
      <c r="FGY208" s="177"/>
      <c r="FGZ208" s="177"/>
      <c r="FHA208" s="177"/>
      <c r="FHB208" s="177"/>
      <c r="FHC208" s="177"/>
      <c r="FHD208" s="177"/>
      <c r="FHE208" s="177"/>
      <c r="FHF208" s="177"/>
      <c r="FHG208" s="177"/>
      <c r="FHH208" s="177"/>
      <c r="FHI208" s="177"/>
      <c r="FHJ208" s="177"/>
      <c r="FHK208" s="177"/>
      <c r="FHL208" s="177"/>
      <c r="FHM208" s="177"/>
      <c r="FHN208" s="177"/>
      <c r="FHO208" s="177"/>
      <c r="FHP208" s="177"/>
      <c r="FHQ208" s="177"/>
      <c r="FHR208" s="177"/>
      <c r="FHS208" s="177"/>
      <c r="FHT208" s="177"/>
      <c r="FHU208" s="177"/>
      <c r="FHV208" s="177"/>
      <c r="FHW208" s="177"/>
      <c r="FHX208" s="177"/>
      <c r="FHY208" s="177"/>
      <c r="FHZ208" s="177"/>
      <c r="FIA208" s="177"/>
      <c r="FIB208" s="177"/>
      <c r="FIC208" s="177"/>
      <c r="FID208" s="177"/>
      <c r="FIE208" s="177"/>
      <c r="FIF208" s="177"/>
      <c r="FIG208" s="177"/>
      <c r="FIH208" s="177"/>
      <c r="FII208" s="177"/>
      <c r="FIJ208" s="177"/>
      <c r="FIK208" s="177"/>
      <c r="FIL208" s="177"/>
      <c r="FIM208" s="177"/>
      <c r="FIN208" s="177"/>
      <c r="FIO208" s="177"/>
      <c r="FIP208" s="177"/>
      <c r="FIQ208" s="177"/>
      <c r="FIR208" s="177"/>
      <c r="FIS208" s="177"/>
      <c r="FIT208" s="177"/>
      <c r="FIU208" s="177"/>
      <c r="FIV208" s="177"/>
      <c r="FIW208" s="177"/>
      <c r="FIX208" s="177"/>
      <c r="FIY208" s="177"/>
      <c r="FIZ208" s="177"/>
      <c r="FJA208" s="177"/>
      <c r="FJB208" s="177"/>
      <c r="FJC208" s="177"/>
      <c r="FJD208" s="177"/>
      <c r="FJE208" s="177"/>
      <c r="FJF208" s="177"/>
      <c r="FJG208" s="177"/>
      <c r="FJH208" s="177"/>
      <c r="FJI208" s="177"/>
      <c r="FJJ208" s="177"/>
      <c r="FJK208" s="177"/>
      <c r="FJL208" s="177"/>
      <c r="FJM208" s="177"/>
      <c r="FJN208" s="177"/>
      <c r="FJO208" s="177"/>
      <c r="FJP208" s="177"/>
      <c r="FJQ208" s="177"/>
      <c r="FJR208" s="177"/>
      <c r="FJS208" s="177"/>
      <c r="FJT208" s="177"/>
      <c r="FJU208" s="177"/>
      <c r="FJV208" s="177"/>
      <c r="FJW208" s="177"/>
      <c r="FJX208" s="177"/>
      <c r="FJY208" s="177"/>
      <c r="FJZ208" s="177"/>
      <c r="FKA208" s="177"/>
      <c r="FKB208" s="177"/>
      <c r="FKC208" s="177"/>
      <c r="FKD208" s="177"/>
      <c r="FKE208" s="177"/>
      <c r="FKF208" s="177"/>
      <c r="FKG208" s="177"/>
      <c r="FKH208" s="177"/>
      <c r="FKI208" s="177"/>
      <c r="FKJ208" s="177"/>
      <c r="FKK208" s="177"/>
      <c r="FKL208" s="177"/>
      <c r="FKM208" s="177"/>
      <c r="FKN208" s="177"/>
      <c r="FKO208" s="177"/>
      <c r="FKP208" s="177"/>
      <c r="FKQ208" s="177"/>
      <c r="FKR208" s="177"/>
      <c r="FKS208" s="177"/>
      <c r="FKT208" s="177"/>
      <c r="FKU208" s="177"/>
      <c r="FKV208" s="177"/>
      <c r="FKW208" s="177"/>
      <c r="FKX208" s="177"/>
      <c r="FKY208" s="177"/>
      <c r="FKZ208" s="177"/>
      <c r="FLA208" s="177"/>
      <c r="FLB208" s="177"/>
      <c r="FLC208" s="177"/>
      <c r="FLD208" s="177"/>
      <c r="FLE208" s="177"/>
      <c r="FLF208" s="177"/>
      <c r="FLG208" s="177"/>
      <c r="FLH208" s="177"/>
      <c r="FLI208" s="177"/>
      <c r="FLJ208" s="177"/>
      <c r="FLK208" s="177"/>
      <c r="FLL208" s="177"/>
      <c r="FLM208" s="177"/>
      <c r="FLN208" s="177"/>
      <c r="FLO208" s="177"/>
      <c r="FLP208" s="177"/>
      <c r="FLQ208" s="177"/>
      <c r="FLR208" s="177"/>
      <c r="FLS208" s="177"/>
      <c r="FLT208" s="177"/>
      <c r="FLU208" s="177"/>
      <c r="FLV208" s="177"/>
      <c r="FLW208" s="177"/>
      <c r="FLX208" s="177"/>
      <c r="FLY208" s="177"/>
      <c r="FLZ208" s="177"/>
      <c r="FMA208" s="177"/>
      <c r="FMB208" s="177"/>
      <c r="FMC208" s="177"/>
      <c r="FMD208" s="177"/>
      <c r="FME208" s="177"/>
      <c r="FMF208" s="177"/>
      <c r="FMG208" s="177"/>
      <c r="FMH208" s="177"/>
      <c r="FMI208" s="177"/>
      <c r="FMJ208" s="177"/>
      <c r="FMK208" s="177"/>
      <c r="FML208" s="177"/>
      <c r="FMM208" s="177"/>
      <c r="FMN208" s="177"/>
      <c r="FMO208" s="177"/>
      <c r="FMP208" s="177"/>
      <c r="FMQ208" s="177"/>
      <c r="FMR208" s="177"/>
      <c r="FMS208" s="177"/>
      <c r="FMT208" s="177"/>
      <c r="FMU208" s="177"/>
      <c r="FMV208" s="177"/>
      <c r="FMW208" s="177"/>
      <c r="FMX208" s="177"/>
      <c r="FMY208" s="177"/>
      <c r="FMZ208" s="177"/>
      <c r="FNA208" s="177"/>
      <c r="FNB208" s="177"/>
      <c r="FNC208" s="177"/>
      <c r="FND208" s="177"/>
      <c r="FNE208" s="177"/>
      <c r="FNF208" s="177"/>
      <c r="FNG208" s="177"/>
      <c r="FNH208" s="177"/>
      <c r="FNI208" s="177"/>
      <c r="FNJ208" s="177"/>
      <c r="FNK208" s="177"/>
      <c r="FNL208" s="177"/>
      <c r="FNM208" s="177"/>
      <c r="FNN208" s="177"/>
      <c r="FNO208" s="177"/>
      <c r="FNP208" s="177"/>
      <c r="FNQ208" s="177"/>
      <c r="FNR208" s="177"/>
      <c r="FNS208" s="177"/>
      <c r="FNT208" s="177"/>
      <c r="FNU208" s="177"/>
      <c r="FNV208" s="177"/>
      <c r="FNW208" s="177"/>
      <c r="FNX208" s="177"/>
      <c r="FNY208" s="177"/>
      <c r="FNZ208" s="177"/>
      <c r="FOA208" s="177"/>
      <c r="FOB208" s="177"/>
      <c r="FOC208" s="177"/>
      <c r="FOD208" s="177"/>
      <c r="FOE208" s="177"/>
      <c r="FOF208" s="177"/>
      <c r="FOG208" s="177"/>
      <c r="FOH208" s="177"/>
      <c r="FOI208" s="177"/>
      <c r="FOJ208" s="177"/>
      <c r="FOK208" s="177"/>
      <c r="FOL208" s="177"/>
      <c r="FOM208" s="177"/>
      <c r="FON208" s="177"/>
      <c r="FOO208" s="177"/>
      <c r="FOP208" s="177"/>
      <c r="FOQ208" s="177"/>
      <c r="FOR208" s="177"/>
      <c r="FOS208" s="177"/>
      <c r="FOT208" s="177"/>
      <c r="FOU208" s="177"/>
      <c r="FOV208" s="177"/>
      <c r="FOW208" s="177"/>
      <c r="FOX208" s="177"/>
      <c r="FOY208" s="177"/>
      <c r="FOZ208" s="177"/>
      <c r="FPA208" s="177"/>
      <c r="FPB208" s="177"/>
      <c r="FPC208" s="177"/>
      <c r="FPD208" s="177"/>
      <c r="FPE208" s="177"/>
      <c r="FPF208" s="177"/>
      <c r="FPG208" s="177"/>
      <c r="FPH208" s="177"/>
      <c r="FPI208" s="177"/>
      <c r="FPJ208" s="177"/>
      <c r="FPK208" s="177"/>
      <c r="FPL208" s="177"/>
      <c r="FPM208" s="177"/>
      <c r="FPN208" s="177"/>
      <c r="FPO208" s="177"/>
      <c r="FPP208" s="177"/>
      <c r="FPQ208" s="177"/>
      <c r="FPR208" s="177"/>
      <c r="FPS208" s="177"/>
      <c r="FPT208" s="177"/>
      <c r="FPU208" s="177"/>
      <c r="FPV208" s="177"/>
      <c r="FPW208" s="177"/>
      <c r="FPX208" s="177"/>
      <c r="FPY208" s="177"/>
      <c r="FPZ208" s="177"/>
      <c r="FQA208" s="177"/>
      <c r="FQB208" s="177"/>
      <c r="FQC208" s="177"/>
      <c r="FQD208" s="177"/>
      <c r="FQE208" s="177"/>
      <c r="FQF208" s="177"/>
      <c r="FQG208" s="177"/>
      <c r="FQH208" s="177"/>
      <c r="FQI208" s="177"/>
      <c r="FQJ208" s="177"/>
      <c r="FQK208" s="177"/>
      <c r="FQL208" s="177"/>
      <c r="FQM208" s="177"/>
      <c r="FQN208" s="177"/>
      <c r="FQO208" s="177"/>
      <c r="FQP208" s="177"/>
      <c r="FQQ208" s="177"/>
      <c r="FQR208" s="177"/>
      <c r="FQS208" s="177"/>
      <c r="FQT208" s="177"/>
      <c r="FQU208" s="177"/>
      <c r="FQV208" s="177"/>
      <c r="FQW208" s="177"/>
      <c r="FQX208" s="177"/>
      <c r="FQY208" s="177"/>
      <c r="FQZ208" s="177"/>
      <c r="FRA208" s="177"/>
      <c r="FRB208" s="177"/>
      <c r="FRC208" s="177"/>
      <c r="FRD208" s="177"/>
      <c r="FRE208" s="177"/>
      <c r="FRF208" s="177"/>
      <c r="FRG208" s="177"/>
      <c r="FRH208" s="177"/>
      <c r="FRI208" s="177"/>
      <c r="FRJ208" s="177"/>
      <c r="FRK208" s="177"/>
      <c r="FRL208" s="177"/>
      <c r="FRM208" s="177"/>
      <c r="FRN208" s="177"/>
      <c r="FRO208" s="177"/>
      <c r="FRP208" s="177"/>
      <c r="FRQ208" s="177"/>
      <c r="FRR208" s="177"/>
      <c r="FRS208" s="177"/>
      <c r="FRT208" s="177"/>
      <c r="FRU208" s="177"/>
      <c r="FRV208" s="177"/>
      <c r="FRW208" s="177"/>
      <c r="FRX208" s="177"/>
      <c r="FRY208" s="177"/>
      <c r="FRZ208" s="177"/>
      <c r="FSA208" s="177"/>
      <c r="FSB208" s="177"/>
      <c r="FSC208" s="177"/>
      <c r="FSD208" s="177"/>
      <c r="FSE208" s="177"/>
      <c r="FSF208" s="177"/>
      <c r="FSG208" s="177"/>
      <c r="FSH208" s="177"/>
      <c r="FSI208" s="177"/>
      <c r="FSJ208" s="177"/>
      <c r="FSK208" s="177"/>
      <c r="FSL208" s="177"/>
      <c r="FSM208" s="177"/>
      <c r="FSN208" s="177"/>
      <c r="FSO208" s="177"/>
      <c r="FSP208" s="177"/>
      <c r="FSQ208" s="177"/>
      <c r="FSR208" s="177"/>
      <c r="FSS208" s="177"/>
      <c r="FST208" s="177"/>
      <c r="FSU208" s="177"/>
      <c r="FSV208" s="177"/>
      <c r="FSW208" s="177"/>
      <c r="FSX208" s="177"/>
      <c r="FSY208" s="177"/>
      <c r="FSZ208" s="177"/>
      <c r="FTA208" s="177"/>
      <c r="FTB208" s="177"/>
      <c r="FTC208" s="177"/>
      <c r="FTD208" s="177"/>
      <c r="FTE208" s="177"/>
      <c r="FTF208" s="177"/>
      <c r="FTG208" s="177"/>
      <c r="FTH208" s="177"/>
      <c r="FTI208" s="177"/>
      <c r="FTJ208" s="177"/>
      <c r="FTK208" s="177"/>
      <c r="FTL208" s="177"/>
      <c r="FTM208" s="177"/>
      <c r="FTN208" s="177"/>
      <c r="FTO208" s="177"/>
      <c r="FTP208" s="177"/>
      <c r="FTQ208" s="177"/>
      <c r="FTR208" s="177"/>
      <c r="FTS208" s="177"/>
      <c r="FTT208" s="177"/>
      <c r="FTU208" s="177"/>
      <c r="FTV208" s="177"/>
      <c r="FTW208" s="177"/>
      <c r="FTX208" s="177"/>
      <c r="FTY208" s="177"/>
      <c r="FTZ208" s="177"/>
      <c r="FUA208" s="177"/>
      <c r="FUB208" s="177"/>
      <c r="FUC208" s="177"/>
      <c r="FUD208" s="177"/>
      <c r="FUE208" s="177"/>
      <c r="FUF208" s="177"/>
      <c r="FUG208" s="177"/>
      <c r="FUH208" s="177"/>
      <c r="FUI208" s="177"/>
      <c r="FUJ208" s="177"/>
      <c r="FUK208" s="177"/>
      <c r="FUL208" s="177"/>
      <c r="FUM208" s="177"/>
      <c r="FUN208" s="177"/>
      <c r="FUO208" s="177"/>
      <c r="FUP208" s="177"/>
      <c r="FUQ208" s="177"/>
      <c r="FUR208" s="177"/>
      <c r="FUS208" s="177"/>
      <c r="FUT208" s="177"/>
      <c r="FUU208" s="177"/>
      <c r="FUV208" s="177"/>
      <c r="FUW208" s="177"/>
      <c r="FUX208" s="177"/>
      <c r="FUY208" s="177"/>
      <c r="FUZ208" s="177"/>
      <c r="FVA208" s="177"/>
      <c r="FVB208" s="177"/>
      <c r="FVC208" s="177"/>
      <c r="FVD208" s="177"/>
      <c r="FVE208" s="177"/>
      <c r="FVF208" s="177"/>
      <c r="FVG208" s="177"/>
      <c r="FVH208" s="177"/>
      <c r="FVI208" s="177"/>
      <c r="FVJ208" s="177"/>
      <c r="FVK208" s="177"/>
      <c r="FVL208" s="177"/>
      <c r="FVM208" s="177"/>
      <c r="FVN208" s="177"/>
      <c r="FVO208" s="177"/>
      <c r="FVP208" s="177"/>
      <c r="FVQ208" s="177"/>
      <c r="FVR208" s="177"/>
      <c r="FVS208" s="177"/>
      <c r="FVT208" s="177"/>
      <c r="FVU208" s="177"/>
      <c r="FVV208" s="177"/>
      <c r="FVW208" s="177"/>
      <c r="FVX208" s="177"/>
      <c r="FVY208" s="177"/>
      <c r="FVZ208" s="177"/>
      <c r="FWA208" s="177"/>
      <c r="FWB208" s="177"/>
      <c r="FWC208" s="177"/>
      <c r="FWD208" s="177"/>
      <c r="FWE208" s="177"/>
      <c r="FWF208" s="177"/>
      <c r="FWG208" s="177"/>
      <c r="FWH208" s="177"/>
      <c r="FWI208" s="177"/>
      <c r="FWJ208" s="177"/>
      <c r="FWK208" s="177"/>
      <c r="FWL208" s="177"/>
      <c r="FWM208" s="177"/>
      <c r="FWN208" s="177"/>
      <c r="FWO208" s="177"/>
      <c r="FWP208" s="177"/>
      <c r="FWQ208" s="177"/>
      <c r="FWR208" s="177"/>
      <c r="FWS208" s="177"/>
      <c r="FWT208" s="177"/>
      <c r="FWU208" s="177"/>
      <c r="FWV208" s="177"/>
      <c r="FWW208" s="177"/>
      <c r="FWX208" s="177"/>
      <c r="FWY208" s="177"/>
      <c r="FWZ208" s="177"/>
      <c r="FXA208" s="177"/>
      <c r="FXB208" s="177"/>
      <c r="FXC208" s="177"/>
      <c r="FXD208" s="177"/>
      <c r="FXE208" s="177"/>
      <c r="FXF208" s="177"/>
      <c r="FXG208" s="177"/>
      <c r="FXH208" s="177"/>
      <c r="FXI208" s="177"/>
      <c r="FXJ208" s="177"/>
      <c r="FXK208" s="177"/>
      <c r="FXL208" s="177"/>
      <c r="FXM208" s="177"/>
      <c r="FXN208" s="177"/>
      <c r="FXO208" s="177"/>
      <c r="FXP208" s="177"/>
      <c r="FXQ208" s="177"/>
      <c r="FXR208" s="177"/>
      <c r="FXS208" s="177"/>
      <c r="FXT208" s="177"/>
      <c r="FXU208" s="177"/>
      <c r="FXV208" s="177"/>
      <c r="FXW208" s="177"/>
      <c r="FXX208" s="177"/>
      <c r="FXY208" s="177"/>
      <c r="FXZ208" s="177"/>
      <c r="FYA208" s="177"/>
      <c r="FYB208" s="177"/>
      <c r="FYC208" s="177"/>
      <c r="FYD208" s="177"/>
      <c r="FYE208" s="177"/>
      <c r="FYF208" s="177"/>
      <c r="FYG208" s="177"/>
      <c r="FYH208" s="177"/>
      <c r="FYI208" s="177"/>
      <c r="FYJ208" s="177"/>
      <c r="FYK208" s="177"/>
      <c r="FYL208" s="177"/>
      <c r="FYM208" s="177"/>
      <c r="FYN208" s="177"/>
      <c r="FYO208" s="177"/>
      <c r="FYP208" s="177"/>
      <c r="FYQ208" s="177"/>
      <c r="FYR208" s="177"/>
      <c r="FYS208" s="177"/>
      <c r="FYT208" s="177"/>
      <c r="FYU208" s="177"/>
      <c r="FYV208" s="177"/>
      <c r="FYW208" s="177"/>
      <c r="FYX208" s="177"/>
      <c r="FYY208" s="177"/>
      <c r="FYZ208" s="177"/>
      <c r="FZA208" s="177"/>
      <c r="FZB208" s="177"/>
      <c r="FZC208" s="177"/>
      <c r="FZD208" s="177"/>
      <c r="FZE208" s="177"/>
      <c r="FZF208" s="177"/>
      <c r="FZG208" s="177"/>
      <c r="FZH208" s="177"/>
      <c r="FZI208" s="177"/>
      <c r="FZJ208" s="177"/>
      <c r="FZK208" s="177"/>
      <c r="FZL208" s="177"/>
      <c r="FZM208" s="177"/>
      <c r="FZN208" s="177"/>
      <c r="FZO208" s="177"/>
      <c r="FZP208" s="177"/>
      <c r="FZQ208" s="177"/>
      <c r="FZR208" s="177"/>
      <c r="FZS208" s="177"/>
      <c r="FZT208" s="177"/>
      <c r="FZU208" s="177"/>
      <c r="FZV208" s="177"/>
      <c r="FZW208" s="177"/>
      <c r="FZX208" s="177"/>
      <c r="FZY208" s="177"/>
      <c r="FZZ208" s="177"/>
      <c r="GAA208" s="177"/>
      <c r="GAB208" s="177"/>
      <c r="GAC208" s="177"/>
      <c r="GAD208" s="177"/>
      <c r="GAE208" s="177"/>
      <c r="GAF208" s="177"/>
      <c r="GAG208" s="177"/>
      <c r="GAH208" s="177"/>
      <c r="GAI208" s="177"/>
      <c r="GAJ208" s="177"/>
      <c r="GAK208" s="177"/>
      <c r="GAL208" s="177"/>
      <c r="GAM208" s="177"/>
      <c r="GAN208" s="177"/>
      <c r="GAO208" s="177"/>
      <c r="GAP208" s="177"/>
      <c r="GAQ208" s="177"/>
      <c r="GAR208" s="177"/>
      <c r="GAS208" s="177"/>
      <c r="GAT208" s="177"/>
      <c r="GAU208" s="177"/>
      <c r="GAV208" s="177"/>
      <c r="GAW208" s="177"/>
      <c r="GAX208" s="177"/>
      <c r="GAY208" s="177"/>
      <c r="GAZ208" s="177"/>
      <c r="GBA208" s="177"/>
      <c r="GBB208" s="177"/>
      <c r="GBC208" s="177"/>
      <c r="GBD208" s="177"/>
      <c r="GBE208" s="177"/>
      <c r="GBF208" s="177"/>
      <c r="GBG208" s="177"/>
      <c r="GBH208" s="177"/>
      <c r="GBI208" s="177"/>
      <c r="GBJ208" s="177"/>
      <c r="GBK208" s="177"/>
      <c r="GBL208" s="177"/>
      <c r="GBM208" s="177"/>
      <c r="GBN208" s="177"/>
      <c r="GBO208" s="177"/>
      <c r="GBP208" s="177"/>
      <c r="GBQ208" s="177"/>
      <c r="GBR208" s="177"/>
      <c r="GBS208" s="177"/>
      <c r="GBT208" s="177"/>
      <c r="GBU208" s="177"/>
      <c r="GBV208" s="177"/>
      <c r="GBW208" s="177"/>
      <c r="GBX208" s="177"/>
      <c r="GBY208" s="177"/>
      <c r="GBZ208" s="177"/>
      <c r="GCA208" s="177"/>
      <c r="GCB208" s="177"/>
      <c r="GCC208" s="177"/>
      <c r="GCD208" s="177"/>
      <c r="GCE208" s="177"/>
      <c r="GCF208" s="177"/>
      <c r="GCG208" s="177"/>
      <c r="GCH208" s="177"/>
      <c r="GCI208" s="177"/>
      <c r="GCJ208" s="177"/>
      <c r="GCK208" s="177"/>
      <c r="GCL208" s="177"/>
      <c r="GCM208" s="177"/>
      <c r="GCN208" s="177"/>
      <c r="GCO208" s="177"/>
      <c r="GCP208" s="177"/>
      <c r="GCQ208" s="177"/>
      <c r="GCR208" s="177"/>
      <c r="GCS208" s="177"/>
      <c r="GCT208" s="177"/>
      <c r="GCU208" s="177"/>
      <c r="GCV208" s="177"/>
      <c r="GCW208" s="177"/>
      <c r="GCX208" s="177"/>
      <c r="GCY208" s="177"/>
      <c r="GCZ208" s="177"/>
      <c r="GDA208" s="177"/>
      <c r="GDB208" s="177"/>
      <c r="GDC208" s="177"/>
      <c r="GDD208" s="177"/>
      <c r="GDE208" s="177"/>
      <c r="GDF208" s="177"/>
      <c r="GDG208" s="177"/>
      <c r="GDH208" s="177"/>
      <c r="GDI208" s="177"/>
      <c r="GDJ208" s="177"/>
      <c r="GDK208" s="177"/>
      <c r="GDL208" s="177"/>
      <c r="GDM208" s="177"/>
      <c r="GDN208" s="177"/>
      <c r="GDO208" s="177"/>
      <c r="GDP208" s="177"/>
      <c r="GDQ208" s="177"/>
      <c r="GDR208" s="177"/>
      <c r="GDS208" s="177"/>
      <c r="GDT208" s="177"/>
      <c r="GDU208" s="177"/>
      <c r="GDV208" s="177"/>
      <c r="GDW208" s="177"/>
      <c r="GDX208" s="177"/>
      <c r="GDY208" s="177"/>
      <c r="GDZ208" s="177"/>
      <c r="GEA208" s="177"/>
      <c r="GEB208" s="177"/>
      <c r="GEC208" s="177"/>
      <c r="GED208" s="177"/>
      <c r="GEE208" s="177"/>
      <c r="GEF208" s="177"/>
      <c r="GEG208" s="177"/>
      <c r="GEH208" s="177"/>
      <c r="GEI208" s="177"/>
      <c r="GEJ208" s="177"/>
      <c r="GEK208" s="177"/>
      <c r="GEL208" s="177"/>
      <c r="GEM208" s="177"/>
      <c r="GEN208" s="177"/>
      <c r="GEO208" s="177"/>
      <c r="GEP208" s="177"/>
      <c r="GEQ208" s="177"/>
      <c r="GER208" s="177"/>
      <c r="GES208" s="177"/>
      <c r="GET208" s="177"/>
      <c r="GEU208" s="177"/>
      <c r="GEV208" s="177"/>
      <c r="GEW208" s="177"/>
      <c r="GEX208" s="177"/>
      <c r="GEY208" s="177"/>
      <c r="GEZ208" s="177"/>
      <c r="GFA208" s="177"/>
      <c r="GFB208" s="177"/>
      <c r="GFC208" s="177"/>
      <c r="GFD208" s="177"/>
      <c r="GFE208" s="177"/>
      <c r="GFF208" s="177"/>
      <c r="GFG208" s="177"/>
      <c r="GFH208" s="177"/>
      <c r="GFI208" s="177"/>
      <c r="GFJ208" s="177"/>
      <c r="GFK208" s="177"/>
      <c r="GFL208" s="177"/>
      <c r="GFM208" s="177"/>
      <c r="GFN208" s="177"/>
      <c r="GFO208" s="177"/>
      <c r="GFP208" s="177"/>
      <c r="GFQ208" s="177"/>
      <c r="GFR208" s="177"/>
      <c r="GFS208" s="177"/>
      <c r="GFT208" s="177"/>
      <c r="GFU208" s="177"/>
      <c r="GFV208" s="177"/>
      <c r="GFW208" s="177"/>
      <c r="GFX208" s="177"/>
      <c r="GFY208" s="177"/>
      <c r="GFZ208" s="177"/>
      <c r="GGA208" s="177"/>
      <c r="GGB208" s="177"/>
      <c r="GGC208" s="177"/>
      <c r="GGD208" s="177"/>
      <c r="GGE208" s="177"/>
      <c r="GGF208" s="177"/>
      <c r="GGG208" s="177"/>
      <c r="GGH208" s="177"/>
      <c r="GGI208" s="177"/>
      <c r="GGJ208" s="177"/>
      <c r="GGK208" s="177"/>
      <c r="GGL208" s="177"/>
      <c r="GGM208" s="177"/>
      <c r="GGN208" s="177"/>
      <c r="GGO208" s="177"/>
      <c r="GGP208" s="177"/>
      <c r="GGQ208" s="177"/>
      <c r="GGR208" s="177"/>
      <c r="GGS208" s="177"/>
      <c r="GGT208" s="177"/>
      <c r="GGU208" s="177"/>
      <c r="GGV208" s="177"/>
      <c r="GGW208" s="177"/>
      <c r="GGX208" s="177"/>
      <c r="GGY208" s="177"/>
      <c r="GGZ208" s="177"/>
      <c r="GHA208" s="177"/>
      <c r="GHB208" s="177"/>
      <c r="GHC208" s="177"/>
      <c r="GHD208" s="177"/>
      <c r="GHE208" s="177"/>
      <c r="GHF208" s="177"/>
      <c r="GHG208" s="177"/>
      <c r="GHH208" s="177"/>
      <c r="GHI208" s="177"/>
      <c r="GHJ208" s="177"/>
      <c r="GHK208" s="177"/>
      <c r="GHL208" s="177"/>
      <c r="GHM208" s="177"/>
      <c r="GHN208" s="177"/>
      <c r="GHO208" s="177"/>
      <c r="GHP208" s="177"/>
      <c r="GHQ208" s="177"/>
      <c r="GHR208" s="177"/>
      <c r="GHS208" s="177"/>
      <c r="GHT208" s="177"/>
      <c r="GHU208" s="177"/>
      <c r="GHV208" s="177"/>
      <c r="GHW208" s="177"/>
      <c r="GHX208" s="177"/>
      <c r="GHY208" s="177"/>
      <c r="GHZ208" s="177"/>
      <c r="GIA208" s="177"/>
      <c r="GIB208" s="177"/>
      <c r="GIC208" s="177"/>
      <c r="GID208" s="177"/>
      <c r="GIE208" s="177"/>
      <c r="GIF208" s="177"/>
      <c r="GIG208" s="177"/>
      <c r="GIH208" s="177"/>
      <c r="GII208" s="177"/>
      <c r="GIJ208" s="177"/>
      <c r="GIK208" s="177"/>
      <c r="GIL208" s="177"/>
      <c r="GIM208" s="177"/>
      <c r="GIN208" s="177"/>
      <c r="GIO208" s="177"/>
      <c r="GIP208" s="177"/>
      <c r="GIQ208" s="177"/>
      <c r="GIR208" s="177"/>
      <c r="GIS208" s="177"/>
      <c r="GIT208" s="177"/>
      <c r="GIU208" s="177"/>
      <c r="GIV208" s="177"/>
      <c r="GIW208" s="177"/>
      <c r="GIX208" s="177"/>
      <c r="GIY208" s="177"/>
      <c r="GIZ208" s="177"/>
      <c r="GJA208" s="177"/>
      <c r="GJB208" s="177"/>
      <c r="GJC208" s="177"/>
      <c r="GJD208" s="177"/>
      <c r="GJE208" s="177"/>
      <c r="GJF208" s="177"/>
      <c r="GJG208" s="177"/>
      <c r="GJH208" s="177"/>
      <c r="GJI208" s="177"/>
      <c r="GJJ208" s="177"/>
      <c r="GJK208" s="177"/>
      <c r="GJL208" s="177"/>
      <c r="GJM208" s="177"/>
      <c r="GJN208" s="177"/>
      <c r="GJO208" s="177"/>
      <c r="GJP208" s="177"/>
      <c r="GJQ208" s="177"/>
      <c r="GJR208" s="177"/>
      <c r="GJS208" s="177"/>
      <c r="GJT208" s="177"/>
      <c r="GJU208" s="177"/>
      <c r="GJV208" s="177"/>
      <c r="GJW208" s="177"/>
      <c r="GJX208" s="177"/>
      <c r="GJY208" s="177"/>
      <c r="GJZ208" s="177"/>
      <c r="GKA208" s="177"/>
      <c r="GKB208" s="177"/>
      <c r="GKC208" s="177"/>
      <c r="GKD208" s="177"/>
      <c r="GKE208" s="177"/>
      <c r="GKF208" s="177"/>
      <c r="GKG208" s="177"/>
      <c r="GKH208" s="177"/>
      <c r="GKI208" s="177"/>
      <c r="GKJ208" s="177"/>
      <c r="GKK208" s="177"/>
      <c r="GKL208" s="177"/>
      <c r="GKM208" s="177"/>
      <c r="GKN208" s="177"/>
      <c r="GKO208" s="177"/>
      <c r="GKP208" s="177"/>
      <c r="GKQ208" s="177"/>
      <c r="GKR208" s="177"/>
      <c r="GKS208" s="177"/>
      <c r="GKT208" s="177"/>
      <c r="GKU208" s="177"/>
      <c r="GKV208" s="177"/>
      <c r="GKW208" s="177"/>
      <c r="GKX208" s="177"/>
      <c r="GKY208" s="177"/>
      <c r="GKZ208" s="177"/>
      <c r="GLA208" s="177"/>
      <c r="GLB208" s="177"/>
      <c r="GLC208" s="177"/>
      <c r="GLD208" s="177"/>
      <c r="GLE208" s="177"/>
      <c r="GLF208" s="177"/>
      <c r="GLG208" s="177"/>
      <c r="GLH208" s="177"/>
      <c r="GLI208" s="177"/>
      <c r="GLJ208" s="177"/>
      <c r="GLK208" s="177"/>
      <c r="GLL208" s="177"/>
      <c r="GLM208" s="177"/>
      <c r="GLN208" s="177"/>
      <c r="GLO208" s="177"/>
      <c r="GLP208" s="177"/>
      <c r="GLQ208" s="177"/>
      <c r="GLR208" s="177"/>
      <c r="GLS208" s="177"/>
      <c r="GLT208" s="177"/>
      <c r="GLU208" s="177"/>
      <c r="GLV208" s="177"/>
      <c r="GLW208" s="177"/>
      <c r="GLX208" s="177"/>
      <c r="GLY208" s="177"/>
      <c r="GLZ208" s="177"/>
      <c r="GMA208" s="177"/>
      <c r="GMB208" s="177"/>
      <c r="GMC208" s="177"/>
      <c r="GMD208" s="177"/>
      <c r="GME208" s="177"/>
      <c r="GMF208" s="177"/>
      <c r="GMG208" s="177"/>
      <c r="GMH208" s="177"/>
      <c r="GMI208" s="177"/>
      <c r="GMJ208" s="177"/>
      <c r="GMK208" s="177"/>
      <c r="GML208" s="177"/>
      <c r="GMM208" s="177"/>
      <c r="GMN208" s="177"/>
      <c r="GMO208" s="177"/>
      <c r="GMP208" s="177"/>
      <c r="GMQ208" s="177"/>
      <c r="GMR208" s="177"/>
      <c r="GMS208" s="177"/>
      <c r="GMT208" s="177"/>
      <c r="GMU208" s="177"/>
      <c r="GMV208" s="177"/>
      <c r="GMW208" s="177"/>
      <c r="GMX208" s="177"/>
      <c r="GMY208" s="177"/>
      <c r="GMZ208" s="177"/>
      <c r="GNA208" s="177"/>
      <c r="GNB208" s="177"/>
      <c r="GNC208" s="177"/>
      <c r="GND208" s="177"/>
      <c r="GNE208" s="177"/>
      <c r="GNF208" s="177"/>
      <c r="GNG208" s="177"/>
      <c r="GNH208" s="177"/>
      <c r="GNI208" s="177"/>
      <c r="GNJ208" s="177"/>
      <c r="GNK208" s="177"/>
      <c r="GNL208" s="177"/>
      <c r="GNM208" s="177"/>
      <c r="GNN208" s="177"/>
      <c r="GNO208" s="177"/>
      <c r="GNP208" s="177"/>
      <c r="GNQ208" s="177"/>
      <c r="GNR208" s="177"/>
      <c r="GNS208" s="177"/>
      <c r="GNT208" s="177"/>
      <c r="GNU208" s="177"/>
      <c r="GNV208" s="177"/>
      <c r="GNW208" s="177"/>
      <c r="GNX208" s="177"/>
      <c r="GNY208" s="177"/>
      <c r="GNZ208" s="177"/>
      <c r="GOA208" s="177"/>
      <c r="GOB208" s="177"/>
      <c r="GOC208" s="177"/>
      <c r="GOD208" s="177"/>
      <c r="GOE208" s="177"/>
      <c r="GOF208" s="177"/>
      <c r="GOG208" s="177"/>
      <c r="GOH208" s="177"/>
      <c r="GOI208" s="177"/>
      <c r="GOJ208" s="177"/>
      <c r="GOK208" s="177"/>
      <c r="GOL208" s="177"/>
      <c r="GOM208" s="177"/>
      <c r="GON208" s="177"/>
      <c r="GOO208" s="177"/>
      <c r="GOP208" s="177"/>
      <c r="GOQ208" s="177"/>
      <c r="GOR208" s="177"/>
      <c r="GOS208" s="177"/>
      <c r="GOT208" s="177"/>
      <c r="GOU208" s="177"/>
      <c r="GOV208" s="177"/>
      <c r="GOW208" s="177"/>
      <c r="GOX208" s="177"/>
      <c r="GOY208" s="177"/>
      <c r="GOZ208" s="177"/>
      <c r="GPA208" s="177"/>
      <c r="GPB208" s="177"/>
      <c r="GPC208" s="177"/>
      <c r="GPD208" s="177"/>
      <c r="GPE208" s="177"/>
      <c r="GPF208" s="177"/>
      <c r="GPG208" s="177"/>
      <c r="GPH208" s="177"/>
      <c r="GPI208" s="177"/>
      <c r="GPJ208" s="177"/>
      <c r="GPK208" s="177"/>
      <c r="GPL208" s="177"/>
      <c r="GPM208" s="177"/>
      <c r="GPN208" s="177"/>
      <c r="GPO208" s="177"/>
      <c r="GPP208" s="177"/>
      <c r="GPQ208" s="177"/>
      <c r="GPR208" s="177"/>
      <c r="GPS208" s="177"/>
      <c r="GPT208" s="177"/>
      <c r="GPU208" s="177"/>
      <c r="GPV208" s="177"/>
      <c r="GPW208" s="177"/>
      <c r="GPX208" s="177"/>
      <c r="GPY208" s="177"/>
      <c r="GPZ208" s="177"/>
      <c r="GQA208" s="177"/>
      <c r="GQB208" s="177"/>
      <c r="GQC208" s="177"/>
      <c r="GQD208" s="177"/>
      <c r="GQE208" s="177"/>
      <c r="GQF208" s="177"/>
      <c r="GQG208" s="177"/>
      <c r="GQH208" s="177"/>
      <c r="GQI208" s="177"/>
      <c r="GQJ208" s="177"/>
      <c r="GQK208" s="177"/>
      <c r="GQL208" s="177"/>
      <c r="GQM208" s="177"/>
      <c r="GQN208" s="177"/>
      <c r="GQO208" s="177"/>
      <c r="GQP208" s="177"/>
      <c r="GQQ208" s="177"/>
      <c r="GQR208" s="177"/>
      <c r="GQS208" s="177"/>
      <c r="GQT208" s="177"/>
      <c r="GQU208" s="177"/>
      <c r="GQV208" s="177"/>
      <c r="GQW208" s="177"/>
      <c r="GQX208" s="177"/>
      <c r="GQY208" s="177"/>
      <c r="GQZ208" s="177"/>
      <c r="GRA208" s="177"/>
      <c r="GRB208" s="177"/>
      <c r="GRC208" s="177"/>
      <c r="GRD208" s="177"/>
      <c r="GRE208" s="177"/>
      <c r="GRF208" s="177"/>
      <c r="GRG208" s="177"/>
      <c r="GRH208" s="177"/>
      <c r="GRI208" s="177"/>
      <c r="GRJ208" s="177"/>
      <c r="GRK208" s="177"/>
      <c r="GRL208" s="177"/>
      <c r="GRM208" s="177"/>
      <c r="GRN208" s="177"/>
      <c r="GRO208" s="177"/>
      <c r="GRP208" s="177"/>
      <c r="GRQ208" s="177"/>
      <c r="GRR208" s="177"/>
      <c r="GRS208" s="177"/>
      <c r="GRT208" s="177"/>
      <c r="GRU208" s="177"/>
      <c r="GRV208" s="177"/>
      <c r="GRW208" s="177"/>
      <c r="GRX208" s="177"/>
      <c r="GRY208" s="177"/>
      <c r="GRZ208" s="177"/>
      <c r="GSA208" s="177"/>
      <c r="GSB208" s="177"/>
      <c r="GSC208" s="177"/>
      <c r="GSD208" s="177"/>
      <c r="GSE208" s="177"/>
      <c r="GSF208" s="177"/>
      <c r="GSG208" s="177"/>
      <c r="GSH208" s="177"/>
      <c r="GSI208" s="177"/>
      <c r="GSJ208" s="177"/>
      <c r="GSK208" s="177"/>
      <c r="GSL208" s="177"/>
      <c r="GSM208" s="177"/>
      <c r="GSN208" s="177"/>
      <c r="GSO208" s="177"/>
      <c r="GSP208" s="177"/>
      <c r="GSQ208" s="177"/>
      <c r="GSR208" s="177"/>
      <c r="GSS208" s="177"/>
      <c r="GST208" s="177"/>
      <c r="GSU208" s="177"/>
      <c r="GSV208" s="177"/>
      <c r="GSW208" s="177"/>
      <c r="GSX208" s="177"/>
      <c r="GSY208" s="177"/>
      <c r="GSZ208" s="177"/>
      <c r="GTA208" s="177"/>
      <c r="GTB208" s="177"/>
      <c r="GTC208" s="177"/>
      <c r="GTD208" s="177"/>
      <c r="GTE208" s="177"/>
      <c r="GTF208" s="177"/>
      <c r="GTG208" s="177"/>
      <c r="GTH208" s="177"/>
      <c r="GTI208" s="177"/>
      <c r="GTJ208" s="177"/>
      <c r="GTK208" s="177"/>
      <c r="GTL208" s="177"/>
      <c r="GTM208" s="177"/>
      <c r="GTN208" s="177"/>
      <c r="GTO208" s="177"/>
      <c r="GTP208" s="177"/>
      <c r="GTQ208" s="177"/>
      <c r="GTR208" s="177"/>
      <c r="GTS208" s="177"/>
      <c r="GTT208" s="177"/>
      <c r="GTU208" s="177"/>
      <c r="GTV208" s="177"/>
      <c r="GTW208" s="177"/>
      <c r="GTX208" s="177"/>
      <c r="GTY208" s="177"/>
      <c r="GTZ208" s="177"/>
      <c r="GUA208" s="177"/>
      <c r="GUB208" s="177"/>
      <c r="GUC208" s="177"/>
      <c r="GUD208" s="177"/>
      <c r="GUE208" s="177"/>
      <c r="GUF208" s="177"/>
      <c r="GUG208" s="177"/>
      <c r="GUH208" s="177"/>
      <c r="GUI208" s="177"/>
      <c r="GUJ208" s="177"/>
      <c r="GUK208" s="177"/>
      <c r="GUL208" s="177"/>
      <c r="GUM208" s="177"/>
      <c r="GUN208" s="177"/>
      <c r="GUO208" s="177"/>
      <c r="GUP208" s="177"/>
      <c r="GUQ208" s="177"/>
      <c r="GUR208" s="177"/>
      <c r="GUS208" s="177"/>
      <c r="GUT208" s="177"/>
      <c r="GUU208" s="177"/>
      <c r="GUV208" s="177"/>
      <c r="GUW208" s="177"/>
      <c r="GUX208" s="177"/>
      <c r="GUY208" s="177"/>
      <c r="GUZ208" s="177"/>
      <c r="GVA208" s="177"/>
      <c r="GVB208" s="177"/>
      <c r="GVC208" s="177"/>
      <c r="GVD208" s="177"/>
      <c r="GVE208" s="177"/>
      <c r="GVF208" s="177"/>
      <c r="GVG208" s="177"/>
      <c r="GVH208" s="177"/>
      <c r="GVI208" s="177"/>
      <c r="GVJ208" s="177"/>
      <c r="GVK208" s="177"/>
      <c r="GVL208" s="177"/>
      <c r="GVM208" s="177"/>
      <c r="GVN208" s="177"/>
      <c r="GVO208" s="177"/>
      <c r="GVP208" s="177"/>
      <c r="GVQ208" s="177"/>
      <c r="GVR208" s="177"/>
      <c r="GVS208" s="177"/>
      <c r="GVT208" s="177"/>
      <c r="GVU208" s="177"/>
      <c r="GVV208" s="177"/>
      <c r="GVW208" s="177"/>
      <c r="GVX208" s="177"/>
      <c r="GVY208" s="177"/>
      <c r="GVZ208" s="177"/>
      <c r="GWA208" s="177"/>
      <c r="GWB208" s="177"/>
      <c r="GWC208" s="177"/>
      <c r="GWD208" s="177"/>
      <c r="GWE208" s="177"/>
      <c r="GWF208" s="177"/>
      <c r="GWG208" s="177"/>
      <c r="GWH208" s="177"/>
      <c r="GWI208" s="177"/>
      <c r="GWJ208" s="177"/>
      <c r="GWK208" s="177"/>
      <c r="GWL208" s="177"/>
      <c r="GWM208" s="177"/>
      <c r="GWN208" s="177"/>
      <c r="GWO208" s="177"/>
      <c r="GWP208" s="177"/>
      <c r="GWQ208" s="177"/>
      <c r="GWR208" s="177"/>
      <c r="GWS208" s="177"/>
      <c r="GWT208" s="177"/>
      <c r="GWU208" s="177"/>
      <c r="GWV208" s="177"/>
      <c r="GWW208" s="177"/>
      <c r="GWX208" s="177"/>
      <c r="GWY208" s="177"/>
      <c r="GWZ208" s="177"/>
      <c r="GXA208" s="177"/>
      <c r="GXB208" s="177"/>
      <c r="GXC208" s="177"/>
      <c r="GXD208" s="177"/>
      <c r="GXE208" s="177"/>
      <c r="GXF208" s="177"/>
      <c r="GXG208" s="177"/>
      <c r="GXH208" s="177"/>
      <c r="GXI208" s="177"/>
      <c r="GXJ208" s="177"/>
      <c r="GXK208" s="177"/>
      <c r="GXL208" s="177"/>
      <c r="GXM208" s="177"/>
      <c r="GXN208" s="177"/>
      <c r="GXO208" s="177"/>
      <c r="GXP208" s="177"/>
      <c r="GXQ208" s="177"/>
      <c r="GXR208" s="177"/>
      <c r="GXS208" s="177"/>
      <c r="GXT208" s="177"/>
      <c r="GXU208" s="177"/>
      <c r="GXV208" s="177"/>
      <c r="GXW208" s="177"/>
      <c r="GXX208" s="177"/>
      <c r="GXY208" s="177"/>
      <c r="GXZ208" s="177"/>
      <c r="GYA208" s="177"/>
      <c r="GYB208" s="177"/>
      <c r="GYC208" s="177"/>
      <c r="GYD208" s="177"/>
      <c r="GYE208" s="177"/>
      <c r="GYF208" s="177"/>
      <c r="GYG208" s="177"/>
      <c r="GYH208" s="177"/>
      <c r="GYI208" s="177"/>
      <c r="GYJ208" s="177"/>
      <c r="GYK208" s="177"/>
      <c r="GYL208" s="177"/>
      <c r="GYM208" s="177"/>
      <c r="GYN208" s="177"/>
      <c r="GYO208" s="177"/>
      <c r="GYP208" s="177"/>
      <c r="GYQ208" s="177"/>
      <c r="GYR208" s="177"/>
      <c r="GYS208" s="177"/>
      <c r="GYT208" s="177"/>
      <c r="GYU208" s="177"/>
      <c r="GYV208" s="177"/>
      <c r="GYW208" s="177"/>
      <c r="GYX208" s="177"/>
      <c r="GYY208" s="177"/>
      <c r="GYZ208" s="177"/>
      <c r="GZA208" s="177"/>
      <c r="GZB208" s="177"/>
      <c r="GZC208" s="177"/>
      <c r="GZD208" s="177"/>
      <c r="GZE208" s="177"/>
      <c r="GZF208" s="177"/>
      <c r="GZG208" s="177"/>
      <c r="GZH208" s="177"/>
      <c r="GZI208" s="177"/>
      <c r="GZJ208" s="177"/>
      <c r="GZK208" s="177"/>
      <c r="GZL208" s="177"/>
      <c r="GZM208" s="177"/>
      <c r="GZN208" s="177"/>
      <c r="GZO208" s="177"/>
      <c r="GZP208" s="177"/>
      <c r="GZQ208" s="177"/>
      <c r="GZR208" s="177"/>
      <c r="GZS208" s="177"/>
      <c r="GZT208" s="177"/>
      <c r="GZU208" s="177"/>
      <c r="GZV208" s="177"/>
      <c r="GZW208" s="177"/>
      <c r="GZX208" s="177"/>
      <c r="GZY208" s="177"/>
      <c r="GZZ208" s="177"/>
      <c r="HAA208" s="177"/>
      <c r="HAB208" s="177"/>
      <c r="HAC208" s="177"/>
      <c r="HAD208" s="177"/>
      <c r="HAE208" s="177"/>
      <c r="HAF208" s="177"/>
      <c r="HAG208" s="177"/>
      <c r="HAH208" s="177"/>
      <c r="HAI208" s="177"/>
      <c r="HAJ208" s="177"/>
      <c r="HAK208" s="177"/>
      <c r="HAL208" s="177"/>
      <c r="HAM208" s="177"/>
      <c r="HAN208" s="177"/>
      <c r="HAO208" s="177"/>
      <c r="HAP208" s="177"/>
      <c r="HAQ208" s="177"/>
      <c r="HAR208" s="177"/>
      <c r="HAS208" s="177"/>
      <c r="HAT208" s="177"/>
      <c r="HAU208" s="177"/>
      <c r="HAV208" s="177"/>
      <c r="HAW208" s="177"/>
      <c r="HAX208" s="177"/>
      <c r="HAY208" s="177"/>
      <c r="HAZ208" s="177"/>
      <c r="HBA208" s="177"/>
      <c r="HBB208" s="177"/>
      <c r="HBC208" s="177"/>
      <c r="HBD208" s="177"/>
      <c r="HBE208" s="177"/>
      <c r="HBF208" s="177"/>
      <c r="HBG208" s="177"/>
      <c r="HBH208" s="177"/>
      <c r="HBI208" s="177"/>
      <c r="HBJ208" s="177"/>
      <c r="HBK208" s="177"/>
      <c r="HBL208" s="177"/>
      <c r="HBM208" s="177"/>
      <c r="HBN208" s="177"/>
      <c r="HBO208" s="177"/>
      <c r="HBP208" s="177"/>
      <c r="HBQ208" s="177"/>
      <c r="HBR208" s="177"/>
      <c r="HBS208" s="177"/>
      <c r="HBT208" s="177"/>
      <c r="HBU208" s="177"/>
      <c r="HBV208" s="177"/>
      <c r="HBW208" s="177"/>
      <c r="HBX208" s="177"/>
      <c r="HBY208" s="177"/>
      <c r="HBZ208" s="177"/>
      <c r="HCA208" s="177"/>
      <c r="HCB208" s="177"/>
      <c r="HCC208" s="177"/>
      <c r="HCD208" s="177"/>
      <c r="HCE208" s="177"/>
      <c r="HCF208" s="177"/>
      <c r="HCG208" s="177"/>
      <c r="HCH208" s="177"/>
      <c r="HCI208" s="177"/>
      <c r="HCJ208" s="177"/>
      <c r="HCK208" s="177"/>
      <c r="HCL208" s="177"/>
      <c r="HCM208" s="177"/>
      <c r="HCN208" s="177"/>
      <c r="HCO208" s="177"/>
      <c r="HCP208" s="177"/>
      <c r="HCQ208" s="177"/>
      <c r="HCR208" s="177"/>
      <c r="HCS208" s="177"/>
      <c r="HCT208" s="177"/>
      <c r="HCU208" s="177"/>
      <c r="HCV208" s="177"/>
      <c r="HCW208" s="177"/>
      <c r="HCX208" s="177"/>
      <c r="HCY208" s="177"/>
      <c r="HCZ208" s="177"/>
      <c r="HDA208" s="177"/>
      <c r="HDB208" s="177"/>
      <c r="HDC208" s="177"/>
      <c r="HDD208" s="177"/>
      <c r="HDE208" s="177"/>
      <c r="HDF208" s="177"/>
      <c r="HDG208" s="177"/>
      <c r="HDH208" s="177"/>
      <c r="HDI208" s="177"/>
      <c r="HDJ208" s="177"/>
      <c r="HDK208" s="177"/>
      <c r="HDL208" s="177"/>
      <c r="HDM208" s="177"/>
      <c r="HDN208" s="177"/>
      <c r="HDO208" s="177"/>
      <c r="HDP208" s="177"/>
      <c r="HDQ208" s="177"/>
      <c r="HDR208" s="177"/>
      <c r="HDS208" s="177"/>
      <c r="HDT208" s="177"/>
      <c r="HDU208" s="177"/>
      <c r="HDV208" s="177"/>
      <c r="HDW208" s="177"/>
      <c r="HDX208" s="177"/>
      <c r="HDY208" s="177"/>
      <c r="HDZ208" s="177"/>
      <c r="HEA208" s="177"/>
      <c r="HEB208" s="177"/>
      <c r="HEC208" s="177"/>
      <c r="HED208" s="177"/>
      <c r="HEE208" s="177"/>
      <c r="HEF208" s="177"/>
      <c r="HEG208" s="177"/>
      <c r="HEH208" s="177"/>
      <c r="HEI208" s="177"/>
      <c r="HEJ208" s="177"/>
      <c r="HEK208" s="177"/>
      <c r="HEL208" s="177"/>
      <c r="HEM208" s="177"/>
      <c r="HEN208" s="177"/>
      <c r="HEO208" s="177"/>
      <c r="HEP208" s="177"/>
      <c r="HEQ208" s="177"/>
      <c r="HER208" s="177"/>
      <c r="HES208" s="177"/>
      <c r="HET208" s="177"/>
      <c r="HEU208" s="177"/>
      <c r="HEV208" s="177"/>
      <c r="HEW208" s="177"/>
      <c r="HEX208" s="177"/>
      <c r="HEY208" s="177"/>
      <c r="HEZ208" s="177"/>
      <c r="HFA208" s="177"/>
      <c r="HFB208" s="177"/>
      <c r="HFC208" s="177"/>
      <c r="HFD208" s="177"/>
      <c r="HFE208" s="177"/>
      <c r="HFF208" s="177"/>
      <c r="HFG208" s="177"/>
      <c r="HFH208" s="177"/>
      <c r="HFI208" s="177"/>
      <c r="HFJ208" s="177"/>
      <c r="HFK208" s="177"/>
      <c r="HFL208" s="177"/>
      <c r="HFM208" s="177"/>
      <c r="HFN208" s="177"/>
      <c r="HFO208" s="177"/>
      <c r="HFP208" s="177"/>
      <c r="HFQ208" s="177"/>
      <c r="HFR208" s="177"/>
      <c r="HFS208" s="177"/>
      <c r="HFT208" s="177"/>
      <c r="HFU208" s="177"/>
      <c r="HFV208" s="177"/>
      <c r="HFW208" s="177"/>
      <c r="HFX208" s="177"/>
      <c r="HFY208" s="177"/>
      <c r="HFZ208" s="177"/>
      <c r="HGA208" s="177"/>
      <c r="HGB208" s="177"/>
      <c r="HGC208" s="177"/>
      <c r="HGD208" s="177"/>
      <c r="HGE208" s="177"/>
      <c r="HGF208" s="177"/>
      <c r="HGG208" s="177"/>
      <c r="HGH208" s="177"/>
      <c r="HGI208" s="177"/>
      <c r="HGJ208" s="177"/>
      <c r="HGK208" s="177"/>
      <c r="HGL208" s="177"/>
      <c r="HGM208" s="177"/>
      <c r="HGN208" s="177"/>
      <c r="HGO208" s="177"/>
      <c r="HGP208" s="177"/>
      <c r="HGQ208" s="177"/>
      <c r="HGR208" s="177"/>
      <c r="HGS208" s="177"/>
      <c r="HGT208" s="177"/>
      <c r="HGU208" s="177"/>
      <c r="HGV208" s="177"/>
      <c r="HGW208" s="177"/>
      <c r="HGX208" s="177"/>
      <c r="HGY208" s="177"/>
      <c r="HGZ208" s="177"/>
      <c r="HHA208" s="177"/>
      <c r="HHB208" s="177"/>
      <c r="HHC208" s="177"/>
      <c r="HHD208" s="177"/>
      <c r="HHE208" s="177"/>
      <c r="HHF208" s="177"/>
      <c r="HHG208" s="177"/>
      <c r="HHH208" s="177"/>
      <c r="HHI208" s="177"/>
      <c r="HHJ208" s="177"/>
      <c r="HHK208" s="177"/>
      <c r="HHL208" s="177"/>
      <c r="HHM208" s="177"/>
      <c r="HHN208" s="177"/>
      <c r="HHO208" s="177"/>
      <c r="HHP208" s="177"/>
      <c r="HHQ208" s="177"/>
      <c r="HHR208" s="177"/>
      <c r="HHS208" s="177"/>
      <c r="HHT208" s="177"/>
      <c r="HHU208" s="177"/>
      <c r="HHV208" s="177"/>
      <c r="HHW208" s="177"/>
      <c r="HHX208" s="177"/>
      <c r="HHY208" s="177"/>
      <c r="HHZ208" s="177"/>
      <c r="HIA208" s="177"/>
      <c r="HIB208" s="177"/>
      <c r="HIC208" s="177"/>
      <c r="HID208" s="177"/>
      <c r="HIE208" s="177"/>
      <c r="HIF208" s="177"/>
      <c r="HIG208" s="177"/>
      <c r="HIH208" s="177"/>
      <c r="HII208" s="177"/>
      <c r="HIJ208" s="177"/>
      <c r="HIK208" s="177"/>
      <c r="HIL208" s="177"/>
      <c r="HIM208" s="177"/>
      <c r="HIN208" s="177"/>
      <c r="HIO208" s="177"/>
      <c r="HIP208" s="177"/>
      <c r="HIQ208" s="177"/>
      <c r="HIR208" s="177"/>
      <c r="HIS208" s="177"/>
      <c r="HIT208" s="177"/>
      <c r="HIU208" s="177"/>
      <c r="HIV208" s="177"/>
      <c r="HIW208" s="177"/>
      <c r="HIX208" s="177"/>
      <c r="HIY208" s="177"/>
      <c r="HIZ208" s="177"/>
      <c r="HJA208" s="177"/>
      <c r="HJB208" s="177"/>
      <c r="HJC208" s="177"/>
      <c r="HJD208" s="177"/>
      <c r="HJE208" s="177"/>
      <c r="HJF208" s="177"/>
      <c r="HJG208" s="177"/>
      <c r="HJH208" s="177"/>
      <c r="HJI208" s="177"/>
      <c r="HJJ208" s="177"/>
      <c r="HJK208" s="177"/>
      <c r="HJL208" s="177"/>
      <c r="HJM208" s="177"/>
      <c r="HJN208" s="177"/>
      <c r="HJO208" s="177"/>
      <c r="HJP208" s="177"/>
      <c r="HJQ208" s="177"/>
      <c r="HJR208" s="177"/>
      <c r="HJS208" s="177"/>
      <c r="HJT208" s="177"/>
      <c r="HJU208" s="177"/>
      <c r="HJV208" s="177"/>
      <c r="HJW208" s="177"/>
      <c r="HJX208" s="177"/>
      <c r="HJY208" s="177"/>
      <c r="HJZ208" s="177"/>
      <c r="HKA208" s="177"/>
      <c r="HKB208" s="177"/>
      <c r="HKC208" s="177"/>
      <c r="HKD208" s="177"/>
      <c r="HKE208" s="177"/>
      <c r="HKF208" s="177"/>
      <c r="HKG208" s="177"/>
      <c r="HKH208" s="177"/>
      <c r="HKI208" s="177"/>
      <c r="HKJ208" s="177"/>
      <c r="HKK208" s="177"/>
      <c r="HKL208" s="177"/>
      <c r="HKM208" s="177"/>
      <c r="HKN208" s="177"/>
      <c r="HKO208" s="177"/>
      <c r="HKP208" s="177"/>
      <c r="HKQ208" s="177"/>
      <c r="HKR208" s="177"/>
      <c r="HKS208" s="177"/>
      <c r="HKT208" s="177"/>
      <c r="HKU208" s="177"/>
      <c r="HKV208" s="177"/>
      <c r="HKW208" s="177"/>
      <c r="HKX208" s="177"/>
      <c r="HKY208" s="177"/>
      <c r="HKZ208" s="177"/>
      <c r="HLA208" s="177"/>
      <c r="HLB208" s="177"/>
      <c r="HLC208" s="177"/>
      <c r="HLD208" s="177"/>
      <c r="HLE208" s="177"/>
      <c r="HLF208" s="177"/>
      <c r="HLG208" s="177"/>
      <c r="HLH208" s="177"/>
      <c r="HLI208" s="177"/>
      <c r="HLJ208" s="177"/>
      <c r="HLK208" s="177"/>
      <c r="HLL208" s="177"/>
      <c r="HLM208" s="177"/>
      <c r="HLN208" s="177"/>
      <c r="HLO208" s="177"/>
      <c r="HLP208" s="177"/>
      <c r="HLQ208" s="177"/>
      <c r="HLR208" s="177"/>
      <c r="HLS208" s="177"/>
      <c r="HLT208" s="177"/>
      <c r="HLU208" s="177"/>
      <c r="HLV208" s="177"/>
      <c r="HLW208" s="177"/>
      <c r="HLX208" s="177"/>
      <c r="HLY208" s="177"/>
      <c r="HLZ208" s="177"/>
      <c r="HMA208" s="177"/>
      <c r="HMB208" s="177"/>
      <c r="HMC208" s="177"/>
      <c r="HMD208" s="177"/>
      <c r="HME208" s="177"/>
      <c r="HMF208" s="177"/>
      <c r="HMG208" s="177"/>
      <c r="HMH208" s="177"/>
      <c r="HMI208" s="177"/>
      <c r="HMJ208" s="177"/>
      <c r="HMK208" s="177"/>
      <c r="HML208" s="177"/>
      <c r="HMM208" s="177"/>
      <c r="HMN208" s="177"/>
      <c r="HMO208" s="177"/>
      <c r="HMP208" s="177"/>
      <c r="HMQ208" s="177"/>
      <c r="HMR208" s="177"/>
      <c r="HMS208" s="177"/>
      <c r="HMT208" s="177"/>
      <c r="HMU208" s="177"/>
      <c r="HMV208" s="177"/>
      <c r="HMW208" s="177"/>
      <c r="HMX208" s="177"/>
      <c r="HMY208" s="177"/>
      <c r="HMZ208" s="177"/>
      <c r="HNA208" s="177"/>
      <c r="HNB208" s="177"/>
      <c r="HNC208" s="177"/>
      <c r="HND208" s="177"/>
      <c r="HNE208" s="177"/>
      <c r="HNF208" s="177"/>
      <c r="HNG208" s="177"/>
      <c r="HNH208" s="177"/>
      <c r="HNI208" s="177"/>
      <c r="HNJ208" s="177"/>
      <c r="HNK208" s="177"/>
      <c r="HNL208" s="177"/>
      <c r="HNM208" s="177"/>
      <c r="HNN208" s="177"/>
      <c r="HNO208" s="177"/>
      <c r="HNP208" s="177"/>
      <c r="HNQ208" s="177"/>
      <c r="HNR208" s="177"/>
      <c r="HNS208" s="177"/>
      <c r="HNT208" s="177"/>
      <c r="HNU208" s="177"/>
      <c r="HNV208" s="177"/>
      <c r="HNW208" s="177"/>
      <c r="HNX208" s="177"/>
      <c r="HNY208" s="177"/>
      <c r="HNZ208" s="177"/>
      <c r="HOA208" s="177"/>
      <c r="HOB208" s="177"/>
      <c r="HOC208" s="177"/>
      <c r="HOD208" s="177"/>
      <c r="HOE208" s="177"/>
      <c r="HOF208" s="177"/>
      <c r="HOG208" s="177"/>
      <c r="HOH208" s="177"/>
      <c r="HOI208" s="177"/>
      <c r="HOJ208" s="177"/>
      <c r="HOK208" s="177"/>
      <c r="HOL208" s="177"/>
      <c r="HOM208" s="177"/>
      <c r="HON208" s="177"/>
      <c r="HOO208" s="177"/>
      <c r="HOP208" s="177"/>
      <c r="HOQ208" s="177"/>
      <c r="HOR208" s="177"/>
      <c r="HOS208" s="177"/>
      <c r="HOT208" s="177"/>
      <c r="HOU208" s="177"/>
      <c r="HOV208" s="177"/>
      <c r="HOW208" s="177"/>
      <c r="HOX208" s="177"/>
      <c r="HOY208" s="177"/>
      <c r="HOZ208" s="177"/>
      <c r="HPA208" s="177"/>
      <c r="HPB208" s="177"/>
      <c r="HPC208" s="177"/>
      <c r="HPD208" s="177"/>
      <c r="HPE208" s="177"/>
      <c r="HPF208" s="177"/>
      <c r="HPG208" s="177"/>
      <c r="HPH208" s="177"/>
      <c r="HPI208" s="177"/>
      <c r="HPJ208" s="177"/>
      <c r="HPK208" s="177"/>
      <c r="HPL208" s="177"/>
      <c r="HPM208" s="177"/>
      <c r="HPN208" s="177"/>
      <c r="HPO208" s="177"/>
      <c r="HPP208" s="177"/>
      <c r="HPQ208" s="177"/>
      <c r="HPR208" s="177"/>
      <c r="HPS208" s="177"/>
      <c r="HPT208" s="177"/>
      <c r="HPU208" s="177"/>
      <c r="HPV208" s="177"/>
      <c r="HPW208" s="177"/>
      <c r="HPX208" s="177"/>
      <c r="HPY208" s="177"/>
      <c r="HPZ208" s="177"/>
      <c r="HQA208" s="177"/>
      <c r="HQB208" s="177"/>
      <c r="HQC208" s="177"/>
      <c r="HQD208" s="177"/>
      <c r="HQE208" s="177"/>
      <c r="HQF208" s="177"/>
      <c r="HQG208" s="177"/>
      <c r="HQH208" s="177"/>
      <c r="HQI208" s="177"/>
      <c r="HQJ208" s="177"/>
      <c r="HQK208" s="177"/>
      <c r="HQL208" s="177"/>
      <c r="HQM208" s="177"/>
      <c r="HQN208" s="177"/>
      <c r="HQO208" s="177"/>
      <c r="HQP208" s="177"/>
      <c r="HQQ208" s="177"/>
      <c r="HQR208" s="177"/>
      <c r="HQS208" s="177"/>
      <c r="HQT208" s="177"/>
      <c r="HQU208" s="177"/>
      <c r="HQV208" s="177"/>
      <c r="HQW208" s="177"/>
      <c r="HQX208" s="177"/>
      <c r="HQY208" s="177"/>
      <c r="HQZ208" s="177"/>
      <c r="HRA208" s="177"/>
      <c r="HRB208" s="177"/>
      <c r="HRC208" s="177"/>
      <c r="HRD208" s="177"/>
      <c r="HRE208" s="177"/>
      <c r="HRF208" s="177"/>
      <c r="HRG208" s="177"/>
      <c r="HRH208" s="177"/>
      <c r="HRI208" s="177"/>
      <c r="HRJ208" s="177"/>
      <c r="HRK208" s="177"/>
      <c r="HRL208" s="177"/>
      <c r="HRM208" s="177"/>
      <c r="HRN208" s="177"/>
      <c r="HRO208" s="177"/>
      <c r="HRP208" s="177"/>
      <c r="HRQ208" s="177"/>
      <c r="HRR208" s="177"/>
      <c r="HRS208" s="177"/>
      <c r="HRT208" s="177"/>
      <c r="HRU208" s="177"/>
      <c r="HRV208" s="177"/>
      <c r="HRW208" s="177"/>
      <c r="HRX208" s="177"/>
      <c r="HRY208" s="177"/>
      <c r="HRZ208" s="177"/>
      <c r="HSA208" s="177"/>
      <c r="HSB208" s="177"/>
      <c r="HSC208" s="177"/>
      <c r="HSD208" s="177"/>
      <c r="HSE208" s="177"/>
      <c r="HSF208" s="177"/>
      <c r="HSG208" s="177"/>
      <c r="HSH208" s="177"/>
      <c r="HSI208" s="177"/>
      <c r="HSJ208" s="177"/>
      <c r="HSK208" s="177"/>
      <c r="HSL208" s="177"/>
      <c r="HSM208" s="177"/>
      <c r="HSN208" s="177"/>
      <c r="HSO208" s="177"/>
      <c r="HSP208" s="177"/>
      <c r="HSQ208" s="177"/>
      <c r="HSR208" s="177"/>
      <c r="HSS208" s="177"/>
      <c r="HST208" s="177"/>
      <c r="HSU208" s="177"/>
      <c r="HSV208" s="177"/>
      <c r="HSW208" s="177"/>
      <c r="HSX208" s="177"/>
      <c r="HSY208" s="177"/>
      <c r="HSZ208" s="177"/>
      <c r="HTA208" s="177"/>
      <c r="HTB208" s="177"/>
      <c r="HTC208" s="177"/>
      <c r="HTD208" s="177"/>
      <c r="HTE208" s="177"/>
      <c r="HTF208" s="177"/>
      <c r="HTG208" s="177"/>
      <c r="HTH208" s="177"/>
      <c r="HTI208" s="177"/>
      <c r="HTJ208" s="177"/>
      <c r="HTK208" s="177"/>
      <c r="HTL208" s="177"/>
      <c r="HTM208" s="177"/>
      <c r="HTN208" s="177"/>
      <c r="HTO208" s="177"/>
      <c r="HTP208" s="177"/>
      <c r="HTQ208" s="177"/>
      <c r="HTR208" s="177"/>
      <c r="HTS208" s="177"/>
      <c r="HTT208" s="177"/>
      <c r="HTU208" s="177"/>
      <c r="HTV208" s="177"/>
      <c r="HTW208" s="177"/>
      <c r="HTX208" s="177"/>
      <c r="HTY208" s="177"/>
      <c r="HTZ208" s="177"/>
      <c r="HUA208" s="177"/>
      <c r="HUB208" s="177"/>
      <c r="HUC208" s="177"/>
      <c r="HUD208" s="177"/>
      <c r="HUE208" s="177"/>
      <c r="HUF208" s="177"/>
      <c r="HUG208" s="177"/>
      <c r="HUH208" s="177"/>
      <c r="HUI208" s="177"/>
      <c r="HUJ208" s="177"/>
      <c r="HUK208" s="177"/>
      <c r="HUL208" s="177"/>
      <c r="HUM208" s="177"/>
      <c r="HUN208" s="177"/>
      <c r="HUO208" s="177"/>
      <c r="HUP208" s="177"/>
      <c r="HUQ208" s="177"/>
      <c r="HUR208" s="177"/>
      <c r="HUS208" s="177"/>
      <c r="HUT208" s="177"/>
      <c r="HUU208" s="177"/>
      <c r="HUV208" s="177"/>
      <c r="HUW208" s="177"/>
      <c r="HUX208" s="177"/>
      <c r="HUY208" s="177"/>
      <c r="HUZ208" s="177"/>
      <c r="HVA208" s="177"/>
      <c r="HVB208" s="177"/>
      <c r="HVC208" s="177"/>
      <c r="HVD208" s="177"/>
      <c r="HVE208" s="177"/>
      <c r="HVF208" s="177"/>
      <c r="HVG208" s="177"/>
      <c r="HVH208" s="177"/>
      <c r="HVI208" s="177"/>
      <c r="HVJ208" s="177"/>
      <c r="HVK208" s="177"/>
      <c r="HVL208" s="177"/>
      <c r="HVM208" s="177"/>
      <c r="HVN208" s="177"/>
      <c r="HVO208" s="177"/>
      <c r="HVP208" s="177"/>
      <c r="HVQ208" s="177"/>
      <c r="HVR208" s="177"/>
      <c r="HVS208" s="177"/>
      <c r="HVT208" s="177"/>
      <c r="HVU208" s="177"/>
      <c r="HVV208" s="177"/>
      <c r="HVW208" s="177"/>
      <c r="HVX208" s="177"/>
      <c r="HVY208" s="177"/>
      <c r="HVZ208" s="177"/>
      <c r="HWA208" s="177"/>
      <c r="HWB208" s="177"/>
      <c r="HWC208" s="177"/>
      <c r="HWD208" s="177"/>
      <c r="HWE208" s="177"/>
      <c r="HWF208" s="177"/>
      <c r="HWG208" s="177"/>
      <c r="HWH208" s="177"/>
      <c r="HWI208" s="177"/>
      <c r="HWJ208" s="177"/>
      <c r="HWK208" s="177"/>
      <c r="HWL208" s="177"/>
      <c r="HWM208" s="177"/>
      <c r="HWN208" s="177"/>
      <c r="HWO208" s="177"/>
      <c r="HWP208" s="177"/>
      <c r="HWQ208" s="177"/>
      <c r="HWR208" s="177"/>
      <c r="HWS208" s="177"/>
      <c r="HWT208" s="177"/>
      <c r="HWU208" s="177"/>
      <c r="HWV208" s="177"/>
      <c r="HWW208" s="177"/>
      <c r="HWX208" s="177"/>
      <c r="HWY208" s="177"/>
      <c r="HWZ208" s="177"/>
      <c r="HXA208" s="177"/>
      <c r="HXB208" s="177"/>
      <c r="HXC208" s="177"/>
      <c r="HXD208" s="177"/>
      <c r="HXE208" s="177"/>
      <c r="HXF208" s="177"/>
      <c r="HXG208" s="177"/>
      <c r="HXH208" s="177"/>
      <c r="HXI208" s="177"/>
      <c r="HXJ208" s="177"/>
      <c r="HXK208" s="177"/>
      <c r="HXL208" s="177"/>
      <c r="HXM208" s="177"/>
      <c r="HXN208" s="177"/>
      <c r="HXO208" s="177"/>
      <c r="HXP208" s="177"/>
      <c r="HXQ208" s="177"/>
      <c r="HXR208" s="177"/>
      <c r="HXS208" s="177"/>
      <c r="HXT208" s="177"/>
      <c r="HXU208" s="177"/>
      <c r="HXV208" s="177"/>
      <c r="HXW208" s="177"/>
      <c r="HXX208" s="177"/>
      <c r="HXY208" s="177"/>
      <c r="HXZ208" s="177"/>
      <c r="HYA208" s="177"/>
      <c r="HYB208" s="177"/>
      <c r="HYC208" s="177"/>
      <c r="HYD208" s="177"/>
      <c r="HYE208" s="177"/>
      <c r="HYF208" s="177"/>
      <c r="HYG208" s="177"/>
      <c r="HYH208" s="177"/>
      <c r="HYI208" s="177"/>
      <c r="HYJ208" s="177"/>
      <c r="HYK208" s="177"/>
      <c r="HYL208" s="177"/>
      <c r="HYM208" s="177"/>
      <c r="HYN208" s="177"/>
      <c r="HYO208" s="177"/>
      <c r="HYP208" s="177"/>
      <c r="HYQ208" s="177"/>
      <c r="HYR208" s="177"/>
      <c r="HYS208" s="177"/>
      <c r="HYT208" s="177"/>
      <c r="HYU208" s="177"/>
      <c r="HYV208" s="177"/>
      <c r="HYW208" s="177"/>
      <c r="HYX208" s="177"/>
      <c r="HYY208" s="177"/>
      <c r="HYZ208" s="177"/>
      <c r="HZA208" s="177"/>
      <c r="HZB208" s="177"/>
      <c r="HZC208" s="177"/>
      <c r="HZD208" s="177"/>
      <c r="HZE208" s="177"/>
      <c r="HZF208" s="177"/>
      <c r="HZG208" s="177"/>
      <c r="HZH208" s="177"/>
      <c r="HZI208" s="177"/>
      <c r="HZJ208" s="177"/>
      <c r="HZK208" s="177"/>
      <c r="HZL208" s="177"/>
      <c r="HZM208" s="177"/>
      <c r="HZN208" s="177"/>
      <c r="HZO208" s="177"/>
      <c r="HZP208" s="177"/>
      <c r="HZQ208" s="177"/>
      <c r="HZR208" s="177"/>
      <c r="HZS208" s="177"/>
      <c r="HZT208" s="177"/>
      <c r="HZU208" s="177"/>
      <c r="HZV208" s="177"/>
      <c r="HZW208" s="177"/>
      <c r="HZX208" s="177"/>
      <c r="HZY208" s="177"/>
      <c r="HZZ208" s="177"/>
      <c r="IAA208" s="177"/>
      <c r="IAB208" s="177"/>
      <c r="IAC208" s="177"/>
      <c r="IAD208" s="177"/>
      <c r="IAE208" s="177"/>
      <c r="IAF208" s="177"/>
      <c r="IAG208" s="177"/>
      <c r="IAH208" s="177"/>
      <c r="IAI208" s="177"/>
      <c r="IAJ208" s="177"/>
      <c r="IAK208" s="177"/>
      <c r="IAL208" s="177"/>
      <c r="IAM208" s="177"/>
      <c r="IAN208" s="177"/>
      <c r="IAO208" s="177"/>
      <c r="IAP208" s="177"/>
      <c r="IAQ208" s="177"/>
      <c r="IAR208" s="177"/>
      <c r="IAS208" s="177"/>
      <c r="IAT208" s="177"/>
      <c r="IAU208" s="177"/>
      <c r="IAV208" s="177"/>
      <c r="IAW208" s="177"/>
      <c r="IAX208" s="177"/>
      <c r="IAY208" s="177"/>
      <c r="IAZ208" s="177"/>
      <c r="IBA208" s="177"/>
      <c r="IBB208" s="177"/>
      <c r="IBC208" s="177"/>
      <c r="IBD208" s="177"/>
      <c r="IBE208" s="177"/>
      <c r="IBF208" s="177"/>
      <c r="IBG208" s="177"/>
      <c r="IBH208" s="177"/>
      <c r="IBI208" s="177"/>
      <c r="IBJ208" s="177"/>
      <c r="IBK208" s="177"/>
      <c r="IBL208" s="177"/>
      <c r="IBM208" s="177"/>
      <c r="IBN208" s="177"/>
      <c r="IBO208" s="177"/>
      <c r="IBP208" s="177"/>
      <c r="IBQ208" s="177"/>
      <c r="IBR208" s="177"/>
      <c r="IBS208" s="177"/>
      <c r="IBT208" s="177"/>
      <c r="IBU208" s="177"/>
      <c r="IBV208" s="177"/>
      <c r="IBW208" s="177"/>
      <c r="IBX208" s="177"/>
      <c r="IBY208" s="177"/>
      <c r="IBZ208" s="177"/>
      <c r="ICA208" s="177"/>
      <c r="ICB208" s="177"/>
      <c r="ICC208" s="177"/>
      <c r="ICD208" s="177"/>
      <c r="ICE208" s="177"/>
      <c r="ICF208" s="177"/>
      <c r="ICG208" s="177"/>
      <c r="ICH208" s="177"/>
      <c r="ICI208" s="177"/>
      <c r="ICJ208" s="177"/>
      <c r="ICK208" s="177"/>
      <c r="ICL208" s="177"/>
      <c r="ICM208" s="177"/>
      <c r="ICN208" s="177"/>
      <c r="ICO208" s="177"/>
      <c r="ICP208" s="177"/>
      <c r="ICQ208" s="177"/>
      <c r="ICR208" s="177"/>
      <c r="ICS208" s="177"/>
      <c r="ICT208" s="177"/>
      <c r="ICU208" s="177"/>
      <c r="ICV208" s="177"/>
      <c r="ICW208" s="177"/>
      <c r="ICX208" s="177"/>
      <c r="ICY208" s="177"/>
      <c r="ICZ208" s="177"/>
      <c r="IDA208" s="177"/>
      <c r="IDB208" s="177"/>
      <c r="IDC208" s="177"/>
      <c r="IDD208" s="177"/>
      <c r="IDE208" s="177"/>
      <c r="IDF208" s="177"/>
      <c r="IDG208" s="177"/>
      <c r="IDH208" s="177"/>
      <c r="IDI208" s="177"/>
      <c r="IDJ208" s="177"/>
      <c r="IDK208" s="177"/>
      <c r="IDL208" s="177"/>
      <c r="IDM208" s="177"/>
      <c r="IDN208" s="177"/>
      <c r="IDO208" s="177"/>
      <c r="IDP208" s="177"/>
      <c r="IDQ208" s="177"/>
      <c r="IDR208" s="177"/>
      <c r="IDS208" s="177"/>
      <c r="IDT208" s="177"/>
      <c r="IDU208" s="177"/>
      <c r="IDV208" s="177"/>
      <c r="IDW208" s="177"/>
      <c r="IDX208" s="177"/>
      <c r="IDY208" s="177"/>
      <c r="IDZ208" s="177"/>
      <c r="IEA208" s="177"/>
      <c r="IEB208" s="177"/>
      <c r="IEC208" s="177"/>
      <c r="IED208" s="177"/>
      <c r="IEE208" s="177"/>
      <c r="IEF208" s="177"/>
      <c r="IEG208" s="177"/>
      <c r="IEH208" s="177"/>
      <c r="IEI208" s="177"/>
      <c r="IEJ208" s="177"/>
      <c r="IEK208" s="177"/>
      <c r="IEL208" s="177"/>
      <c r="IEM208" s="177"/>
      <c r="IEN208" s="177"/>
      <c r="IEO208" s="177"/>
      <c r="IEP208" s="177"/>
      <c r="IEQ208" s="177"/>
      <c r="IER208" s="177"/>
      <c r="IES208" s="177"/>
      <c r="IET208" s="177"/>
      <c r="IEU208" s="177"/>
      <c r="IEV208" s="177"/>
      <c r="IEW208" s="177"/>
      <c r="IEX208" s="177"/>
      <c r="IEY208" s="177"/>
      <c r="IEZ208" s="177"/>
      <c r="IFA208" s="177"/>
      <c r="IFB208" s="177"/>
      <c r="IFC208" s="177"/>
      <c r="IFD208" s="177"/>
      <c r="IFE208" s="177"/>
      <c r="IFF208" s="177"/>
      <c r="IFG208" s="177"/>
      <c r="IFH208" s="177"/>
      <c r="IFI208" s="177"/>
      <c r="IFJ208" s="177"/>
      <c r="IFK208" s="177"/>
      <c r="IFL208" s="177"/>
      <c r="IFM208" s="177"/>
      <c r="IFN208" s="177"/>
      <c r="IFO208" s="177"/>
      <c r="IFP208" s="177"/>
      <c r="IFQ208" s="177"/>
      <c r="IFR208" s="177"/>
      <c r="IFS208" s="177"/>
      <c r="IFT208" s="177"/>
      <c r="IFU208" s="177"/>
      <c r="IFV208" s="177"/>
      <c r="IFW208" s="177"/>
      <c r="IFX208" s="177"/>
      <c r="IFY208" s="177"/>
      <c r="IFZ208" s="177"/>
      <c r="IGA208" s="177"/>
      <c r="IGB208" s="177"/>
      <c r="IGC208" s="177"/>
      <c r="IGD208" s="177"/>
      <c r="IGE208" s="177"/>
      <c r="IGF208" s="177"/>
      <c r="IGG208" s="177"/>
      <c r="IGH208" s="177"/>
      <c r="IGI208" s="177"/>
      <c r="IGJ208" s="177"/>
      <c r="IGK208" s="177"/>
      <c r="IGL208" s="177"/>
      <c r="IGM208" s="177"/>
      <c r="IGN208" s="177"/>
      <c r="IGO208" s="177"/>
      <c r="IGP208" s="177"/>
      <c r="IGQ208" s="177"/>
      <c r="IGR208" s="177"/>
      <c r="IGS208" s="177"/>
      <c r="IGT208" s="177"/>
      <c r="IGU208" s="177"/>
      <c r="IGV208" s="177"/>
      <c r="IGW208" s="177"/>
      <c r="IGX208" s="177"/>
      <c r="IGY208" s="177"/>
      <c r="IGZ208" s="177"/>
      <c r="IHA208" s="177"/>
      <c r="IHB208" s="177"/>
      <c r="IHC208" s="177"/>
      <c r="IHD208" s="177"/>
      <c r="IHE208" s="177"/>
      <c r="IHF208" s="177"/>
      <c r="IHG208" s="177"/>
      <c r="IHH208" s="177"/>
      <c r="IHI208" s="177"/>
      <c r="IHJ208" s="177"/>
      <c r="IHK208" s="177"/>
      <c r="IHL208" s="177"/>
      <c r="IHM208" s="177"/>
      <c r="IHN208" s="177"/>
      <c r="IHO208" s="177"/>
      <c r="IHP208" s="177"/>
      <c r="IHQ208" s="177"/>
      <c r="IHR208" s="177"/>
      <c r="IHS208" s="177"/>
      <c r="IHT208" s="177"/>
      <c r="IHU208" s="177"/>
      <c r="IHV208" s="177"/>
      <c r="IHW208" s="177"/>
      <c r="IHX208" s="177"/>
      <c r="IHY208" s="177"/>
      <c r="IHZ208" s="177"/>
      <c r="IIA208" s="177"/>
      <c r="IIB208" s="177"/>
      <c r="IIC208" s="177"/>
      <c r="IID208" s="177"/>
      <c r="IIE208" s="177"/>
      <c r="IIF208" s="177"/>
      <c r="IIG208" s="177"/>
      <c r="IIH208" s="177"/>
      <c r="III208" s="177"/>
      <c r="IIJ208" s="177"/>
      <c r="IIK208" s="177"/>
      <c r="IIL208" s="177"/>
      <c r="IIM208" s="177"/>
      <c r="IIN208" s="177"/>
      <c r="IIO208" s="177"/>
      <c r="IIP208" s="177"/>
      <c r="IIQ208" s="177"/>
      <c r="IIR208" s="177"/>
      <c r="IIS208" s="177"/>
      <c r="IIT208" s="177"/>
      <c r="IIU208" s="177"/>
      <c r="IIV208" s="177"/>
      <c r="IIW208" s="177"/>
      <c r="IIX208" s="177"/>
      <c r="IIY208" s="177"/>
      <c r="IIZ208" s="177"/>
      <c r="IJA208" s="177"/>
      <c r="IJB208" s="177"/>
      <c r="IJC208" s="177"/>
      <c r="IJD208" s="177"/>
      <c r="IJE208" s="177"/>
      <c r="IJF208" s="177"/>
      <c r="IJG208" s="177"/>
      <c r="IJH208" s="177"/>
      <c r="IJI208" s="177"/>
      <c r="IJJ208" s="177"/>
      <c r="IJK208" s="177"/>
      <c r="IJL208" s="177"/>
      <c r="IJM208" s="177"/>
      <c r="IJN208" s="177"/>
      <c r="IJO208" s="177"/>
      <c r="IJP208" s="177"/>
      <c r="IJQ208" s="177"/>
      <c r="IJR208" s="177"/>
      <c r="IJS208" s="177"/>
      <c r="IJT208" s="177"/>
      <c r="IJU208" s="177"/>
      <c r="IJV208" s="177"/>
      <c r="IJW208" s="177"/>
      <c r="IJX208" s="177"/>
      <c r="IJY208" s="177"/>
      <c r="IJZ208" s="177"/>
      <c r="IKA208" s="177"/>
      <c r="IKB208" s="177"/>
      <c r="IKC208" s="177"/>
      <c r="IKD208" s="177"/>
      <c r="IKE208" s="177"/>
      <c r="IKF208" s="177"/>
      <c r="IKG208" s="177"/>
      <c r="IKH208" s="177"/>
      <c r="IKI208" s="177"/>
      <c r="IKJ208" s="177"/>
      <c r="IKK208" s="177"/>
      <c r="IKL208" s="177"/>
      <c r="IKM208" s="177"/>
      <c r="IKN208" s="177"/>
      <c r="IKO208" s="177"/>
      <c r="IKP208" s="177"/>
      <c r="IKQ208" s="177"/>
      <c r="IKR208" s="177"/>
      <c r="IKS208" s="177"/>
      <c r="IKT208" s="177"/>
      <c r="IKU208" s="177"/>
      <c r="IKV208" s="177"/>
      <c r="IKW208" s="177"/>
      <c r="IKX208" s="177"/>
      <c r="IKY208" s="177"/>
      <c r="IKZ208" s="177"/>
      <c r="ILA208" s="177"/>
      <c r="ILB208" s="177"/>
      <c r="ILC208" s="177"/>
      <c r="ILD208" s="177"/>
      <c r="ILE208" s="177"/>
      <c r="ILF208" s="177"/>
      <c r="ILG208" s="177"/>
      <c r="ILH208" s="177"/>
      <c r="ILI208" s="177"/>
      <c r="ILJ208" s="177"/>
      <c r="ILK208" s="177"/>
      <c r="ILL208" s="177"/>
      <c r="ILM208" s="177"/>
      <c r="ILN208" s="177"/>
      <c r="ILO208" s="177"/>
      <c r="ILP208" s="177"/>
      <c r="ILQ208" s="177"/>
      <c r="ILR208" s="177"/>
      <c r="ILS208" s="177"/>
      <c r="ILT208" s="177"/>
      <c r="ILU208" s="177"/>
      <c r="ILV208" s="177"/>
      <c r="ILW208" s="177"/>
      <c r="ILX208" s="177"/>
      <c r="ILY208" s="177"/>
      <c r="ILZ208" s="177"/>
      <c r="IMA208" s="177"/>
      <c r="IMB208" s="177"/>
      <c r="IMC208" s="177"/>
      <c r="IMD208" s="177"/>
      <c r="IME208" s="177"/>
      <c r="IMF208" s="177"/>
      <c r="IMG208" s="177"/>
      <c r="IMH208" s="177"/>
      <c r="IMI208" s="177"/>
      <c r="IMJ208" s="177"/>
      <c r="IMK208" s="177"/>
      <c r="IML208" s="177"/>
      <c r="IMM208" s="177"/>
      <c r="IMN208" s="177"/>
      <c r="IMO208" s="177"/>
      <c r="IMP208" s="177"/>
      <c r="IMQ208" s="177"/>
      <c r="IMR208" s="177"/>
      <c r="IMS208" s="177"/>
      <c r="IMT208" s="177"/>
      <c r="IMU208" s="177"/>
      <c r="IMV208" s="177"/>
      <c r="IMW208" s="177"/>
      <c r="IMX208" s="177"/>
      <c r="IMY208" s="177"/>
      <c r="IMZ208" s="177"/>
      <c r="INA208" s="177"/>
      <c r="INB208" s="177"/>
      <c r="INC208" s="177"/>
      <c r="IND208" s="177"/>
      <c r="INE208" s="177"/>
      <c r="INF208" s="177"/>
      <c r="ING208" s="177"/>
      <c r="INH208" s="177"/>
      <c r="INI208" s="177"/>
      <c r="INJ208" s="177"/>
      <c r="INK208" s="177"/>
      <c r="INL208" s="177"/>
      <c r="INM208" s="177"/>
      <c r="INN208" s="177"/>
      <c r="INO208" s="177"/>
      <c r="INP208" s="177"/>
      <c r="INQ208" s="177"/>
      <c r="INR208" s="177"/>
      <c r="INS208" s="177"/>
      <c r="INT208" s="177"/>
      <c r="INU208" s="177"/>
      <c r="INV208" s="177"/>
      <c r="INW208" s="177"/>
      <c r="INX208" s="177"/>
      <c r="INY208" s="177"/>
      <c r="INZ208" s="177"/>
      <c r="IOA208" s="177"/>
      <c r="IOB208" s="177"/>
      <c r="IOC208" s="177"/>
      <c r="IOD208" s="177"/>
      <c r="IOE208" s="177"/>
      <c r="IOF208" s="177"/>
      <c r="IOG208" s="177"/>
      <c r="IOH208" s="177"/>
      <c r="IOI208" s="177"/>
      <c r="IOJ208" s="177"/>
      <c r="IOK208" s="177"/>
      <c r="IOL208" s="177"/>
      <c r="IOM208" s="177"/>
      <c r="ION208" s="177"/>
      <c r="IOO208" s="177"/>
      <c r="IOP208" s="177"/>
      <c r="IOQ208" s="177"/>
      <c r="IOR208" s="177"/>
      <c r="IOS208" s="177"/>
      <c r="IOT208" s="177"/>
      <c r="IOU208" s="177"/>
      <c r="IOV208" s="177"/>
      <c r="IOW208" s="177"/>
      <c r="IOX208" s="177"/>
      <c r="IOY208" s="177"/>
      <c r="IOZ208" s="177"/>
      <c r="IPA208" s="177"/>
      <c r="IPB208" s="177"/>
      <c r="IPC208" s="177"/>
      <c r="IPD208" s="177"/>
      <c r="IPE208" s="177"/>
      <c r="IPF208" s="177"/>
      <c r="IPG208" s="177"/>
      <c r="IPH208" s="177"/>
      <c r="IPI208" s="177"/>
      <c r="IPJ208" s="177"/>
      <c r="IPK208" s="177"/>
      <c r="IPL208" s="177"/>
      <c r="IPM208" s="177"/>
      <c r="IPN208" s="177"/>
      <c r="IPO208" s="177"/>
      <c r="IPP208" s="177"/>
      <c r="IPQ208" s="177"/>
      <c r="IPR208" s="177"/>
      <c r="IPS208" s="177"/>
      <c r="IPT208" s="177"/>
      <c r="IPU208" s="177"/>
      <c r="IPV208" s="177"/>
      <c r="IPW208" s="177"/>
      <c r="IPX208" s="177"/>
      <c r="IPY208" s="177"/>
      <c r="IPZ208" s="177"/>
      <c r="IQA208" s="177"/>
      <c r="IQB208" s="177"/>
      <c r="IQC208" s="177"/>
      <c r="IQD208" s="177"/>
      <c r="IQE208" s="177"/>
      <c r="IQF208" s="177"/>
      <c r="IQG208" s="177"/>
      <c r="IQH208" s="177"/>
      <c r="IQI208" s="177"/>
      <c r="IQJ208" s="177"/>
      <c r="IQK208" s="177"/>
      <c r="IQL208" s="177"/>
      <c r="IQM208" s="177"/>
      <c r="IQN208" s="177"/>
      <c r="IQO208" s="177"/>
      <c r="IQP208" s="177"/>
      <c r="IQQ208" s="177"/>
      <c r="IQR208" s="177"/>
      <c r="IQS208" s="177"/>
      <c r="IQT208" s="177"/>
      <c r="IQU208" s="177"/>
      <c r="IQV208" s="177"/>
      <c r="IQW208" s="177"/>
      <c r="IQX208" s="177"/>
      <c r="IQY208" s="177"/>
      <c r="IQZ208" s="177"/>
      <c r="IRA208" s="177"/>
      <c r="IRB208" s="177"/>
      <c r="IRC208" s="177"/>
      <c r="IRD208" s="177"/>
      <c r="IRE208" s="177"/>
      <c r="IRF208" s="177"/>
      <c r="IRG208" s="177"/>
      <c r="IRH208" s="177"/>
      <c r="IRI208" s="177"/>
      <c r="IRJ208" s="177"/>
      <c r="IRK208" s="177"/>
      <c r="IRL208" s="177"/>
      <c r="IRM208" s="177"/>
      <c r="IRN208" s="177"/>
      <c r="IRO208" s="177"/>
      <c r="IRP208" s="177"/>
      <c r="IRQ208" s="177"/>
      <c r="IRR208" s="177"/>
      <c r="IRS208" s="177"/>
      <c r="IRT208" s="177"/>
      <c r="IRU208" s="177"/>
      <c r="IRV208" s="177"/>
      <c r="IRW208" s="177"/>
      <c r="IRX208" s="177"/>
      <c r="IRY208" s="177"/>
      <c r="IRZ208" s="177"/>
      <c r="ISA208" s="177"/>
      <c r="ISB208" s="177"/>
      <c r="ISC208" s="177"/>
      <c r="ISD208" s="177"/>
      <c r="ISE208" s="177"/>
      <c r="ISF208" s="177"/>
      <c r="ISG208" s="177"/>
      <c r="ISH208" s="177"/>
      <c r="ISI208" s="177"/>
      <c r="ISJ208" s="177"/>
      <c r="ISK208" s="177"/>
      <c r="ISL208" s="177"/>
      <c r="ISM208" s="177"/>
      <c r="ISN208" s="177"/>
      <c r="ISO208" s="177"/>
      <c r="ISP208" s="177"/>
      <c r="ISQ208" s="177"/>
      <c r="ISR208" s="177"/>
      <c r="ISS208" s="177"/>
      <c r="IST208" s="177"/>
      <c r="ISU208" s="177"/>
      <c r="ISV208" s="177"/>
      <c r="ISW208" s="177"/>
      <c r="ISX208" s="177"/>
      <c r="ISY208" s="177"/>
      <c r="ISZ208" s="177"/>
      <c r="ITA208" s="177"/>
      <c r="ITB208" s="177"/>
      <c r="ITC208" s="177"/>
      <c r="ITD208" s="177"/>
      <c r="ITE208" s="177"/>
      <c r="ITF208" s="177"/>
      <c r="ITG208" s="177"/>
      <c r="ITH208" s="177"/>
      <c r="ITI208" s="177"/>
      <c r="ITJ208" s="177"/>
      <c r="ITK208" s="177"/>
      <c r="ITL208" s="177"/>
      <c r="ITM208" s="177"/>
      <c r="ITN208" s="177"/>
      <c r="ITO208" s="177"/>
      <c r="ITP208" s="177"/>
      <c r="ITQ208" s="177"/>
      <c r="ITR208" s="177"/>
      <c r="ITS208" s="177"/>
      <c r="ITT208" s="177"/>
      <c r="ITU208" s="177"/>
      <c r="ITV208" s="177"/>
      <c r="ITW208" s="177"/>
      <c r="ITX208" s="177"/>
      <c r="ITY208" s="177"/>
      <c r="ITZ208" s="177"/>
      <c r="IUA208" s="177"/>
      <c r="IUB208" s="177"/>
      <c r="IUC208" s="177"/>
      <c r="IUD208" s="177"/>
      <c r="IUE208" s="177"/>
      <c r="IUF208" s="177"/>
      <c r="IUG208" s="177"/>
      <c r="IUH208" s="177"/>
      <c r="IUI208" s="177"/>
      <c r="IUJ208" s="177"/>
      <c r="IUK208" s="177"/>
      <c r="IUL208" s="177"/>
      <c r="IUM208" s="177"/>
      <c r="IUN208" s="177"/>
      <c r="IUO208" s="177"/>
      <c r="IUP208" s="177"/>
      <c r="IUQ208" s="177"/>
      <c r="IUR208" s="177"/>
      <c r="IUS208" s="177"/>
      <c r="IUT208" s="177"/>
      <c r="IUU208" s="177"/>
      <c r="IUV208" s="177"/>
      <c r="IUW208" s="177"/>
      <c r="IUX208" s="177"/>
      <c r="IUY208" s="177"/>
      <c r="IUZ208" s="177"/>
      <c r="IVA208" s="177"/>
      <c r="IVB208" s="177"/>
      <c r="IVC208" s="177"/>
      <c r="IVD208" s="177"/>
      <c r="IVE208" s="177"/>
      <c r="IVF208" s="177"/>
      <c r="IVG208" s="177"/>
      <c r="IVH208" s="177"/>
      <c r="IVI208" s="177"/>
      <c r="IVJ208" s="177"/>
      <c r="IVK208" s="177"/>
      <c r="IVL208" s="177"/>
      <c r="IVM208" s="177"/>
      <c r="IVN208" s="177"/>
      <c r="IVO208" s="177"/>
      <c r="IVP208" s="177"/>
      <c r="IVQ208" s="177"/>
      <c r="IVR208" s="177"/>
      <c r="IVS208" s="177"/>
      <c r="IVT208" s="177"/>
      <c r="IVU208" s="177"/>
      <c r="IVV208" s="177"/>
      <c r="IVW208" s="177"/>
      <c r="IVX208" s="177"/>
      <c r="IVY208" s="177"/>
      <c r="IVZ208" s="177"/>
      <c r="IWA208" s="177"/>
      <c r="IWB208" s="177"/>
      <c r="IWC208" s="177"/>
      <c r="IWD208" s="177"/>
      <c r="IWE208" s="177"/>
      <c r="IWF208" s="177"/>
      <c r="IWG208" s="177"/>
      <c r="IWH208" s="177"/>
      <c r="IWI208" s="177"/>
      <c r="IWJ208" s="177"/>
      <c r="IWK208" s="177"/>
      <c r="IWL208" s="177"/>
      <c r="IWM208" s="177"/>
      <c r="IWN208" s="177"/>
      <c r="IWO208" s="177"/>
      <c r="IWP208" s="177"/>
      <c r="IWQ208" s="177"/>
      <c r="IWR208" s="177"/>
      <c r="IWS208" s="177"/>
      <c r="IWT208" s="177"/>
      <c r="IWU208" s="177"/>
      <c r="IWV208" s="177"/>
      <c r="IWW208" s="177"/>
      <c r="IWX208" s="177"/>
      <c r="IWY208" s="177"/>
      <c r="IWZ208" s="177"/>
      <c r="IXA208" s="177"/>
      <c r="IXB208" s="177"/>
      <c r="IXC208" s="177"/>
      <c r="IXD208" s="177"/>
      <c r="IXE208" s="177"/>
      <c r="IXF208" s="177"/>
      <c r="IXG208" s="177"/>
      <c r="IXH208" s="177"/>
      <c r="IXI208" s="177"/>
      <c r="IXJ208" s="177"/>
      <c r="IXK208" s="177"/>
      <c r="IXL208" s="177"/>
      <c r="IXM208" s="177"/>
      <c r="IXN208" s="177"/>
      <c r="IXO208" s="177"/>
      <c r="IXP208" s="177"/>
      <c r="IXQ208" s="177"/>
      <c r="IXR208" s="177"/>
      <c r="IXS208" s="177"/>
      <c r="IXT208" s="177"/>
      <c r="IXU208" s="177"/>
      <c r="IXV208" s="177"/>
      <c r="IXW208" s="177"/>
      <c r="IXX208" s="177"/>
      <c r="IXY208" s="177"/>
      <c r="IXZ208" s="177"/>
      <c r="IYA208" s="177"/>
      <c r="IYB208" s="177"/>
      <c r="IYC208" s="177"/>
      <c r="IYD208" s="177"/>
      <c r="IYE208" s="177"/>
      <c r="IYF208" s="177"/>
      <c r="IYG208" s="177"/>
      <c r="IYH208" s="177"/>
      <c r="IYI208" s="177"/>
      <c r="IYJ208" s="177"/>
      <c r="IYK208" s="177"/>
      <c r="IYL208" s="177"/>
      <c r="IYM208" s="177"/>
      <c r="IYN208" s="177"/>
      <c r="IYO208" s="177"/>
      <c r="IYP208" s="177"/>
      <c r="IYQ208" s="177"/>
      <c r="IYR208" s="177"/>
      <c r="IYS208" s="177"/>
      <c r="IYT208" s="177"/>
      <c r="IYU208" s="177"/>
      <c r="IYV208" s="177"/>
      <c r="IYW208" s="177"/>
      <c r="IYX208" s="177"/>
      <c r="IYY208" s="177"/>
      <c r="IYZ208" s="177"/>
      <c r="IZA208" s="177"/>
      <c r="IZB208" s="177"/>
      <c r="IZC208" s="177"/>
      <c r="IZD208" s="177"/>
      <c r="IZE208" s="177"/>
      <c r="IZF208" s="177"/>
      <c r="IZG208" s="177"/>
      <c r="IZH208" s="177"/>
      <c r="IZI208" s="177"/>
      <c r="IZJ208" s="177"/>
      <c r="IZK208" s="177"/>
      <c r="IZL208" s="177"/>
      <c r="IZM208" s="177"/>
      <c r="IZN208" s="177"/>
      <c r="IZO208" s="177"/>
      <c r="IZP208" s="177"/>
      <c r="IZQ208" s="177"/>
      <c r="IZR208" s="177"/>
      <c r="IZS208" s="177"/>
      <c r="IZT208" s="177"/>
      <c r="IZU208" s="177"/>
      <c r="IZV208" s="177"/>
      <c r="IZW208" s="177"/>
      <c r="IZX208" s="177"/>
      <c r="IZY208" s="177"/>
      <c r="IZZ208" s="177"/>
      <c r="JAA208" s="177"/>
      <c r="JAB208" s="177"/>
      <c r="JAC208" s="177"/>
      <c r="JAD208" s="177"/>
      <c r="JAE208" s="177"/>
      <c r="JAF208" s="177"/>
      <c r="JAG208" s="177"/>
      <c r="JAH208" s="177"/>
      <c r="JAI208" s="177"/>
      <c r="JAJ208" s="177"/>
      <c r="JAK208" s="177"/>
      <c r="JAL208" s="177"/>
      <c r="JAM208" s="177"/>
      <c r="JAN208" s="177"/>
      <c r="JAO208" s="177"/>
      <c r="JAP208" s="177"/>
      <c r="JAQ208" s="177"/>
      <c r="JAR208" s="177"/>
      <c r="JAS208" s="177"/>
      <c r="JAT208" s="177"/>
      <c r="JAU208" s="177"/>
      <c r="JAV208" s="177"/>
      <c r="JAW208" s="177"/>
      <c r="JAX208" s="177"/>
      <c r="JAY208" s="177"/>
      <c r="JAZ208" s="177"/>
      <c r="JBA208" s="177"/>
      <c r="JBB208" s="177"/>
      <c r="JBC208" s="177"/>
      <c r="JBD208" s="177"/>
      <c r="JBE208" s="177"/>
      <c r="JBF208" s="177"/>
      <c r="JBG208" s="177"/>
      <c r="JBH208" s="177"/>
      <c r="JBI208" s="177"/>
      <c r="JBJ208" s="177"/>
      <c r="JBK208" s="177"/>
      <c r="JBL208" s="177"/>
      <c r="JBM208" s="177"/>
      <c r="JBN208" s="177"/>
      <c r="JBO208" s="177"/>
      <c r="JBP208" s="177"/>
      <c r="JBQ208" s="177"/>
      <c r="JBR208" s="177"/>
      <c r="JBS208" s="177"/>
      <c r="JBT208" s="177"/>
      <c r="JBU208" s="177"/>
      <c r="JBV208" s="177"/>
      <c r="JBW208" s="177"/>
      <c r="JBX208" s="177"/>
      <c r="JBY208" s="177"/>
      <c r="JBZ208" s="177"/>
      <c r="JCA208" s="177"/>
      <c r="JCB208" s="177"/>
      <c r="JCC208" s="177"/>
      <c r="JCD208" s="177"/>
      <c r="JCE208" s="177"/>
      <c r="JCF208" s="177"/>
      <c r="JCG208" s="177"/>
      <c r="JCH208" s="177"/>
      <c r="JCI208" s="177"/>
      <c r="JCJ208" s="177"/>
      <c r="JCK208" s="177"/>
      <c r="JCL208" s="177"/>
      <c r="JCM208" s="177"/>
      <c r="JCN208" s="177"/>
      <c r="JCO208" s="177"/>
      <c r="JCP208" s="177"/>
      <c r="JCQ208" s="177"/>
      <c r="JCR208" s="177"/>
      <c r="JCS208" s="177"/>
      <c r="JCT208" s="177"/>
      <c r="JCU208" s="177"/>
      <c r="JCV208" s="177"/>
      <c r="JCW208" s="177"/>
      <c r="JCX208" s="177"/>
      <c r="JCY208" s="177"/>
      <c r="JCZ208" s="177"/>
      <c r="JDA208" s="177"/>
      <c r="JDB208" s="177"/>
      <c r="JDC208" s="177"/>
      <c r="JDD208" s="177"/>
      <c r="JDE208" s="177"/>
      <c r="JDF208" s="177"/>
      <c r="JDG208" s="177"/>
      <c r="JDH208" s="177"/>
      <c r="JDI208" s="177"/>
      <c r="JDJ208" s="177"/>
      <c r="JDK208" s="177"/>
      <c r="JDL208" s="177"/>
      <c r="JDM208" s="177"/>
      <c r="JDN208" s="177"/>
      <c r="JDO208" s="177"/>
      <c r="JDP208" s="177"/>
      <c r="JDQ208" s="177"/>
      <c r="JDR208" s="177"/>
      <c r="JDS208" s="177"/>
      <c r="JDT208" s="177"/>
      <c r="JDU208" s="177"/>
      <c r="JDV208" s="177"/>
      <c r="JDW208" s="177"/>
      <c r="JDX208" s="177"/>
      <c r="JDY208" s="177"/>
      <c r="JDZ208" s="177"/>
      <c r="JEA208" s="177"/>
      <c r="JEB208" s="177"/>
      <c r="JEC208" s="177"/>
      <c r="JED208" s="177"/>
      <c r="JEE208" s="177"/>
      <c r="JEF208" s="177"/>
      <c r="JEG208" s="177"/>
      <c r="JEH208" s="177"/>
      <c r="JEI208" s="177"/>
      <c r="JEJ208" s="177"/>
      <c r="JEK208" s="177"/>
      <c r="JEL208" s="177"/>
      <c r="JEM208" s="177"/>
      <c r="JEN208" s="177"/>
      <c r="JEO208" s="177"/>
      <c r="JEP208" s="177"/>
      <c r="JEQ208" s="177"/>
      <c r="JER208" s="177"/>
      <c r="JES208" s="177"/>
      <c r="JET208" s="177"/>
      <c r="JEU208" s="177"/>
      <c r="JEV208" s="177"/>
      <c r="JEW208" s="177"/>
      <c r="JEX208" s="177"/>
      <c r="JEY208" s="177"/>
      <c r="JEZ208" s="177"/>
      <c r="JFA208" s="177"/>
      <c r="JFB208" s="177"/>
      <c r="JFC208" s="177"/>
      <c r="JFD208" s="177"/>
      <c r="JFE208" s="177"/>
      <c r="JFF208" s="177"/>
      <c r="JFG208" s="177"/>
      <c r="JFH208" s="177"/>
      <c r="JFI208" s="177"/>
      <c r="JFJ208" s="177"/>
      <c r="JFK208" s="177"/>
      <c r="JFL208" s="177"/>
      <c r="JFM208" s="177"/>
      <c r="JFN208" s="177"/>
      <c r="JFO208" s="177"/>
      <c r="JFP208" s="177"/>
      <c r="JFQ208" s="177"/>
      <c r="JFR208" s="177"/>
      <c r="JFS208" s="177"/>
      <c r="JFT208" s="177"/>
      <c r="JFU208" s="177"/>
      <c r="JFV208" s="177"/>
      <c r="JFW208" s="177"/>
      <c r="JFX208" s="177"/>
      <c r="JFY208" s="177"/>
      <c r="JFZ208" s="177"/>
      <c r="JGA208" s="177"/>
      <c r="JGB208" s="177"/>
      <c r="JGC208" s="177"/>
      <c r="JGD208" s="177"/>
      <c r="JGE208" s="177"/>
      <c r="JGF208" s="177"/>
      <c r="JGG208" s="177"/>
      <c r="JGH208" s="177"/>
      <c r="JGI208" s="177"/>
      <c r="JGJ208" s="177"/>
      <c r="JGK208" s="177"/>
      <c r="JGL208" s="177"/>
      <c r="JGM208" s="177"/>
      <c r="JGN208" s="177"/>
      <c r="JGO208" s="177"/>
      <c r="JGP208" s="177"/>
      <c r="JGQ208" s="177"/>
      <c r="JGR208" s="177"/>
      <c r="JGS208" s="177"/>
      <c r="JGT208" s="177"/>
      <c r="JGU208" s="177"/>
      <c r="JGV208" s="177"/>
      <c r="JGW208" s="177"/>
      <c r="JGX208" s="177"/>
      <c r="JGY208" s="177"/>
      <c r="JGZ208" s="177"/>
      <c r="JHA208" s="177"/>
      <c r="JHB208" s="177"/>
      <c r="JHC208" s="177"/>
      <c r="JHD208" s="177"/>
      <c r="JHE208" s="177"/>
      <c r="JHF208" s="177"/>
      <c r="JHG208" s="177"/>
      <c r="JHH208" s="177"/>
      <c r="JHI208" s="177"/>
      <c r="JHJ208" s="177"/>
      <c r="JHK208" s="177"/>
      <c r="JHL208" s="177"/>
      <c r="JHM208" s="177"/>
      <c r="JHN208" s="177"/>
      <c r="JHO208" s="177"/>
      <c r="JHP208" s="177"/>
      <c r="JHQ208" s="177"/>
      <c r="JHR208" s="177"/>
      <c r="JHS208" s="177"/>
      <c r="JHT208" s="177"/>
      <c r="JHU208" s="177"/>
      <c r="JHV208" s="177"/>
      <c r="JHW208" s="177"/>
      <c r="JHX208" s="177"/>
      <c r="JHY208" s="177"/>
      <c r="JHZ208" s="177"/>
      <c r="JIA208" s="177"/>
      <c r="JIB208" s="177"/>
      <c r="JIC208" s="177"/>
      <c r="JID208" s="177"/>
      <c r="JIE208" s="177"/>
      <c r="JIF208" s="177"/>
      <c r="JIG208" s="177"/>
      <c r="JIH208" s="177"/>
      <c r="JII208" s="177"/>
      <c r="JIJ208" s="177"/>
      <c r="JIK208" s="177"/>
      <c r="JIL208" s="177"/>
      <c r="JIM208" s="177"/>
      <c r="JIN208" s="177"/>
      <c r="JIO208" s="177"/>
      <c r="JIP208" s="177"/>
      <c r="JIQ208" s="177"/>
      <c r="JIR208" s="177"/>
      <c r="JIS208" s="177"/>
      <c r="JIT208" s="177"/>
      <c r="JIU208" s="177"/>
      <c r="JIV208" s="177"/>
      <c r="JIW208" s="177"/>
      <c r="JIX208" s="177"/>
      <c r="JIY208" s="177"/>
      <c r="JIZ208" s="177"/>
      <c r="JJA208" s="177"/>
      <c r="JJB208" s="177"/>
      <c r="JJC208" s="177"/>
      <c r="JJD208" s="177"/>
      <c r="JJE208" s="177"/>
      <c r="JJF208" s="177"/>
      <c r="JJG208" s="177"/>
      <c r="JJH208" s="177"/>
      <c r="JJI208" s="177"/>
      <c r="JJJ208" s="177"/>
      <c r="JJK208" s="177"/>
      <c r="JJL208" s="177"/>
      <c r="JJM208" s="177"/>
      <c r="JJN208" s="177"/>
      <c r="JJO208" s="177"/>
      <c r="JJP208" s="177"/>
      <c r="JJQ208" s="177"/>
      <c r="JJR208" s="177"/>
      <c r="JJS208" s="177"/>
      <c r="JJT208" s="177"/>
      <c r="JJU208" s="177"/>
      <c r="JJV208" s="177"/>
      <c r="JJW208" s="177"/>
      <c r="JJX208" s="177"/>
      <c r="JJY208" s="177"/>
      <c r="JJZ208" s="177"/>
      <c r="JKA208" s="177"/>
      <c r="JKB208" s="177"/>
      <c r="JKC208" s="177"/>
      <c r="JKD208" s="177"/>
      <c r="JKE208" s="177"/>
      <c r="JKF208" s="177"/>
      <c r="JKG208" s="177"/>
      <c r="JKH208" s="177"/>
      <c r="JKI208" s="177"/>
      <c r="JKJ208" s="177"/>
      <c r="JKK208" s="177"/>
      <c r="JKL208" s="177"/>
      <c r="JKM208" s="177"/>
      <c r="JKN208" s="177"/>
      <c r="JKO208" s="177"/>
      <c r="JKP208" s="177"/>
      <c r="JKQ208" s="177"/>
      <c r="JKR208" s="177"/>
      <c r="JKS208" s="177"/>
      <c r="JKT208" s="177"/>
      <c r="JKU208" s="177"/>
      <c r="JKV208" s="177"/>
      <c r="JKW208" s="177"/>
      <c r="JKX208" s="177"/>
      <c r="JKY208" s="177"/>
      <c r="JKZ208" s="177"/>
      <c r="JLA208" s="177"/>
      <c r="JLB208" s="177"/>
      <c r="JLC208" s="177"/>
      <c r="JLD208" s="177"/>
      <c r="JLE208" s="177"/>
      <c r="JLF208" s="177"/>
      <c r="JLG208" s="177"/>
      <c r="JLH208" s="177"/>
      <c r="JLI208" s="177"/>
      <c r="JLJ208" s="177"/>
      <c r="JLK208" s="177"/>
      <c r="JLL208" s="177"/>
      <c r="JLM208" s="177"/>
      <c r="JLN208" s="177"/>
      <c r="JLO208" s="177"/>
      <c r="JLP208" s="177"/>
      <c r="JLQ208" s="177"/>
      <c r="JLR208" s="177"/>
      <c r="JLS208" s="177"/>
      <c r="JLT208" s="177"/>
      <c r="JLU208" s="177"/>
      <c r="JLV208" s="177"/>
      <c r="JLW208" s="177"/>
      <c r="JLX208" s="177"/>
      <c r="JLY208" s="177"/>
      <c r="JLZ208" s="177"/>
      <c r="JMA208" s="177"/>
      <c r="JMB208" s="177"/>
      <c r="JMC208" s="177"/>
      <c r="JMD208" s="177"/>
      <c r="JME208" s="177"/>
      <c r="JMF208" s="177"/>
      <c r="JMG208" s="177"/>
      <c r="JMH208" s="177"/>
      <c r="JMI208" s="177"/>
      <c r="JMJ208" s="177"/>
      <c r="JMK208" s="177"/>
      <c r="JML208" s="177"/>
      <c r="JMM208" s="177"/>
      <c r="JMN208" s="177"/>
      <c r="JMO208" s="177"/>
      <c r="JMP208" s="177"/>
      <c r="JMQ208" s="177"/>
      <c r="JMR208" s="177"/>
      <c r="JMS208" s="177"/>
      <c r="JMT208" s="177"/>
      <c r="JMU208" s="177"/>
      <c r="JMV208" s="177"/>
      <c r="JMW208" s="177"/>
      <c r="JMX208" s="177"/>
      <c r="JMY208" s="177"/>
      <c r="JMZ208" s="177"/>
      <c r="JNA208" s="177"/>
      <c r="JNB208" s="177"/>
      <c r="JNC208" s="177"/>
      <c r="JND208" s="177"/>
      <c r="JNE208" s="177"/>
      <c r="JNF208" s="177"/>
      <c r="JNG208" s="177"/>
      <c r="JNH208" s="177"/>
      <c r="JNI208" s="177"/>
      <c r="JNJ208" s="177"/>
      <c r="JNK208" s="177"/>
      <c r="JNL208" s="177"/>
      <c r="JNM208" s="177"/>
      <c r="JNN208" s="177"/>
      <c r="JNO208" s="177"/>
      <c r="JNP208" s="177"/>
      <c r="JNQ208" s="177"/>
      <c r="JNR208" s="177"/>
      <c r="JNS208" s="177"/>
      <c r="JNT208" s="177"/>
      <c r="JNU208" s="177"/>
      <c r="JNV208" s="177"/>
      <c r="JNW208" s="177"/>
      <c r="JNX208" s="177"/>
      <c r="JNY208" s="177"/>
      <c r="JNZ208" s="177"/>
      <c r="JOA208" s="177"/>
      <c r="JOB208" s="177"/>
      <c r="JOC208" s="177"/>
      <c r="JOD208" s="177"/>
      <c r="JOE208" s="177"/>
      <c r="JOF208" s="177"/>
      <c r="JOG208" s="177"/>
      <c r="JOH208" s="177"/>
      <c r="JOI208" s="177"/>
      <c r="JOJ208" s="177"/>
      <c r="JOK208" s="177"/>
      <c r="JOL208" s="177"/>
      <c r="JOM208" s="177"/>
      <c r="JON208" s="177"/>
      <c r="JOO208" s="177"/>
      <c r="JOP208" s="177"/>
      <c r="JOQ208" s="177"/>
      <c r="JOR208" s="177"/>
      <c r="JOS208" s="177"/>
      <c r="JOT208" s="177"/>
      <c r="JOU208" s="177"/>
      <c r="JOV208" s="177"/>
      <c r="JOW208" s="177"/>
      <c r="JOX208" s="177"/>
      <c r="JOY208" s="177"/>
      <c r="JOZ208" s="177"/>
      <c r="JPA208" s="177"/>
      <c r="JPB208" s="177"/>
      <c r="JPC208" s="177"/>
      <c r="JPD208" s="177"/>
      <c r="JPE208" s="177"/>
      <c r="JPF208" s="177"/>
      <c r="JPG208" s="177"/>
      <c r="JPH208" s="177"/>
      <c r="JPI208" s="177"/>
      <c r="JPJ208" s="177"/>
      <c r="JPK208" s="177"/>
      <c r="JPL208" s="177"/>
      <c r="JPM208" s="177"/>
      <c r="JPN208" s="177"/>
      <c r="JPO208" s="177"/>
      <c r="JPP208" s="177"/>
      <c r="JPQ208" s="177"/>
      <c r="JPR208" s="177"/>
      <c r="JPS208" s="177"/>
      <c r="JPT208" s="177"/>
      <c r="JPU208" s="177"/>
      <c r="JPV208" s="177"/>
      <c r="JPW208" s="177"/>
      <c r="JPX208" s="177"/>
      <c r="JPY208" s="177"/>
      <c r="JPZ208" s="177"/>
      <c r="JQA208" s="177"/>
      <c r="JQB208" s="177"/>
      <c r="JQC208" s="177"/>
      <c r="JQD208" s="177"/>
      <c r="JQE208" s="177"/>
      <c r="JQF208" s="177"/>
      <c r="JQG208" s="177"/>
      <c r="JQH208" s="177"/>
      <c r="JQI208" s="177"/>
      <c r="JQJ208" s="177"/>
      <c r="JQK208" s="177"/>
      <c r="JQL208" s="177"/>
      <c r="JQM208" s="177"/>
      <c r="JQN208" s="177"/>
      <c r="JQO208" s="177"/>
      <c r="JQP208" s="177"/>
      <c r="JQQ208" s="177"/>
      <c r="JQR208" s="177"/>
      <c r="JQS208" s="177"/>
      <c r="JQT208" s="177"/>
      <c r="JQU208" s="177"/>
      <c r="JQV208" s="177"/>
      <c r="JQW208" s="177"/>
      <c r="JQX208" s="177"/>
      <c r="JQY208" s="177"/>
      <c r="JQZ208" s="177"/>
      <c r="JRA208" s="177"/>
      <c r="JRB208" s="177"/>
      <c r="JRC208" s="177"/>
      <c r="JRD208" s="177"/>
      <c r="JRE208" s="177"/>
      <c r="JRF208" s="177"/>
      <c r="JRG208" s="177"/>
      <c r="JRH208" s="177"/>
      <c r="JRI208" s="177"/>
      <c r="JRJ208" s="177"/>
      <c r="JRK208" s="177"/>
      <c r="JRL208" s="177"/>
      <c r="JRM208" s="177"/>
      <c r="JRN208" s="177"/>
      <c r="JRO208" s="177"/>
      <c r="JRP208" s="177"/>
      <c r="JRQ208" s="177"/>
      <c r="JRR208" s="177"/>
      <c r="JRS208" s="177"/>
      <c r="JRT208" s="177"/>
      <c r="JRU208" s="177"/>
      <c r="JRV208" s="177"/>
      <c r="JRW208" s="177"/>
      <c r="JRX208" s="177"/>
      <c r="JRY208" s="177"/>
      <c r="JRZ208" s="177"/>
      <c r="JSA208" s="177"/>
      <c r="JSB208" s="177"/>
      <c r="JSC208" s="177"/>
      <c r="JSD208" s="177"/>
      <c r="JSE208" s="177"/>
      <c r="JSF208" s="177"/>
      <c r="JSG208" s="177"/>
      <c r="JSH208" s="177"/>
      <c r="JSI208" s="177"/>
      <c r="JSJ208" s="177"/>
      <c r="JSK208" s="177"/>
      <c r="JSL208" s="177"/>
      <c r="JSM208" s="177"/>
      <c r="JSN208" s="177"/>
      <c r="JSO208" s="177"/>
      <c r="JSP208" s="177"/>
      <c r="JSQ208" s="177"/>
      <c r="JSR208" s="177"/>
      <c r="JSS208" s="177"/>
      <c r="JST208" s="177"/>
      <c r="JSU208" s="177"/>
      <c r="JSV208" s="177"/>
      <c r="JSW208" s="177"/>
      <c r="JSX208" s="177"/>
      <c r="JSY208" s="177"/>
      <c r="JSZ208" s="177"/>
      <c r="JTA208" s="177"/>
      <c r="JTB208" s="177"/>
      <c r="JTC208" s="177"/>
      <c r="JTD208" s="177"/>
      <c r="JTE208" s="177"/>
      <c r="JTF208" s="177"/>
      <c r="JTG208" s="177"/>
      <c r="JTH208" s="177"/>
      <c r="JTI208" s="177"/>
      <c r="JTJ208" s="177"/>
      <c r="JTK208" s="177"/>
      <c r="JTL208" s="177"/>
      <c r="JTM208" s="177"/>
      <c r="JTN208" s="177"/>
      <c r="JTO208" s="177"/>
      <c r="JTP208" s="177"/>
      <c r="JTQ208" s="177"/>
      <c r="JTR208" s="177"/>
      <c r="JTS208" s="177"/>
      <c r="JTT208" s="177"/>
      <c r="JTU208" s="177"/>
      <c r="JTV208" s="177"/>
      <c r="JTW208" s="177"/>
      <c r="JTX208" s="177"/>
      <c r="JTY208" s="177"/>
      <c r="JTZ208" s="177"/>
      <c r="JUA208" s="177"/>
      <c r="JUB208" s="177"/>
      <c r="JUC208" s="177"/>
      <c r="JUD208" s="177"/>
      <c r="JUE208" s="177"/>
      <c r="JUF208" s="177"/>
      <c r="JUG208" s="177"/>
      <c r="JUH208" s="177"/>
      <c r="JUI208" s="177"/>
      <c r="JUJ208" s="177"/>
      <c r="JUK208" s="177"/>
      <c r="JUL208" s="177"/>
      <c r="JUM208" s="177"/>
      <c r="JUN208" s="177"/>
      <c r="JUO208" s="177"/>
      <c r="JUP208" s="177"/>
      <c r="JUQ208" s="177"/>
      <c r="JUR208" s="177"/>
      <c r="JUS208" s="177"/>
      <c r="JUT208" s="177"/>
      <c r="JUU208" s="177"/>
      <c r="JUV208" s="177"/>
      <c r="JUW208" s="177"/>
      <c r="JUX208" s="177"/>
      <c r="JUY208" s="177"/>
      <c r="JUZ208" s="177"/>
      <c r="JVA208" s="177"/>
      <c r="JVB208" s="177"/>
      <c r="JVC208" s="177"/>
      <c r="JVD208" s="177"/>
      <c r="JVE208" s="177"/>
      <c r="JVF208" s="177"/>
      <c r="JVG208" s="177"/>
      <c r="JVH208" s="177"/>
      <c r="JVI208" s="177"/>
      <c r="JVJ208" s="177"/>
      <c r="JVK208" s="177"/>
      <c r="JVL208" s="177"/>
      <c r="JVM208" s="177"/>
      <c r="JVN208" s="177"/>
      <c r="JVO208" s="177"/>
      <c r="JVP208" s="177"/>
      <c r="JVQ208" s="177"/>
      <c r="JVR208" s="177"/>
      <c r="JVS208" s="177"/>
      <c r="JVT208" s="177"/>
      <c r="JVU208" s="177"/>
      <c r="JVV208" s="177"/>
      <c r="JVW208" s="177"/>
      <c r="JVX208" s="177"/>
      <c r="JVY208" s="177"/>
      <c r="JVZ208" s="177"/>
      <c r="JWA208" s="177"/>
      <c r="JWB208" s="177"/>
      <c r="JWC208" s="177"/>
      <c r="JWD208" s="177"/>
      <c r="JWE208" s="177"/>
      <c r="JWF208" s="177"/>
      <c r="JWG208" s="177"/>
      <c r="JWH208" s="177"/>
      <c r="JWI208" s="177"/>
      <c r="JWJ208" s="177"/>
      <c r="JWK208" s="177"/>
      <c r="JWL208" s="177"/>
      <c r="JWM208" s="177"/>
      <c r="JWN208" s="177"/>
      <c r="JWO208" s="177"/>
      <c r="JWP208" s="177"/>
      <c r="JWQ208" s="177"/>
      <c r="JWR208" s="177"/>
      <c r="JWS208" s="177"/>
      <c r="JWT208" s="177"/>
      <c r="JWU208" s="177"/>
      <c r="JWV208" s="177"/>
      <c r="JWW208" s="177"/>
      <c r="JWX208" s="177"/>
      <c r="JWY208" s="177"/>
      <c r="JWZ208" s="177"/>
      <c r="JXA208" s="177"/>
      <c r="JXB208" s="177"/>
      <c r="JXC208" s="177"/>
      <c r="JXD208" s="177"/>
      <c r="JXE208" s="177"/>
      <c r="JXF208" s="177"/>
      <c r="JXG208" s="177"/>
      <c r="JXH208" s="177"/>
      <c r="JXI208" s="177"/>
      <c r="JXJ208" s="177"/>
      <c r="JXK208" s="177"/>
      <c r="JXL208" s="177"/>
      <c r="JXM208" s="177"/>
      <c r="JXN208" s="177"/>
      <c r="JXO208" s="177"/>
      <c r="JXP208" s="177"/>
      <c r="JXQ208" s="177"/>
      <c r="JXR208" s="177"/>
      <c r="JXS208" s="177"/>
      <c r="JXT208" s="177"/>
      <c r="JXU208" s="177"/>
      <c r="JXV208" s="177"/>
      <c r="JXW208" s="177"/>
      <c r="JXX208" s="177"/>
      <c r="JXY208" s="177"/>
      <c r="JXZ208" s="177"/>
      <c r="JYA208" s="177"/>
      <c r="JYB208" s="177"/>
      <c r="JYC208" s="177"/>
      <c r="JYD208" s="177"/>
      <c r="JYE208" s="177"/>
      <c r="JYF208" s="177"/>
      <c r="JYG208" s="177"/>
      <c r="JYH208" s="177"/>
      <c r="JYI208" s="177"/>
      <c r="JYJ208" s="177"/>
      <c r="JYK208" s="177"/>
      <c r="JYL208" s="177"/>
      <c r="JYM208" s="177"/>
      <c r="JYN208" s="177"/>
      <c r="JYO208" s="177"/>
      <c r="JYP208" s="177"/>
      <c r="JYQ208" s="177"/>
      <c r="JYR208" s="177"/>
      <c r="JYS208" s="177"/>
      <c r="JYT208" s="177"/>
      <c r="JYU208" s="177"/>
      <c r="JYV208" s="177"/>
      <c r="JYW208" s="177"/>
      <c r="JYX208" s="177"/>
      <c r="JYY208" s="177"/>
      <c r="JYZ208" s="177"/>
      <c r="JZA208" s="177"/>
      <c r="JZB208" s="177"/>
      <c r="JZC208" s="177"/>
      <c r="JZD208" s="177"/>
      <c r="JZE208" s="177"/>
      <c r="JZF208" s="177"/>
      <c r="JZG208" s="177"/>
      <c r="JZH208" s="177"/>
      <c r="JZI208" s="177"/>
      <c r="JZJ208" s="177"/>
      <c r="JZK208" s="177"/>
      <c r="JZL208" s="177"/>
      <c r="JZM208" s="177"/>
      <c r="JZN208" s="177"/>
      <c r="JZO208" s="177"/>
      <c r="JZP208" s="177"/>
      <c r="JZQ208" s="177"/>
      <c r="JZR208" s="177"/>
      <c r="JZS208" s="177"/>
      <c r="JZT208" s="177"/>
      <c r="JZU208" s="177"/>
      <c r="JZV208" s="177"/>
      <c r="JZW208" s="177"/>
      <c r="JZX208" s="177"/>
      <c r="JZY208" s="177"/>
      <c r="JZZ208" s="177"/>
      <c r="KAA208" s="177"/>
      <c r="KAB208" s="177"/>
      <c r="KAC208" s="177"/>
      <c r="KAD208" s="177"/>
      <c r="KAE208" s="177"/>
      <c r="KAF208" s="177"/>
      <c r="KAG208" s="177"/>
      <c r="KAH208" s="177"/>
      <c r="KAI208" s="177"/>
      <c r="KAJ208" s="177"/>
      <c r="KAK208" s="177"/>
      <c r="KAL208" s="177"/>
      <c r="KAM208" s="177"/>
      <c r="KAN208" s="177"/>
      <c r="KAO208" s="177"/>
      <c r="KAP208" s="177"/>
      <c r="KAQ208" s="177"/>
      <c r="KAR208" s="177"/>
      <c r="KAS208" s="177"/>
      <c r="KAT208" s="177"/>
      <c r="KAU208" s="177"/>
      <c r="KAV208" s="177"/>
      <c r="KAW208" s="177"/>
      <c r="KAX208" s="177"/>
      <c r="KAY208" s="177"/>
      <c r="KAZ208" s="177"/>
      <c r="KBA208" s="177"/>
      <c r="KBB208" s="177"/>
      <c r="KBC208" s="177"/>
      <c r="KBD208" s="177"/>
      <c r="KBE208" s="177"/>
      <c r="KBF208" s="177"/>
      <c r="KBG208" s="177"/>
      <c r="KBH208" s="177"/>
      <c r="KBI208" s="177"/>
      <c r="KBJ208" s="177"/>
      <c r="KBK208" s="177"/>
      <c r="KBL208" s="177"/>
      <c r="KBM208" s="177"/>
      <c r="KBN208" s="177"/>
      <c r="KBO208" s="177"/>
      <c r="KBP208" s="177"/>
      <c r="KBQ208" s="177"/>
      <c r="KBR208" s="177"/>
      <c r="KBS208" s="177"/>
      <c r="KBT208" s="177"/>
      <c r="KBU208" s="177"/>
      <c r="KBV208" s="177"/>
      <c r="KBW208" s="177"/>
      <c r="KBX208" s="177"/>
      <c r="KBY208" s="177"/>
      <c r="KBZ208" s="177"/>
      <c r="KCA208" s="177"/>
      <c r="KCB208" s="177"/>
      <c r="KCC208" s="177"/>
      <c r="KCD208" s="177"/>
      <c r="KCE208" s="177"/>
      <c r="KCF208" s="177"/>
      <c r="KCG208" s="177"/>
      <c r="KCH208" s="177"/>
      <c r="KCI208" s="177"/>
      <c r="KCJ208" s="177"/>
      <c r="KCK208" s="177"/>
      <c r="KCL208" s="177"/>
      <c r="KCM208" s="177"/>
      <c r="KCN208" s="177"/>
      <c r="KCO208" s="177"/>
      <c r="KCP208" s="177"/>
      <c r="KCQ208" s="177"/>
      <c r="KCR208" s="177"/>
      <c r="KCS208" s="177"/>
      <c r="KCT208" s="177"/>
      <c r="KCU208" s="177"/>
      <c r="KCV208" s="177"/>
      <c r="KCW208" s="177"/>
      <c r="KCX208" s="177"/>
      <c r="KCY208" s="177"/>
      <c r="KCZ208" s="177"/>
      <c r="KDA208" s="177"/>
      <c r="KDB208" s="177"/>
      <c r="KDC208" s="177"/>
      <c r="KDD208" s="177"/>
      <c r="KDE208" s="177"/>
      <c r="KDF208" s="177"/>
      <c r="KDG208" s="177"/>
      <c r="KDH208" s="177"/>
      <c r="KDI208" s="177"/>
      <c r="KDJ208" s="177"/>
      <c r="KDK208" s="177"/>
      <c r="KDL208" s="177"/>
      <c r="KDM208" s="177"/>
      <c r="KDN208" s="177"/>
      <c r="KDO208" s="177"/>
      <c r="KDP208" s="177"/>
      <c r="KDQ208" s="177"/>
      <c r="KDR208" s="177"/>
      <c r="KDS208" s="177"/>
      <c r="KDT208" s="177"/>
      <c r="KDU208" s="177"/>
      <c r="KDV208" s="177"/>
      <c r="KDW208" s="177"/>
      <c r="KDX208" s="177"/>
      <c r="KDY208" s="177"/>
      <c r="KDZ208" s="177"/>
      <c r="KEA208" s="177"/>
      <c r="KEB208" s="177"/>
      <c r="KEC208" s="177"/>
      <c r="KED208" s="177"/>
      <c r="KEE208" s="177"/>
      <c r="KEF208" s="177"/>
      <c r="KEG208" s="177"/>
      <c r="KEH208" s="177"/>
      <c r="KEI208" s="177"/>
      <c r="KEJ208" s="177"/>
      <c r="KEK208" s="177"/>
      <c r="KEL208" s="177"/>
      <c r="KEM208" s="177"/>
      <c r="KEN208" s="177"/>
      <c r="KEO208" s="177"/>
      <c r="KEP208" s="177"/>
      <c r="KEQ208" s="177"/>
      <c r="KER208" s="177"/>
      <c r="KES208" s="177"/>
      <c r="KET208" s="177"/>
      <c r="KEU208" s="177"/>
      <c r="KEV208" s="177"/>
      <c r="KEW208" s="177"/>
      <c r="KEX208" s="177"/>
      <c r="KEY208" s="177"/>
      <c r="KEZ208" s="177"/>
      <c r="KFA208" s="177"/>
      <c r="KFB208" s="177"/>
      <c r="KFC208" s="177"/>
      <c r="KFD208" s="177"/>
      <c r="KFE208" s="177"/>
      <c r="KFF208" s="177"/>
      <c r="KFG208" s="177"/>
      <c r="KFH208" s="177"/>
      <c r="KFI208" s="177"/>
      <c r="KFJ208" s="177"/>
      <c r="KFK208" s="177"/>
      <c r="KFL208" s="177"/>
      <c r="KFM208" s="177"/>
      <c r="KFN208" s="177"/>
      <c r="KFO208" s="177"/>
      <c r="KFP208" s="177"/>
      <c r="KFQ208" s="177"/>
      <c r="KFR208" s="177"/>
      <c r="KFS208" s="177"/>
      <c r="KFT208" s="177"/>
      <c r="KFU208" s="177"/>
      <c r="KFV208" s="177"/>
      <c r="KFW208" s="177"/>
      <c r="KFX208" s="177"/>
      <c r="KFY208" s="177"/>
      <c r="KFZ208" s="177"/>
      <c r="KGA208" s="177"/>
      <c r="KGB208" s="177"/>
      <c r="KGC208" s="177"/>
      <c r="KGD208" s="177"/>
      <c r="KGE208" s="177"/>
      <c r="KGF208" s="177"/>
      <c r="KGG208" s="177"/>
      <c r="KGH208" s="177"/>
      <c r="KGI208" s="177"/>
      <c r="KGJ208" s="177"/>
      <c r="KGK208" s="177"/>
      <c r="KGL208" s="177"/>
      <c r="KGM208" s="177"/>
      <c r="KGN208" s="177"/>
      <c r="KGO208" s="177"/>
      <c r="KGP208" s="177"/>
      <c r="KGQ208" s="177"/>
      <c r="KGR208" s="177"/>
      <c r="KGS208" s="177"/>
      <c r="KGT208" s="177"/>
      <c r="KGU208" s="177"/>
      <c r="KGV208" s="177"/>
      <c r="KGW208" s="177"/>
      <c r="KGX208" s="177"/>
      <c r="KGY208" s="177"/>
      <c r="KGZ208" s="177"/>
      <c r="KHA208" s="177"/>
      <c r="KHB208" s="177"/>
      <c r="KHC208" s="177"/>
      <c r="KHD208" s="177"/>
      <c r="KHE208" s="177"/>
      <c r="KHF208" s="177"/>
      <c r="KHG208" s="177"/>
      <c r="KHH208" s="177"/>
      <c r="KHI208" s="177"/>
      <c r="KHJ208" s="177"/>
      <c r="KHK208" s="177"/>
      <c r="KHL208" s="177"/>
      <c r="KHM208" s="177"/>
      <c r="KHN208" s="177"/>
      <c r="KHO208" s="177"/>
      <c r="KHP208" s="177"/>
      <c r="KHQ208" s="177"/>
      <c r="KHR208" s="177"/>
      <c r="KHS208" s="177"/>
      <c r="KHT208" s="177"/>
      <c r="KHU208" s="177"/>
      <c r="KHV208" s="177"/>
      <c r="KHW208" s="177"/>
      <c r="KHX208" s="177"/>
      <c r="KHY208" s="177"/>
      <c r="KHZ208" s="177"/>
      <c r="KIA208" s="177"/>
      <c r="KIB208" s="177"/>
      <c r="KIC208" s="177"/>
      <c r="KID208" s="177"/>
      <c r="KIE208" s="177"/>
      <c r="KIF208" s="177"/>
      <c r="KIG208" s="177"/>
      <c r="KIH208" s="177"/>
      <c r="KII208" s="177"/>
      <c r="KIJ208" s="177"/>
      <c r="KIK208" s="177"/>
      <c r="KIL208" s="177"/>
      <c r="KIM208" s="177"/>
      <c r="KIN208" s="177"/>
      <c r="KIO208" s="177"/>
      <c r="KIP208" s="177"/>
      <c r="KIQ208" s="177"/>
      <c r="KIR208" s="177"/>
      <c r="KIS208" s="177"/>
      <c r="KIT208" s="177"/>
      <c r="KIU208" s="177"/>
      <c r="KIV208" s="177"/>
      <c r="KIW208" s="177"/>
      <c r="KIX208" s="177"/>
      <c r="KIY208" s="177"/>
      <c r="KIZ208" s="177"/>
      <c r="KJA208" s="177"/>
      <c r="KJB208" s="177"/>
      <c r="KJC208" s="177"/>
      <c r="KJD208" s="177"/>
      <c r="KJE208" s="177"/>
      <c r="KJF208" s="177"/>
      <c r="KJG208" s="177"/>
      <c r="KJH208" s="177"/>
      <c r="KJI208" s="177"/>
      <c r="KJJ208" s="177"/>
      <c r="KJK208" s="177"/>
      <c r="KJL208" s="177"/>
      <c r="KJM208" s="177"/>
      <c r="KJN208" s="177"/>
      <c r="KJO208" s="177"/>
      <c r="KJP208" s="177"/>
      <c r="KJQ208" s="177"/>
      <c r="KJR208" s="177"/>
      <c r="KJS208" s="177"/>
      <c r="KJT208" s="177"/>
      <c r="KJU208" s="177"/>
      <c r="KJV208" s="177"/>
      <c r="KJW208" s="177"/>
      <c r="KJX208" s="177"/>
      <c r="KJY208" s="177"/>
      <c r="KJZ208" s="177"/>
      <c r="KKA208" s="177"/>
      <c r="KKB208" s="177"/>
      <c r="KKC208" s="177"/>
      <c r="KKD208" s="177"/>
      <c r="KKE208" s="177"/>
      <c r="KKF208" s="177"/>
      <c r="KKG208" s="177"/>
      <c r="KKH208" s="177"/>
      <c r="KKI208" s="177"/>
      <c r="KKJ208" s="177"/>
      <c r="KKK208" s="177"/>
      <c r="KKL208" s="177"/>
      <c r="KKM208" s="177"/>
      <c r="KKN208" s="177"/>
      <c r="KKO208" s="177"/>
      <c r="KKP208" s="177"/>
      <c r="KKQ208" s="177"/>
      <c r="KKR208" s="177"/>
      <c r="KKS208" s="177"/>
      <c r="KKT208" s="177"/>
      <c r="KKU208" s="177"/>
      <c r="KKV208" s="177"/>
      <c r="KKW208" s="177"/>
      <c r="KKX208" s="177"/>
      <c r="KKY208" s="177"/>
      <c r="KKZ208" s="177"/>
      <c r="KLA208" s="177"/>
      <c r="KLB208" s="177"/>
      <c r="KLC208" s="177"/>
      <c r="KLD208" s="177"/>
      <c r="KLE208" s="177"/>
      <c r="KLF208" s="177"/>
      <c r="KLG208" s="177"/>
      <c r="KLH208" s="177"/>
      <c r="KLI208" s="177"/>
      <c r="KLJ208" s="177"/>
      <c r="KLK208" s="177"/>
      <c r="KLL208" s="177"/>
      <c r="KLM208" s="177"/>
      <c r="KLN208" s="177"/>
      <c r="KLO208" s="177"/>
      <c r="KLP208" s="177"/>
      <c r="KLQ208" s="177"/>
      <c r="KLR208" s="177"/>
      <c r="KLS208" s="177"/>
      <c r="KLT208" s="177"/>
      <c r="KLU208" s="177"/>
      <c r="KLV208" s="177"/>
      <c r="KLW208" s="177"/>
      <c r="KLX208" s="177"/>
      <c r="KLY208" s="177"/>
      <c r="KLZ208" s="177"/>
      <c r="KMA208" s="177"/>
      <c r="KMB208" s="177"/>
      <c r="KMC208" s="177"/>
      <c r="KMD208" s="177"/>
      <c r="KME208" s="177"/>
      <c r="KMF208" s="177"/>
      <c r="KMG208" s="177"/>
      <c r="KMH208" s="177"/>
      <c r="KMI208" s="177"/>
      <c r="KMJ208" s="177"/>
      <c r="KMK208" s="177"/>
      <c r="KML208" s="177"/>
      <c r="KMM208" s="177"/>
      <c r="KMN208" s="177"/>
      <c r="KMO208" s="177"/>
      <c r="KMP208" s="177"/>
      <c r="KMQ208" s="177"/>
      <c r="KMR208" s="177"/>
      <c r="KMS208" s="177"/>
      <c r="KMT208" s="177"/>
      <c r="KMU208" s="177"/>
      <c r="KMV208" s="177"/>
      <c r="KMW208" s="177"/>
      <c r="KMX208" s="177"/>
      <c r="KMY208" s="177"/>
      <c r="KMZ208" s="177"/>
      <c r="KNA208" s="177"/>
      <c r="KNB208" s="177"/>
      <c r="KNC208" s="177"/>
      <c r="KND208" s="177"/>
      <c r="KNE208" s="177"/>
      <c r="KNF208" s="177"/>
      <c r="KNG208" s="177"/>
      <c r="KNH208" s="177"/>
      <c r="KNI208" s="177"/>
      <c r="KNJ208" s="177"/>
      <c r="KNK208" s="177"/>
      <c r="KNL208" s="177"/>
      <c r="KNM208" s="177"/>
      <c r="KNN208" s="177"/>
      <c r="KNO208" s="177"/>
      <c r="KNP208" s="177"/>
      <c r="KNQ208" s="177"/>
      <c r="KNR208" s="177"/>
      <c r="KNS208" s="177"/>
      <c r="KNT208" s="177"/>
      <c r="KNU208" s="177"/>
      <c r="KNV208" s="177"/>
      <c r="KNW208" s="177"/>
      <c r="KNX208" s="177"/>
      <c r="KNY208" s="177"/>
      <c r="KNZ208" s="177"/>
      <c r="KOA208" s="177"/>
      <c r="KOB208" s="177"/>
      <c r="KOC208" s="177"/>
      <c r="KOD208" s="177"/>
      <c r="KOE208" s="177"/>
      <c r="KOF208" s="177"/>
      <c r="KOG208" s="177"/>
      <c r="KOH208" s="177"/>
      <c r="KOI208" s="177"/>
      <c r="KOJ208" s="177"/>
      <c r="KOK208" s="177"/>
      <c r="KOL208" s="177"/>
      <c r="KOM208" s="177"/>
      <c r="KON208" s="177"/>
      <c r="KOO208" s="177"/>
      <c r="KOP208" s="177"/>
      <c r="KOQ208" s="177"/>
      <c r="KOR208" s="177"/>
      <c r="KOS208" s="177"/>
      <c r="KOT208" s="177"/>
      <c r="KOU208" s="177"/>
      <c r="KOV208" s="177"/>
      <c r="KOW208" s="177"/>
      <c r="KOX208" s="177"/>
      <c r="KOY208" s="177"/>
      <c r="KOZ208" s="177"/>
      <c r="KPA208" s="177"/>
      <c r="KPB208" s="177"/>
      <c r="KPC208" s="177"/>
      <c r="KPD208" s="177"/>
      <c r="KPE208" s="177"/>
      <c r="KPF208" s="177"/>
      <c r="KPG208" s="177"/>
      <c r="KPH208" s="177"/>
      <c r="KPI208" s="177"/>
      <c r="KPJ208" s="177"/>
      <c r="KPK208" s="177"/>
      <c r="KPL208" s="177"/>
      <c r="KPM208" s="177"/>
      <c r="KPN208" s="177"/>
      <c r="KPO208" s="177"/>
      <c r="KPP208" s="177"/>
      <c r="KPQ208" s="177"/>
      <c r="KPR208" s="177"/>
      <c r="KPS208" s="177"/>
      <c r="KPT208" s="177"/>
      <c r="KPU208" s="177"/>
      <c r="KPV208" s="177"/>
      <c r="KPW208" s="177"/>
      <c r="KPX208" s="177"/>
      <c r="KPY208" s="177"/>
      <c r="KPZ208" s="177"/>
      <c r="KQA208" s="177"/>
      <c r="KQB208" s="177"/>
      <c r="KQC208" s="177"/>
      <c r="KQD208" s="177"/>
      <c r="KQE208" s="177"/>
      <c r="KQF208" s="177"/>
      <c r="KQG208" s="177"/>
      <c r="KQH208" s="177"/>
      <c r="KQI208" s="177"/>
      <c r="KQJ208" s="177"/>
      <c r="KQK208" s="177"/>
      <c r="KQL208" s="177"/>
      <c r="KQM208" s="177"/>
      <c r="KQN208" s="177"/>
      <c r="KQO208" s="177"/>
      <c r="KQP208" s="177"/>
      <c r="KQQ208" s="177"/>
      <c r="KQR208" s="177"/>
      <c r="KQS208" s="177"/>
      <c r="KQT208" s="177"/>
      <c r="KQU208" s="177"/>
      <c r="KQV208" s="177"/>
      <c r="KQW208" s="177"/>
      <c r="KQX208" s="177"/>
      <c r="KQY208" s="177"/>
      <c r="KQZ208" s="177"/>
      <c r="KRA208" s="177"/>
      <c r="KRB208" s="177"/>
      <c r="KRC208" s="177"/>
      <c r="KRD208" s="177"/>
      <c r="KRE208" s="177"/>
      <c r="KRF208" s="177"/>
      <c r="KRG208" s="177"/>
      <c r="KRH208" s="177"/>
      <c r="KRI208" s="177"/>
      <c r="KRJ208" s="177"/>
      <c r="KRK208" s="177"/>
      <c r="KRL208" s="177"/>
      <c r="KRM208" s="177"/>
      <c r="KRN208" s="177"/>
      <c r="KRO208" s="177"/>
      <c r="KRP208" s="177"/>
      <c r="KRQ208" s="177"/>
      <c r="KRR208" s="177"/>
      <c r="KRS208" s="177"/>
      <c r="KRT208" s="177"/>
      <c r="KRU208" s="177"/>
      <c r="KRV208" s="177"/>
      <c r="KRW208" s="177"/>
      <c r="KRX208" s="177"/>
      <c r="KRY208" s="177"/>
      <c r="KRZ208" s="177"/>
      <c r="KSA208" s="177"/>
      <c r="KSB208" s="177"/>
      <c r="KSC208" s="177"/>
      <c r="KSD208" s="177"/>
      <c r="KSE208" s="177"/>
      <c r="KSF208" s="177"/>
      <c r="KSG208" s="177"/>
      <c r="KSH208" s="177"/>
      <c r="KSI208" s="177"/>
      <c r="KSJ208" s="177"/>
      <c r="KSK208" s="177"/>
      <c r="KSL208" s="177"/>
      <c r="KSM208" s="177"/>
      <c r="KSN208" s="177"/>
      <c r="KSO208" s="177"/>
      <c r="KSP208" s="177"/>
      <c r="KSQ208" s="177"/>
      <c r="KSR208" s="177"/>
      <c r="KSS208" s="177"/>
      <c r="KST208" s="177"/>
      <c r="KSU208" s="177"/>
      <c r="KSV208" s="177"/>
      <c r="KSW208" s="177"/>
      <c r="KSX208" s="177"/>
      <c r="KSY208" s="177"/>
      <c r="KSZ208" s="177"/>
      <c r="KTA208" s="177"/>
      <c r="KTB208" s="177"/>
      <c r="KTC208" s="177"/>
      <c r="KTD208" s="177"/>
      <c r="KTE208" s="177"/>
      <c r="KTF208" s="177"/>
      <c r="KTG208" s="177"/>
      <c r="KTH208" s="177"/>
      <c r="KTI208" s="177"/>
      <c r="KTJ208" s="177"/>
      <c r="KTK208" s="177"/>
      <c r="KTL208" s="177"/>
      <c r="KTM208" s="177"/>
      <c r="KTN208" s="177"/>
      <c r="KTO208" s="177"/>
      <c r="KTP208" s="177"/>
      <c r="KTQ208" s="177"/>
      <c r="KTR208" s="177"/>
      <c r="KTS208" s="177"/>
      <c r="KTT208" s="177"/>
      <c r="KTU208" s="177"/>
      <c r="KTV208" s="177"/>
      <c r="KTW208" s="177"/>
      <c r="KTX208" s="177"/>
      <c r="KTY208" s="177"/>
      <c r="KTZ208" s="177"/>
      <c r="KUA208" s="177"/>
      <c r="KUB208" s="177"/>
      <c r="KUC208" s="177"/>
      <c r="KUD208" s="177"/>
      <c r="KUE208" s="177"/>
      <c r="KUF208" s="177"/>
      <c r="KUG208" s="177"/>
      <c r="KUH208" s="177"/>
      <c r="KUI208" s="177"/>
      <c r="KUJ208" s="177"/>
      <c r="KUK208" s="177"/>
      <c r="KUL208" s="177"/>
      <c r="KUM208" s="177"/>
      <c r="KUN208" s="177"/>
      <c r="KUO208" s="177"/>
      <c r="KUP208" s="177"/>
      <c r="KUQ208" s="177"/>
      <c r="KUR208" s="177"/>
      <c r="KUS208" s="177"/>
      <c r="KUT208" s="177"/>
      <c r="KUU208" s="177"/>
      <c r="KUV208" s="177"/>
      <c r="KUW208" s="177"/>
      <c r="KUX208" s="177"/>
      <c r="KUY208" s="177"/>
      <c r="KUZ208" s="177"/>
      <c r="KVA208" s="177"/>
      <c r="KVB208" s="177"/>
      <c r="KVC208" s="177"/>
      <c r="KVD208" s="177"/>
      <c r="KVE208" s="177"/>
      <c r="KVF208" s="177"/>
      <c r="KVG208" s="177"/>
      <c r="KVH208" s="177"/>
      <c r="KVI208" s="177"/>
      <c r="KVJ208" s="177"/>
      <c r="KVK208" s="177"/>
      <c r="KVL208" s="177"/>
      <c r="KVM208" s="177"/>
      <c r="KVN208" s="177"/>
      <c r="KVO208" s="177"/>
      <c r="KVP208" s="177"/>
      <c r="KVQ208" s="177"/>
      <c r="KVR208" s="177"/>
      <c r="KVS208" s="177"/>
      <c r="KVT208" s="177"/>
      <c r="KVU208" s="177"/>
      <c r="KVV208" s="177"/>
      <c r="KVW208" s="177"/>
      <c r="KVX208" s="177"/>
      <c r="KVY208" s="177"/>
      <c r="KVZ208" s="177"/>
      <c r="KWA208" s="177"/>
      <c r="KWB208" s="177"/>
      <c r="KWC208" s="177"/>
      <c r="KWD208" s="177"/>
      <c r="KWE208" s="177"/>
      <c r="KWF208" s="177"/>
      <c r="KWG208" s="177"/>
      <c r="KWH208" s="177"/>
      <c r="KWI208" s="177"/>
      <c r="KWJ208" s="177"/>
      <c r="KWK208" s="177"/>
      <c r="KWL208" s="177"/>
      <c r="KWM208" s="177"/>
      <c r="KWN208" s="177"/>
      <c r="KWO208" s="177"/>
      <c r="KWP208" s="177"/>
      <c r="KWQ208" s="177"/>
      <c r="KWR208" s="177"/>
      <c r="KWS208" s="177"/>
      <c r="KWT208" s="177"/>
      <c r="KWU208" s="177"/>
      <c r="KWV208" s="177"/>
      <c r="KWW208" s="177"/>
      <c r="KWX208" s="177"/>
      <c r="KWY208" s="177"/>
      <c r="KWZ208" s="177"/>
      <c r="KXA208" s="177"/>
      <c r="KXB208" s="177"/>
      <c r="KXC208" s="177"/>
      <c r="KXD208" s="177"/>
      <c r="KXE208" s="177"/>
      <c r="KXF208" s="177"/>
      <c r="KXG208" s="177"/>
      <c r="KXH208" s="177"/>
      <c r="KXI208" s="177"/>
      <c r="KXJ208" s="177"/>
      <c r="KXK208" s="177"/>
      <c r="KXL208" s="177"/>
      <c r="KXM208" s="177"/>
      <c r="KXN208" s="177"/>
      <c r="KXO208" s="177"/>
      <c r="KXP208" s="177"/>
      <c r="KXQ208" s="177"/>
      <c r="KXR208" s="177"/>
      <c r="KXS208" s="177"/>
      <c r="KXT208" s="177"/>
      <c r="KXU208" s="177"/>
      <c r="KXV208" s="177"/>
      <c r="KXW208" s="177"/>
      <c r="KXX208" s="177"/>
      <c r="KXY208" s="177"/>
      <c r="KXZ208" s="177"/>
      <c r="KYA208" s="177"/>
      <c r="KYB208" s="177"/>
      <c r="KYC208" s="177"/>
      <c r="KYD208" s="177"/>
      <c r="KYE208" s="177"/>
      <c r="KYF208" s="177"/>
      <c r="KYG208" s="177"/>
      <c r="KYH208" s="177"/>
      <c r="KYI208" s="177"/>
      <c r="KYJ208" s="177"/>
      <c r="KYK208" s="177"/>
      <c r="KYL208" s="177"/>
      <c r="KYM208" s="177"/>
      <c r="KYN208" s="177"/>
      <c r="KYO208" s="177"/>
      <c r="KYP208" s="177"/>
      <c r="KYQ208" s="177"/>
      <c r="KYR208" s="177"/>
      <c r="KYS208" s="177"/>
      <c r="KYT208" s="177"/>
      <c r="KYU208" s="177"/>
      <c r="KYV208" s="177"/>
      <c r="KYW208" s="177"/>
      <c r="KYX208" s="177"/>
      <c r="KYY208" s="177"/>
      <c r="KYZ208" s="177"/>
      <c r="KZA208" s="177"/>
      <c r="KZB208" s="177"/>
      <c r="KZC208" s="177"/>
      <c r="KZD208" s="177"/>
      <c r="KZE208" s="177"/>
      <c r="KZF208" s="177"/>
      <c r="KZG208" s="177"/>
      <c r="KZH208" s="177"/>
      <c r="KZI208" s="177"/>
      <c r="KZJ208" s="177"/>
      <c r="KZK208" s="177"/>
      <c r="KZL208" s="177"/>
      <c r="KZM208" s="177"/>
      <c r="KZN208" s="177"/>
      <c r="KZO208" s="177"/>
      <c r="KZP208" s="177"/>
      <c r="KZQ208" s="177"/>
      <c r="KZR208" s="177"/>
      <c r="KZS208" s="177"/>
      <c r="KZT208" s="177"/>
      <c r="KZU208" s="177"/>
      <c r="KZV208" s="177"/>
      <c r="KZW208" s="177"/>
      <c r="KZX208" s="177"/>
      <c r="KZY208" s="177"/>
      <c r="KZZ208" s="177"/>
      <c r="LAA208" s="177"/>
      <c r="LAB208" s="177"/>
      <c r="LAC208" s="177"/>
      <c r="LAD208" s="177"/>
      <c r="LAE208" s="177"/>
      <c r="LAF208" s="177"/>
      <c r="LAG208" s="177"/>
      <c r="LAH208" s="177"/>
      <c r="LAI208" s="177"/>
      <c r="LAJ208" s="177"/>
      <c r="LAK208" s="177"/>
      <c r="LAL208" s="177"/>
      <c r="LAM208" s="177"/>
      <c r="LAN208" s="177"/>
      <c r="LAO208" s="177"/>
      <c r="LAP208" s="177"/>
      <c r="LAQ208" s="177"/>
      <c r="LAR208" s="177"/>
      <c r="LAS208" s="177"/>
      <c r="LAT208" s="177"/>
      <c r="LAU208" s="177"/>
      <c r="LAV208" s="177"/>
      <c r="LAW208" s="177"/>
      <c r="LAX208" s="177"/>
      <c r="LAY208" s="177"/>
      <c r="LAZ208" s="177"/>
      <c r="LBA208" s="177"/>
      <c r="LBB208" s="177"/>
      <c r="LBC208" s="177"/>
      <c r="LBD208" s="177"/>
      <c r="LBE208" s="177"/>
      <c r="LBF208" s="177"/>
      <c r="LBG208" s="177"/>
      <c r="LBH208" s="177"/>
      <c r="LBI208" s="177"/>
      <c r="LBJ208" s="177"/>
      <c r="LBK208" s="177"/>
      <c r="LBL208" s="177"/>
      <c r="LBM208" s="177"/>
      <c r="LBN208" s="177"/>
      <c r="LBO208" s="177"/>
      <c r="LBP208" s="177"/>
      <c r="LBQ208" s="177"/>
      <c r="LBR208" s="177"/>
      <c r="LBS208" s="177"/>
      <c r="LBT208" s="177"/>
      <c r="LBU208" s="177"/>
      <c r="LBV208" s="177"/>
      <c r="LBW208" s="177"/>
      <c r="LBX208" s="177"/>
      <c r="LBY208" s="177"/>
      <c r="LBZ208" s="177"/>
      <c r="LCA208" s="177"/>
      <c r="LCB208" s="177"/>
      <c r="LCC208" s="177"/>
      <c r="LCD208" s="177"/>
      <c r="LCE208" s="177"/>
      <c r="LCF208" s="177"/>
      <c r="LCG208" s="177"/>
      <c r="LCH208" s="177"/>
      <c r="LCI208" s="177"/>
      <c r="LCJ208" s="177"/>
      <c r="LCK208" s="177"/>
      <c r="LCL208" s="177"/>
      <c r="LCM208" s="177"/>
      <c r="LCN208" s="177"/>
      <c r="LCO208" s="177"/>
      <c r="LCP208" s="177"/>
      <c r="LCQ208" s="177"/>
      <c r="LCR208" s="177"/>
      <c r="LCS208" s="177"/>
      <c r="LCT208" s="177"/>
      <c r="LCU208" s="177"/>
      <c r="LCV208" s="177"/>
      <c r="LCW208" s="177"/>
      <c r="LCX208" s="177"/>
      <c r="LCY208" s="177"/>
      <c r="LCZ208" s="177"/>
      <c r="LDA208" s="177"/>
      <c r="LDB208" s="177"/>
      <c r="LDC208" s="177"/>
      <c r="LDD208" s="177"/>
      <c r="LDE208" s="177"/>
      <c r="LDF208" s="177"/>
      <c r="LDG208" s="177"/>
      <c r="LDH208" s="177"/>
      <c r="LDI208" s="177"/>
      <c r="LDJ208" s="177"/>
      <c r="LDK208" s="177"/>
      <c r="LDL208" s="177"/>
      <c r="LDM208" s="177"/>
      <c r="LDN208" s="177"/>
      <c r="LDO208" s="177"/>
      <c r="LDP208" s="177"/>
      <c r="LDQ208" s="177"/>
      <c r="LDR208" s="177"/>
      <c r="LDS208" s="177"/>
      <c r="LDT208" s="177"/>
      <c r="LDU208" s="177"/>
      <c r="LDV208" s="177"/>
      <c r="LDW208" s="177"/>
      <c r="LDX208" s="177"/>
      <c r="LDY208" s="177"/>
      <c r="LDZ208" s="177"/>
      <c r="LEA208" s="177"/>
      <c r="LEB208" s="177"/>
      <c r="LEC208" s="177"/>
      <c r="LED208" s="177"/>
      <c r="LEE208" s="177"/>
      <c r="LEF208" s="177"/>
      <c r="LEG208" s="177"/>
      <c r="LEH208" s="177"/>
      <c r="LEI208" s="177"/>
      <c r="LEJ208" s="177"/>
      <c r="LEK208" s="177"/>
      <c r="LEL208" s="177"/>
      <c r="LEM208" s="177"/>
      <c r="LEN208" s="177"/>
      <c r="LEO208" s="177"/>
      <c r="LEP208" s="177"/>
      <c r="LEQ208" s="177"/>
      <c r="LER208" s="177"/>
      <c r="LES208" s="177"/>
      <c r="LET208" s="177"/>
      <c r="LEU208" s="177"/>
      <c r="LEV208" s="177"/>
      <c r="LEW208" s="177"/>
      <c r="LEX208" s="177"/>
      <c r="LEY208" s="177"/>
      <c r="LEZ208" s="177"/>
      <c r="LFA208" s="177"/>
      <c r="LFB208" s="177"/>
      <c r="LFC208" s="177"/>
      <c r="LFD208" s="177"/>
      <c r="LFE208" s="177"/>
      <c r="LFF208" s="177"/>
      <c r="LFG208" s="177"/>
      <c r="LFH208" s="177"/>
      <c r="LFI208" s="177"/>
      <c r="LFJ208" s="177"/>
      <c r="LFK208" s="177"/>
      <c r="LFL208" s="177"/>
      <c r="LFM208" s="177"/>
      <c r="LFN208" s="177"/>
      <c r="LFO208" s="177"/>
      <c r="LFP208" s="177"/>
      <c r="LFQ208" s="177"/>
      <c r="LFR208" s="177"/>
      <c r="LFS208" s="177"/>
      <c r="LFT208" s="177"/>
      <c r="LFU208" s="177"/>
      <c r="LFV208" s="177"/>
      <c r="LFW208" s="177"/>
      <c r="LFX208" s="177"/>
      <c r="LFY208" s="177"/>
      <c r="LFZ208" s="177"/>
      <c r="LGA208" s="177"/>
      <c r="LGB208" s="177"/>
      <c r="LGC208" s="177"/>
      <c r="LGD208" s="177"/>
      <c r="LGE208" s="177"/>
      <c r="LGF208" s="177"/>
      <c r="LGG208" s="177"/>
      <c r="LGH208" s="177"/>
      <c r="LGI208" s="177"/>
      <c r="LGJ208" s="177"/>
      <c r="LGK208" s="177"/>
      <c r="LGL208" s="177"/>
      <c r="LGM208" s="177"/>
      <c r="LGN208" s="177"/>
      <c r="LGO208" s="177"/>
      <c r="LGP208" s="177"/>
      <c r="LGQ208" s="177"/>
      <c r="LGR208" s="177"/>
      <c r="LGS208" s="177"/>
      <c r="LGT208" s="177"/>
      <c r="LGU208" s="177"/>
      <c r="LGV208" s="177"/>
      <c r="LGW208" s="177"/>
      <c r="LGX208" s="177"/>
      <c r="LGY208" s="177"/>
      <c r="LGZ208" s="177"/>
      <c r="LHA208" s="177"/>
      <c r="LHB208" s="177"/>
      <c r="LHC208" s="177"/>
      <c r="LHD208" s="177"/>
      <c r="LHE208" s="177"/>
      <c r="LHF208" s="177"/>
      <c r="LHG208" s="177"/>
      <c r="LHH208" s="177"/>
      <c r="LHI208" s="177"/>
      <c r="LHJ208" s="177"/>
      <c r="LHK208" s="177"/>
      <c r="LHL208" s="177"/>
      <c r="LHM208" s="177"/>
      <c r="LHN208" s="177"/>
      <c r="LHO208" s="177"/>
      <c r="LHP208" s="177"/>
      <c r="LHQ208" s="177"/>
      <c r="LHR208" s="177"/>
      <c r="LHS208" s="177"/>
      <c r="LHT208" s="177"/>
      <c r="LHU208" s="177"/>
      <c r="LHV208" s="177"/>
      <c r="LHW208" s="177"/>
      <c r="LHX208" s="177"/>
      <c r="LHY208" s="177"/>
      <c r="LHZ208" s="177"/>
      <c r="LIA208" s="177"/>
      <c r="LIB208" s="177"/>
      <c r="LIC208" s="177"/>
      <c r="LID208" s="177"/>
      <c r="LIE208" s="177"/>
      <c r="LIF208" s="177"/>
      <c r="LIG208" s="177"/>
      <c r="LIH208" s="177"/>
      <c r="LII208" s="177"/>
      <c r="LIJ208" s="177"/>
      <c r="LIK208" s="177"/>
      <c r="LIL208" s="177"/>
      <c r="LIM208" s="177"/>
      <c r="LIN208" s="177"/>
      <c r="LIO208" s="177"/>
      <c r="LIP208" s="177"/>
      <c r="LIQ208" s="177"/>
      <c r="LIR208" s="177"/>
      <c r="LIS208" s="177"/>
      <c r="LIT208" s="177"/>
      <c r="LIU208" s="177"/>
      <c r="LIV208" s="177"/>
      <c r="LIW208" s="177"/>
      <c r="LIX208" s="177"/>
      <c r="LIY208" s="177"/>
      <c r="LIZ208" s="177"/>
      <c r="LJA208" s="177"/>
      <c r="LJB208" s="177"/>
      <c r="LJC208" s="177"/>
      <c r="LJD208" s="177"/>
      <c r="LJE208" s="177"/>
      <c r="LJF208" s="177"/>
      <c r="LJG208" s="177"/>
      <c r="LJH208" s="177"/>
      <c r="LJI208" s="177"/>
      <c r="LJJ208" s="177"/>
      <c r="LJK208" s="177"/>
      <c r="LJL208" s="177"/>
      <c r="LJM208" s="177"/>
      <c r="LJN208" s="177"/>
      <c r="LJO208" s="177"/>
      <c r="LJP208" s="177"/>
      <c r="LJQ208" s="177"/>
      <c r="LJR208" s="177"/>
      <c r="LJS208" s="177"/>
      <c r="LJT208" s="177"/>
      <c r="LJU208" s="177"/>
      <c r="LJV208" s="177"/>
      <c r="LJW208" s="177"/>
      <c r="LJX208" s="177"/>
      <c r="LJY208" s="177"/>
      <c r="LJZ208" s="177"/>
      <c r="LKA208" s="177"/>
      <c r="LKB208" s="177"/>
      <c r="LKC208" s="177"/>
      <c r="LKD208" s="177"/>
      <c r="LKE208" s="177"/>
      <c r="LKF208" s="177"/>
      <c r="LKG208" s="177"/>
      <c r="LKH208" s="177"/>
      <c r="LKI208" s="177"/>
      <c r="LKJ208" s="177"/>
      <c r="LKK208" s="177"/>
      <c r="LKL208" s="177"/>
      <c r="LKM208" s="177"/>
      <c r="LKN208" s="177"/>
      <c r="LKO208" s="177"/>
      <c r="LKP208" s="177"/>
      <c r="LKQ208" s="177"/>
      <c r="LKR208" s="177"/>
      <c r="LKS208" s="177"/>
      <c r="LKT208" s="177"/>
      <c r="LKU208" s="177"/>
      <c r="LKV208" s="177"/>
      <c r="LKW208" s="177"/>
      <c r="LKX208" s="177"/>
      <c r="LKY208" s="177"/>
      <c r="LKZ208" s="177"/>
      <c r="LLA208" s="177"/>
      <c r="LLB208" s="177"/>
      <c r="LLC208" s="177"/>
      <c r="LLD208" s="177"/>
      <c r="LLE208" s="177"/>
      <c r="LLF208" s="177"/>
      <c r="LLG208" s="177"/>
      <c r="LLH208" s="177"/>
      <c r="LLI208" s="177"/>
      <c r="LLJ208" s="177"/>
      <c r="LLK208" s="177"/>
      <c r="LLL208" s="177"/>
      <c r="LLM208" s="177"/>
      <c r="LLN208" s="177"/>
      <c r="LLO208" s="177"/>
      <c r="LLP208" s="177"/>
      <c r="LLQ208" s="177"/>
      <c r="LLR208" s="177"/>
      <c r="LLS208" s="177"/>
      <c r="LLT208" s="177"/>
      <c r="LLU208" s="177"/>
      <c r="LLV208" s="177"/>
      <c r="LLW208" s="177"/>
      <c r="LLX208" s="177"/>
      <c r="LLY208" s="177"/>
      <c r="LLZ208" s="177"/>
      <c r="LMA208" s="177"/>
      <c r="LMB208" s="177"/>
      <c r="LMC208" s="177"/>
      <c r="LMD208" s="177"/>
      <c r="LME208" s="177"/>
      <c r="LMF208" s="177"/>
      <c r="LMG208" s="177"/>
      <c r="LMH208" s="177"/>
      <c r="LMI208" s="177"/>
      <c r="LMJ208" s="177"/>
      <c r="LMK208" s="177"/>
      <c r="LML208" s="177"/>
      <c r="LMM208" s="177"/>
      <c r="LMN208" s="177"/>
      <c r="LMO208" s="177"/>
      <c r="LMP208" s="177"/>
      <c r="LMQ208" s="177"/>
      <c r="LMR208" s="177"/>
      <c r="LMS208" s="177"/>
      <c r="LMT208" s="177"/>
      <c r="LMU208" s="177"/>
      <c r="LMV208" s="177"/>
      <c r="LMW208" s="177"/>
      <c r="LMX208" s="177"/>
      <c r="LMY208" s="177"/>
      <c r="LMZ208" s="177"/>
      <c r="LNA208" s="177"/>
      <c r="LNB208" s="177"/>
      <c r="LNC208" s="177"/>
      <c r="LND208" s="177"/>
      <c r="LNE208" s="177"/>
      <c r="LNF208" s="177"/>
      <c r="LNG208" s="177"/>
      <c r="LNH208" s="177"/>
      <c r="LNI208" s="177"/>
      <c r="LNJ208" s="177"/>
      <c r="LNK208" s="177"/>
      <c r="LNL208" s="177"/>
      <c r="LNM208" s="177"/>
      <c r="LNN208" s="177"/>
      <c r="LNO208" s="177"/>
      <c r="LNP208" s="177"/>
      <c r="LNQ208" s="177"/>
      <c r="LNR208" s="177"/>
      <c r="LNS208" s="177"/>
      <c r="LNT208" s="177"/>
      <c r="LNU208" s="177"/>
      <c r="LNV208" s="177"/>
      <c r="LNW208" s="177"/>
      <c r="LNX208" s="177"/>
      <c r="LNY208" s="177"/>
      <c r="LNZ208" s="177"/>
      <c r="LOA208" s="177"/>
      <c r="LOB208" s="177"/>
      <c r="LOC208" s="177"/>
      <c r="LOD208" s="177"/>
      <c r="LOE208" s="177"/>
      <c r="LOF208" s="177"/>
      <c r="LOG208" s="177"/>
      <c r="LOH208" s="177"/>
      <c r="LOI208" s="177"/>
      <c r="LOJ208" s="177"/>
      <c r="LOK208" s="177"/>
      <c r="LOL208" s="177"/>
      <c r="LOM208" s="177"/>
      <c r="LON208" s="177"/>
      <c r="LOO208" s="177"/>
      <c r="LOP208" s="177"/>
      <c r="LOQ208" s="177"/>
      <c r="LOR208" s="177"/>
      <c r="LOS208" s="177"/>
      <c r="LOT208" s="177"/>
      <c r="LOU208" s="177"/>
      <c r="LOV208" s="177"/>
      <c r="LOW208" s="177"/>
      <c r="LOX208" s="177"/>
      <c r="LOY208" s="177"/>
      <c r="LOZ208" s="177"/>
      <c r="LPA208" s="177"/>
      <c r="LPB208" s="177"/>
      <c r="LPC208" s="177"/>
      <c r="LPD208" s="177"/>
      <c r="LPE208" s="177"/>
      <c r="LPF208" s="177"/>
      <c r="LPG208" s="177"/>
      <c r="LPH208" s="177"/>
      <c r="LPI208" s="177"/>
      <c r="LPJ208" s="177"/>
      <c r="LPK208" s="177"/>
      <c r="LPL208" s="177"/>
      <c r="LPM208" s="177"/>
      <c r="LPN208" s="177"/>
      <c r="LPO208" s="177"/>
      <c r="LPP208" s="177"/>
      <c r="LPQ208" s="177"/>
      <c r="LPR208" s="177"/>
      <c r="LPS208" s="177"/>
      <c r="LPT208" s="177"/>
      <c r="LPU208" s="177"/>
      <c r="LPV208" s="177"/>
      <c r="LPW208" s="177"/>
      <c r="LPX208" s="177"/>
      <c r="LPY208" s="177"/>
      <c r="LPZ208" s="177"/>
      <c r="LQA208" s="177"/>
      <c r="LQB208" s="177"/>
      <c r="LQC208" s="177"/>
      <c r="LQD208" s="177"/>
      <c r="LQE208" s="177"/>
      <c r="LQF208" s="177"/>
      <c r="LQG208" s="177"/>
      <c r="LQH208" s="177"/>
      <c r="LQI208" s="177"/>
      <c r="LQJ208" s="177"/>
      <c r="LQK208" s="177"/>
      <c r="LQL208" s="177"/>
      <c r="LQM208" s="177"/>
      <c r="LQN208" s="177"/>
      <c r="LQO208" s="177"/>
      <c r="LQP208" s="177"/>
      <c r="LQQ208" s="177"/>
      <c r="LQR208" s="177"/>
      <c r="LQS208" s="177"/>
      <c r="LQT208" s="177"/>
      <c r="LQU208" s="177"/>
      <c r="LQV208" s="177"/>
      <c r="LQW208" s="177"/>
      <c r="LQX208" s="177"/>
      <c r="LQY208" s="177"/>
      <c r="LQZ208" s="177"/>
      <c r="LRA208" s="177"/>
      <c r="LRB208" s="177"/>
      <c r="LRC208" s="177"/>
      <c r="LRD208" s="177"/>
      <c r="LRE208" s="177"/>
      <c r="LRF208" s="177"/>
      <c r="LRG208" s="177"/>
      <c r="LRH208" s="177"/>
      <c r="LRI208" s="177"/>
      <c r="LRJ208" s="177"/>
      <c r="LRK208" s="177"/>
      <c r="LRL208" s="177"/>
      <c r="LRM208" s="177"/>
      <c r="LRN208" s="177"/>
      <c r="LRO208" s="177"/>
      <c r="LRP208" s="177"/>
      <c r="LRQ208" s="177"/>
      <c r="LRR208" s="177"/>
      <c r="LRS208" s="177"/>
      <c r="LRT208" s="177"/>
      <c r="LRU208" s="177"/>
      <c r="LRV208" s="177"/>
      <c r="LRW208" s="177"/>
      <c r="LRX208" s="177"/>
      <c r="LRY208" s="177"/>
      <c r="LRZ208" s="177"/>
      <c r="LSA208" s="177"/>
      <c r="LSB208" s="177"/>
      <c r="LSC208" s="177"/>
      <c r="LSD208" s="177"/>
      <c r="LSE208" s="177"/>
      <c r="LSF208" s="177"/>
      <c r="LSG208" s="177"/>
      <c r="LSH208" s="177"/>
      <c r="LSI208" s="177"/>
      <c r="LSJ208" s="177"/>
      <c r="LSK208" s="177"/>
      <c r="LSL208" s="177"/>
      <c r="LSM208" s="177"/>
      <c r="LSN208" s="177"/>
      <c r="LSO208" s="177"/>
      <c r="LSP208" s="177"/>
      <c r="LSQ208" s="177"/>
      <c r="LSR208" s="177"/>
      <c r="LSS208" s="177"/>
      <c r="LST208" s="177"/>
      <c r="LSU208" s="177"/>
      <c r="LSV208" s="177"/>
      <c r="LSW208" s="177"/>
      <c r="LSX208" s="177"/>
      <c r="LSY208" s="177"/>
      <c r="LSZ208" s="177"/>
      <c r="LTA208" s="177"/>
      <c r="LTB208" s="177"/>
      <c r="LTC208" s="177"/>
      <c r="LTD208" s="177"/>
      <c r="LTE208" s="177"/>
      <c r="LTF208" s="177"/>
      <c r="LTG208" s="177"/>
      <c r="LTH208" s="177"/>
      <c r="LTI208" s="177"/>
      <c r="LTJ208" s="177"/>
      <c r="LTK208" s="177"/>
      <c r="LTL208" s="177"/>
      <c r="LTM208" s="177"/>
      <c r="LTN208" s="177"/>
      <c r="LTO208" s="177"/>
      <c r="LTP208" s="177"/>
      <c r="LTQ208" s="177"/>
      <c r="LTR208" s="177"/>
      <c r="LTS208" s="177"/>
      <c r="LTT208" s="177"/>
      <c r="LTU208" s="177"/>
      <c r="LTV208" s="177"/>
      <c r="LTW208" s="177"/>
      <c r="LTX208" s="177"/>
      <c r="LTY208" s="177"/>
      <c r="LTZ208" s="177"/>
      <c r="LUA208" s="177"/>
      <c r="LUB208" s="177"/>
      <c r="LUC208" s="177"/>
      <c r="LUD208" s="177"/>
      <c r="LUE208" s="177"/>
      <c r="LUF208" s="177"/>
      <c r="LUG208" s="177"/>
      <c r="LUH208" s="177"/>
      <c r="LUI208" s="177"/>
      <c r="LUJ208" s="177"/>
      <c r="LUK208" s="177"/>
      <c r="LUL208" s="177"/>
      <c r="LUM208" s="177"/>
      <c r="LUN208" s="177"/>
      <c r="LUO208" s="177"/>
      <c r="LUP208" s="177"/>
      <c r="LUQ208" s="177"/>
      <c r="LUR208" s="177"/>
      <c r="LUS208" s="177"/>
      <c r="LUT208" s="177"/>
      <c r="LUU208" s="177"/>
      <c r="LUV208" s="177"/>
      <c r="LUW208" s="177"/>
      <c r="LUX208" s="177"/>
      <c r="LUY208" s="177"/>
      <c r="LUZ208" s="177"/>
      <c r="LVA208" s="177"/>
      <c r="LVB208" s="177"/>
      <c r="LVC208" s="177"/>
      <c r="LVD208" s="177"/>
      <c r="LVE208" s="177"/>
      <c r="LVF208" s="177"/>
      <c r="LVG208" s="177"/>
      <c r="LVH208" s="177"/>
      <c r="LVI208" s="177"/>
      <c r="LVJ208" s="177"/>
      <c r="LVK208" s="177"/>
      <c r="LVL208" s="177"/>
      <c r="LVM208" s="177"/>
      <c r="LVN208" s="177"/>
      <c r="LVO208" s="177"/>
      <c r="LVP208" s="177"/>
      <c r="LVQ208" s="177"/>
      <c r="LVR208" s="177"/>
      <c r="LVS208" s="177"/>
      <c r="LVT208" s="177"/>
      <c r="LVU208" s="177"/>
      <c r="LVV208" s="177"/>
      <c r="LVW208" s="177"/>
      <c r="LVX208" s="177"/>
      <c r="LVY208" s="177"/>
      <c r="LVZ208" s="177"/>
      <c r="LWA208" s="177"/>
      <c r="LWB208" s="177"/>
      <c r="LWC208" s="177"/>
      <c r="LWD208" s="177"/>
      <c r="LWE208" s="177"/>
      <c r="LWF208" s="177"/>
      <c r="LWG208" s="177"/>
      <c r="LWH208" s="177"/>
      <c r="LWI208" s="177"/>
      <c r="LWJ208" s="177"/>
      <c r="LWK208" s="177"/>
      <c r="LWL208" s="177"/>
      <c r="LWM208" s="177"/>
      <c r="LWN208" s="177"/>
      <c r="LWO208" s="177"/>
      <c r="LWP208" s="177"/>
      <c r="LWQ208" s="177"/>
      <c r="LWR208" s="177"/>
      <c r="LWS208" s="177"/>
      <c r="LWT208" s="177"/>
      <c r="LWU208" s="177"/>
      <c r="LWV208" s="177"/>
      <c r="LWW208" s="177"/>
      <c r="LWX208" s="177"/>
      <c r="LWY208" s="177"/>
      <c r="LWZ208" s="177"/>
      <c r="LXA208" s="177"/>
      <c r="LXB208" s="177"/>
      <c r="LXC208" s="177"/>
      <c r="LXD208" s="177"/>
      <c r="LXE208" s="177"/>
      <c r="LXF208" s="177"/>
      <c r="LXG208" s="177"/>
      <c r="LXH208" s="177"/>
      <c r="LXI208" s="177"/>
      <c r="LXJ208" s="177"/>
      <c r="LXK208" s="177"/>
      <c r="LXL208" s="177"/>
      <c r="LXM208" s="177"/>
      <c r="LXN208" s="177"/>
      <c r="LXO208" s="177"/>
      <c r="LXP208" s="177"/>
      <c r="LXQ208" s="177"/>
      <c r="LXR208" s="177"/>
      <c r="LXS208" s="177"/>
      <c r="LXT208" s="177"/>
      <c r="LXU208" s="177"/>
      <c r="LXV208" s="177"/>
      <c r="LXW208" s="177"/>
      <c r="LXX208" s="177"/>
      <c r="LXY208" s="177"/>
      <c r="LXZ208" s="177"/>
      <c r="LYA208" s="177"/>
      <c r="LYB208" s="177"/>
      <c r="LYC208" s="177"/>
      <c r="LYD208" s="177"/>
      <c r="LYE208" s="177"/>
      <c r="LYF208" s="177"/>
      <c r="LYG208" s="177"/>
      <c r="LYH208" s="177"/>
      <c r="LYI208" s="177"/>
      <c r="LYJ208" s="177"/>
      <c r="LYK208" s="177"/>
      <c r="LYL208" s="177"/>
      <c r="LYM208" s="177"/>
      <c r="LYN208" s="177"/>
      <c r="LYO208" s="177"/>
      <c r="LYP208" s="177"/>
      <c r="LYQ208" s="177"/>
      <c r="LYR208" s="177"/>
      <c r="LYS208" s="177"/>
      <c r="LYT208" s="177"/>
      <c r="LYU208" s="177"/>
      <c r="LYV208" s="177"/>
      <c r="LYW208" s="177"/>
      <c r="LYX208" s="177"/>
      <c r="LYY208" s="177"/>
      <c r="LYZ208" s="177"/>
      <c r="LZA208" s="177"/>
      <c r="LZB208" s="177"/>
      <c r="LZC208" s="177"/>
      <c r="LZD208" s="177"/>
      <c r="LZE208" s="177"/>
      <c r="LZF208" s="177"/>
      <c r="LZG208" s="177"/>
      <c r="LZH208" s="177"/>
      <c r="LZI208" s="177"/>
      <c r="LZJ208" s="177"/>
      <c r="LZK208" s="177"/>
      <c r="LZL208" s="177"/>
      <c r="LZM208" s="177"/>
      <c r="LZN208" s="177"/>
      <c r="LZO208" s="177"/>
      <c r="LZP208" s="177"/>
      <c r="LZQ208" s="177"/>
      <c r="LZR208" s="177"/>
      <c r="LZS208" s="177"/>
      <c r="LZT208" s="177"/>
      <c r="LZU208" s="177"/>
      <c r="LZV208" s="177"/>
      <c r="LZW208" s="177"/>
      <c r="LZX208" s="177"/>
      <c r="LZY208" s="177"/>
      <c r="LZZ208" s="177"/>
      <c r="MAA208" s="177"/>
      <c r="MAB208" s="177"/>
      <c r="MAC208" s="177"/>
      <c r="MAD208" s="177"/>
      <c r="MAE208" s="177"/>
      <c r="MAF208" s="177"/>
      <c r="MAG208" s="177"/>
      <c r="MAH208" s="177"/>
      <c r="MAI208" s="177"/>
      <c r="MAJ208" s="177"/>
      <c r="MAK208" s="177"/>
      <c r="MAL208" s="177"/>
      <c r="MAM208" s="177"/>
      <c r="MAN208" s="177"/>
      <c r="MAO208" s="177"/>
      <c r="MAP208" s="177"/>
      <c r="MAQ208" s="177"/>
      <c r="MAR208" s="177"/>
      <c r="MAS208" s="177"/>
      <c r="MAT208" s="177"/>
      <c r="MAU208" s="177"/>
      <c r="MAV208" s="177"/>
      <c r="MAW208" s="177"/>
      <c r="MAX208" s="177"/>
      <c r="MAY208" s="177"/>
      <c r="MAZ208" s="177"/>
      <c r="MBA208" s="177"/>
      <c r="MBB208" s="177"/>
      <c r="MBC208" s="177"/>
      <c r="MBD208" s="177"/>
      <c r="MBE208" s="177"/>
      <c r="MBF208" s="177"/>
      <c r="MBG208" s="177"/>
      <c r="MBH208" s="177"/>
      <c r="MBI208" s="177"/>
      <c r="MBJ208" s="177"/>
      <c r="MBK208" s="177"/>
      <c r="MBL208" s="177"/>
      <c r="MBM208" s="177"/>
      <c r="MBN208" s="177"/>
      <c r="MBO208" s="177"/>
      <c r="MBP208" s="177"/>
      <c r="MBQ208" s="177"/>
      <c r="MBR208" s="177"/>
      <c r="MBS208" s="177"/>
      <c r="MBT208" s="177"/>
      <c r="MBU208" s="177"/>
      <c r="MBV208" s="177"/>
      <c r="MBW208" s="177"/>
      <c r="MBX208" s="177"/>
      <c r="MBY208" s="177"/>
      <c r="MBZ208" s="177"/>
      <c r="MCA208" s="177"/>
      <c r="MCB208" s="177"/>
      <c r="MCC208" s="177"/>
      <c r="MCD208" s="177"/>
      <c r="MCE208" s="177"/>
      <c r="MCF208" s="177"/>
      <c r="MCG208" s="177"/>
      <c r="MCH208" s="177"/>
      <c r="MCI208" s="177"/>
      <c r="MCJ208" s="177"/>
      <c r="MCK208" s="177"/>
      <c r="MCL208" s="177"/>
      <c r="MCM208" s="177"/>
      <c r="MCN208" s="177"/>
      <c r="MCO208" s="177"/>
      <c r="MCP208" s="177"/>
      <c r="MCQ208" s="177"/>
      <c r="MCR208" s="177"/>
      <c r="MCS208" s="177"/>
      <c r="MCT208" s="177"/>
      <c r="MCU208" s="177"/>
      <c r="MCV208" s="177"/>
      <c r="MCW208" s="177"/>
      <c r="MCX208" s="177"/>
      <c r="MCY208" s="177"/>
      <c r="MCZ208" s="177"/>
      <c r="MDA208" s="177"/>
      <c r="MDB208" s="177"/>
      <c r="MDC208" s="177"/>
      <c r="MDD208" s="177"/>
      <c r="MDE208" s="177"/>
      <c r="MDF208" s="177"/>
      <c r="MDG208" s="177"/>
      <c r="MDH208" s="177"/>
      <c r="MDI208" s="177"/>
      <c r="MDJ208" s="177"/>
      <c r="MDK208" s="177"/>
      <c r="MDL208" s="177"/>
      <c r="MDM208" s="177"/>
      <c r="MDN208" s="177"/>
      <c r="MDO208" s="177"/>
      <c r="MDP208" s="177"/>
      <c r="MDQ208" s="177"/>
      <c r="MDR208" s="177"/>
      <c r="MDS208" s="177"/>
      <c r="MDT208" s="177"/>
      <c r="MDU208" s="177"/>
      <c r="MDV208" s="177"/>
      <c r="MDW208" s="177"/>
      <c r="MDX208" s="177"/>
      <c r="MDY208" s="177"/>
      <c r="MDZ208" s="177"/>
      <c r="MEA208" s="177"/>
      <c r="MEB208" s="177"/>
      <c r="MEC208" s="177"/>
      <c r="MED208" s="177"/>
      <c r="MEE208" s="177"/>
      <c r="MEF208" s="177"/>
      <c r="MEG208" s="177"/>
      <c r="MEH208" s="177"/>
      <c r="MEI208" s="177"/>
      <c r="MEJ208" s="177"/>
      <c r="MEK208" s="177"/>
      <c r="MEL208" s="177"/>
      <c r="MEM208" s="177"/>
      <c r="MEN208" s="177"/>
      <c r="MEO208" s="177"/>
      <c r="MEP208" s="177"/>
      <c r="MEQ208" s="177"/>
      <c r="MER208" s="177"/>
      <c r="MES208" s="177"/>
      <c r="MET208" s="177"/>
      <c r="MEU208" s="177"/>
      <c r="MEV208" s="177"/>
      <c r="MEW208" s="177"/>
      <c r="MEX208" s="177"/>
      <c r="MEY208" s="177"/>
      <c r="MEZ208" s="177"/>
      <c r="MFA208" s="177"/>
      <c r="MFB208" s="177"/>
      <c r="MFC208" s="177"/>
      <c r="MFD208" s="177"/>
      <c r="MFE208" s="177"/>
      <c r="MFF208" s="177"/>
      <c r="MFG208" s="177"/>
      <c r="MFH208" s="177"/>
      <c r="MFI208" s="177"/>
      <c r="MFJ208" s="177"/>
      <c r="MFK208" s="177"/>
      <c r="MFL208" s="177"/>
      <c r="MFM208" s="177"/>
      <c r="MFN208" s="177"/>
      <c r="MFO208" s="177"/>
      <c r="MFP208" s="177"/>
      <c r="MFQ208" s="177"/>
      <c r="MFR208" s="177"/>
      <c r="MFS208" s="177"/>
      <c r="MFT208" s="177"/>
      <c r="MFU208" s="177"/>
      <c r="MFV208" s="177"/>
      <c r="MFW208" s="177"/>
      <c r="MFX208" s="177"/>
      <c r="MFY208" s="177"/>
      <c r="MFZ208" s="177"/>
      <c r="MGA208" s="177"/>
      <c r="MGB208" s="177"/>
      <c r="MGC208" s="177"/>
      <c r="MGD208" s="177"/>
      <c r="MGE208" s="177"/>
      <c r="MGF208" s="177"/>
      <c r="MGG208" s="177"/>
      <c r="MGH208" s="177"/>
      <c r="MGI208" s="177"/>
      <c r="MGJ208" s="177"/>
      <c r="MGK208" s="177"/>
      <c r="MGL208" s="177"/>
      <c r="MGM208" s="177"/>
      <c r="MGN208" s="177"/>
      <c r="MGO208" s="177"/>
      <c r="MGP208" s="177"/>
      <c r="MGQ208" s="177"/>
      <c r="MGR208" s="177"/>
      <c r="MGS208" s="177"/>
      <c r="MGT208" s="177"/>
      <c r="MGU208" s="177"/>
      <c r="MGV208" s="177"/>
      <c r="MGW208" s="177"/>
      <c r="MGX208" s="177"/>
      <c r="MGY208" s="177"/>
      <c r="MGZ208" s="177"/>
      <c r="MHA208" s="177"/>
      <c r="MHB208" s="177"/>
      <c r="MHC208" s="177"/>
      <c r="MHD208" s="177"/>
      <c r="MHE208" s="177"/>
      <c r="MHF208" s="177"/>
      <c r="MHG208" s="177"/>
      <c r="MHH208" s="177"/>
      <c r="MHI208" s="177"/>
      <c r="MHJ208" s="177"/>
      <c r="MHK208" s="177"/>
      <c r="MHL208" s="177"/>
      <c r="MHM208" s="177"/>
      <c r="MHN208" s="177"/>
      <c r="MHO208" s="177"/>
      <c r="MHP208" s="177"/>
      <c r="MHQ208" s="177"/>
      <c r="MHR208" s="177"/>
      <c r="MHS208" s="177"/>
      <c r="MHT208" s="177"/>
      <c r="MHU208" s="177"/>
      <c r="MHV208" s="177"/>
      <c r="MHW208" s="177"/>
      <c r="MHX208" s="177"/>
      <c r="MHY208" s="177"/>
      <c r="MHZ208" s="177"/>
      <c r="MIA208" s="177"/>
      <c r="MIB208" s="177"/>
      <c r="MIC208" s="177"/>
      <c r="MID208" s="177"/>
      <c r="MIE208" s="177"/>
      <c r="MIF208" s="177"/>
      <c r="MIG208" s="177"/>
      <c r="MIH208" s="177"/>
      <c r="MII208" s="177"/>
      <c r="MIJ208" s="177"/>
      <c r="MIK208" s="177"/>
      <c r="MIL208" s="177"/>
      <c r="MIM208" s="177"/>
      <c r="MIN208" s="177"/>
      <c r="MIO208" s="177"/>
      <c r="MIP208" s="177"/>
      <c r="MIQ208" s="177"/>
      <c r="MIR208" s="177"/>
      <c r="MIS208" s="177"/>
      <c r="MIT208" s="177"/>
      <c r="MIU208" s="177"/>
      <c r="MIV208" s="177"/>
      <c r="MIW208" s="177"/>
      <c r="MIX208" s="177"/>
      <c r="MIY208" s="177"/>
      <c r="MIZ208" s="177"/>
      <c r="MJA208" s="177"/>
      <c r="MJB208" s="177"/>
      <c r="MJC208" s="177"/>
      <c r="MJD208" s="177"/>
      <c r="MJE208" s="177"/>
      <c r="MJF208" s="177"/>
      <c r="MJG208" s="177"/>
      <c r="MJH208" s="177"/>
      <c r="MJI208" s="177"/>
      <c r="MJJ208" s="177"/>
      <c r="MJK208" s="177"/>
      <c r="MJL208" s="177"/>
      <c r="MJM208" s="177"/>
      <c r="MJN208" s="177"/>
      <c r="MJO208" s="177"/>
      <c r="MJP208" s="177"/>
      <c r="MJQ208" s="177"/>
      <c r="MJR208" s="177"/>
      <c r="MJS208" s="177"/>
      <c r="MJT208" s="177"/>
      <c r="MJU208" s="177"/>
      <c r="MJV208" s="177"/>
      <c r="MJW208" s="177"/>
      <c r="MJX208" s="177"/>
      <c r="MJY208" s="177"/>
      <c r="MJZ208" s="177"/>
      <c r="MKA208" s="177"/>
      <c r="MKB208" s="177"/>
      <c r="MKC208" s="177"/>
      <c r="MKD208" s="177"/>
      <c r="MKE208" s="177"/>
      <c r="MKF208" s="177"/>
      <c r="MKG208" s="177"/>
      <c r="MKH208" s="177"/>
      <c r="MKI208" s="177"/>
      <c r="MKJ208" s="177"/>
      <c r="MKK208" s="177"/>
      <c r="MKL208" s="177"/>
      <c r="MKM208" s="177"/>
      <c r="MKN208" s="177"/>
      <c r="MKO208" s="177"/>
      <c r="MKP208" s="177"/>
      <c r="MKQ208" s="177"/>
      <c r="MKR208" s="177"/>
      <c r="MKS208" s="177"/>
      <c r="MKT208" s="177"/>
      <c r="MKU208" s="177"/>
      <c r="MKV208" s="177"/>
      <c r="MKW208" s="177"/>
      <c r="MKX208" s="177"/>
      <c r="MKY208" s="177"/>
      <c r="MKZ208" s="177"/>
      <c r="MLA208" s="177"/>
      <c r="MLB208" s="177"/>
      <c r="MLC208" s="177"/>
      <c r="MLD208" s="177"/>
      <c r="MLE208" s="177"/>
      <c r="MLF208" s="177"/>
      <c r="MLG208" s="177"/>
      <c r="MLH208" s="177"/>
      <c r="MLI208" s="177"/>
      <c r="MLJ208" s="177"/>
      <c r="MLK208" s="177"/>
      <c r="MLL208" s="177"/>
      <c r="MLM208" s="177"/>
      <c r="MLN208" s="177"/>
      <c r="MLO208" s="177"/>
      <c r="MLP208" s="177"/>
      <c r="MLQ208" s="177"/>
      <c r="MLR208" s="177"/>
      <c r="MLS208" s="177"/>
      <c r="MLT208" s="177"/>
      <c r="MLU208" s="177"/>
      <c r="MLV208" s="177"/>
      <c r="MLW208" s="177"/>
      <c r="MLX208" s="177"/>
      <c r="MLY208" s="177"/>
      <c r="MLZ208" s="177"/>
      <c r="MMA208" s="177"/>
      <c r="MMB208" s="177"/>
      <c r="MMC208" s="177"/>
      <c r="MMD208" s="177"/>
      <c r="MME208" s="177"/>
      <c r="MMF208" s="177"/>
      <c r="MMG208" s="177"/>
      <c r="MMH208" s="177"/>
      <c r="MMI208" s="177"/>
      <c r="MMJ208" s="177"/>
      <c r="MMK208" s="177"/>
      <c r="MML208" s="177"/>
      <c r="MMM208" s="177"/>
      <c r="MMN208" s="177"/>
      <c r="MMO208" s="177"/>
      <c r="MMP208" s="177"/>
      <c r="MMQ208" s="177"/>
      <c r="MMR208" s="177"/>
      <c r="MMS208" s="177"/>
      <c r="MMT208" s="177"/>
      <c r="MMU208" s="177"/>
      <c r="MMV208" s="177"/>
      <c r="MMW208" s="177"/>
      <c r="MMX208" s="177"/>
      <c r="MMY208" s="177"/>
      <c r="MMZ208" s="177"/>
      <c r="MNA208" s="177"/>
      <c r="MNB208" s="177"/>
      <c r="MNC208" s="177"/>
      <c r="MND208" s="177"/>
      <c r="MNE208" s="177"/>
      <c r="MNF208" s="177"/>
      <c r="MNG208" s="177"/>
      <c r="MNH208" s="177"/>
      <c r="MNI208" s="177"/>
      <c r="MNJ208" s="177"/>
      <c r="MNK208" s="177"/>
      <c r="MNL208" s="177"/>
      <c r="MNM208" s="177"/>
      <c r="MNN208" s="177"/>
      <c r="MNO208" s="177"/>
      <c r="MNP208" s="177"/>
      <c r="MNQ208" s="177"/>
      <c r="MNR208" s="177"/>
      <c r="MNS208" s="177"/>
      <c r="MNT208" s="177"/>
      <c r="MNU208" s="177"/>
      <c r="MNV208" s="177"/>
      <c r="MNW208" s="177"/>
      <c r="MNX208" s="177"/>
      <c r="MNY208" s="177"/>
      <c r="MNZ208" s="177"/>
      <c r="MOA208" s="177"/>
      <c r="MOB208" s="177"/>
      <c r="MOC208" s="177"/>
      <c r="MOD208" s="177"/>
      <c r="MOE208" s="177"/>
      <c r="MOF208" s="177"/>
      <c r="MOG208" s="177"/>
      <c r="MOH208" s="177"/>
      <c r="MOI208" s="177"/>
      <c r="MOJ208" s="177"/>
      <c r="MOK208" s="177"/>
      <c r="MOL208" s="177"/>
      <c r="MOM208" s="177"/>
      <c r="MON208" s="177"/>
      <c r="MOO208" s="177"/>
      <c r="MOP208" s="177"/>
      <c r="MOQ208" s="177"/>
      <c r="MOR208" s="177"/>
      <c r="MOS208" s="177"/>
      <c r="MOT208" s="177"/>
      <c r="MOU208" s="177"/>
      <c r="MOV208" s="177"/>
      <c r="MOW208" s="177"/>
      <c r="MOX208" s="177"/>
      <c r="MOY208" s="177"/>
      <c r="MOZ208" s="177"/>
      <c r="MPA208" s="177"/>
      <c r="MPB208" s="177"/>
      <c r="MPC208" s="177"/>
      <c r="MPD208" s="177"/>
      <c r="MPE208" s="177"/>
      <c r="MPF208" s="177"/>
      <c r="MPG208" s="177"/>
      <c r="MPH208" s="177"/>
      <c r="MPI208" s="177"/>
      <c r="MPJ208" s="177"/>
      <c r="MPK208" s="177"/>
      <c r="MPL208" s="177"/>
      <c r="MPM208" s="177"/>
      <c r="MPN208" s="177"/>
      <c r="MPO208" s="177"/>
      <c r="MPP208" s="177"/>
      <c r="MPQ208" s="177"/>
      <c r="MPR208" s="177"/>
      <c r="MPS208" s="177"/>
      <c r="MPT208" s="177"/>
      <c r="MPU208" s="177"/>
      <c r="MPV208" s="177"/>
      <c r="MPW208" s="177"/>
      <c r="MPX208" s="177"/>
      <c r="MPY208" s="177"/>
      <c r="MPZ208" s="177"/>
      <c r="MQA208" s="177"/>
      <c r="MQB208" s="177"/>
      <c r="MQC208" s="177"/>
      <c r="MQD208" s="177"/>
      <c r="MQE208" s="177"/>
      <c r="MQF208" s="177"/>
      <c r="MQG208" s="177"/>
      <c r="MQH208" s="177"/>
      <c r="MQI208" s="177"/>
      <c r="MQJ208" s="177"/>
      <c r="MQK208" s="177"/>
      <c r="MQL208" s="177"/>
      <c r="MQM208" s="177"/>
      <c r="MQN208" s="177"/>
      <c r="MQO208" s="177"/>
      <c r="MQP208" s="177"/>
      <c r="MQQ208" s="177"/>
      <c r="MQR208" s="177"/>
      <c r="MQS208" s="177"/>
      <c r="MQT208" s="177"/>
      <c r="MQU208" s="177"/>
      <c r="MQV208" s="177"/>
      <c r="MQW208" s="177"/>
      <c r="MQX208" s="177"/>
      <c r="MQY208" s="177"/>
      <c r="MQZ208" s="177"/>
      <c r="MRA208" s="177"/>
      <c r="MRB208" s="177"/>
      <c r="MRC208" s="177"/>
      <c r="MRD208" s="177"/>
      <c r="MRE208" s="177"/>
      <c r="MRF208" s="177"/>
      <c r="MRG208" s="177"/>
      <c r="MRH208" s="177"/>
      <c r="MRI208" s="177"/>
      <c r="MRJ208" s="177"/>
      <c r="MRK208" s="177"/>
      <c r="MRL208" s="177"/>
      <c r="MRM208" s="177"/>
      <c r="MRN208" s="177"/>
      <c r="MRO208" s="177"/>
      <c r="MRP208" s="177"/>
      <c r="MRQ208" s="177"/>
      <c r="MRR208" s="177"/>
      <c r="MRS208" s="177"/>
      <c r="MRT208" s="177"/>
      <c r="MRU208" s="177"/>
      <c r="MRV208" s="177"/>
      <c r="MRW208" s="177"/>
      <c r="MRX208" s="177"/>
      <c r="MRY208" s="177"/>
      <c r="MRZ208" s="177"/>
      <c r="MSA208" s="177"/>
      <c r="MSB208" s="177"/>
      <c r="MSC208" s="177"/>
      <c r="MSD208" s="177"/>
      <c r="MSE208" s="177"/>
      <c r="MSF208" s="177"/>
      <c r="MSG208" s="177"/>
      <c r="MSH208" s="177"/>
      <c r="MSI208" s="177"/>
      <c r="MSJ208" s="177"/>
      <c r="MSK208" s="177"/>
      <c r="MSL208" s="177"/>
      <c r="MSM208" s="177"/>
      <c r="MSN208" s="177"/>
      <c r="MSO208" s="177"/>
      <c r="MSP208" s="177"/>
      <c r="MSQ208" s="177"/>
      <c r="MSR208" s="177"/>
      <c r="MSS208" s="177"/>
      <c r="MST208" s="177"/>
      <c r="MSU208" s="177"/>
      <c r="MSV208" s="177"/>
      <c r="MSW208" s="177"/>
      <c r="MSX208" s="177"/>
      <c r="MSY208" s="177"/>
      <c r="MSZ208" s="177"/>
      <c r="MTA208" s="177"/>
      <c r="MTB208" s="177"/>
      <c r="MTC208" s="177"/>
      <c r="MTD208" s="177"/>
      <c r="MTE208" s="177"/>
      <c r="MTF208" s="177"/>
      <c r="MTG208" s="177"/>
      <c r="MTH208" s="177"/>
      <c r="MTI208" s="177"/>
      <c r="MTJ208" s="177"/>
      <c r="MTK208" s="177"/>
      <c r="MTL208" s="177"/>
      <c r="MTM208" s="177"/>
      <c r="MTN208" s="177"/>
      <c r="MTO208" s="177"/>
      <c r="MTP208" s="177"/>
      <c r="MTQ208" s="177"/>
      <c r="MTR208" s="177"/>
      <c r="MTS208" s="177"/>
      <c r="MTT208" s="177"/>
      <c r="MTU208" s="177"/>
      <c r="MTV208" s="177"/>
      <c r="MTW208" s="177"/>
      <c r="MTX208" s="177"/>
      <c r="MTY208" s="177"/>
      <c r="MTZ208" s="177"/>
      <c r="MUA208" s="177"/>
      <c r="MUB208" s="177"/>
      <c r="MUC208" s="177"/>
      <c r="MUD208" s="177"/>
      <c r="MUE208" s="177"/>
      <c r="MUF208" s="177"/>
      <c r="MUG208" s="177"/>
      <c r="MUH208" s="177"/>
      <c r="MUI208" s="177"/>
      <c r="MUJ208" s="177"/>
      <c r="MUK208" s="177"/>
      <c r="MUL208" s="177"/>
      <c r="MUM208" s="177"/>
      <c r="MUN208" s="177"/>
      <c r="MUO208" s="177"/>
      <c r="MUP208" s="177"/>
      <c r="MUQ208" s="177"/>
      <c r="MUR208" s="177"/>
      <c r="MUS208" s="177"/>
      <c r="MUT208" s="177"/>
      <c r="MUU208" s="177"/>
      <c r="MUV208" s="177"/>
      <c r="MUW208" s="177"/>
      <c r="MUX208" s="177"/>
      <c r="MUY208" s="177"/>
      <c r="MUZ208" s="177"/>
      <c r="MVA208" s="177"/>
      <c r="MVB208" s="177"/>
      <c r="MVC208" s="177"/>
      <c r="MVD208" s="177"/>
      <c r="MVE208" s="177"/>
      <c r="MVF208" s="177"/>
      <c r="MVG208" s="177"/>
      <c r="MVH208" s="177"/>
      <c r="MVI208" s="177"/>
      <c r="MVJ208" s="177"/>
      <c r="MVK208" s="177"/>
      <c r="MVL208" s="177"/>
      <c r="MVM208" s="177"/>
      <c r="MVN208" s="177"/>
      <c r="MVO208" s="177"/>
      <c r="MVP208" s="177"/>
      <c r="MVQ208" s="177"/>
      <c r="MVR208" s="177"/>
      <c r="MVS208" s="177"/>
      <c r="MVT208" s="177"/>
      <c r="MVU208" s="177"/>
      <c r="MVV208" s="177"/>
      <c r="MVW208" s="177"/>
      <c r="MVX208" s="177"/>
      <c r="MVY208" s="177"/>
      <c r="MVZ208" s="177"/>
      <c r="MWA208" s="177"/>
      <c r="MWB208" s="177"/>
      <c r="MWC208" s="177"/>
      <c r="MWD208" s="177"/>
      <c r="MWE208" s="177"/>
      <c r="MWF208" s="177"/>
      <c r="MWG208" s="177"/>
      <c r="MWH208" s="177"/>
      <c r="MWI208" s="177"/>
      <c r="MWJ208" s="177"/>
      <c r="MWK208" s="177"/>
      <c r="MWL208" s="177"/>
      <c r="MWM208" s="177"/>
      <c r="MWN208" s="177"/>
      <c r="MWO208" s="177"/>
      <c r="MWP208" s="177"/>
      <c r="MWQ208" s="177"/>
      <c r="MWR208" s="177"/>
      <c r="MWS208" s="177"/>
      <c r="MWT208" s="177"/>
      <c r="MWU208" s="177"/>
      <c r="MWV208" s="177"/>
      <c r="MWW208" s="177"/>
      <c r="MWX208" s="177"/>
      <c r="MWY208" s="177"/>
      <c r="MWZ208" s="177"/>
      <c r="MXA208" s="177"/>
      <c r="MXB208" s="177"/>
      <c r="MXC208" s="177"/>
      <c r="MXD208" s="177"/>
      <c r="MXE208" s="177"/>
      <c r="MXF208" s="177"/>
      <c r="MXG208" s="177"/>
      <c r="MXH208" s="177"/>
      <c r="MXI208" s="177"/>
      <c r="MXJ208" s="177"/>
      <c r="MXK208" s="177"/>
      <c r="MXL208" s="177"/>
      <c r="MXM208" s="177"/>
      <c r="MXN208" s="177"/>
      <c r="MXO208" s="177"/>
      <c r="MXP208" s="177"/>
      <c r="MXQ208" s="177"/>
      <c r="MXR208" s="177"/>
      <c r="MXS208" s="177"/>
      <c r="MXT208" s="177"/>
      <c r="MXU208" s="177"/>
      <c r="MXV208" s="177"/>
      <c r="MXW208" s="177"/>
      <c r="MXX208" s="177"/>
      <c r="MXY208" s="177"/>
      <c r="MXZ208" s="177"/>
      <c r="MYA208" s="177"/>
      <c r="MYB208" s="177"/>
      <c r="MYC208" s="177"/>
      <c r="MYD208" s="177"/>
      <c r="MYE208" s="177"/>
      <c r="MYF208" s="177"/>
      <c r="MYG208" s="177"/>
      <c r="MYH208" s="177"/>
      <c r="MYI208" s="177"/>
      <c r="MYJ208" s="177"/>
      <c r="MYK208" s="177"/>
      <c r="MYL208" s="177"/>
      <c r="MYM208" s="177"/>
      <c r="MYN208" s="177"/>
      <c r="MYO208" s="177"/>
      <c r="MYP208" s="177"/>
      <c r="MYQ208" s="177"/>
      <c r="MYR208" s="177"/>
      <c r="MYS208" s="177"/>
      <c r="MYT208" s="177"/>
      <c r="MYU208" s="177"/>
      <c r="MYV208" s="177"/>
      <c r="MYW208" s="177"/>
      <c r="MYX208" s="177"/>
      <c r="MYY208" s="177"/>
      <c r="MYZ208" s="177"/>
      <c r="MZA208" s="177"/>
      <c r="MZB208" s="177"/>
      <c r="MZC208" s="177"/>
      <c r="MZD208" s="177"/>
      <c r="MZE208" s="177"/>
      <c r="MZF208" s="177"/>
      <c r="MZG208" s="177"/>
      <c r="MZH208" s="177"/>
      <c r="MZI208" s="177"/>
      <c r="MZJ208" s="177"/>
      <c r="MZK208" s="177"/>
      <c r="MZL208" s="177"/>
      <c r="MZM208" s="177"/>
      <c r="MZN208" s="177"/>
      <c r="MZO208" s="177"/>
      <c r="MZP208" s="177"/>
      <c r="MZQ208" s="177"/>
      <c r="MZR208" s="177"/>
      <c r="MZS208" s="177"/>
      <c r="MZT208" s="177"/>
      <c r="MZU208" s="177"/>
      <c r="MZV208" s="177"/>
      <c r="MZW208" s="177"/>
      <c r="MZX208" s="177"/>
      <c r="MZY208" s="177"/>
      <c r="MZZ208" s="177"/>
      <c r="NAA208" s="177"/>
      <c r="NAB208" s="177"/>
      <c r="NAC208" s="177"/>
      <c r="NAD208" s="177"/>
      <c r="NAE208" s="177"/>
      <c r="NAF208" s="177"/>
      <c r="NAG208" s="177"/>
      <c r="NAH208" s="177"/>
      <c r="NAI208" s="177"/>
      <c r="NAJ208" s="177"/>
      <c r="NAK208" s="177"/>
      <c r="NAL208" s="177"/>
      <c r="NAM208" s="177"/>
      <c r="NAN208" s="177"/>
      <c r="NAO208" s="177"/>
      <c r="NAP208" s="177"/>
      <c r="NAQ208" s="177"/>
      <c r="NAR208" s="177"/>
      <c r="NAS208" s="177"/>
      <c r="NAT208" s="177"/>
      <c r="NAU208" s="177"/>
      <c r="NAV208" s="177"/>
      <c r="NAW208" s="177"/>
      <c r="NAX208" s="177"/>
      <c r="NAY208" s="177"/>
      <c r="NAZ208" s="177"/>
      <c r="NBA208" s="177"/>
      <c r="NBB208" s="177"/>
      <c r="NBC208" s="177"/>
      <c r="NBD208" s="177"/>
      <c r="NBE208" s="177"/>
      <c r="NBF208" s="177"/>
      <c r="NBG208" s="177"/>
      <c r="NBH208" s="177"/>
      <c r="NBI208" s="177"/>
      <c r="NBJ208" s="177"/>
      <c r="NBK208" s="177"/>
      <c r="NBL208" s="177"/>
      <c r="NBM208" s="177"/>
      <c r="NBN208" s="177"/>
      <c r="NBO208" s="177"/>
      <c r="NBP208" s="177"/>
      <c r="NBQ208" s="177"/>
      <c r="NBR208" s="177"/>
      <c r="NBS208" s="177"/>
      <c r="NBT208" s="177"/>
      <c r="NBU208" s="177"/>
      <c r="NBV208" s="177"/>
      <c r="NBW208" s="177"/>
      <c r="NBX208" s="177"/>
      <c r="NBY208" s="177"/>
      <c r="NBZ208" s="177"/>
      <c r="NCA208" s="177"/>
      <c r="NCB208" s="177"/>
      <c r="NCC208" s="177"/>
      <c r="NCD208" s="177"/>
      <c r="NCE208" s="177"/>
      <c r="NCF208" s="177"/>
      <c r="NCG208" s="177"/>
      <c r="NCH208" s="177"/>
      <c r="NCI208" s="177"/>
      <c r="NCJ208" s="177"/>
      <c r="NCK208" s="177"/>
      <c r="NCL208" s="177"/>
      <c r="NCM208" s="177"/>
      <c r="NCN208" s="177"/>
      <c r="NCO208" s="177"/>
      <c r="NCP208" s="177"/>
      <c r="NCQ208" s="177"/>
      <c r="NCR208" s="177"/>
      <c r="NCS208" s="177"/>
      <c r="NCT208" s="177"/>
      <c r="NCU208" s="177"/>
      <c r="NCV208" s="177"/>
      <c r="NCW208" s="177"/>
      <c r="NCX208" s="177"/>
      <c r="NCY208" s="177"/>
      <c r="NCZ208" s="177"/>
      <c r="NDA208" s="177"/>
      <c r="NDB208" s="177"/>
      <c r="NDC208" s="177"/>
      <c r="NDD208" s="177"/>
      <c r="NDE208" s="177"/>
      <c r="NDF208" s="177"/>
      <c r="NDG208" s="177"/>
      <c r="NDH208" s="177"/>
      <c r="NDI208" s="177"/>
      <c r="NDJ208" s="177"/>
      <c r="NDK208" s="177"/>
      <c r="NDL208" s="177"/>
      <c r="NDM208" s="177"/>
      <c r="NDN208" s="177"/>
      <c r="NDO208" s="177"/>
      <c r="NDP208" s="177"/>
      <c r="NDQ208" s="177"/>
      <c r="NDR208" s="177"/>
      <c r="NDS208" s="177"/>
      <c r="NDT208" s="177"/>
      <c r="NDU208" s="177"/>
      <c r="NDV208" s="177"/>
      <c r="NDW208" s="177"/>
      <c r="NDX208" s="177"/>
      <c r="NDY208" s="177"/>
      <c r="NDZ208" s="177"/>
      <c r="NEA208" s="177"/>
      <c r="NEB208" s="177"/>
      <c r="NEC208" s="177"/>
      <c r="NED208" s="177"/>
      <c r="NEE208" s="177"/>
      <c r="NEF208" s="177"/>
      <c r="NEG208" s="177"/>
      <c r="NEH208" s="177"/>
      <c r="NEI208" s="177"/>
      <c r="NEJ208" s="177"/>
      <c r="NEK208" s="177"/>
      <c r="NEL208" s="177"/>
      <c r="NEM208" s="177"/>
      <c r="NEN208" s="177"/>
      <c r="NEO208" s="177"/>
      <c r="NEP208" s="177"/>
      <c r="NEQ208" s="177"/>
      <c r="NER208" s="177"/>
      <c r="NES208" s="177"/>
      <c r="NET208" s="177"/>
      <c r="NEU208" s="177"/>
      <c r="NEV208" s="177"/>
      <c r="NEW208" s="177"/>
      <c r="NEX208" s="177"/>
      <c r="NEY208" s="177"/>
      <c r="NEZ208" s="177"/>
      <c r="NFA208" s="177"/>
      <c r="NFB208" s="177"/>
      <c r="NFC208" s="177"/>
      <c r="NFD208" s="177"/>
      <c r="NFE208" s="177"/>
      <c r="NFF208" s="177"/>
      <c r="NFG208" s="177"/>
      <c r="NFH208" s="177"/>
      <c r="NFI208" s="177"/>
      <c r="NFJ208" s="177"/>
      <c r="NFK208" s="177"/>
      <c r="NFL208" s="177"/>
      <c r="NFM208" s="177"/>
      <c r="NFN208" s="177"/>
      <c r="NFO208" s="177"/>
      <c r="NFP208" s="177"/>
      <c r="NFQ208" s="177"/>
      <c r="NFR208" s="177"/>
      <c r="NFS208" s="177"/>
      <c r="NFT208" s="177"/>
      <c r="NFU208" s="177"/>
      <c r="NFV208" s="177"/>
      <c r="NFW208" s="177"/>
      <c r="NFX208" s="177"/>
      <c r="NFY208" s="177"/>
      <c r="NFZ208" s="177"/>
      <c r="NGA208" s="177"/>
      <c r="NGB208" s="177"/>
      <c r="NGC208" s="177"/>
      <c r="NGD208" s="177"/>
      <c r="NGE208" s="177"/>
      <c r="NGF208" s="177"/>
      <c r="NGG208" s="177"/>
      <c r="NGH208" s="177"/>
      <c r="NGI208" s="177"/>
      <c r="NGJ208" s="177"/>
      <c r="NGK208" s="177"/>
      <c r="NGL208" s="177"/>
      <c r="NGM208" s="177"/>
      <c r="NGN208" s="177"/>
      <c r="NGO208" s="177"/>
      <c r="NGP208" s="177"/>
      <c r="NGQ208" s="177"/>
      <c r="NGR208" s="177"/>
      <c r="NGS208" s="177"/>
      <c r="NGT208" s="177"/>
      <c r="NGU208" s="177"/>
      <c r="NGV208" s="177"/>
      <c r="NGW208" s="177"/>
      <c r="NGX208" s="177"/>
      <c r="NGY208" s="177"/>
      <c r="NGZ208" s="177"/>
      <c r="NHA208" s="177"/>
      <c r="NHB208" s="177"/>
      <c r="NHC208" s="177"/>
      <c r="NHD208" s="177"/>
      <c r="NHE208" s="177"/>
      <c r="NHF208" s="177"/>
      <c r="NHG208" s="177"/>
      <c r="NHH208" s="177"/>
      <c r="NHI208" s="177"/>
      <c r="NHJ208" s="177"/>
      <c r="NHK208" s="177"/>
      <c r="NHL208" s="177"/>
      <c r="NHM208" s="177"/>
      <c r="NHN208" s="177"/>
      <c r="NHO208" s="177"/>
      <c r="NHP208" s="177"/>
      <c r="NHQ208" s="177"/>
      <c r="NHR208" s="177"/>
      <c r="NHS208" s="177"/>
      <c r="NHT208" s="177"/>
      <c r="NHU208" s="177"/>
      <c r="NHV208" s="177"/>
      <c r="NHW208" s="177"/>
      <c r="NHX208" s="177"/>
      <c r="NHY208" s="177"/>
      <c r="NHZ208" s="177"/>
      <c r="NIA208" s="177"/>
      <c r="NIB208" s="177"/>
      <c r="NIC208" s="177"/>
      <c r="NID208" s="177"/>
      <c r="NIE208" s="177"/>
      <c r="NIF208" s="177"/>
      <c r="NIG208" s="177"/>
      <c r="NIH208" s="177"/>
      <c r="NII208" s="177"/>
      <c r="NIJ208" s="177"/>
      <c r="NIK208" s="177"/>
      <c r="NIL208" s="177"/>
      <c r="NIM208" s="177"/>
      <c r="NIN208" s="177"/>
      <c r="NIO208" s="177"/>
      <c r="NIP208" s="177"/>
      <c r="NIQ208" s="177"/>
      <c r="NIR208" s="177"/>
      <c r="NIS208" s="177"/>
      <c r="NIT208" s="177"/>
      <c r="NIU208" s="177"/>
      <c r="NIV208" s="177"/>
      <c r="NIW208" s="177"/>
      <c r="NIX208" s="177"/>
      <c r="NIY208" s="177"/>
      <c r="NIZ208" s="177"/>
      <c r="NJA208" s="177"/>
      <c r="NJB208" s="177"/>
      <c r="NJC208" s="177"/>
      <c r="NJD208" s="177"/>
      <c r="NJE208" s="177"/>
      <c r="NJF208" s="177"/>
      <c r="NJG208" s="177"/>
      <c r="NJH208" s="177"/>
      <c r="NJI208" s="177"/>
      <c r="NJJ208" s="177"/>
      <c r="NJK208" s="177"/>
      <c r="NJL208" s="177"/>
      <c r="NJM208" s="177"/>
      <c r="NJN208" s="177"/>
      <c r="NJO208" s="177"/>
      <c r="NJP208" s="177"/>
      <c r="NJQ208" s="177"/>
      <c r="NJR208" s="177"/>
      <c r="NJS208" s="177"/>
      <c r="NJT208" s="177"/>
      <c r="NJU208" s="177"/>
      <c r="NJV208" s="177"/>
      <c r="NJW208" s="177"/>
      <c r="NJX208" s="177"/>
      <c r="NJY208" s="177"/>
      <c r="NJZ208" s="177"/>
      <c r="NKA208" s="177"/>
      <c r="NKB208" s="177"/>
      <c r="NKC208" s="177"/>
      <c r="NKD208" s="177"/>
      <c r="NKE208" s="177"/>
      <c r="NKF208" s="177"/>
      <c r="NKG208" s="177"/>
      <c r="NKH208" s="177"/>
      <c r="NKI208" s="177"/>
      <c r="NKJ208" s="177"/>
      <c r="NKK208" s="177"/>
      <c r="NKL208" s="177"/>
      <c r="NKM208" s="177"/>
      <c r="NKN208" s="177"/>
      <c r="NKO208" s="177"/>
      <c r="NKP208" s="177"/>
      <c r="NKQ208" s="177"/>
      <c r="NKR208" s="177"/>
      <c r="NKS208" s="177"/>
      <c r="NKT208" s="177"/>
      <c r="NKU208" s="177"/>
      <c r="NKV208" s="177"/>
      <c r="NKW208" s="177"/>
      <c r="NKX208" s="177"/>
      <c r="NKY208" s="177"/>
      <c r="NKZ208" s="177"/>
      <c r="NLA208" s="177"/>
      <c r="NLB208" s="177"/>
      <c r="NLC208" s="177"/>
      <c r="NLD208" s="177"/>
      <c r="NLE208" s="177"/>
      <c r="NLF208" s="177"/>
      <c r="NLG208" s="177"/>
      <c r="NLH208" s="177"/>
      <c r="NLI208" s="177"/>
      <c r="NLJ208" s="177"/>
      <c r="NLK208" s="177"/>
      <c r="NLL208" s="177"/>
      <c r="NLM208" s="177"/>
      <c r="NLN208" s="177"/>
      <c r="NLO208" s="177"/>
      <c r="NLP208" s="177"/>
      <c r="NLQ208" s="177"/>
      <c r="NLR208" s="177"/>
      <c r="NLS208" s="177"/>
      <c r="NLT208" s="177"/>
      <c r="NLU208" s="177"/>
      <c r="NLV208" s="177"/>
      <c r="NLW208" s="177"/>
      <c r="NLX208" s="177"/>
      <c r="NLY208" s="177"/>
      <c r="NLZ208" s="177"/>
      <c r="NMA208" s="177"/>
      <c r="NMB208" s="177"/>
      <c r="NMC208" s="177"/>
      <c r="NMD208" s="177"/>
      <c r="NME208" s="177"/>
      <c r="NMF208" s="177"/>
      <c r="NMG208" s="177"/>
      <c r="NMH208" s="177"/>
      <c r="NMI208" s="177"/>
      <c r="NMJ208" s="177"/>
      <c r="NMK208" s="177"/>
      <c r="NML208" s="177"/>
      <c r="NMM208" s="177"/>
      <c r="NMN208" s="177"/>
      <c r="NMO208" s="177"/>
      <c r="NMP208" s="177"/>
      <c r="NMQ208" s="177"/>
      <c r="NMR208" s="177"/>
      <c r="NMS208" s="177"/>
      <c r="NMT208" s="177"/>
      <c r="NMU208" s="177"/>
      <c r="NMV208" s="177"/>
      <c r="NMW208" s="177"/>
      <c r="NMX208" s="177"/>
      <c r="NMY208" s="177"/>
      <c r="NMZ208" s="177"/>
      <c r="NNA208" s="177"/>
      <c r="NNB208" s="177"/>
      <c r="NNC208" s="177"/>
      <c r="NND208" s="177"/>
      <c r="NNE208" s="177"/>
      <c r="NNF208" s="177"/>
      <c r="NNG208" s="177"/>
      <c r="NNH208" s="177"/>
      <c r="NNI208" s="177"/>
      <c r="NNJ208" s="177"/>
      <c r="NNK208" s="177"/>
      <c r="NNL208" s="177"/>
      <c r="NNM208" s="177"/>
      <c r="NNN208" s="177"/>
      <c r="NNO208" s="177"/>
      <c r="NNP208" s="177"/>
      <c r="NNQ208" s="177"/>
      <c r="NNR208" s="177"/>
      <c r="NNS208" s="177"/>
      <c r="NNT208" s="177"/>
      <c r="NNU208" s="177"/>
      <c r="NNV208" s="177"/>
      <c r="NNW208" s="177"/>
      <c r="NNX208" s="177"/>
      <c r="NNY208" s="177"/>
      <c r="NNZ208" s="177"/>
      <c r="NOA208" s="177"/>
      <c r="NOB208" s="177"/>
      <c r="NOC208" s="177"/>
      <c r="NOD208" s="177"/>
      <c r="NOE208" s="177"/>
      <c r="NOF208" s="177"/>
      <c r="NOG208" s="177"/>
      <c r="NOH208" s="177"/>
      <c r="NOI208" s="177"/>
      <c r="NOJ208" s="177"/>
      <c r="NOK208" s="177"/>
      <c r="NOL208" s="177"/>
      <c r="NOM208" s="177"/>
      <c r="NON208" s="177"/>
      <c r="NOO208" s="177"/>
      <c r="NOP208" s="177"/>
      <c r="NOQ208" s="177"/>
      <c r="NOR208" s="177"/>
      <c r="NOS208" s="177"/>
      <c r="NOT208" s="177"/>
      <c r="NOU208" s="177"/>
      <c r="NOV208" s="177"/>
      <c r="NOW208" s="177"/>
      <c r="NOX208" s="177"/>
      <c r="NOY208" s="177"/>
      <c r="NOZ208" s="177"/>
      <c r="NPA208" s="177"/>
      <c r="NPB208" s="177"/>
      <c r="NPC208" s="177"/>
      <c r="NPD208" s="177"/>
      <c r="NPE208" s="177"/>
      <c r="NPF208" s="177"/>
      <c r="NPG208" s="177"/>
      <c r="NPH208" s="177"/>
      <c r="NPI208" s="177"/>
      <c r="NPJ208" s="177"/>
      <c r="NPK208" s="177"/>
      <c r="NPL208" s="177"/>
      <c r="NPM208" s="177"/>
      <c r="NPN208" s="177"/>
      <c r="NPO208" s="177"/>
      <c r="NPP208" s="177"/>
      <c r="NPQ208" s="177"/>
      <c r="NPR208" s="177"/>
      <c r="NPS208" s="177"/>
      <c r="NPT208" s="177"/>
      <c r="NPU208" s="177"/>
      <c r="NPV208" s="177"/>
      <c r="NPW208" s="177"/>
      <c r="NPX208" s="177"/>
      <c r="NPY208" s="177"/>
      <c r="NPZ208" s="177"/>
      <c r="NQA208" s="177"/>
      <c r="NQB208" s="177"/>
      <c r="NQC208" s="177"/>
      <c r="NQD208" s="177"/>
      <c r="NQE208" s="177"/>
      <c r="NQF208" s="177"/>
      <c r="NQG208" s="177"/>
      <c r="NQH208" s="177"/>
      <c r="NQI208" s="177"/>
      <c r="NQJ208" s="177"/>
      <c r="NQK208" s="177"/>
      <c r="NQL208" s="177"/>
      <c r="NQM208" s="177"/>
      <c r="NQN208" s="177"/>
      <c r="NQO208" s="177"/>
      <c r="NQP208" s="177"/>
      <c r="NQQ208" s="177"/>
      <c r="NQR208" s="177"/>
      <c r="NQS208" s="177"/>
      <c r="NQT208" s="177"/>
      <c r="NQU208" s="177"/>
      <c r="NQV208" s="177"/>
      <c r="NQW208" s="177"/>
      <c r="NQX208" s="177"/>
      <c r="NQY208" s="177"/>
      <c r="NQZ208" s="177"/>
      <c r="NRA208" s="177"/>
      <c r="NRB208" s="177"/>
      <c r="NRC208" s="177"/>
      <c r="NRD208" s="177"/>
      <c r="NRE208" s="177"/>
      <c r="NRF208" s="177"/>
      <c r="NRG208" s="177"/>
      <c r="NRH208" s="177"/>
      <c r="NRI208" s="177"/>
      <c r="NRJ208" s="177"/>
      <c r="NRK208" s="177"/>
      <c r="NRL208" s="177"/>
      <c r="NRM208" s="177"/>
      <c r="NRN208" s="177"/>
      <c r="NRO208" s="177"/>
      <c r="NRP208" s="177"/>
      <c r="NRQ208" s="177"/>
      <c r="NRR208" s="177"/>
      <c r="NRS208" s="177"/>
      <c r="NRT208" s="177"/>
      <c r="NRU208" s="177"/>
      <c r="NRV208" s="177"/>
      <c r="NRW208" s="177"/>
      <c r="NRX208" s="177"/>
      <c r="NRY208" s="177"/>
      <c r="NRZ208" s="177"/>
      <c r="NSA208" s="177"/>
      <c r="NSB208" s="177"/>
      <c r="NSC208" s="177"/>
      <c r="NSD208" s="177"/>
      <c r="NSE208" s="177"/>
      <c r="NSF208" s="177"/>
      <c r="NSG208" s="177"/>
      <c r="NSH208" s="177"/>
      <c r="NSI208" s="177"/>
      <c r="NSJ208" s="177"/>
      <c r="NSK208" s="177"/>
      <c r="NSL208" s="177"/>
      <c r="NSM208" s="177"/>
      <c r="NSN208" s="177"/>
      <c r="NSO208" s="177"/>
      <c r="NSP208" s="177"/>
      <c r="NSQ208" s="177"/>
      <c r="NSR208" s="177"/>
      <c r="NSS208" s="177"/>
      <c r="NST208" s="177"/>
      <c r="NSU208" s="177"/>
      <c r="NSV208" s="177"/>
      <c r="NSW208" s="177"/>
      <c r="NSX208" s="177"/>
      <c r="NSY208" s="177"/>
      <c r="NSZ208" s="177"/>
      <c r="NTA208" s="177"/>
      <c r="NTB208" s="177"/>
      <c r="NTC208" s="177"/>
      <c r="NTD208" s="177"/>
      <c r="NTE208" s="177"/>
      <c r="NTF208" s="177"/>
      <c r="NTG208" s="177"/>
      <c r="NTH208" s="177"/>
      <c r="NTI208" s="177"/>
      <c r="NTJ208" s="177"/>
      <c r="NTK208" s="177"/>
      <c r="NTL208" s="177"/>
      <c r="NTM208" s="177"/>
      <c r="NTN208" s="177"/>
      <c r="NTO208" s="177"/>
      <c r="NTP208" s="177"/>
      <c r="NTQ208" s="177"/>
      <c r="NTR208" s="177"/>
      <c r="NTS208" s="177"/>
      <c r="NTT208" s="177"/>
      <c r="NTU208" s="177"/>
      <c r="NTV208" s="177"/>
      <c r="NTW208" s="177"/>
      <c r="NTX208" s="177"/>
      <c r="NTY208" s="177"/>
      <c r="NTZ208" s="177"/>
      <c r="NUA208" s="177"/>
      <c r="NUB208" s="177"/>
      <c r="NUC208" s="177"/>
      <c r="NUD208" s="177"/>
      <c r="NUE208" s="177"/>
      <c r="NUF208" s="177"/>
      <c r="NUG208" s="177"/>
      <c r="NUH208" s="177"/>
      <c r="NUI208" s="177"/>
      <c r="NUJ208" s="177"/>
      <c r="NUK208" s="177"/>
      <c r="NUL208" s="177"/>
      <c r="NUM208" s="177"/>
      <c r="NUN208" s="177"/>
      <c r="NUO208" s="177"/>
      <c r="NUP208" s="177"/>
      <c r="NUQ208" s="177"/>
      <c r="NUR208" s="177"/>
      <c r="NUS208" s="177"/>
      <c r="NUT208" s="177"/>
      <c r="NUU208" s="177"/>
      <c r="NUV208" s="177"/>
      <c r="NUW208" s="177"/>
      <c r="NUX208" s="177"/>
      <c r="NUY208" s="177"/>
      <c r="NUZ208" s="177"/>
      <c r="NVA208" s="177"/>
      <c r="NVB208" s="177"/>
      <c r="NVC208" s="177"/>
      <c r="NVD208" s="177"/>
      <c r="NVE208" s="177"/>
      <c r="NVF208" s="177"/>
      <c r="NVG208" s="177"/>
      <c r="NVH208" s="177"/>
      <c r="NVI208" s="177"/>
      <c r="NVJ208" s="177"/>
      <c r="NVK208" s="177"/>
      <c r="NVL208" s="177"/>
      <c r="NVM208" s="177"/>
      <c r="NVN208" s="177"/>
      <c r="NVO208" s="177"/>
      <c r="NVP208" s="177"/>
      <c r="NVQ208" s="177"/>
      <c r="NVR208" s="177"/>
      <c r="NVS208" s="177"/>
      <c r="NVT208" s="177"/>
      <c r="NVU208" s="177"/>
      <c r="NVV208" s="177"/>
      <c r="NVW208" s="177"/>
      <c r="NVX208" s="177"/>
      <c r="NVY208" s="177"/>
      <c r="NVZ208" s="177"/>
      <c r="NWA208" s="177"/>
      <c r="NWB208" s="177"/>
      <c r="NWC208" s="177"/>
      <c r="NWD208" s="177"/>
      <c r="NWE208" s="177"/>
      <c r="NWF208" s="177"/>
      <c r="NWG208" s="177"/>
      <c r="NWH208" s="177"/>
      <c r="NWI208" s="177"/>
      <c r="NWJ208" s="177"/>
      <c r="NWK208" s="177"/>
      <c r="NWL208" s="177"/>
      <c r="NWM208" s="177"/>
      <c r="NWN208" s="177"/>
      <c r="NWO208" s="177"/>
      <c r="NWP208" s="177"/>
      <c r="NWQ208" s="177"/>
      <c r="NWR208" s="177"/>
      <c r="NWS208" s="177"/>
      <c r="NWT208" s="177"/>
      <c r="NWU208" s="177"/>
      <c r="NWV208" s="177"/>
      <c r="NWW208" s="177"/>
      <c r="NWX208" s="177"/>
      <c r="NWY208" s="177"/>
      <c r="NWZ208" s="177"/>
      <c r="NXA208" s="177"/>
      <c r="NXB208" s="177"/>
      <c r="NXC208" s="177"/>
      <c r="NXD208" s="177"/>
      <c r="NXE208" s="177"/>
      <c r="NXF208" s="177"/>
      <c r="NXG208" s="177"/>
      <c r="NXH208" s="177"/>
      <c r="NXI208" s="177"/>
      <c r="NXJ208" s="177"/>
      <c r="NXK208" s="177"/>
      <c r="NXL208" s="177"/>
      <c r="NXM208" s="177"/>
      <c r="NXN208" s="177"/>
      <c r="NXO208" s="177"/>
      <c r="NXP208" s="177"/>
      <c r="NXQ208" s="177"/>
      <c r="NXR208" s="177"/>
      <c r="NXS208" s="177"/>
      <c r="NXT208" s="177"/>
      <c r="NXU208" s="177"/>
      <c r="NXV208" s="177"/>
      <c r="NXW208" s="177"/>
      <c r="NXX208" s="177"/>
      <c r="NXY208" s="177"/>
      <c r="NXZ208" s="177"/>
      <c r="NYA208" s="177"/>
      <c r="NYB208" s="177"/>
      <c r="NYC208" s="177"/>
      <c r="NYD208" s="177"/>
      <c r="NYE208" s="177"/>
      <c r="NYF208" s="177"/>
      <c r="NYG208" s="177"/>
      <c r="NYH208" s="177"/>
      <c r="NYI208" s="177"/>
      <c r="NYJ208" s="177"/>
      <c r="NYK208" s="177"/>
      <c r="NYL208" s="177"/>
      <c r="NYM208" s="177"/>
      <c r="NYN208" s="177"/>
      <c r="NYO208" s="177"/>
      <c r="NYP208" s="177"/>
      <c r="NYQ208" s="177"/>
      <c r="NYR208" s="177"/>
      <c r="NYS208" s="177"/>
      <c r="NYT208" s="177"/>
      <c r="NYU208" s="177"/>
      <c r="NYV208" s="177"/>
      <c r="NYW208" s="177"/>
      <c r="NYX208" s="177"/>
      <c r="NYY208" s="177"/>
      <c r="NYZ208" s="177"/>
      <c r="NZA208" s="177"/>
      <c r="NZB208" s="177"/>
      <c r="NZC208" s="177"/>
      <c r="NZD208" s="177"/>
      <c r="NZE208" s="177"/>
      <c r="NZF208" s="177"/>
      <c r="NZG208" s="177"/>
      <c r="NZH208" s="177"/>
      <c r="NZI208" s="177"/>
      <c r="NZJ208" s="177"/>
      <c r="NZK208" s="177"/>
      <c r="NZL208" s="177"/>
      <c r="NZM208" s="177"/>
      <c r="NZN208" s="177"/>
      <c r="NZO208" s="177"/>
      <c r="NZP208" s="177"/>
      <c r="NZQ208" s="177"/>
      <c r="NZR208" s="177"/>
      <c r="NZS208" s="177"/>
      <c r="NZT208" s="177"/>
      <c r="NZU208" s="177"/>
      <c r="NZV208" s="177"/>
      <c r="NZW208" s="177"/>
      <c r="NZX208" s="177"/>
      <c r="NZY208" s="177"/>
      <c r="NZZ208" s="177"/>
      <c r="OAA208" s="177"/>
      <c r="OAB208" s="177"/>
      <c r="OAC208" s="177"/>
      <c r="OAD208" s="177"/>
      <c r="OAE208" s="177"/>
      <c r="OAF208" s="177"/>
      <c r="OAG208" s="177"/>
      <c r="OAH208" s="177"/>
      <c r="OAI208" s="177"/>
      <c r="OAJ208" s="177"/>
      <c r="OAK208" s="177"/>
      <c r="OAL208" s="177"/>
      <c r="OAM208" s="177"/>
      <c r="OAN208" s="177"/>
      <c r="OAO208" s="177"/>
      <c r="OAP208" s="177"/>
      <c r="OAQ208" s="177"/>
      <c r="OAR208" s="177"/>
      <c r="OAS208" s="177"/>
      <c r="OAT208" s="177"/>
      <c r="OAU208" s="177"/>
      <c r="OAV208" s="177"/>
      <c r="OAW208" s="177"/>
      <c r="OAX208" s="177"/>
      <c r="OAY208" s="177"/>
      <c r="OAZ208" s="177"/>
      <c r="OBA208" s="177"/>
      <c r="OBB208" s="177"/>
      <c r="OBC208" s="177"/>
      <c r="OBD208" s="177"/>
      <c r="OBE208" s="177"/>
      <c r="OBF208" s="177"/>
      <c r="OBG208" s="177"/>
      <c r="OBH208" s="177"/>
      <c r="OBI208" s="177"/>
      <c r="OBJ208" s="177"/>
      <c r="OBK208" s="177"/>
      <c r="OBL208" s="177"/>
      <c r="OBM208" s="177"/>
      <c r="OBN208" s="177"/>
      <c r="OBO208" s="177"/>
      <c r="OBP208" s="177"/>
      <c r="OBQ208" s="177"/>
      <c r="OBR208" s="177"/>
      <c r="OBS208" s="177"/>
      <c r="OBT208" s="177"/>
      <c r="OBU208" s="177"/>
      <c r="OBV208" s="177"/>
      <c r="OBW208" s="177"/>
      <c r="OBX208" s="177"/>
      <c r="OBY208" s="177"/>
      <c r="OBZ208" s="177"/>
      <c r="OCA208" s="177"/>
      <c r="OCB208" s="177"/>
      <c r="OCC208" s="177"/>
      <c r="OCD208" s="177"/>
      <c r="OCE208" s="177"/>
      <c r="OCF208" s="177"/>
      <c r="OCG208" s="177"/>
      <c r="OCH208" s="177"/>
      <c r="OCI208" s="177"/>
      <c r="OCJ208" s="177"/>
      <c r="OCK208" s="177"/>
      <c r="OCL208" s="177"/>
      <c r="OCM208" s="177"/>
      <c r="OCN208" s="177"/>
      <c r="OCO208" s="177"/>
      <c r="OCP208" s="177"/>
      <c r="OCQ208" s="177"/>
      <c r="OCR208" s="177"/>
      <c r="OCS208" s="177"/>
      <c r="OCT208" s="177"/>
      <c r="OCU208" s="177"/>
      <c r="OCV208" s="177"/>
      <c r="OCW208" s="177"/>
      <c r="OCX208" s="177"/>
      <c r="OCY208" s="177"/>
      <c r="OCZ208" s="177"/>
      <c r="ODA208" s="177"/>
      <c r="ODB208" s="177"/>
      <c r="ODC208" s="177"/>
      <c r="ODD208" s="177"/>
      <c r="ODE208" s="177"/>
      <c r="ODF208" s="177"/>
      <c r="ODG208" s="177"/>
      <c r="ODH208" s="177"/>
      <c r="ODI208" s="177"/>
      <c r="ODJ208" s="177"/>
      <c r="ODK208" s="177"/>
      <c r="ODL208" s="177"/>
      <c r="ODM208" s="177"/>
      <c r="ODN208" s="177"/>
      <c r="ODO208" s="177"/>
      <c r="ODP208" s="177"/>
      <c r="ODQ208" s="177"/>
      <c r="ODR208" s="177"/>
      <c r="ODS208" s="177"/>
      <c r="ODT208" s="177"/>
      <c r="ODU208" s="177"/>
      <c r="ODV208" s="177"/>
      <c r="ODW208" s="177"/>
      <c r="ODX208" s="177"/>
      <c r="ODY208" s="177"/>
      <c r="ODZ208" s="177"/>
      <c r="OEA208" s="177"/>
      <c r="OEB208" s="177"/>
      <c r="OEC208" s="177"/>
      <c r="OED208" s="177"/>
      <c r="OEE208" s="177"/>
      <c r="OEF208" s="177"/>
      <c r="OEG208" s="177"/>
      <c r="OEH208" s="177"/>
      <c r="OEI208" s="177"/>
      <c r="OEJ208" s="177"/>
      <c r="OEK208" s="177"/>
      <c r="OEL208" s="177"/>
      <c r="OEM208" s="177"/>
      <c r="OEN208" s="177"/>
      <c r="OEO208" s="177"/>
      <c r="OEP208" s="177"/>
      <c r="OEQ208" s="177"/>
      <c r="OER208" s="177"/>
      <c r="OES208" s="177"/>
      <c r="OET208" s="177"/>
      <c r="OEU208" s="177"/>
      <c r="OEV208" s="177"/>
      <c r="OEW208" s="177"/>
      <c r="OEX208" s="177"/>
      <c r="OEY208" s="177"/>
      <c r="OEZ208" s="177"/>
      <c r="OFA208" s="177"/>
      <c r="OFB208" s="177"/>
      <c r="OFC208" s="177"/>
      <c r="OFD208" s="177"/>
      <c r="OFE208" s="177"/>
      <c r="OFF208" s="177"/>
      <c r="OFG208" s="177"/>
      <c r="OFH208" s="177"/>
      <c r="OFI208" s="177"/>
      <c r="OFJ208" s="177"/>
      <c r="OFK208" s="177"/>
      <c r="OFL208" s="177"/>
      <c r="OFM208" s="177"/>
      <c r="OFN208" s="177"/>
      <c r="OFO208" s="177"/>
      <c r="OFP208" s="177"/>
      <c r="OFQ208" s="177"/>
      <c r="OFR208" s="177"/>
      <c r="OFS208" s="177"/>
      <c r="OFT208" s="177"/>
      <c r="OFU208" s="177"/>
      <c r="OFV208" s="177"/>
      <c r="OFW208" s="177"/>
      <c r="OFX208" s="177"/>
      <c r="OFY208" s="177"/>
      <c r="OFZ208" s="177"/>
      <c r="OGA208" s="177"/>
      <c r="OGB208" s="177"/>
      <c r="OGC208" s="177"/>
      <c r="OGD208" s="177"/>
      <c r="OGE208" s="177"/>
      <c r="OGF208" s="177"/>
      <c r="OGG208" s="177"/>
      <c r="OGH208" s="177"/>
      <c r="OGI208" s="177"/>
      <c r="OGJ208" s="177"/>
      <c r="OGK208" s="177"/>
      <c r="OGL208" s="177"/>
      <c r="OGM208" s="177"/>
      <c r="OGN208" s="177"/>
      <c r="OGO208" s="177"/>
      <c r="OGP208" s="177"/>
      <c r="OGQ208" s="177"/>
      <c r="OGR208" s="177"/>
      <c r="OGS208" s="177"/>
      <c r="OGT208" s="177"/>
      <c r="OGU208" s="177"/>
      <c r="OGV208" s="177"/>
      <c r="OGW208" s="177"/>
      <c r="OGX208" s="177"/>
      <c r="OGY208" s="177"/>
      <c r="OGZ208" s="177"/>
      <c r="OHA208" s="177"/>
      <c r="OHB208" s="177"/>
      <c r="OHC208" s="177"/>
      <c r="OHD208" s="177"/>
      <c r="OHE208" s="177"/>
      <c r="OHF208" s="177"/>
      <c r="OHG208" s="177"/>
      <c r="OHH208" s="177"/>
      <c r="OHI208" s="177"/>
      <c r="OHJ208" s="177"/>
      <c r="OHK208" s="177"/>
      <c r="OHL208" s="177"/>
      <c r="OHM208" s="177"/>
      <c r="OHN208" s="177"/>
      <c r="OHO208" s="177"/>
      <c r="OHP208" s="177"/>
      <c r="OHQ208" s="177"/>
      <c r="OHR208" s="177"/>
      <c r="OHS208" s="177"/>
      <c r="OHT208" s="177"/>
      <c r="OHU208" s="177"/>
      <c r="OHV208" s="177"/>
      <c r="OHW208" s="177"/>
      <c r="OHX208" s="177"/>
      <c r="OHY208" s="177"/>
      <c r="OHZ208" s="177"/>
      <c r="OIA208" s="177"/>
      <c r="OIB208" s="177"/>
      <c r="OIC208" s="177"/>
      <c r="OID208" s="177"/>
      <c r="OIE208" s="177"/>
      <c r="OIF208" s="177"/>
      <c r="OIG208" s="177"/>
      <c r="OIH208" s="177"/>
      <c r="OII208" s="177"/>
      <c r="OIJ208" s="177"/>
      <c r="OIK208" s="177"/>
      <c r="OIL208" s="177"/>
      <c r="OIM208" s="177"/>
      <c r="OIN208" s="177"/>
      <c r="OIO208" s="177"/>
      <c r="OIP208" s="177"/>
      <c r="OIQ208" s="177"/>
      <c r="OIR208" s="177"/>
      <c r="OIS208" s="177"/>
      <c r="OIT208" s="177"/>
      <c r="OIU208" s="177"/>
      <c r="OIV208" s="177"/>
      <c r="OIW208" s="177"/>
      <c r="OIX208" s="177"/>
      <c r="OIY208" s="177"/>
      <c r="OIZ208" s="177"/>
      <c r="OJA208" s="177"/>
      <c r="OJB208" s="177"/>
      <c r="OJC208" s="177"/>
      <c r="OJD208" s="177"/>
      <c r="OJE208" s="177"/>
      <c r="OJF208" s="177"/>
      <c r="OJG208" s="177"/>
      <c r="OJH208" s="177"/>
      <c r="OJI208" s="177"/>
      <c r="OJJ208" s="177"/>
      <c r="OJK208" s="177"/>
      <c r="OJL208" s="177"/>
      <c r="OJM208" s="177"/>
      <c r="OJN208" s="177"/>
      <c r="OJO208" s="177"/>
      <c r="OJP208" s="177"/>
      <c r="OJQ208" s="177"/>
      <c r="OJR208" s="177"/>
      <c r="OJS208" s="177"/>
      <c r="OJT208" s="177"/>
      <c r="OJU208" s="177"/>
      <c r="OJV208" s="177"/>
      <c r="OJW208" s="177"/>
      <c r="OJX208" s="177"/>
      <c r="OJY208" s="177"/>
      <c r="OJZ208" s="177"/>
      <c r="OKA208" s="177"/>
      <c r="OKB208" s="177"/>
      <c r="OKC208" s="177"/>
      <c r="OKD208" s="177"/>
      <c r="OKE208" s="177"/>
      <c r="OKF208" s="177"/>
      <c r="OKG208" s="177"/>
      <c r="OKH208" s="177"/>
      <c r="OKI208" s="177"/>
      <c r="OKJ208" s="177"/>
      <c r="OKK208" s="177"/>
      <c r="OKL208" s="177"/>
      <c r="OKM208" s="177"/>
      <c r="OKN208" s="177"/>
      <c r="OKO208" s="177"/>
      <c r="OKP208" s="177"/>
      <c r="OKQ208" s="177"/>
      <c r="OKR208" s="177"/>
      <c r="OKS208" s="177"/>
      <c r="OKT208" s="177"/>
      <c r="OKU208" s="177"/>
      <c r="OKV208" s="177"/>
      <c r="OKW208" s="177"/>
      <c r="OKX208" s="177"/>
      <c r="OKY208" s="177"/>
      <c r="OKZ208" s="177"/>
      <c r="OLA208" s="177"/>
      <c r="OLB208" s="177"/>
      <c r="OLC208" s="177"/>
      <c r="OLD208" s="177"/>
      <c r="OLE208" s="177"/>
      <c r="OLF208" s="177"/>
      <c r="OLG208" s="177"/>
      <c r="OLH208" s="177"/>
      <c r="OLI208" s="177"/>
      <c r="OLJ208" s="177"/>
      <c r="OLK208" s="177"/>
      <c r="OLL208" s="177"/>
      <c r="OLM208" s="177"/>
      <c r="OLN208" s="177"/>
      <c r="OLO208" s="177"/>
      <c r="OLP208" s="177"/>
      <c r="OLQ208" s="177"/>
      <c r="OLR208" s="177"/>
      <c r="OLS208" s="177"/>
      <c r="OLT208" s="177"/>
      <c r="OLU208" s="177"/>
      <c r="OLV208" s="177"/>
      <c r="OLW208" s="177"/>
      <c r="OLX208" s="177"/>
      <c r="OLY208" s="177"/>
      <c r="OLZ208" s="177"/>
      <c r="OMA208" s="177"/>
      <c r="OMB208" s="177"/>
      <c r="OMC208" s="177"/>
      <c r="OMD208" s="177"/>
      <c r="OME208" s="177"/>
      <c r="OMF208" s="177"/>
      <c r="OMG208" s="177"/>
      <c r="OMH208" s="177"/>
      <c r="OMI208" s="177"/>
      <c r="OMJ208" s="177"/>
      <c r="OMK208" s="177"/>
      <c r="OML208" s="177"/>
      <c r="OMM208" s="177"/>
      <c r="OMN208" s="177"/>
      <c r="OMO208" s="177"/>
      <c r="OMP208" s="177"/>
      <c r="OMQ208" s="177"/>
      <c r="OMR208" s="177"/>
      <c r="OMS208" s="177"/>
      <c r="OMT208" s="177"/>
      <c r="OMU208" s="177"/>
      <c r="OMV208" s="177"/>
      <c r="OMW208" s="177"/>
      <c r="OMX208" s="177"/>
      <c r="OMY208" s="177"/>
      <c r="OMZ208" s="177"/>
      <c r="ONA208" s="177"/>
      <c r="ONB208" s="177"/>
      <c r="ONC208" s="177"/>
      <c r="OND208" s="177"/>
      <c r="ONE208" s="177"/>
      <c r="ONF208" s="177"/>
      <c r="ONG208" s="177"/>
      <c r="ONH208" s="177"/>
      <c r="ONI208" s="177"/>
      <c r="ONJ208" s="177"/>
      <c r="ONK208" s="177"/>
      <c r="ONL208" s="177"/>
      <c r="ONM208" s="177"/>
      <c r="ONN208" s="177"/>
      <c r="ONO208" s="177"/>
      <c r="ONP208" s="177"/>
      <c r="ONQ208" s="177"/>
      <c r="ONR208" s="177"/>
      <c r="ONS208" s="177"/>
      <c r="ONT208" s="177"/>
      <c r="ONU208" s="177"/>
      <c r="ONV208" s="177"/>
      <c r="ONW208" s="177"/>
      <c r="ONX208" s="177"/>
      <c r="ONY208" s="177"/>
      <c r="ONZ208" s="177"/>
      <c r="OOA208" s="177"/>
      <c r="OOB208" s="177"/>
      <c r="OOC208" s="177"/>
      <c r="OOD208" s="177"/>
      <c r="OOE208" s="177"/>
      <c r="OOF208" s="177"/>
      <c r="OOG208" s="177"/>
      <c r="OOH208" s="177"/>
      <c r="OOI208" s="177"/>
      <c r="OOJ208" s="177"/>
      <c r="OOK208" s="177"/>
      <c r="OOL208" s="177"/>
      <c r="OOM208" s="177"/>
      <c r="OON208" s="177"/>
      <c r="OOO208" s="177"/>
      <c r="OOP208" s="177"/>
      <c r="OOQ208" s="177"/>
      <c r="OOR208" s="177"/>
      <c r="OOS208" s="177"/>
      <c r="OOT208" s="177"/>
      <c r="OOU208" s="177"/>
      <c r="OOV208" s="177"/>
      <c r="OOW208" s="177"/>
      <c r="OOX208" s="177"/>
      <c r="OOY208" s="177"/>
      <c r="OOZ208" s="177"/>
      <c r="OPA208" s="177"/>
      <c r="OPB208" s="177"/>
      <c r="OPC208" s="177"/>
      <c r="OPD208" s="177"/>
      <c r="OPE208" s="177"/>
      <c r="OPF208" s="177"/>
      <c r="OPG208" s="177"/>
      <c r="OPH208" s="177"/>
      <c r="OPI208" s="177"/>
      <c r="OPJ208" s="177"/>
      <c r="OPK208" s="177"/>
      <c r="OPL208" s="177"/>
      <c r="OPM208" s="177"/>
      <c r="OPN208" s="177"/>
      <c r="OPO208" s="177"/>
      <c r="OPP208" s="177"/>
      <c r="OPQ208" s="177"/>
      <c r="OPR208" s="177"/>
      <c r="OPS208" s="177"/>
      <c r="OPT208" s="177"/>
      <c r="OPU208" s="177"/>
      <c r="OPV208" s="177"/>
      <c r="OPW208" s="177"/>
      <c r="OPX208" s="177"/>
      <c r="OPY208" s="177"/>
      <c r="OPZ208" s="177"/>
      <c r="OQA208" s="177"/>
      <c r="OQB208" s="177"/>
      <c r="OQC208" s="177"/>
      <c r="OQD208" s="177"/>
      <c r="OQE208" s="177"/>
      <c r="OQF208" s="177"/>
      <c r="OQG208" s="177"/>
      <c r="OQH208" s="177"/>
      <c r="OQI208" s="177"/>
      <c r="OQJ208" s="177"/>
      <c r="OQK208" s="177"/>
      <c r="OQL208" s="177"/>
      <c r="OQM208" s="177"/>
      <c r="OQN208" s="177"/>
      <c r="OQO208" s="177"/>
      <c r="OQP208" s="177"/>
      <c r="OQQ208" s="177"/>
      <c r="OQR208" s="177"/>
      <c r="OQS208" s="177"/>
      <c r="OQT208" s="177"/>
      <c r="OQU208" s="177"/>
      <c r="OQV208" s="177"/>
      <c r="OQW208" s="177"/>
      <c r="OQX208" s="177"/>
      <c r="OQY208" s="177"/>
      <c r="OQZ208" s="177"/>
      <c r="ORA208" s="177"/>
      <c r="ORB208" s="177"/>
      <c r="ORC208" s="177"/>
      <c r="ORD208" s="177"/>
      <c r="ORE208" s="177"/>
      <c r="ORF208" s="177"/>
      <c r="ORG208" s="177"/>
      <c r="ORH208" s="177"/>
      <c r="ORI208" s="177"/>
      <c r="ORJ208" s="177"/>
      <c r="ORK208" s="177"/>
      <c r="ORL208" s="177"/>
      <c r="ORM208" s="177"/>
      <c r="ORN208" s="177"/>
      <c r="ORO208" s="177"/>
      <c r="ORP208" s="177"/>
      <c r="ORQ208" s="177"/>
      <c r="ORR208" s="177"/>
      <c r="ORS208" s="177"/>
      <c r="ORT208" s="177"/>
      <c r="ORU208" s="177"/>
      <c r="ORV208" s="177"/>
      <c r="ORW208" s="177"/>
      <c r="ORX208" s="177"/>
      <c r="ORY208" s="177"/>
      <c r="ORZ208" s="177"/>
      <c r="OSA208" s="177"/>
      <c r="OSB208" s="177"/>
      <c r="OSC208" s="177"/>
      <c r="OSD208" s="177"/>
      <c r="OSE208" s="177"/>
      <c r="OSF208" s="177"/>
      <c r="OSG208" s="177"/>
      <c r="OSH208" s="177"/>
      <c r="OSI208" s="177"/>
      <c r="OSJ208" s="177"/>
      <c r="OSK208" s="177"/>
      <c r="OSL208" s="177"/>
      <c r="OSM208" s="177"/>
      <c r="OSN208" s="177"/>
      <c r="OSO208" s="177"/>
      <c r="OSP208" s="177"/>
      <c r="OSQ208" s="177"/>
      <c r="OSR208" s="177"/>
      <c r="OSS208" s="177"/>
      <c r="OST208" s="177"/>
      <c r="OSU208" s="177"/>
      <c r="OSV208" s="177"/>
      <c r="OSW208" s="177"/>
      <c r="OSX208" s="177"/>
      <c r="OSY208" s="177"/>
      <c r="OSZ208" s="177"/>
      <c r="OTA208" s="177"/>
      <c r="OTB208" s="177"/>
      <c r="OTC208" s="177"/>
      <c r="OTD208" s="177"/>
      <c r="OTE208" s="177"/>
      <c r="OTF208" s="177"/>
      <c r="OTG208" s="177"/>
      <c r="OTH208" s="177"/>
      <c r="OTI208" s="177"/>
      <c r="OTJ208" s="177"/>
      <c r="OTK208" s="177"/>
      <c r="OTL208" s="177"/>
      <c r="OTM208" s="177"/>
      <c r="OTN208" s="177"/>
      <c r="OTO208" s="177"/>
      <c r="OTP208" s="177"/>
      <c r="OTQ208" s="177"/>
      <c r="OTR208" s="177"/>
      <c r="OTS208" s="177"/>
      <c r="OTT208" s="177"/>
      <c r="OTU208" s="177"/>
      <c r="OTV208" s="177"/>
      <c r="OTW208" s="177"/>
      <c r="OTX208" s="177"/>
      <c r="OTY208" s="177"/>
      <c r="OTZ208" s="177"/>
      <c r="OUA208" s="177"/>
      <c r="OUB208" s="177"/>
      <c r="OUC208" s="177"/>
      <c r="OUD208" s="177"/>
      <c r="OUE208" s="177"/>
      <c r="OUF208" s="177"/>
      <c r="OUG208" s="177"/>
      <c r="OUH208" s="177"/>
      <c r="OUI208" s="177"/>
      <c r="OUJ208" s="177"/>
      <c r="OUK208" s="177"/>
      <c r="OUL208" s="177"/>
      <c r="OUM208" s="177"/>
      <c r="OUN208" s="177"/>
      <c r="OUO208" s="177"/>
      <c r="OUP208" s="177"/>
      <c r="OUQ208" s="177"/>
      <c r="OUR208" s="177"/>
      <c r="OUS208" s="177"/>
      <c r="OUT208" s="177"/>
      <c r="OUU208" s="177"/>
      <c r="OUV208" s="177"/>
      <c r="OUW208" s="177"/>
      <c r="OUX208" s="177"/>
      <c r="OUY208" s="177"/>
      <c r="OUZ208" s="177"/>
      <c r="OVA208" s="177"/>
      <c r="OVB208" s="177"/>
      <c r="OVC208" s="177"/>
      <c r="OVD208" s="177"/>
      <c r="OVE208" s="177"/>
      <c r="OVF208" s="177"/>
      <c r="OVG208" s="177"/>
      <c r="OVH208" s="177"/>
      <c r="OVI208" s="177"/>
      <c r="OVJ208" s="177"/>
      <c r="OVK208" s="177"/>
      <c r="OVL208" s="177"/>
      <c r="OVM208" s="177"/>
      <c r="OVN208" s="177"/>
      <c r="OVO208" s="177"/>
      <c r="OVP208" s="177"/>
      <c r="OVQ208" s="177"/>
      <c r="OVR208" s="177"/>
      <c r="OVS208" s="177"/>
      <c r="OVT208" s="177"/>
      <c r="OVU208" s="177"/>
      <c r="OVV208" s="177"/>
      <c r="OVW208" s="177"/>
      <c r="OVX208" s="177"/>
      <c r="OVY208" s="177"/>
      <c r="OVZ208" s="177"/>
      <c r="OWA208" s="177"/>
      <c r="OWB208" s="177"/>
      <c r="OWC208" s="177"/>
      <c r="OWD208" s="177"/>
      <c r="OWE208" s="177"/>
      <c r="OWF208" s="177"/>
      <c r="OWG208" s="177"/>
      <c r="OWH208" s="177"/>
      <c r="OWI208" s="177"/>
      <c r="OWJ208" s="177"/>
      <c r="OWK208" s="177"/>
      <c r="OWL208" s="177"/>
      <c r="OWM208" s="177"/>
      <c r="OWN208" s="177"/>
      <c r="OWO208" s="177"/>
      <c r="OWP208" s="177"/>
      <c r="OWQ208" s="177"/>
      <c r="OWR208" s="177"/>
      <c r="OWS208" s="177"/>
      <c r="OWT208" s="177"/>
      <c r="OWU208" s="177"/>
      <c r="OWV208" s="177"/>
      <c r="OWW208" s="177"/>
      <c r="OWX208" s="177"/>
      <c r="OWY208" s="177"/>
      <c r="OWZ208" s="177"/>
      <c r="OXA208" s="177"/>
      <c r="OXB208" s="177"/>
      <c r="OXC208" s="177"/>
      <c r="OXD208" s="177"/>
      <c r="OXE208" s="177"/>
      <c r="OXF208" s="177"/>
      <c r="OXG208" s="177"/>
      <c r="OXH208" s="177"/>
      <c r="OXI208" s="177"/>
      <c r="OXJ208" s="177"/>
      <c r="OXK208" s="177"/>
      <c r="OXL208" s="177"/>
      <c r="OXM208" s="177"/>
      <c r="OXN208" s="177"/>
      <c r="OXO208" s="177"/>
      <c r="OXP208" s="177"/>
      <c r="OXQ208" s="177"/>
      <c r="OXR208" s="177"/>
      <c r="OXS208" s="177"/>
      <c r="OXT208" s="177"/>
      <c r="OXU208" s="177"/>
      <c r="OXV208" s="177"/>
      <c r="OXW208" s="177"/>
      <c r="OXX208" s="177"/>
      <c r="OXY208" s="177"/>
      <c r="OXZ208" s="177"/>
      <c r="OYA208" s="177"/>
      <c r="OYB208" s="177"/>
      <c r="OYC208" s="177"/>
      <c r="OYD208" s="177"/>
      <c r="OYE208" s="177"/>
      <c r="OYF208" s="177"/>
      <c r="OYG208" s="177"/>
      <c r="OYH208" s="177"/>
      <c r="OYI208" s="177"/>
      <c r="OYJ208" s="177"/>
      <c r="OYK208" s="177"/>
      <c r="OYL208" s="177"/>
      <c r="OYM208" s="177"/>
      <c r="OYN208" s="177"/>
      <c r="OYO208" s="177"/>
      <c r="OYP208" s="177"/>
      <c r="OYQ208" s="177"/>
      <c r="OYR208" s="177"/>
      <c r="OYS208" s="177"/>
      <c r="OYT208" s="177"/>
      <c r="OYU208" s="177"/>
      <c r="OYV208" s="177"/>
      <c r="OYW208" s="177"/>
      <c r="OYX208" s="177"/>
      <c r="OYY208" s="177"/>
      <c r="OYZ208" s="177"/>
      <c r="OZA208" s="177"/>
      <c r="OZB208" s="177"/>
      <c r="OZC208" s="177"/>
      <c r="OZD208" s="177"/>
      <c r="OZE208" s="177"/>
      <c r="OZF208" s="177"/>
      <c r="OZG208" s="177"/>
      <c r="OZH208" s="177"/>
      <c r="OZI208" s="177"/>
      <c r="OZJ208" s="177"/>
      <c r="OZK208" s="177"/>
      <c r="OZL208" s="177"/>
      <c r="OZM208" s="177"/>
      <c r="OZN208" s="177"/>
      <c r="OZO208" s="177"/>
      <c r="OZP208" s="177"/>
      <c r="OZQ208" s="177"/>
      <c r="OZR208" s="177"/>
      <c r="OZS208" s="177"/>
      <c r="OZT208" s="177"/>
      <c r="OZU208" s="177"/>
      <c r="OZV208" s="177"/>
      <c r="OZW208" s="177"/>
      <c r="OZX208" s="177"/>
      <c r="OZY208" s="177"/>
      <c r="OZZ208" s="177"/>
      <c r="PAA208" s="177"/>
      <c r="PAB208" s="177"/>
      <c r="PAC208" s="177"/>
      <c r="PAD208" s="177"/>
      <c r="PAE208" s="177"/>
      <c r="PAF208" s="177"/>
      <c r="PAG208" s="177"/>
      <c r="PAH208" s="177"/>
      <c r="PAI208" s="177"/>
      <c r="PAJ208" s="177"/>
      <c r="PAK208" s="177"/>
      <c r="PAL208" s="177"/>
      <c r="PAM208" s="177"/>
      <c r="PAN208" s="177"/>
      <c r="PAO208" s="177"/>
      <c r="PAP208" s="177"/>
      <c r="PAQ208" s="177"/>
      <c r="PAR208" s="177"/>
      <c r="PAS208" s="177"/>
      <c r="PAT208" s="177"/>
      <c r="PAU208" s="177"/>
      <c r="PAV208" s="177"/>
      <c r="PAW208" s="177"/>
      <c r="PAX208" s="177"/>
      <c r="PAY208" s="177"/>
      <c r="PAZ208" s="177"/>
      <c r="PBA208" s="177"/>
      <c r="PBB208" s="177"/>
      <c r="PBC208" s="177"/>
      <c r="PBD208" s="177"/>
      <c r="PBE208" s="177"/>
      <c r="PBF208" s="177"/>
      <c r="PBG208" s="177"/>
      <c r="PBH208" s="177"/>
      <c r="PBI208" s="177"/>
      <c r="PBJ208" s="177"/>
      <c r="PBK208" s="177"/>
      <c r="PBL208" s="177"/>
      <c r="PBM208" s="177"/>
      <c r="PBN208" s="177"/>
      <c r="PBO208" s="177"/>
      <c r="PBP208" s="177"/>
      <c r="PBQ208" s="177"/>
      <c r="PBR208" s="177"/>
      <c r="PBS208" s="177"/>
      <c r="PBT208" s="177"/>
      <c r="PBU208" s="177"/>
      <c r="PBV208" s="177"/>
      <c r="PBW208" s="177"/>
      <c r="PBX208" s="177"/>
      <c r="PBY208" s="177"/>
      <c r="PBZ208" s="177"/>
      <c r="PCA208" s="177"/>
      <c r="PCB208" s="177"/>
      <c r="PCC208" s="177"/>
      <c r="PCD208" s="177"/>
      <c r="PCE208" s="177"/>
      <c r="PCF208" s="177"/>
      <c r="PCG208" s="177"/>
      <c r="PCH208" s="177"/>
      <c r="PCI208" s="177"/>
      <c r="PCJ208" s="177"/>
      <c r="PCK208" s="177"/>
      <c r="PCL208" s="177"/>
      <c r="PCM208" s="177"/>
      <c r="PCN208" s="177"/>
      <c r="PCO208" s="177"/>
      <c r="PCP208" s="177"/>
      <c r="PCQ208" s="177"/>
      <c r="PCR208" s="177"/>
      <c r="PCS208" s="177"/>
      <c r="PCT208" s="177"/>
      <c r="PCU208" s="177"/>
      <c r="PCV208" s="177"/>
      <c r="PCW208" s="177"/>
      <c r="PCX208" s="177"/>
      <c r="PCY208" s="177"/>
      <c r="PCZ208" s="177"/>
      <c r="PDA208" s="177"/>
      <c r="PDB208" s="177"/>
      <c r="PDC208" s="177"/>
      <c r="PDD208" s="177"/>
      <c r="PDE208" s="177"/>
      <c r="PDF208" s="177"/>
      <c r="PDG208" s="177"/>
      <c r="PDH208" s="177"/>
      <c r="PDI208" s="177"/>
      <c r="PDJ208" s="177"/>
      <c r="PDK208" s="177"/>
      <c r="PDL208" s="177"/>
      <c r="PDM208" s="177"/>
      <c r="PDN208" s="177"/>
      <c r="PDO208" s="177"/>
      <c r="PDP208" s="177"/>
      <c r="PDQ208" s="177"/>
      <c r="PDR208" s="177"/>
      <c r="PDS208" s="177"/>
      <c r="PDT208" s="177"/>
      <c r="PDU208" s="177"/>
      <c r="PDV208" s="177"/>
      <c r="PDW208" s="177"/>
      <c r="PDX208" s="177"/>
      <c r="PDY208" s="177"/>
      <c r="PDZ208" s="177"/>
      <c r="PEA208" s="177"/>
      <c r="PEB208" s="177"/>
      <c r="PEC208" s="177"/>
      <c r="PED208" s="177"/>
      <c r="PEE208" s="177"/>
      <c r="PEF208" s="177"/>
      <c r="PEG208" s="177"/>
      <c r="PEH208" s="177"/>
      <c r="PEI208" s="177"/>
      <c r="PEJ208" s="177"/>
      <c r="PEK208" s="177"/>
      <c r="PEL208" s="177"/>
      <c r="PEM208" s="177"/>
      <c r="PEN208" s="177"/>
      <c r="PEO208" s="177"/>
      <c r="PEP208" s="177"/>
      <c r="PEQ208" s="177"/>
      <c r="PER208" s="177"/>
      <c r="PES208" s="177"/>
      <c r="PET208" s="177"/>
      <c r="PEU208" s="177"/>
      <c r="PEV208" s="177"/>
      <c r="PEW208" s="177"/>
      <c r="PEX208" s="177"/>
      <c r="PEY208" s="177"/>
      <c r="PEZ208" s="177"/>
      <c r="PFA208" s="177"/>
      <c r="PFB208" s="177"/>
      <c r="PFC208" s="177"/>
      <c r="PFD208" s="177"/>
      <c r="PFE208" s="177"/>
      <c r="PFF208" s="177"/>
      <c r="PFG208" s="177"/>
      <c r="PFH208" s="177"/>
      <c r="PFI208" s="177"/>
      <c r="PFJ208" s="177"/>
      <c r="PFK208" s="177"/>
      <c r="PFL208" s="177"/>
      <c r="PFM208" s="177"/>
      <c r="PFN208" s="177"/>
      <c r="PFO208" s="177"/>
      <c r="PFP208" s="177"/>
      <c r="PFQ208" s="177"/>
      <c r="PFR208" s="177"/>
      <c r="PFS208" s="177"/>
      <c r="PFT208" s="177"/>
      <c r="PFU208" s="177"/>
      <c r="PFV208" s="177"/>
      <c r="PFW208" s="177"/>
      <c r="PFX208" s="177"/>
      <c r="PFY208" s="177"/>
      <c r="PFZ208" s="177"/>
      <c r="PGA208" s="177"/>
      <c r="PGB208" s="177"/>
      <c r="PGC208" s="177"/>
      <c r="PGD208" s="177"/>
      <c r="PGE208" s="177"/>
      <c r="PGF208" s="177"/>
      <c r="PGG208" s="177"/>
      <c r="PGH208" s="177"/>
      <c r="PGI208" s="177"/>
      <c r="PGJ208" s="177"/>
      <c r="PGK208" s="177"/>
      <c r="PGL208" s="177"/>
      <c r="PGM208" s="177"/>
      <c r="PGN208" s="177"/>
      <c r="PGO208" s="177"/>
      <c r="PGP208" s="177"/>
      <c r="PGQ208" s="177"/>
      <c r="PGR208" s="177"/>
      <c r="PGS208" s="177"/>
      <c r="PGT208" s="177"/>
      <c r="PGU208" s="177"/>
      <c r="PGV208" s="177"/>
      <c r="PGW208" s="177"/>
      <c r="PGX208" s="177"/>
      <c r="PGY208" s="177"/>
      <c r="PGZ208" s="177"/>
      <c r="PHA208" s="177"/>
      <c r="PHB208" s="177"/>
      <c r="PHC208" s="177"/>
      <c r="PHD208" s="177"/>
      <c r="PHE208" s="177"/>
      <c r="PHF208" s="177"/>
      <c r="PHG208" s="177"/>
      <c r="PHH208" s="177"/>
      <c r="PHI208" s="177"/>
      <c r="PHJ208" s="177"/>
      <c r="PHK208" s="177"/>
      <c r="PHL208" s="177"/>
      <c r="PHM208" s="177"/>
      <c r="PHN208" s="177"/>
      <c r="PHO208" s="177"/>
      <c r="PHP208" s="177"/>
      <c r="PHQ208" s="177"/>
      <c r="PHR208" s="177"/>
      <c r="PHS208" s="177"/>
      <c r="PHT208" s="177"/>
      <c r="PHU208" s="177"/>
      <c r="PHV208" s="177"/>
      <c r="PHW208" s="177"/>
      <c r="PHX208" s="177"/>
      <c r="PHY208" s="177"/>
      <c r="PHZ208" s="177"/>
      <c r="PIA208" s="177"/>
      <c r="PIB208" s="177"/>
      <c r="PIC208" s="177"/>
      <c r="PID208" s="177"/>
      <c r="PIE208" s="177"/>
      <c r="PIF208" s="177"/>
      <c r="PIG208" s="177"/>
      <c r="PIH208" s="177"/>
      <c r="PII208" s="177"/>
      <c r="PIJ208" s="177"/>
      <c r="PIK208" s="177"/>
      <c r="PIL208" s="177"/>
      <c r="PIM208" s="177"/>
      <c r="PIN208" s="177"/>
      <c r="PIO208" s="177"/>
      <c r="PIP208" s="177"/>
      <c r="PIQ208" s="177"/>
      <c r="PIR208" s="177"/>
      <c r="PIS208" s="177"/>
      <c r="PIT208" s="177"/>
      <c r="PIU208" s="177"/>
      <c r="PIV208" s="177"/>
      <c r="PIW208" s="177"/>
      <c r="PIX208" s="177"/>
      <c r="PIY208" s="177"/>
      <c r="PIZ208" s="177"/>
      <c r="PJA208" s="177"/>
      <c r="PJB208" s="177"/>
      <c r="PJC208" s="177"/>
      <c r="PJD208" s="177"/>
      <c r="PJE208" s="177"/>
      <c r="PJF208" s="177"/>
      <c r="PJG208" s="177"/>
      <c r="PJH208" s="177"/>
      <c r="PJI208" s="177"/>
      <c r="PJJ208" s="177"/>
      <c r="PJK208" s="177"/>
      <c r="PJL208" s="177"/>
      <c r="PJM208" s="177"/>
      <c r="PJN208" s="177"/>
      <c r="PJO208" s="177"/>
      <c r="PJP208" s="177"/>
      <c r="PJQ208" s="177"/>
      <c r="PJR208" s="177"/>
      <c r="PJS208" s="177"/>
      <c r="PJT208" s="177"/>
      <c r="PJU208" s="177"/>
      <c r="PJV208" s="177"/>
      <c r="PJW208" s="177"/>
      <c r="PJX208" s="177"/>
      <c r="PJY208" s="177"/>
      <c r="PJZ208" s="177"/>
      <c r="PKA208" s="177"/>
      <c r="PKB208" s="177"/>
      <c r="PKC208" s="177"/>
      <c r="PKD208" s="177"/>
      <c r="PKE208" s="177"/>
      <c r="PKF208" s="177"/>
      <c r="PKG208" s="177"/>
      <c r="PKH208" s="177"/>
      <c r="PKI208" s="177"/>
      <c r="PKJ208" s="177"/>
      <c r="PKK208" s="177"/>
      <c r="PKL208" s="177"/>
      <c r="PKM208" s="177"/>
      <c r="PKN208" s="177"/>
      <c r="PKO208" s="177"/>
      <c r="PKP208" s="177"/>
      <c r="PKQ208" s="177"/>
      <c r="PKR208" s="177"/>
      <c r="PKS208" s="177"/>
      <c r="PKT208" s="177"/>
      <c r="PKU208" s="177"/>
      <c r="PKV208" s="177"/>
      <c r="PKW208" s="177"/>
      <c r="PKX208" s="177"/>
      <c r="PKY208" s="177"/>
      <c r="PKZ208" s="177"/>
      <c r="PLA208" s="177"/>
      <c r="PLB208" s="177"/>
      <c r="PLC208" s="177"/>
      <c r="PLD208" s="177"/>
      <c r="PLE208" s="177"/>
      <c r="PLF208" s="177"/>
      <c r="PLG208" s="177"/>
      <c r="PLH208" s="177"/>
      <c r="PLI208" s="177"/>
      <c r="PLJ208" s="177"/>
      <c r="PLK208" s="177"/>
      <c r="PLL208" s="177"/>
      <c r="PLM208" s="177"/>
      <c r="PLN208" s="177"/>
      <c r="PLO208" s="177"/>
      <c r="PLP208" s="177"/>
      <c r="PLQ208" s="177"/>
      <c r="PLR208" s="177"/>
      <c r="PLS208" s="177"/>
      <c r="PLT208" s="177"/>
      <c r="PLU208" s="177"/>
      <c r="PLV208" s="177"/>
      <c r="PLW208" s="177"/>
      <c r="PLX208" s="177"/>
      <c r="PLY208" s="177"/>
      <c r="PLZ208" s="177"/>
      <c r="PMA208" s="177"/>
      <c r="PMB208" s="177"/>
      <c r="PMC208" s="177"/>
      <c r="PMD208" s="177"/>
      <c r="PME208" s="177"/>
      <c r="PMF208" s="177"/>
      <c r="PMG208" s="177"/>
      <c r="PMH208" s="177"/>
      <c r="PMI208" s="177"/>
      <c r="PMJ208" s="177"/>
      <c r="PMK208" s="177"/>
      <c r="PML208" s="177"/>
      <c r="PMM208" s="177"/>
      <c r="PMN208" s="177"/>
      <c r="PMO208" s="177"/>
      <c r="PMP208" s="177"/>
      <c r="PMQ208" s="177"/>
      <c r="PMR208" s="177"/>
      <c r="PMS208" s="177"/>
      <c r="PMT208" s="177"/>
      <c r="PMU208" s="177"/>
      <c r="PMV208" s="177"/>
      <c r="PMW208" s="177"/>
      <c r="PMX208" s="177"/>
      <c r="PMY208" s="177"/>
      <c r="PMZ208" s="177"/>
      <c r="PNA208" s="177"/>
      <c r="PNB208" s="177"/>
      <c r="PNC208" s="177"/>
      <c r="PND208" s="177"/>
      <c r="PNE208" s="177"/>
      <c r="PNF208" s="177"/>
      <c r="PNG208" s="177"/>
      <c r="PNH208" s="177"/>
      <c r="PNI208" s="177"/>
      <c r="PNJ208" s="177"/>
      <c r="PNK208" s="177"/>
      <c r="PNL208" s="177"/>
      <c r="PNM208" s="177"/>
      <c r="PNN208" s="177"/>
      <c r="PNO208" s="177"/>
      <c r="PNP208" s="177"/>
      <c r="PNQ208" s="177"/>
      <c r="PNR208" s="177"/>
      <c r="PNS208" s="177"/>
      <c r="PNT208" s="177"/>
      <c r="PNU208" s="177"/>
      <c r="PNV208" s="177"/>
      <c r="PNW208" s="177"/>
      <c r="PNX208" s="177"/>
      <c r="PNY208" s="177"/>
      <c r="PNZ208" s="177"/>
      <c r="POA208" s="177"/>
      <c r="POB208" s="177"/>
      <c r="POC208" s="177"/>
      <c r="POD208" s="177"/>
      <c r="POE208" s="177"/>
      <c r="POF208" s="177"/>
      <c r="POG208" s="177"/>
      <c r="POH208" s="177"/>
      <c r="POI208" s="177"/>
      <c r="POJ208" s="177"/>
      <c r="POK208" s="177"/>
      <c r="POL208" s="177"/>
      <c r="POM208" s="177"/>
      <c r="PON208" s="177"/>
      <c r="POO208" s="177"/>
      <c r="POP208" s="177"/>
      <c r="POQ208" s="177"/>
      <c r="POR208" s="177"/>
      <c r="POS208" s="177"/>
      <c r="POT208" s="177"/>
      <c r="POU208" s="177"/>
      <c r="POV208" s="177"/>
      <c r="POW208" s="177"/>
      <c r="POX208" s="177"/>
      <c r="POY208" s="177"/>
      <c r="POZ208" s="177"/>
      <c r="PPA208" s="177"/>
      <c r="PPB208" s="177"/>
      <c r="PPC208" s="177"/>
      <c r="PPD208" s="177"/>
      <c r="PPE208" s="177"/>
      <c r="PPF208" s="177"/>
      <c r="PPG208" s="177"/>
      <c r="PPH208" s="177"/>
      <c r="PPI208" s="177"/>
      <c r="PPJ208" s="177"/>
      <c r="PPK208" s="177"/>
      <c r="PPL208" s="177"/>
      <c r="PPM208" s="177"/>
      <c r="PPN208" s="177"/>
      <c r="PPO208" s="177"/>
      <c r="PPP208" s="177"/>
      <c r="PPQ208" s="177"/>
      <c r="PPR208" s="177"/>
      <c r="PPS208" s="177"/>
      <c r="PPT208" s="177"/>
      <c r="PPU208" s="177"/>
      <c r="PPV208" s="177"/>
      <c r="PPW208" s="177"/>
      <c r="PPX208" s="177"/>
      <c r="PPY208" s="177"/>
      <c r="PPZ208" s="177"/>
      <c r="PQA208" s="177"/>
      <c r="PQB208" s="177"/>
      <c r="PQC208" s="177"/>
      <c r="PQD208" s="177"/>
      <c r="PQE208" s="177"/>
      <c r="PQF208" s="177"/>
      <c r="PQG208" s="177"/>
      <c r="PQH208" s="177"/>
      <c r="PQI208" s="177"/>
      <c r="PQJ208" s="177"/>
      <c r="PQK208" s="177"/>
      <c r="PQL208" s="177"/>
      <c r="PQM208" s="177"/>
      <c r="PQN208" s="177"/>
      <c r="PQO208" s="177"/>
      <c r="PQP208" s="177"/>
      <c r="PQQ208" s="177"/>
      <c r="PQR208" s="177"/>
      <c r="PQS208" s="177"/>
      <c r="PQT208" s="177"/>
      <c r="PQU208" s="177"/>
      <c r="PQV208" s="177"/>
      <c r="PQW208" s="177"/>
      <c r="PQX208" s="177"/>
      <c r="PQY208" s="177"/>
      <c r="PQZ208" s="177"/>
      <c r="PRA208" s="177"/>
      <c r="PRB208" s="177"/>
      <c r="PRC208" s="177"/>
      <c r="PRD208" s="177"/>
      <c r="PRE208" s="177"/>
      <c r="PRF208" s="177"/>
      <c r="PRG208" s="177"/>
      <c r="PRH208" s="177"/>
      <c r="PRI208" s="177"/>
      <c r="PRJ208" s="177"/>
      <c r="PRK208" s="177"/>
      <c r="PRL208" s="177"/>
      <c r="PRM208" s="177"/>
      <c r="PRN208" s="177"/>
      <c r="PRO208" s="177"/>
      <c r="PRP208" s="177"/>
      <c r="PRQ208" s="177"/>
      <c r="PRR208" s="177"/>
      <c r="PRS208" s="177"/>
      <c r="PRT208" s="177"/>
      <c r="PRU208" s="177"/>
      <c r="PRV208" s="177"/>
      <c r="PRW208" s="177"/>
      <c r="PRX208" s="177"/>
      <c r="PRY208" s="177"/>
      <c r="PRZ208" s="177"/>
      <c r="PSA208" s="177"/>
      <c r="PSB208" s="177"/>
      <c r="PSC208" s="177"/>
      <c r="PSD208" s="177"/>
      <c r="PSE208" s="177"/>
      <c r="PSF208" s="177"/>
      <c r="PSG208" s="177"/>
      <c r="PSH208" s="177"/>
      <c r="PSI208" s="177"/>
      <c r="PSJ208" s="177"/>
      <c r="PSK208" s="177"/>
      <c r="PSL208" s="177"/>
      <c r="PSM208" s="177"/>
      <c r="PSN208" s="177"/>
      <c r="PSO208" s="177"/>
      <c r="PSP208" s="177"/>
      <c r="PSQ208" s="177"/>
      <c r="PSR208" s="177"/>
      <c r="PSS208" s="177"/>
      <c r="PST208" s="177"/>
      <c r="PSU208" s="177"/>
      <c r="PSV208" s="177"/>
      <c r="PSW208" s="177"/>
      <c r="PSX208" s="177"/>
      <c r="PSY208" s="177"/>
      <c r="PSZ208" s="177"/>
      <c r="PTA208" s="177"/>
      <c r="PTB208" s="177"/>
      <c r="PTC208" s="177"/>
      <c r="PTD208" s="177"/>
      <c r="PTE208" s="177"/>
      <c r="PTF208" s="177"/>
      <c r="PTG208" s="177"/>
      <c r="PTH208" s="177"/>
      <c r="PTI208" s="177"/>
      <c r="PTJ208" s="177"/>
      <c r="PTK208" s="177"/>
      <c r="PTL208" s="177"/>
      <c r="PTM208" s="177"/>
      <c r="PTN208" s="177"/>
      <c r="PTO208" s="177"/>
      <c r="PTP208" s="177"/>
      <c r="PTQ208" s="177"/>
      <c r="PTR208" s="177"/>
      <c r="PTS208" s="177"/>
      <c r="PTT208" s="177"/>
      <c r="PTU208" s="177"/>
      <c r="PTV208" s="177"/>
      <c r="PTW208" s="177"/>
      <c r="PTX208" s="177"/>
      <c r="PTY208" s="177"/>
      <c r="PTZ208" s="177"/>
      <c r="PUA208" s="177"/>
      <c r="PUB208" s="177"/>
      <c r="PUC208" s="177"/>
      <c r="PUD208" s="177"/>
      <c r="PUE208" s="177"/>
      <c r="PUF208" s="177"/>
      <c r="PUG208" s="177"/>
      <c r="PUH208" s="177"/>
      <c r="PUI208" s="177"/>
      <c r="PUJ208" s="177"/>
      <c r="PUK208" s="177"/>
      <c r="PUL208" s="177"/>
      <c r="PUM208" s="177"/>
      <c r="PUN208" s="177"/>
      <c r="PUO208" s="177"/>
      <c r="PUP208" s="177"/>
      <c r="PUQ208" s="177"/>
      <c r="PUR208" s="177"/>
      <c r="PUS208" s="177"/>
      <c r="PUT208" s="177"/>
      <c r="PUU208" s="177"/>
      <c r="PUV208" s="177"/>
      <c r="PUW208" s="177"/>
      <c r="PUX208" s="177"/>
      <c r="PUY208" s="177"/>
      <c r="PUZ208" s="177"/>
      <c r="PVA208" s="177"/>
      <c r="PVB208" s="177"/>
      <c r="PVC208" s="177"/>
      <c r="PVD208" s="177"/>
      <c r="PVE208" s="177"/>
      <c r="PVF208" s="177"/>
      <c r="PVG208" s="177"/>
      <c r="PVH208" s="177"/>
      <c r="PVI208" s="177"/>
      <c r="PVJ208" s="177"/>
      <c r="PVK208" s="177"/>
      <c r="PVL208" s="177"/>
      <c r="PVM208" s="177"/>
      <c r="PVN208" s="177"/>
      <c r="PVO208" s="177"/>
      <c r="PVP208" s="177"/>
      <c r="PVQ208" s="177"/>
      <c r="PVR208" s="177"/>
      <c r="PVS208" s="177"/>
      <c r="PVT208" s="177"/>
      <c r="PVU208" s="177"/>
      <c r="PVV208" s="177"/>
      <c r="PVW208" s="177"/>
      <c r="PVX208" s="177"/>
      <c r="PVY208" s="177"/>
      <c r="PVZ208" s="177"/>
      <c r="PWA208" s="177"/>
      <c r="PWB208" s="177"/>
      <c r="PWC208" s="177"/>
      <c r="PWD208" s="177"/>
      <c r="PWE208" s="177"/>
      <c r="PWF208" s="177"/>
      <c r="PWG208" s="177"/>
      <c r="PWH208" s="177"/>
      <c r="PWI208" s="177"/>
      <c r="PWJ208" s="177"/>
      <c r="PWK208" s="177"/>
      <c r="PWL208" s="177"/>
      <c r="PWM208" s="177"/>
      <c r="PWN208" s="177"/>
      <c r="PWO208" s="177"/>
      <c r="PWP208" s="177"/>
      <c r="PWQ208" s="177"/>
      <c r="PWR208" s="177"/>
      <c r="PWS208" s="177"/>
      <c r="PWT208" s="177"/>
      <c r="PWU208" s="177"/>
      <c r="PWV208" s="177"/>
      <c r="PWW208" s="177"/>
      <c r="PWX208" s="177"/>
      <c r="PWY208" s="177"/>
      <c r="PWZ208" s="177"/>
      <c r="PXA208" s="177"/>
      <c r="PXB208" s="177"/>
      <c r="PXC208" s="177"/>
      <c r="PXD208" s="177"/>
      <c r="PXE208" s="177"/>
      <c r="PXF208" s="177"/>
      <c r="PXG208" s="177"/>
      <c r="PXH208" s="177"/>
      <c r="PXI208" s="177"/>
      <c r="PXJ208" s="177"/>
      <c r="PXK208" s="177"/>
      <c r="PXL208" s="177"/>
      <c r="PXM208" s="177"/>
      <c r="PXN208" s="177"/>
      <c r="PXO208" s="177"/>
      <c r="PXP208" s="177"/>
      <c r="PXQ208" s="177"/>
      <c r="PXR208" s="177"/>
      <c r="PXS208" s="177"/>
      <c r="PXT208" s="177"/>
      <c r="PXU208" s="177"/>
      <c r="PXV208" s="177"/>
      <c r="PXW208" s="177"/>
      <c r="PXX208" s="177"/>
      <c r="PXY208" s="177"/>
      <c r="PXZ208" s="177"/>
      <c r="PYA208" s="177"/>
      <c r="PYB208" s="177"/>
      <c r="PYC208" s="177"/>
      <c r="PYD208" s="177"/>
      <c r="PYE208" s="177"/>
      <c r="PYF208" s="177"/>
      <c r="PYG208" s="177"/>
      <c r="PYH208" s="177"/>
      <c r="PYI208" s="177"/>
      <c r="PYJ208" s="177"/>
      <c r="PYK208" s="177"/>
      <c r="PYL208" s="177"/>
      <c r="PYM208" s="177"/>
      <c r="PYN208" s="177"/>
      <c r="PYO208" s="177"/>
      <c r="PYP208" s="177"/>
      <c r="PYQ208" s="177"/>
      <c r="PYR208" s="177"/>
      <c r="PYS208" s="177"/>
      <c r="PYT208" s="177"/>
      <c r="PYU208" s="177"/>
      <c r="PYV208" s="177"/>
      <c r="PYW208" s="177"/>
      <c r="PYX208" s="177"/>
      <c r="PYY208" s="177"/>
      <c r="PYZ208" s="177"/>
      <c r="PZA208" s="177"/>
      <c r="PZB208" s="177"/>
      <c r="PZC208" s="177"/>
      <c r="PZD208" s="177"/>
      <c r="PZE208" s="177"/>
      <c r="PZF208" s="177"/>
      <c r="PZG208" s="177"/>
      <c r="PZH208" s="177"/>
      <c r="PZI208" s="177"/>
      <c r="PZJ208" s="177"/>
      <c r="PZK208" s="177"/>
      <c r="PZL208" s="177"/>
      <c r="PZM208" s="177"/>
      <c r="PZN208" s="177"/>
      <c r="PZO208" s="177"/>
      <c r="PZP208" s="177"/>
      <c r="PZQ208" s="177"/>
      <c r="PZR208" s="177"/>
      <c r="PZS208" s="177"/>
      <c r="PZT208" s="177"/>
      <c r="PZU208" s="177"/>
      <c r="PZV208" s="177"/>
      <c r="PZW208" s="177"/>
      <c r="PZX208" s="177"/>
      <c r="PZY208" s="177"/>
      <c r="PZZ208" s="177"/>
      <c r="QAA208" s="177"/>
      <c r="QAB208" s="177"/>
      <c r="QAC208" s="177"/>
      <c r="QAD208" s="177"/>
      <c r="QAE208" s="177"/>
      <c r="QAF208" s="177"/>
      <c r="QAG208" s="177"/>
      <c r="QAH208" s="177"/>
      <c r="QAI208" s="177"/>
      <c r="QAJ208" s="177"/>
      <c r="QAK208" s="177"/>
      <c r="QAL208" s="177"/>
      <c r="QAM208" s="177"/>
      <c r="QAN208" s="177"/>
      <c r="QAO208" s="177"/>
      <c r="QAP208" s="177"/>
      <c r="QAQ208" s="177"/>
      <c r="QAR208" s="177"/>
      <c r="QAS208" s="177"/>
      <c r="QAT208" s="177"/>
      <c r="QAU208" s="177"/>
      <c r="QAV208" s="177"/>
      <c r="QAW208" s="177"/>
      <c r="QAX208" s="177"/>
      <c r="QAY208" s="177"/>
      <c r="QAZ208" s="177"/>
      <c r="QBA208" s="177"/>
      <c r="QBB208" s="177"/>
      <c r="QBC208" s="177"/>
      <c r="QBD208" s="177"/>
      <c r="QBE208" s="177"/>
      <c r="QBF208" s="177"/>
      <c r="QBG208" s="177"/>
      <c r="QBH208" s="177"/>
      <c r="QBI208" s="177"/>
      <c r="QBJ208" s="177"/>
      <c r="QBK208" s="177"/>
      <c r="QBL208" s="177"/>
      <c r="QBM208" s="177"/>
      <c r="QBN208" s="177"/>
      <c r="QBO208" s="177"/>
      <c r="QBP208" s="177"/>
      <c r="QBQ208" s="177"/>
      <c r="QBR208" s="177"/>
      <c r="QBS208" s="177"/>
      <c r="QBT208" s="177"/>
      <c r="QBU208" s="177"/>
      <c r="QBV208" s="177"/>
      <c r="QBW208" s="177"/>
      <c r="QBX208" s="177"/>
      <c r="QBY208" s="177"/>
      <c r="QBZ208" s="177"/>
      <c r="QCA208" s="177"/>
      <c r="QCB208" s="177"/>
      <c r="QCC208" s="177"/>
      <c r="QCD208" s="177"/>
      <c r="QCE208" s="177"/>
      <c r="QCF208" s="177"/>
      <c r="QCG208" s="177"/>
      <c r="QCH208" s="177"/>
      <c r="QCI208" s="177"/>
      <c r="QCJ208" s="177"/>
      <c r="QCK208" s="177"/>
      <c r="QCL208" s="177"/>
      <c r="QCM208" s="177"/>
      <c r="QCN208" s="177"/>
      <c r="QCO208" s="177"/>
      <c r="QCP208" s="177"/>
      <c r="QCQ208" s="177"/>
      <c r="QCR208" s="177"/>
      <c r="QCS208" s="177"/>
      <c r="QCT208" s="177"/>
      <c r="QCU208" s="177"/>
      <c r="QCV208" s="177"/>
      <c r="QCW208" s="177"/>
      <c r="QCX208" s="177"/>
      <c r="QCY208" s="177"/>
      <c r="QCZ208" s="177"/>
      <c r="QDA208" s="177"/>
      <c r="QDB208" s="177"/>
      <c r="QDC208" s="177"/>
      <c r="QDD208" s="177"/>
      <c r="QDE208" s="177"/>
      <c r="QDF208" s="177"/>
      <c r="QDG208" s="177"/>
      <c r="QDH208" s="177"/>
      <c r="QDI208" s="177"/>
      <c r="QDJ208" s="177"/>
      <c r="QDK208" s="177"/>
      <c r="QDL208" s="177"/>
      <c r="QDM208" s="177"/>
      <c r="QDN208" s="177"/>
      <c r="QDO208" s="177"/>
      <c r="QDP208" s="177"/>
      <c r="QDQ208" s="177"/>
      <c r="QDR208" s="177"/>
      <c r="QDS208" s="177"/>
      <c r="QDT208" s="177"/>
      <c r="QDU208" s="177"/>
      <c r="QDV208" s="177"/>
      <c r="QDW208" s="177"/>
      <c r="QDX208" s="177"/>
      <c r="QDY208" s="177"/>
      <c r="QDZ208" s="177"/>
      <c r="QEA208" s="177"/>
      <c r="QEB208" s="177"/>
      <c r="QEC208" s="177"/>
      <c r="QED208" s="177"/>
      <c r="QEE208" s="177"/>
      <c r="QEF208" s="177"/>
      <c r="QEG208" s="177"/>
      <c r="QEH208" s="177"/>
      <c r="QEI208" s="177"/>
      <c r="QEJ208" s="177"/>
      <c r="QEK208" s="177"/>
      <c r="QEL208" s="177"/>
      <c r="QEM208" s="177"/>
      <c r="QEN208" s="177"/>
      <c r="QEO208" s="177"/>
      <c r="QEP208" s="177"/>
      <c r="QEQ208" s="177"/>
      <c r="QER208" s="177"/>
      <c r="QES208" s="177"/>
      <c r="QET208" s="177"/>
      <c r="QEU208" s="177"/>
      <c r="QEV208" s="177"/>
      <c r="QEW208" s="177"/>
      <c r="QEX208" s="177"/>
      <c r="QEY208" s="177"/>
      <c r="QEZ208" s="177"/>
      <c r="QFA208" s="177"/>
      <c r="QFB208" s="177"/>
      <c r="QFC208" s="177"/>
      <c r="QFD208" s="177"/>
      <c r="QFE208" s="177"/>
      <c r="QFF208" s="177"/>
      <c r="QFG208" s="177"/>
      <c r="QFH208" s="177"/>
      <c r="QFI208" s="177"/>
      <c r="QFJ208" s="177"/>
      <c r="QFK208" s="177"/>
      <c r="QFL208" s="177"/>
      <c r="QFM208" s="177"/>
      <c r="QFN208" s="177"/>
      <c r="QFO208" s="177"/>
      <c r="QFP208" s="177"/>
      <c r="QFQ208" s="177"/>
      <c r="QFR208" s="177"/>
      <c r="QFS208" s="177"/>
      <c r="QFT208" s="177"/>
      <c r="QFU208" s="177"/>
      <c r="QFV208" s="177"/>
      <c r="QFW208" s="177"/>
      <c r="QFX208" s="177"/>
      <c r="QFY208" s="177"/>
      <c r="QFZ208" s="177"/>
      <c r="QGA208" s="177"/>
      <c r="QGB208" s="177"/>
      <c r="QGC208" s="177"/>
      <c r="QGD208" s="177"/>
      <c r="QGE208" s="177"/>
      <c r="QGF208" s="177"/>
      <c r="QGG208" s="177"/>
      <c r="QGH208" s="177"/>
      <c r="QGI208" s="177"/>
      <c r="QGJ208" s="177"/>
      <c r="QGK208" s="177"/>
      <c r="QGL208" s="177"/>
      <c r="QGM208" s="177"/>
      <c r="QGN208" s="177"/>
      <c r="QGO208" s="177"/>
      <c r="QGP208" s="177"/>
      <c r="QGQ208" s="177"/>
      <c r="QGR208" s="177"/>
      <c r="QGS208" s="177"/>
      <c r="QGT208" s="177"/>
      <c r="QGU208" s="177"/>
      <c r="QGV208" s="177"/>
      <c r="QGW208" s="177"/>
      <c r="QGX208" s="177"/>
      <c r="QGY208" s="177"/>
      <c r="QGZ208" s="177"/>
      <c r="QHA208" s="177"/>
      <c r="QHB208" s="177"/>
      <c r="QHC208" s="177"/>
      <c r="QHD208" s="177"/>
      <c r="QHE208" s="177"/>
      <c r="QHF208" s="177"/>
      <c r="QHG208" s="177"/>
      <c r="QHH208" s="177"/>
      <c r="QHI208" s="177"/>
      <c r="QHJ208" s="177"/>
      <c r="QHK208" s="177"/>
      <c r="QHL208" s="177"/>
      <c r="QHM208" s="177"/>
      <c r="QHN208" s="177"/>
      <c r="QHO208" s="177"/>
      <c r="QHP208" s="177"/>
      <c r="QHQ208" s="177"/>
      <c r="QHR208" s="177"/>
      <c r="QHS208" s="177"/>
      <c r="QHT208" s="177"/>
      <c r="QHU208" s="177"/>
      <c r="QHV208" s="177"/>
      <c r="QHW208" s="177"/>
      <c r="QHX208" s="177"/>
      <c r="QHY208" s="177"/>
      <c r="QHZ208" s="177"/>
      <c r="QIA208" s="177"/>
      <c r="QIB208" s="177"/>
      <c r="QIC208" s="177"/>
      <c r="QID208" s="177"/>
      <c r="QIE208" s="177"/>
      <c r="QIF208" s="177"/>
      <c r="QIG208" s="177"/>
      <c r="QIH208" s="177"/>
      <c r="QII208" s="177"/>
      <c r="QIJ208" s="177"/>
      <c r="QIK208" s="177"/>
      <c r="QIL208" s="177"/>
      <c r="QIM208" s="177"/>
      <c r="QIN208" s="177"/>
      <c r="QIO208" s="177"/>
      <c r="QIP208" s="177"/>
      <c r="QIQ208" s="177"/>
      <c r="QIR208" s="177"/>
      <c r="QIS208" s="177"/>
      <c r="QIT208" s="177"/>
      <c r="QIU208" s="177"/>
      <c r="QIV208" s="177"/>
      <c r="QIW208" s="177"/>
      <c r="QIX208" s="177"/>
      <c r="QIY208" s="177"/>
      <c r="QIZ208" s="177"/>
      <c r="QJA208" s="177"/>
      <c r="QJB208" s="177"/>
      <c r="QJC208" s="177"/>
      <c r="QJD208" s="177"/>
      <c r="QJE208" s="177"/>
      <c r="QJF208" s="177"/>
      <c r="QJG208" s="177"/>
      <c r="QJH208" s="177"/>
      <c r="QJI208" s="177"/>
      <c r="QJJ208" s="177"/>
      <c r="QJK208" s="177"/>
      <c r="QJL208" s="177"/>
      <c r="QJM208" s="177"/>
      <c r="QJN208" s="177"/>
      <c r="QJO208" s="177"/>
      <c r="QJP208" s="177"/>
      <c r="QJQ208" s="177"/>
      <c r="QJR208" s="177"/>
      <c r="QJS208" s="177"/>
      <c r="QJT208" s="177"/>
      <c r="QJU208" s="177"/>
      <c r="QJV208" s="177"/>
      <c r="QJW208" s="177"/>
      <c r="QJX208" s="177"/>
      <c r="QJY208" s="177"/>
      <c r="QJZ208" s="177"/>
      <c r="QKA208" s="177"/>
      <c r="QKB208" s="177"/>
      <c r="QKC208" s="177"/>
      <c r="QKD208" s="177"/>
      <c r="QKE208" s="177"/>
      <c r="QKF208" s="177"/>
      <c r="QKG208" s="177"/>
      <c r="QKH208" s="177"/>
      <c r="QKI208" s="177"/>
      <c r="QKJ208" s="177"/>
      <c r="QKK208" s="177"/>
      <c r="QKL208" s="177"/>
      <c r="QKM208" s="177"/>
      <c r="QKN208" s="177"/>
      <c r="QKO208" s="177"/>
      <c r="QKP208" s="177"/>
      <c r="QKQ208" s="177"/>
      <c r="QKR208" s="177"/>
      <c r="QKS208" s="177"/>
      <c r="QKT208" s="177"/>
      <c r="QKU208" s="177"/>
      <c r="QKV208" s="177"/>
      <c r="QKW208" s="177"/>
      <c r="QKX208" s="177"/>
      <c r="QKY208" s="177"/>
      <c r="QKZ208" s="177"/>
      <c r="QLA208" s="177"/>
      <c r="QLB208" s="177"/>
      <c r="QLC208" s="177"/>
      <c r="QLD208" s="177"/>
      <c r="QLE208" s="177"/>
      <c r="QLF208" s="177"/>
      <c r="QLG208" s="177"/>
      <c r="QLH208" s="177"/>
      <c r="QLI208" s="177"/>
      <c r="QLJ208" s="177"/>
      <c r="QLK208" s="177"/>
      <c r="QLL208" s="177"/>
      <c r="QLM208" s="177"/>
      <c r="QLN208" s="177"/>
      <c r="QLO208" s="177"/>
      <c r="QLP208" s="177"/>
      <c r="QLQ208" s="177"/>
      <c r="QLR208" s="177"/>
      <c r="QLS208" s="177"/>
      <c r="QLT208" s="177"/>
      <c r="QLU208" s="177"/>
      <c r="QLV208" s="177"/>
      <c r="QLW208" s="177"/>
      <c r="QLX208" s="177"/>
      <c r="QLY208" s="177"/>
      <c r="QLZ208" s="177"/>
      <c r="QMA208" s="177"/>
      <c r="QMB208" s="177"/>
      <c r="QMC208" s="177"/>
      <c r="QMD208" s="177"/>
      <c r="QME208" s="177"/>
      <c r="QMF208" s="177"/>
      <c r="QMG208" s="177"/>
      <c r="QMH208" s="177"/>
      <c r="QMI208" s="177"/>
      <c r="QMJ208" s="177"/>
      <c r="QMK208" s="177"/>
      <c r="QML208" s="177"/>
      <c r="QMM208" s="177"/>
      <c r="QMN208" s="177"/>
      <c r="QMO208" s="177"/>
      <c r="QMP208" s="177"/>
      <c r="QMQ208" s="177"/>
      <c r="QMR208" s="177"/>
      <c r="QMS208" s="177"/>
      <c r="QMT208" s="177"/>
      <c r="QMU208" s="177"/>
      <c r="QMV208" s="177"/>
      <c r="QMW208" s="177"/>
      <c r="QMX208" s="177"/>
      <c r="QMY208" s="177"/>
      <c r="QMZ208" s="177"/>
      <c r="QNA208" s="177"/>
      <c r="QNB208" s="177"/>
      <c r="QNC208" s="177"/>
      <c r="QND208" s="177"/>
      <c r="QNE208" s="177"/>
      <c r="QNF208" s="177"/>
      <c r="QNG208" s="177"/>
      <c r="QNH208" s="177"/>
      <c r="QNI208" s="177"/>
      <c r="QNJ208" s="177"/>
      <c r="QNK208" s="177"/>
      <c r="QNL208" s="177"/>
      <c r="QNM208" s="177"/>
      <c r="QNN208" s="177"/>
      <c r="QNO208" s="177"/>
      <c r="QNP208" s="177"/>
      <c r="QNQ208" s="177"/>
      <c r="QNR208" s="177"/>
      <c r="QNS208" s="177"/>
      <c r="QNT208" s="177"/>
      <c r="QNU208" s="177"/>
      <c r="QNV208" s="177"/>
      <c r="QNW208" s="177"/>
      <c r="QNX208" s="177"/>
      <c r="QNY208" s="177"/>
      <c r="QNZ208" s="177"/>
      <c r="QOA208" s="177"/>
      <c r="QOB208" s="177"/>
      <c r="QOC208" s="177"/>
      <c r="QOD208" s="177"/>
      <c r="QOE208" s="177"/>
      <c r="QOF208" s="177"/>
      <c r="QOG208" s="177"/>
      <c r="QOH208" s="177"/>
      <c r="QOI208" s="177"/>
      <c r="QOJ208" s="177"/>
      <c r="QOK208" s="177"/>
      <c r="QOL208" s="177"/>
      <c r="QOM208" s="177"/>
      <c r="QON208" s="177"/>
      <c r="QOO208" s="177"/>
      <c r="QOP208" s="177"/>
      <c r="QOQ208" s="177"/>
      <c r="QOR208" s="177"/>
      <c r="QOS208" s="177"/>
      <c r="QOT208" s="177"/>
      <c r="QOU208" s="177"/>
      <c r="QOV208" s="177"/>
      <c r="QOW208" s="177"/>
      <c r="QOX208" s="177"/>
      <c r="QOY208" s="177"/>
      <c r="QOZ208" s="177"/>
      <c r="QPA208" s="177"/>
      <c r="QPB208" s="177"/>
      <c r="QPC208" s="177"/>
      <c r="QPD208" s="177"/>
      <c r="QPE208" s="177"/>
      <c r="QPF208" s="177"/>
      <c r="QPG208" s="177"/>
      <c r="QPH208" s="177"/>
      <c r="QPI208" s="177"/>
      <c r="QPJ208" s="177"/>
      <c r="QPK208" s="177"/>
      <c r="QPL208" s="177"/>
      <c r="QPM208" s="177"/>
      <c r="QPN208" s="177"/>
      <c r="QPO208" s="177"/>
      <c r="QPP208" s="177"/>
      <c r="QPQ208" s="177"/>
      <c r="QPR208" s="177"/>
      <c r="QPS208" s="177"/>
      <c r="QPT208" s="177"/>
      <c r="QPU208" s="177"/>
      <c r="QPV208" s="177"/>
      <c r="QPW208" s="177"/>
      <c r="QPX208" s="177"/>
      <c r="QPY208" s="177"/>
      <c r="QPZ208" s="177"/>
      <c r="QQA208" s="177"/>
      <c r="QQB208" s="177"/>
      <c r="QQC208" s="177"/>
      <c r="QQD208" s="177"/>
      <c r="QQE208" s="177"/>
      <c r="QQF208" s="177"/>
      <c r="QQG208" s="177"/>
      <c r="QQH208" s="177"/>
      <c r="QQI208" s="177"/>
      <c r="QQJ208" s="177"/>
      <c r="QQK208" s="177"/>
      <c r="QQL208" s="177"/>
      <c r="QQM208" s="177"/>
      <c r="QQN208" s="177"/>
      <c r="QQO208" s="177"/>
      <c r="QQP208" s="177"/>
      <c r="QQQ208" s="177"/>
      <c r="QQR208" s="177"/>
      <c r="QQS208" s="177"/>
      <c r="QQT208" s="177"/>
      <c r="QQU208" s="177"/>
      <c r="QQV208" s="177"/>
      <c r="QQW208" s="177"/>
      <c r="QQX208" s="177"/>
      <c r="QQY208" s="177"/>
      <c r="QQZ208" s="177"/>
      <c r="QRA208" s="177"/>
      <c r="QRB208" s="177"/>
      <c r="QRC208" s="177"/>
      <c r="QRD208" s="177"/>
      <c r="QRE208" s="177"/>
      <c r="QRF208" s="177"/>
      <c r="QRG208" s="177"/>
      <c r="QRH208" s="177"/>
      <c r="QRI208" s="177"/>
      <c r="QRJ208" s="177"/>
      <c r="QRK208" s="177"/>
      <c r="QRL208" s="177"/>
      <c r="QRM208" s="177"/>
      <c r="QRN208" s="177"/>
      <c r="QRO208" s="177"/>
      <c r="QRP208" s="177"/>
      <c r="QRQ208" s="177"/>
      <c r="QRR208" s="177"/>
      <c r="QRS208" s="177"/>
      <c r="QRT208" s="177"/>
      <c r="QRU208" s="177"/>
      <c r="QRV208" s="177"/>
      <c r="QRW208" s="177"/>
      <c r="QRX208" s="177"/>
      <c r="QRY208" s="177"/>
      <c r="QRZ208" s="177"/>
      <c r="QSA208" s="177"/>
      <c r="QSB208" s="177"/>
      <c r="QSC208" s="177"/>
      <c r="QSD208" s="177"/>
      <c r="QSE208" s="177"/>
      <c r="QSF208" s="177"/>
      <c r="QSG208" s="177"/>
      <c r="QSH208" s="177"/>
      <c r="QSI208" s="177"/>
      <c r="QSJ208" s="177"/>
      <c r="QSK208" s="177"/>
      <c r="QSL208" s="177"/>
      <c r="QSM208" s="177"/>
      <c r="QSN208" s="177"/>
      <c r="QSO208" s="177"/>
      <c r="QSP208" s="177"/>
      <c r="QSQ208" s="177"/>
      <c r="QSR208" s="177"/>
      <c r="QSS208" s="177"/>
      <c r="QST208" s="177"/>
      <c r="QSU208" s="177"/>
      <c r="QSV208" s="177"/>
      <c r="QSW208" s="177"/>
      <c r="QSX208" s="177"/>
      <c r="QSY208" s="177"/>
      <c r="QSZ208" s="177"/>
      <c r="QTA208" s="177"/>
      <c r="QTB208" s="177"/>
      <c r="QTC208" s="177"/>
      <c r="QTD208" s="177"/>
      <c r="QTE208" s="177"/>
      <c r="QTF208" s="177"/>
      <c r="QTG208" s="177"/>
      <c r="QTH208" s="177"/>
      <c r="QTI208" s="177"/>
      <c r="QTJ208" s="177"/>
      <c r="QTK208" s="177"/>
      <c r="QTL208" s="177"/>
      <c r="QTM208" s="177"/>
      <c r="QTN208" s="177"/>
      <c r="QTO208" s="177"/>
      <c r="QTP208" s="177"/>
      <c r="QTQ208" s="177"/>
      <c r="QTR208" s="177"/>
      <c r="QTS208" s="177"/>
      <c r="QTT208" s="177"/>
      <c r="QTU208" s="177"/>
      <c r="QTV208" s="177"/>
      <c r="QTW208" s="177"/>
      <c r="QTX208" s="177"/>
      <c r="QTY208" s="177"/>
      <c r="QTZ208" s="177"/>
      <c r="QUA208" s="177"/>
      <c r="QUB208" s="177"/>
      <c r="QUC208" s="177"/>
      <c r="QUD208" s="177"/>
      <c r="QUE208" s="177"/>
      <c r="QUF208" s="177"/>
      <c r="QUG208" s="177"/>
      <c r="QUH208" s="177"/>
      <c r="QUI208" s="177"/>
      <c r="QUJ208" s="177"/>
      <c r="QUK208" s="177"/>
      <c r="QUL208" s="177"/>
      <c r="QUM208" s="177"/>
      <c r="QUN208" s="177"/>
      <c r="QUO208" s="177"/>
      <c r="QUP208" s="177"/>
      <c r="QUQ208" s="177"/>
      <c r="QUR208" s="177"/>
      <c r="QUS208" s="177"/>
      <c r="QUT208" s="177"/>
      <c r="QUU208" s="177"/>
      <c r="QUV208" s="177"/>
      <c r="QUW208" s="177"/>
      <c r="QUX208" s="177"/>
      <c r="QUY208" s="177"/>
      <c r="QUZ208" s="177"/>
      <c r="QVA208" s="177"/>
      <c r="QVB208" s="177"/>
      <c r="QVC208" s="177"/>
      <c r="QVD208" s="177"/>
      <c r="QVE208" s="177"/>
      <c r="QVF208" s="177"/>
      <c r="QVG208" s="177"/>
      <c r="QVH208" s="177"/>
      <c r="QVI208" s="177"/>
      <c r="QVJ208" s="177"/>
      <c r="QVK208" s="177"/>
      <c r="QVL208" s="177"/>
      <c r="QVM208" s="177"/>
      <c r="QVN208" s="177"/>
      <c r="QVO208" s="177"/>
      <c r="QVP208" s="177"/>
      <c r="QVQ208" s="177"/>
      <c r="QVR208" s="177"/>
      <c r="QVS208" s="177"/>
      <c r="QVT208" s="177"/>
      <c r="QVU208" s="177"/>
      <c r="QVV208" s="177"/>
      <c r="QVW208" s="177"/>
      <c r="QVX208" s="177"/>
      <c r="QVY208" s="177"/>
      <c r="QVZ208" s="177"/>
      <c r="QWA208" s="177"/>
      <c r="QWB208" s="177"/>
      <c r="QWC208" s="177"/>
      <c r="QWD208" s="177"/>
      <c r="QWE208" s="177"/>
      <c r="QWF208" s="177"/>
      <c r="QWG208" s="177"/>
      <c r="QWH208" s="177"/>
      <c r="QWI208" s="177"/>
      <c r="QWJ208" s="177"/>
      <c r="QWK208" s="177"/>
      <c r="QWL208" s="177"/>
      <c r="QWM208" s="177"/>
      <c r="QWN208" s="177"/>
      <c r="QWO208" s="177"/>
      <c r="QWP208" s="177"/>
      <c r="QWQ208" s="177"/>
      <c r="QWR208" s="177"/>
      <c r="QWS208" s="177"/>
      <c r="QWT208" s="177"/>
      <c r="QWU208" s="177"/>
      <c r="QWV208" s="177"/>
      <c r="QWW208" s="177"/>
      <c r="QWX208" s="177"/>
      <c r="QWY208" s="177"/>
      <c r="QWZ208" s="177"/>
      <c r="QXA208" s="177"/>
      <c r="QXB208" s="177"/>
      <c r="QXC208" s="177"/>
      <c r="QXD208" s="177"/>
      <c r="QXE208" s="177"/>
      <c r="QXF208" s="177"/>
      <c r="QXG208" s="177"/>
      <c r="QXH208" s="177"/>
      <c r="QXI208" s="177"/>
      <c r="QXJ208" s="177"/>
      <c r="QXK208" s="177"/>
      <c r="QXL208" s="177"/>
      <c r="QXM208" s="177"/>
      <c r="QXN208" s="177"/>
      <c r="QXO208" s="177"/>
      <c r="QXP208" s="177"/>
      <c r="QXQ208" s="177"/>
      <c r="QXR208" s="177"/>
      <c r="QXS208" s="177"/>
      <c r="QXT208" s="177"/>
      <c r="QXU208" s="177"/>
      <c r="QXV208" s="177"/>
      <c r="QXW208" s="177"/>
      <c r="QXX208" s="177"/>
      <c r="QXY208" s="177"/>
      <c r="QXZ208" s="177"/>
      <c r="QYA208" s="177"/>
      <c r="QYB208" s="177"/>
      <c r="QYC208" s="177"/>
      <c r="QYD208" s="177"/>
      <c r="QYE208" s="177"/>
      <c r="QYF208" s="177"/>
      <c r="QYG208" s="177"/>
      <c r="QYH208" s="177"/>
      <c r="QYI208" s="177"/>
      <c r="QYJ208" s="177"/>
      <c r="QYK208" s="177"/>
      <c r="QYL208" s="177"/>
      <c r="QYM208" s="177"/>
      <c r="QYN208" s="177"/>
      <c r="QYO208" s="177"/>
      <c r="QYP208" s="177"/>
      <c r="QYQ208" s="177"/>
      <c r="QYR208" s="177"/>
      <c r="QYS208" s="177"/>
      <c r="QYT208" s="177"/>
      <c r="QYU208" s="177"/>
      <c r="QYV208" s="177"/>
      <c r="QYW208" s="177"/>
      <c r="QYX208" s="177"/>
      <c r="QYY208" s="177"/>
      <c r="QYZ208" s="177"/>
      <c r="QZA208" s="177"/>
      <c r="QZB208" s="177"/>
      <c r="QZC208" s="177"/>
      <c r="QZD208" s="177"/>
      <c r="QZE208" s="177"/>
      <c r="QZF208" s="177"/>
      <c r="QZG208" s="177"/>
      <c r="QZH208" s="177"/>
      <c r="QZI208" s="177"/>
      <c r="QZJ208" s="177"/>
      <c r="QZK208" s="177"/>
      <c r="QZL208" s="177"/>
      <c r="QZM208" s="177"/>
      <c r="QZN208" s="177"/>
      <c r="QZO208" s="177"/>
      <c r="QZP208" s="177"/>
      <c r="QZQ208" s="177"/>
      <c r="QZR208" s="177"/>
      <c r="QZS208" s="177"/>
      <c r="QZT208" s="177"/>
      <c r="QZU208" s="177"/>
      <c r="QZV208" s="177"/>
      <c r="QZW208" s="177"/>
      <c r="QZX208" s="177"/>
      <c r="QZY208" s="177"/>
      <c r="QZZ208" s="177"/>
      <c r="RAA208" s="177"/>
      <c r="RAB208" s="177"/>
      <c r="RAC208" s="177"/>
      <c r="RAD208" s="177"/>
      <c r="RAE208" s="177"/>
      <c r="RAF208" s="177"/>
      <c r="RAG208" s="177"/>
      <c r="RAH208" s="177"/>
      <c r="RAI208" s="177"/>
      <c r="RAJ208" s="177"/>
      <c r="RAK208" s="177"/>
      <c r="RAL208" s="177"/>
      <c r="RAM208" s="177"/>
      <c r="RAN208" s="177"/>
      <c r="RAO208" s="177"/>
      <c r="RAP208" s="177"/>
      <c r="RAQ208" s="177"/>
      <c r="RAR208" s="177"/>
      <c r="RAS208" s="177"/>
      <c r="RAT208" s="177"/>
      <c r="RAU208" s="177"/>
      <c r="RAV208" s="177"/>
      <c r="RAW208" s="177"/>
      <c r="RAX208" s="177"/>
      <c r="RAY208" s="177"/>
      <c r="RAZ208" s="177"/>
      <c r="RBA208" s="177"/>
      <c r="RBB208" s="177"/>
      <c r="RBC208" s="177"/>
      <c r="RBD208" s="177"/>
      <c r="RBE208" s="177"/>
      <c r="RBF208" s="177"/>
      <c r="RBG208" s="177"/>
      <c r="RBH208" s="177"/>
      <c r="RBI208" s="177"/>
      <c r="RBJ208" s="177"/>
      <c r="RBK208" s="177"/>
      <c r="RBL208" s="177"/>
      <c r="RBM208" s="177"/>
      <c r="RBN208" s="177"/>
      <c r="RBO208" s="177"/>
      <c r="RBP208" s="177"/>
      <c r="RBQ208" s="177"/>
      <c r="RBR208" s="177"/>
      <c r="RBS208" s="177"/>
      <c r="RBT208" s="177"/>
      <c r="RBU208" s="177"/>
      <c r="RBV208" s="177"/>
      <c r="RBW208" s="177"/>
      <c r="RBX208" s="177"/>
      <c r="RBY208" s="177"/>
      <c r="RBZ208" s="177"/>
      <c r="RCA208" s="177"/>
      <c r="RCB208" s="177"/>
      <c r="RCC208" s="177"/>
      <c r="RCD208" s="177"/>
      <c r="RCE208" s="177"/>
      <c r="RCF208" s="177"/>
      <c r="RCG208" s="177"/>
      <c r="RCH208" s="177"/>
      <c r="RCI208" s="177"/>
      <c r="RCJ208" s="177"/>
      <c r="RCK208" s="177"/>
      <c r="RCL208" s="177"/>
      <c r="RCM208" s="177"/>
      <c r="RCN208" s="177"/>
      <c r="RCO208" s="177"/>
      <c r="RCP208" s="177"/>
      <c r="RCQ208" s="177"/>
      <c r="RCR208" s="177"/>
      <c r="RCS208" s="177"/>
      <c r="RCT208" s="177"/>
      <c r="RCU208" s="177"/>
      <c r="RCV208" s="177"/>
      <c r="RCW208" s="177"/>
      <c r="RCX208" s="177"/>
      <c r="RCY208" s="177"/>
      <c r="RCZ208" s="177"/>
      <c r="RDA208" s="177"/>
      <c r="RDB208" s="177"/>
      <c r="RDC208" s="177"/>
      <c r="RDD208" s="177"/>
      <c r="RDE208" s="177"/>
      <c r="RDF208" s="177"/>
      <c r="RDG208" s="177"/>
      <c r="RDH208" s="177"/>
      <c r="RDI208" s="177"/>
      <c r="RDJ208" s="177"/>
      <c r="RDK208" s="177"/>
      <c r="RDL208" s="177"/>
      <c r="RDM208" s="177"/>
      <c r="RDN208" s="177"/>
      <c r="RDO208" s="177"/>
      <c r="RDP208" s="177"/>
      <c r="RDQ208" s="177"/>
      <c r="RDR208" s="177"/>
      <c r="RDS208" s="177"/>
      <c r="RDT208" s="177"/>
      <c r="RDU208" s="177"/>
      <c r="RDV208" s="177"/>
      <c r="RDW208" s="177"/>
      <c r="RDX208" s="177"/>
      <c r="RDY208" s="177"/>
      <c r="RDZ208" s="177"/>
      <c r="REA208" s="177"/>
      <c r="REB208" s="177"/>
      <c r="REC208" s="177"/>
      <c r="RED208" s="177"/>
      <c r="REE208" s="177"/>
      <c r="REF208" s="177"/>
      <c r="REG208" s="177"/>
      <c r="REH208" s="177"/>
      <c r="REI208" s="177"/>
      <c r="REJ208" s="177"/>
      <c r="REK208" s="177"/>
      <c r="REL208" s="177"/>
      <c r="REM208" s="177"/>
      <c r="REN208" s="177"/>
      <c r="REO208" s="177"/>
      <c r="REP208" s="177"/>
      <c r="REQ208" s="177"/>
      <c r="RER208" s="177"/>
      <c r="RES208" s="177"/>
      <c r="RET208" s="177"/>
      <c r="REU208" s="177"/>
      <c r="REV208" s="177"/>
      <c r="REW208" s="177"/>
      <c r="REX208" s="177"/>
      <c r="REY208" s="177"/>
      <c r="REZ208" s="177"/>
      <c r="RFA208" s="177"/>
      <c r="RFB208" s="177"/>
      <c r="RFC208" s="177"/>
      <c r="RFD208" s="177"/>
      <c r="RFE208" s="177"/>
      <c r="RFF208" s="177"/>
      <c r="RFG208" s="177"/>
      <c r="RFH208" s="177"/>
      <c r="RFI208" s="177"/>
      <c r="RFJ208" s="177"/>
      <c r="RFK208" s="177"/>
      <c r="RFL208" s="177"/>
      <c r="RFM208" s="177"/>
      <c r="RFN208" s="177"/>
      <c r="RFO208" s="177"/>
      <c r="RFP208" s="177"/>
      <c r="RFQ208" s="177"/>
      <c r="RFR208" s="177"/>
      <c r="RFS208" s="177"/>
      <c r="RFT208" s="177"/>
      <c r="RFU208" s="177"/>
      <c r="RFV208" s="177"/>
      <c r="RFW208" s="177"/>
      <c r="RFX208" s="177"/>
      <c r="RFY208" s="177"/>
      <c r="RFZ208" s="177"/>
      <c r="RGA208" s="177"/>
      <c r="RGB208" s="177"/>
      <c r="RGC208" s="177"/>
      <c r="RGD208" s="177"/>
      <c r="RGE208" s="177"/>
      <c r="RGF208" s="177"/>
      <c r="RGG208" s="177"/>
      <c r="RGH208" s="177"/>
      <c r="RGI208" s="177"/>
      <c r="RGJ208" s="177"/>
      <c r="RGK208" s="177"/>
      <c r="RGL208" s="177"/>
      <c r="RGM208" s="177"/>
      <c r="RGN208" s="177"/>
      <c r="RGO208" s="177"/>
      <c r="RGP208" s="177"/>
      <c r="RGQ208" s="177"/>
      <c r="RGR208" s="177"/>
      <c r="RGS208" s="177"/>
      <c r="RGT208" s="177"/>
      <c r="RGU208" s="177"/>
      <c r="RGV208" s="177"/>
      <c r="RGW208" s="177"/>
      <c r="RGX208" s="177"/>
      <c r="RGY208" s="177"/>
      <c r="RGZ208" s="177"/>
      <c r="RHA208" s="177"/>
      <c r="RHB208" s="177"/>
      <c r="RHC208" s="177"/>
      <c r="RHD208" s="177"/>
      <c r="RHE208" s="177"/>
      <c r="RHF208" s="177"/>
      <c r="RHG208" s="177"/>
      <c r="RHH208" s="177"/>
      <c r="RHI208" s="177"/>
      <c r="RHJ208" s="177"/>
      <c r="RHK208" s="177"/>
      <c r="RHL208" s="177"/>
      <c r="RHM208" s="177"/>
      <c r="RHN208" s="177"/>
      <c r="RHO208" s="177"/>
      <c r="RHP208" s="177"/>
      <c r="RHQ208" s="177"/>
      <c r="RHR208" s="177"/>
      <c r="RHS208" s="177"/>
      <c r="RHT208" s="177"/>
      <c r="RHU208" s="177"/>
      <c r="RHV208" s="177"/>
      <c r="RHW208" s="177"/>
      <c r="RHX208" s="177"/>
      <c r="RHY208" s="177"/>
      <c r="RHZ208" s="177"/>
      <c r="RIA208" s="177"/>
      <c r="RIB208" s="177"/>
      <c r="RIC208" s="177"/>
      <c r="RID208" s="177"/>
      <c r="RIE208" s="177"/>
      <c r="RIF208" s="177"/>
      <c r="RIG208" s="177"/>
      <c r="RIH208" s="177"/>
      <c r="RII208" s="177"/>
      <c r="RIJ208" s="177"/>
      <c r="RIK208" s="177"/>
      <c r="RIL208" s="177"/>
      <c r="RIM208" s="177"/>
      <c r="RIN208" s="177"/>
      <c r="RIO208" s="177"/>
      <c r="RIP208" s="177"/>
      <c r="RIQ208" s="177"/>
      <c r="RIR208" s="177"/>
      <c r="RIS208" s="177"/>
      <c r="RIT208" s="177"/>
      <c r="RIU208" s="177"/>
      <c r="RIV208" s="177"/>
      <c r="RIW208" s="177"/>
      <c r="RIX208" s="177"/>
      <c r="RIY208" s="177"/>
      <c r="RIZ208" s="177"/>
      <c r="RJA208" s="177"/>
      <c r="RJB208" s="177"/>
      <c r="RJC208" s="177"/>
      <c r="RJD208" s="177"/>
      <c r="RJE208" s="177"/>
      <c r="RJF208" s="177"/>
      <c r="RJG208" s="177"/>
      <c r="RJH208" s="177"/>
      <c r="RJI208" s="177"/>
      <c r="RJJ208" s="177"/>
      <c r="RJK208" s="177"/>
      <c r="RJL208" s="177"/>
      <c r="RJM208" s="177"/>
      <c r="RJN208" s="177"/>
      <c r="RJO208" s="177"/>
      <c r="RJP208" s="177"/>
      <c r="RJQ208" s="177"/>
      <c r="RJR208" s="177"/>
      <c r="RJS208" s="177"/>
      <c r="RJT208" s="177"/>
      <c r="RJU208" s="177"/>
      <c r="RJV208" s="177"/>
      <c r="RJW208" s="177"/>
      <c r="RJX208" s="177"/>
      <c r="RJY208" s="177"/>
      <c r="RJZ208" s="177"/>
      <c r="RKA208" s="177"/>
      <c r="RKB208" s="177"/>
      <c r="RKC208" s="177"/>
      <c r="RKD208" s="177"/>
      <c r="RKE208" s="177"/>
      <c r="RKF208" s="177"/>
      <c r="RKG208" s="177"/>
      <c r="RKH208" s="177"/>
      <c r="RKI208" s="177"/>
      <c r="RKJ208" s="177"/>
      <c r="RKK208" s="177"/>
      <c r="RKL208" s="177"/>
      <c r="RKM208" s="177"/>
      <c r="RKN208" s="177"/>
      <c r="RKO208" s="177"/>
      <c r="RKP208" s="177"/>
      <c r="RKQ208" s="177"/>
      <c r="RKR208" s="177"/>
      <c r="RKS208" s="177"/>
      <c r="RKT208" s="177"/>
      <c r="RKU208" s="177"/>
      <c r="RKV208" s="177"/>
      <c r="RKW208" s="177"/>
      <c r="RKX208" s="177"/>
      <c r="RKY208" s="177"/>
      <c r="RKZ208" s="177"/>
      <c r="RLA208" s="177"/>
      <c r="RLB208" s="177"/>
      <c r="RLC208" s="177"/>
      <c r="RLD208" s="177"/>
      <c r="RLE208" s="177"/>
      <c r="RLF208" s="177"/>
      <c r="RLG208" s="177"/>
      <c r="RLH208" s="177"/>
      <c r="RLI208" s="177"/>
      <c r="RLJ208" s="177"/>
      <c r="RLK208" s="177"/>
      <c r="RLL208" s="177"/>
      <c r="RLM208" s="177"/>
      <c r="RLN208" s="177"/>
      <c r="RLO208" s="177"/>
      <c r="RLP208" s="177"/>
      <c r="RLQ208" s="177"/>
      <c r="RLR208" s="177"/>
      <c r="RLS208" s="177"/>
      <c r="RLT208" s="177"/>
      <c r="RLU208" s="177"/>
      <c r="RLV208" s="177"/>
      <c r="RLW208" s="177"/>
      <c r="RLX208" s="177"/>
      <c r="RLY208" s="177"/>
      <c r="RLZ208" s="177"/>
      <c r="RMA208" s="177"/>
      <c r="RMB208" s="177"/>
      <c r="RMC208" s="177"/>
      <c r="RMD208" s="177"/>
      <c r="RME208" s="177"/>
      <c r="RMF208" s="177"/>
      <c r="RMG208" s="177"/>
      <c r="RMH208" s="177"/>
      <c r="RMI208" s="177"/>
      <c r="RMJ208" s="177"/>
      <c r="RMK208" s="177"/>
      <c r="RML208" s="177"/>
      <c r="RMM208" s="177"/>
      <c r="RMN208" s="177"/>
      <c r="RMO208" s="177"/>
      <c r="RMP208" s="177"/>
      <c r="RMQ208" s="177"/>
      <c r="RMR208" s="177"/>
      <c r="RMS208" s="177"/>
      <c r="RMT208" s="177"/>
      <c r="RMU208" s="177"/>
      <c r="RMV208" s="177"/>
      <c r="RMW208" s="177"/>
      <c r="RMX208" s="177"/>
      <c r="RMY208" s="177"/>
      <c r="RMZ208" s="177"/>
      <c r="RNA208" s="177"/>
      <c r="RNB208" s="177"/>
      <c r="RNC208" s="177"/>
      <c r="RND208" s="177"/>
      <c r="RNE208" s="177"/>
      <c r="RNF208" s="177"/>
      <c r="RNG208" s="177"/>
      <c r="RNH208" s="177"/>
      <c r="RNI208" s="177"/>
      <c r="RNJ208" s="177"/>
      <c r="RNK208" s="177"/>
      <c r="RNL208" s="177"/>
      <c r="RNM208" s="177"/>
      <c r="RNN208" s="177"/>
      <c r="RNO208" s="177"/>
      <c r="RNP208" s="177"/>
      <c r="RNQ208" s="177"/>
      <c r="RNR208" s="177"/>
      <c r="RNS208" s="177"/>
      <c r="RNT208" s="177"/>
      <c r="RNU208" s="177"/>
      <c r="RNV208" s="177"/>
      <c r="RNW208" s="177"/>
      <c r="RNX208" s="177"/>
      <c r="RNY208" s="177"/>
      <c r="RNZ208" s="177"/>
      <c r="ROA208" s="177"/>
      <c r="ROB208" s="177"/>
      <c r="ROC208" s="177"/>
      <c r="ROD208" s="177"/>
      <c r="ROE208" s="177"/>
      <c r="ROF208" s="177"/>
      <c r="ROG208" s="177"/>
      <c r="ROH208" s="177"/>
      <c r="ROI208" s="177"/>
      <c r="ROJ208" s="177"/>
      <c r="ROK208" s="177"/>
      <c r="ROL208" s="177"/>
      <c r="ROM208" s="177"/>
      <c r="RON208" s="177"/>
      <c r="ROO208" s="177"/>
      <c r="ROP208" s="177"/>
      <c r="ROQ208" s="177"/>
      <c r="ROR208" s="177"/>
      <c r="ROS208" s="177"/>
      <c r="ROT208" s="177"/>
      <c r="ROU208" s="177"/>
      <c r="ROV208" s="177"/>
      <c r="ROW208" s="177"/>
      <c r="ROX208" s="177"/>
      <c r="ROY208" s="177"/>
      <c r="ROZ208" s="177"/>
      <c r="RPA208" s="177"/>
      <c r="RPB208" s="177"/>
      <c r="RPC208" s="177"/>
      <c r="RPD208" s="177"/>
      <c r="RPE208" s="177"/>
      <c r="RPF208" s="177"/>
      <c r="RPG208" s="177"/>
      <c r="RPH208" s="177"/>
      <c r="RPI208" s="177"/>
      <c r="RPJ208" s="177"/>
      <c r="RPK208" s="177"/>
      <c r="RPL208" s="177"/>
      <c r="RPM208" s="177"/>
      <c r="RPN208" s="177"/>
      <c r="RPO208" s="177"/>
      <c r="RPP208" s="177"/>
      <c r="RPQ208" s="177"/>
      <c r="RPR208" s="177"/>
      <c r="RPS208" s="177"/>
      <c r="RPT208" s="177"/>
      <c r="RPU208" s="177"/>
      <c r="RPV208" s="177"/>
      <c r="RPW208" s="177"/>
      <c r="RPX208" s="177"/>
      <c r="RPY208" s="177"/>
      <c r="RPZ208" s="177"/>
      <c r="RQA208" s="177"/>
      <c r="RQB208" s="177"/>
      <c r="RQC208" s="177"/>
      <c r="RQD208" s="177"/>
      <c r="RQE208" s="177"/>
      <c r="RQF208" s="177"/>
      <c r="RQG208" s="177"/>
      <c r="RQH208" s="177"/>
      <c r="RQI208" s="177"/>
      <c r="RQJ208" s="177"/>
      <c r="RQK208" s="177"/>
      <c r="RQL208" s="177"/>
      <c r="RQM208" s="177"/>
      <c r="RQN208" s="177"/>
      <c r="RQO208" s="177"/>
      <c r="RQP208" s="177"/>
      <c r="RQQ208" s="177"/>
      <c r="RQR208" s="177"/>
      <c r="RQS208" s="177"/>
      <c r="RQT208" s="177"/>
      <c r="RQU208" s="177"/>
      <c r="RQV208" s="177"/>
      <c r="RQW208" s="177"/>
      <c r="RQX208" s="177"/>
      <c r="RQY208" s="177"/>
      <c r="RQZ208" s="177"/>
      <c r="RRA208" s="177"/>
      <c r="RRB208" s="177"/>
      <c r="RRC208" s="177"/>
      <c r="RRD208" s="177"/>
      <c r="RRE208" s="177"/>
      <c r="RRF208" s="177"/>
      <c r="RRG208" s="177"/>
      <c r="RRH208" s="177"/>
      <c r="RRI208" s="177"/>
      <c r="RRJ208" s="177"/>
      <c r="RRK208" s="177"/>
      <c r="RRL208" s="177"/>
      <c r="RRM208" s="177"/>
      <c r="RRN208" s="177"/>
      <c r="RRO208" s="177"/>
      <c r="RRP208" s="177"/>
      <c r="RRQ208" s="177"/>
      <c r="RRR208" s="177"/>
      <c r="RRS208" s="177"/>
      <c r="RRT208" s="177"/>
      <c r="RRU208" s="177"/>
      <c r="RRV208" s="177"/>
      <c r="RRW208" s="177"/>
      <c r="RRX208" s="177"/>
      <c r="RRY208" s="177"/>
      <c r="RRZ208" s="177"/>
      <c r="RSA208" s="177"/>
      <c r="RSB208" s="177"/>
      <c r="RSC208" s="177"/>
      <c r="RSD208" s="177"/>
      <c r="RSE208" s="177"/>
      <c r="RSF208" s="177"/>
      <c r="RSG208" s="177"/>
      <c r="RSH208" s="177"/>
      <c r="RSI208" s="177"/>
      <c r="RSJ208" s="177"/>
      <c r="RSK208" s="177"/>
      <c r="RSL208" s="177"/>
      <c r="RSM208" s="177"/>
      <c r="RSN208" s="177"/>
      <c r="RSO208" s="177"/>
      <c r="RSP208" s="177"/>
      <c r="RSQ208" s="177"/>
      <c r="RSR208" s="177"/>
      <c r="RSS208" s="177"/>
      <c r="RST208" s="177"/>
      <c r="RSU208" s="177"/>
      <c r="RSV208" s="177"/>
      <c r="RSW208" s="177"/>
      <c r="RSX208" s="177"/>
      <c r="RSY208" s="177"/>
      <c r="RSZ208" s="177"/>
      <c r="RTA208" s="177"/>
      <c r="RTB208" s="177"/>
      <c r="RTC208" s="177"/>
      <c r="RTD208" s="177"/>
      <c r="RTE208" s="177"/>
      <c r="RTF208" s="177"/>
      <c r="RTG208" s="177"/>
      <c r="RTH208" s="177"/>
      <c r="RTI208" s="177"/>
      <c r="RTJ208" s="177"/>
      <c r="RTK208" s="177"/>
      <c r="RTL208" s="177"/>
      <c r="RTM208" s="177"/>
      <c r="RTN208" s="177"/>
      <c r="RTO208" s="177"/>
      <c r="RTP208" s="177"/>
      <c r="RTQ208" s="177"/>
      <c r="RTR208" s="177"/>
      <c r="RTS208" s="177"/>
      <c r="RTT208" s="177"/>
      <c r="RTU208" s="177"/>
      <c r="RTV208" s="177"/>
      <c r="RTW208" s="177"/>
      <c r="RTX208" s="177"/>
      <c r="RTY208" s="177"/>
      <c r="RTZ208" s="177"/>
      <c r="RUA208" s="177"/>
      <c r="RUB208" s="177"/>
      <c r="RUC208" s="177"/>
      <c r="RUD208" s="177"/>
      <c r="RUE208" s="177"/>
      <c r="RUF208" s="177"/>
      <c r="RUG208" s="177"/>
      <c r="RUH208" s="177"/>
      <c r="RUI208" s="177"/>
      <c r="RUJ208" s="177"/>
      <c r="RUK208" s="177"/>
      <c r="RUL208" s="177"/>
      <c r="RUM208" s="177"/>
      <c r="RUN208" s="177"/>
      <c r="RUO208" s="177"/>
      <c r="RUP208" s="177"/>
      <c r="RUQ208" s="177"/>
      <c r="RUR208" s="177"/>
      <c r="RUS208" s="177"/>
      <c r="RUT208" s="177"/>
      <c r="RUU208" s="177"/>
      <c r="RUV208" s="177"/>
      <c r="RUW208" s="177"/>
      <c r="RUX208" s="177"/>
      <c r="RUY208" s="177"/>
      <c r="RUZ208" s="177"/>
      <c r="RVA208" s="177"/>
      <c r="RVB208" s="177"/>
      <c r="RVC208" s="177"/>
      <c r="RVD208" s="177"/>
      <c r="RVE208" s="177"/>
      <c r="RVF208" s="177"/>
      <c r="RVG208" s="177"/>
      <c r="RVH208" s="177"/>
      <c r="RVI208" s="177"/>
      <c r="RVJ208" s="177"/>
      <c r="RVK208" s="177"/>
      <c r="RVL208" s="177"/>
      <c r="RVM208" s="177"/>
      <c r="RVN208" s="177"/>
      <c r="RVO208" s="177"/>
      <c r="RVP208" s="177"/>
      <c r="RVQ208" s="177"/>
      <c r="RVR208" s="177"/>
      <c r="RVS208" s="177"/>
      <c r="RVT208" s="177"/>
      <c r="RVU208" s="177"/>
      <c r="RVV208" s="177"/>
      <c r="RVW208" s="177"/>
      <c r="RVX208" s="177"/>
      <c r="RVY208" s="177"/>
      <c r="RVZ208" s="177"/>
      <c r="RWA208" s="177"/>
      <c r="RWB208" s="177"/>
      <c r="RWC208" s="177"/>
      <c r="RWD208" s="177"/>
      <c r="RWE208" s="177"/>
      <c r="RWF208" s="177"/>
      <c r="RWG208" s="177"/>
      <c r="RWH208" s="177"/>
      <c r="RWI208" s="177"/>
      <c r="RWJ208" s="177"/>
      <c r="RWK208" s="177"/>
      <c r="RWL208" s="177"/>
      <c r="RWM208" s="177"/>
      <c r="RWN208" s="177"/>
      <c r="RWO208" s="177"/>
      <c r="RWP208" s="177"/>
      <c r="RWQ208" s="177"/>
      <c r="RWR208" s="177"/>
      <c r="RWS208" s="177"/>
      <c r="RWT208" s="177"/>
      <c r="RWU208" s="177"/>
      <c r="RWV208" s="177"/>
      <c r="RWW208" s="177"/>
      <c r="RWX208" s="177"/>
      <c r="RWY208" s="177"/>
      <c r="RWZ208" s="177"/>
      <c r="RXA208" s="177"/>
      <c r="RXB208" s="177"/>
      <c r="RXC208" s="177"/>
      <c r="RXD208" s="177"/>
      <c r="RXE208" s="177"/>
      <c r="RXF208" s="177"/>
      <c r="RXG208" s="177"/>
      <c r="RXH208" s="177"/>
      <c r="RXI208" s="177"/>
      <c r="RXJ208" s="177"/>
      <c r="RXK208" s="177"/>
      <c r="RXL208" s="177"/>
      <c r="RXM208" s="177"/>
      <c r="RXN208" s="177"/>
      <c r="RXO208" s="177"/>
      <c r="RXP208" s="177"/>
      <c r="RXQ208" s="177"/>
      <c r="RXR208" s="177"/>
      <c r="RXS208" s="177"/>
      <c r="RXT208" s="177"/>
      <c r="RXU208" s="177"/>
      <c r="RXV208" s="177"/>
      <c r="RXW208" s="177"/>
      <c r="RXX208" s="177"/>
      <c r="RXY208" s="177"/>
      <c r="RXZ208" s="177"/>
      <c r="RYA208" s="177"/>
      <c r="RYB208" s="177"/>
      <c r="RYC208" s="177"/>
      <c r="RYD208" s="177"/>
      <c r="RYE208" s="177"/>
      <c r="RYF208" s="177"/>
      <c r="RYG208" s="177"/>
      <c r="RYH208" s="177"/>
      <c r="RYI208" s="177"/>
      <c r="RYJ208" s="177"/>
      <c r="RYK208" s="177"/>
      <c r="RYL208" s="177"/>
      <c r="RYM208" s="177"/>
      <c r="RYN208" s="177"/>
      <c r="RYO208" s="177"/>
      <c r="RYP208" s="177"/>
      <c r="RYQ208" s="177"/>
      <c r="RYR208" s="177"/>
      <c r="RYS208" s="177"/>
      <c r="RYT208" s="177"/>
      <c r="RYU208" s="177"/>
      <c r="RYV208" s="177"/>
      <c r="RYW208" s="177"/>
      <c r="RYX208" s="177"/>
      <c r="RYY208" s="177"/>
      <c r="RYZ208" s="177"/>
      <c r="RZA208" s="177"/>
      <c r="RZB208" s="177"/>
      <c r="RZC208" s="177"/>
      <c r="RZD208" s="177"/>
      <c r="RZE208" s="177"/>
      <c r="RZF208" s="177"/>
      <c r="RZG208" s="177"/>
      <c r="RZH208" s="177"/>
      <c r="RZI208" s="177"/>
      <c r="RZJ208" s="177"/>
      <c r="RZK208" s="177"/>
      <c r="RZL208" s="177"/>
      <c r="RZM208" s="177"/>
      <c r="RZN208" s="177"/>
      <c r="RZO208" s="177"/>
      <c r="RZP208" s="177"/>
      <c r="RZQ208" s="177"/>
      <c r="RZR208" s="177"/>
      <c r="RZS208" s="177"/>
      <c r="RZT208" s="177"/>
      <c r="RZU208" s="177"/>
      <c r="RZV208" s="177"/>
      <c r="RZW208" s="177"/>
      <c r="RZX208" s="177"/>
      <c r="RZY208" s="177"/>
      <c r="RZZ208" s="177"/>
      <c r="SAA208" s="177"/>
      <c r="SAB208" s="177"/>
      <c r="SAC208" s="177"/>
      <c r="SAD208" s="177"/>
      <c r="SAE208" s="177"/>
      <c r="SAF208" s="177"/>
      <c r="SAG208" s="177"/>
      <c r="SAH208" s="177"/>
      <c r="SAI208" s="177"/>
      <c r="SAJ208" s="177"/>
      <c r="SAK208" s="177"/>
      <c r="SAL208" s="177"/>
      <c r="SAM208" s="177"/>
      <c r="SAN208" s="177"/>
      <c r="SAO208" s="177"/>
      <c r="SAP208" s="177"/>
      <c r="SAQ208" s="177"/>
      <c r="SAR208" s="177"/>
      <c r="SAS208" s="177"/>
      <c r="SAT208" s="177"/>
      <c r="SAU208" s="177"/>
      <c r="SAV208" s="177"/>
      <c r="SAW208" s="177"/>
      <c r="SAX208" s="177"/>
      <c r="SAY208" s="177"/>
      <c r="SAZ208" s="177"/>
      <c r="SBA208" s="177"/>
      <c r="SBB208" s="177"/>
      <c r="SBC208" s="177"/>
      <c r="SBD208" s="177"/>
      <c r="SBE208" s="177"/>
      <c r="SBF208" s="177"/>
      <c r="SBG208" s="177"/>
      <c r="SBH208" s="177"/>
      <c r="SBI208" s="177"/>
      <c r="SBJ208" s="177"/>
      <c r="SBK208" s="177"/>
      <c r="SBL208" s="177"/>
      <c r="SBM208" s="177"/>
      <c r="SBN208" s="177"/>
      <c r="SBO208" s="177"/>
      <c r="SBP208" s="177"/>
      <c r="SBQ208" s="177"/>
      <c r="SBR208" s="177"/>
      <c r="SBS208" s="177"/>
      <c r="SBT208" s="177"/>
      <c r="SBU208" s="177"/>
      <c r="SBV208" s="177"/>
      <c r="SBW208" s="177"/>
      <c r="SBX208" s="177"/>
      <c r="SBY208" s="177"/>
      <c r="SBZ208" s="177"/>
      <c r="SCA208" s="177"/>
      <c r="SCB208" s="177"/>
      <c r="SCC208" s="177"/>
      <c r="SCD208" s="177"/>
      <c r="SCE208" s="177"/>
      <c r="SCF208" s="177"/>
      <c r="SCG208" s="177"/>
      <c r="SCH208" s="177"/>
      <c r="SCI208" s="177"/>
      <c r="SCJ208" s="177"/>
      <c r="SCK208" s="177"/>
      <c r="SCL208" s="177"/>
      <c r="SCM208" s="177"/>
      <c r="SCN208" s="177"/>
      <c r="SCO208" s="177"/>
      <c r="SCP208" s="177"/>
      <c r="SCQ208" s="177"/>
      <c r="SCR208" s="177"/>
      <c r="SCS208" s="177"/>
      <c r="SCT208" s="177"/>
      <c r="SCU208" s="177"/>
      <c r="SCV208" s="177"/>
      <c r="SCW208" s="177"/>
      <c r="SCX208" s="177"/>
      <c r="SCY208" s="177"/>
      <c r="SCZ208" s="177"/>
      <c r="SDA208" s="177"/>
      <c r="SDB208" s="177"/>
      <c r="SDC208" s="177"/>
      <c r="SDD208" s="177"/>
      <c r="SDE208" s="177"/>
      <c r="SDF208" s="177"/>
      <c r="SDG208" s="177"/>
      <c r="SDH208" s="177"/>
      <c r="SDI208" s="177"/>
      <c r="SDJ208" s="177"/>
      <c r="SDK208" s="177"/>
      <c r="SDL208" s="177"/>
      <c r="SDM208" s="177"/>
      <c r="SDN208" s="177"/>
      <c r="SDO208" s="177"/>
      <c r="SDP208" s="177"/>
      <c r="SDQ208" s="177"/>
      <c r="SDR208" s="177"/>
      <c r="SDS208" s="177"/>
      <c r="SDT208" s="177"/>
      <c r="SDU208" s="177"/>
      <c r="SDV208" s="177"/>
      <c r="SDW208" s="177"/>
      <c r="SDX208" s="177"/>
      <c r="SDY208" s="177"/>
      <c r="SDZ208" s="177"/>
      <c r="SEA208" s="177"/>
      <c r="SEB208" s="177"/>
      <c r="SEC208" s="177"/>
      <c r="SED208" s="177"/>
      <c r="SEE208" s="177"/>
      <c r="SEF208" s="177"/>
      <c r="SEG208" s="177"/>
      <c r="SEH208" s="177"/>
      <c r="SEI208" s="177"/>
      <c r="SEJ208" s="177"/>
      <c r="SEK208" s="177"/>
      <c r="SEL208" s="177"/>
      <c r="SEM208" s="177"/>
      <c r="SEN208" s="177"/>
      <c r="SEO208" s="177"/>
      <c r="SEP208" s="177"/>
      <c r="SEQ208" s="177"/>
      <c r="SER208" s="177"/>
      <c r="SES208" s="177"/>
      <c r="SET208" s="177"/>
      <c r="SEU208" s="177"/>
      <c r="SEV208" s="177"/>
      <c r="SEW208" s="177"/>
      <c r="SEX208" s="177"/>
      <c r="SEY208" s="177"/>
      <c r="SEZ208" s="177"/>
      <c r="SFA208" s="177"/>
      <c r="SFB208" s="177"/>
      <c r="SFC208" s="177"/>
      <c r="SFD208" s="177"/>
      <c r="SFE208" s="177"/>
      <c r="SFF208" s="177"/>
      <c r="SFG208" s="177"/>
      <c r="SFH208" s="177"/>
      <c r="SFI208" s="177"/>
      <c r="SFJ208" s="177"/>
      <c r="SFK208" s="177"/>
      <c r="SFL208" s="177"/>
      <c r="SFM208" s="177"/>
      <c r="SFN208" s="177"/>
      <c r="SFO208" s="177"/>
      <c r="SFP208" s="177"/>
      <c r="SFQ208" s="177"/>
      <c r="SFR208" s="177"/>
      <c r="SFS208" s="177"/>
      <c r="SFT208" s="177"/>
      <c r="SFU208" s="177"/>
      <c r="SFV208" s="177"/>
      <c r="SFW208" s="177"/>
      <c r="SFX208" s="177"/>
      <c r="SFY208" s="177"/>
      <c r="SFZ208" s="177"/>
      <c r="SGA208" s="177"/>
      <c r="SGB208" s="177"/>
      <c r="SGC208" s="177"/>
      <c r="SGD208" s="177"/>
      <c r="SGE208" s="177"/>
      <c r="SGF208" s="177"/>
      <c r="SGG208" s="177"/>
      <c r="SGH208" s="177"/>
      <c r="SGI208" s="177"/>
      <c r="SGJ208" s="177"/>
      <c r="SGK208" s="177"/>
      <c r="SGL208" s="177"/>
      <c r="SGM208" s="177"/>
      <c r="SGN208" s="177"/>
      <c r="SGO208" s="177"/>
      <c r="SGP208" s="177"/>
      <c r="SGQ208" s="177"/>
      <c r="SGR208" s="177"/>
      <c r="SGS208" s="177"/>
      <c r="SGT208" s="177"/>
      <c r="SGU208" s="177"/>
      <c r="SGV208" s="177"/>
      <c r="SGW208" s="177"/>
      <c r="SGX208" s="177"/>
      <c r="SGY208" s="177"/>
      <c r="SGZ208" s="177"/>
      <c r="SHA208" s="177"/>
      <c r="SHB208" s="177"/>
      <c r="SHC208" s="177"/>
      <c r="SHD208" s="177"/>
      <c r="SHE208" s="177"/>
      <c r="SHF208" s="177"/>
      <c r="SHG208" s="177"/>
      <c r="SHH208" s="177"/>
      <c r="SHI208" s="177"/>
      <c r="SHJ208" s="177"/>
      <c r="SHK208" s="177"/>
      <c r="SHL208" s="177"/>
      <c r="SHM208" s="177"/>
      <c r="SHN208" s="177"/>
      <c r="SHO208" s="177"/>
      <c r="SHP208" s="177"/>
      <c r="SHQ208" s="177"/>
      <c r="SHR208" s="177"/>
      <c r="SHS208" s="177"/>
      <c r="SHT208" s="177"/>
      <c r="SHU208" s="177"/>
      <c r="SHV208" s="177"/>
      <c r="SHW208" s="177"/>
      <c r="SHX208" s="177"/>
      <c r="SHY208" s="177"/>
      <c r="SHZ208" s="177"/>
      <c r="SIA208" s="177"/>
      <c r="SIB208" s="177"/>
      <c r="SIC208" s="177"/>
      <c r="SID208" s="177"/>
      <c r="SIE208" s="177"/>
      <c r="SIF208" s="177"/>
      <c r="SIG208" s="177"/>
      <c r="SIH208" s="177"/>
      <c r="SII208" s="177"/>
      <c r="SIJ208" s="177"/>
      <c r="SIK208" s="177"/>
      <c r="SIL208" s="177"/>
      <c r="SIM208" s="177"/>
      <c r="SIN208" s="177"/>
      <c r="SIO208" s="177"/>
      <c r="SIP208" s="177"/>
      <c r="SIQ208" s="177"/>
      <c r="SIR208" s="177"/>
      <c r="SIS208" s="177"/>
      <c r="SIT208" s="177"/>
      <c r="SIU208" s="177"/>
      <c r="SIV208" s="177"/>
      <c r="SIW208" s="177"/>
      <c r="SIX208" s="177"/>
      <c r="SIY208" s="177"/>
      <c r="SIZ208" s="177"/>
      <c r="SJA208" s="177"/>
      <c r="SJB208" s="177"/>
      <c r="SJC208" s="177"/>
      <c r="SJD208" s="177"/>
      <c r="SJE208" s="177"/>
      <c r="SJF208" s="177"/>
      <c r="SJG208" s="177"/>
      <c r="SJH208" s="177"/>
      <c r="SJI208" s="177"/>
      <c r="SJJ208" s="177"/>
      <c r="SJK208" s="177"/>
      <c r="SJL208" s="177"/>
      <c r="SJM208" s="177"/>
      <c r="SJN208" s="177"/>
      <c r="SJO208" s="177"/>
      <c r="SJP208" s="177"/>
      <c r="SJQ208" s="177"/>
      <c r="SJR208" s="177"/>
      <c r="SJS208" s="177"/>
      <c r="SJT208" s="177"/>
      <c r="SJU208" s="177"/>
      <c r="SJV208" s="177"/>
      <c r="SJW208" s="177"/>
      <c r="SJX208" s="177"/>
      <c r="SJY208" s="177"/>
      <c r="SJZ208" s="177"/>
      <c r="SKA208" s="177"/>
      <c r="SKB208" s="177"/>
      <c r="SKC208" s="177"/>
      <c r="SKD208" s="177"/>
      <c r="SKE208" s="177"/>
      <c r="SKF208" s="177"/>
      <c r="SKG208" s="177"/>
      <c r="SKH208" s="177"/>
      <c r="SKI208" s="177"/>
      <c r="SKJ208" s="177"/>
      <c r="SKK208" s="177"/>
      <c r="SKL208" s="177"/>
      <c r="SKM208" s="177"/>
      <c r="SKN208" s="177"/>
      <c r="SKO208" s="177"/>
      <c r="SKP208" s="177"/>
      <c r="SKQ208" s="177"/>
      <c r="SKR208" s="177"/>
      <c r="SKS208" s="177"/>
      <c r="SKT208" s="177"/>
      <c r="SKU208" s="177"/>
      <c r="SKV208" s="177"/>
      <c r="SKW208" s="177"/>
      <c r="SKX208" s="177"/>
      <c r="SKY208" s="177"/>
      <c r="SKZ208" s="177"/>
      <c r="SLA208" s="177"/>
      <c r="SLB208" s="177"/>
      <c r="SLC208" s="177"/>
      <c r="SLD208" s="177"/>
      <c r="SLE208" s="177"/>
      <c r="SLF208" s="177"/>
      <c r="SLG208" s="177"/>
      <c r="SLH208" s="177"/>
      <c r="SLI208" s="177"/>
      <c r="SLJ208" s="177"/>
      <c r="SLK208" s="177"/>
      <c r="SLL208" s="177"/>
      <c r="SLM208" s="177"/>
      <c r="SLN208" s="177"/>
      <c r="SLO208" s="177"/>
      <c r="SLP208" s="177"/>
      <c r="SLQ208" s="177"/>
      <c r="SLR208" s="177"/>
      <c r="SLS208" s="177"/>
      <c r="SLT208" s="177"/>
      <c r="SLU208" s="177"/>
      <c r="SLV208" s="177"/>
      <c r="SLW208" s="177"/>
      <c r="SLX208" s="177"/>
      <c r="SLY208" s="177"/>
      <c r="SLZ208" s="177"/>
      <c r="SMA208" s="177"/>
      <c r="SMB208" s="177"/>
      <c r="SMC208" s="177"/>
      <c r="SMD208" s="177"/>
      <c r="SME208" s="177"/>
      <c r="SMF208" s="177"/>
      <c r="SMG208" s="177"/>
      <c r="SMH208" s="177"/>
      <c r="SMI208" s="177"/>
      <c r="SMJ208" s="177"/>
      <c r="SMK208" s="177"/>
      <c r="SML208" s="177"/>
      <c r="SMM208" s="177"/>
      <c r="SMN208" s="177"/>
      <c r="SMO208" s="177"/>
      <c r="SMP208" s="177"/>
      <c r="SMQ208" s="177"/>
      <c r="SMR208" s="177"/>
      <c r="SMS208" s="177"/>
      <c r="SMT208" s="177"/>
      <c r="SMU208" s="177"/>
      <c r="SMV208" s="177"/>
      <c r="SMW208" s="177"/>
      <c r="SMX208" s="177"/>
      <c r="SMY208" s="177"/>
      <c r="SMZ208" s="177"/>
      <c r="SNA208" s="177"/>
      <c r="SNB208" s="177"/>
      <c r="SNC208" s="177"/>
      <c r="SND208" s="177"/>
      <c r="SNE208" s="177"/>
      <c r="SNF208" s="177"/>
      <c r="SNG208" s="177"/>
      <c r="SNH208" s="177"/>
      <c r="SNI208" s="177"/>
      <c r="SNJ208" s="177"/>
      <c r="SNK208" s="177"/>
      <c r="SNL208" s="177"/>
      <c r="SNM208" s="177"/>
      <c r="SNN208" s="177"/>
      <c r="SNO208" s="177"/>
      <c r="SNP208" s="177"/>
      <c r="SNQ208" s="177"/>
      <c r="SNR208" s="177"/>
      <c r="SNS208" s="177"/>
      <c r="SNT208" s="177"/>
      <c r="SNU208" s="177"/>
      <c r="SNV208" s="177"/>
      <c r="SNW208" s="177"/>
      <c r="SNX208" s="177"/>
      <c r="SNY208" s="177"/>
      <c r="SNZ208" s="177"/>
      <c r="SOA208" s="177"/>
      <c r="SOB208" s="177"/>
      <c r="SOC208" s="177"/>
      <c r="SOD208" s="177"/>
      <c r="SOE208" s="177"/>
      <c r="SOF208" s="177"/>
      <c r="SOG208" s="177"/>
      <c r="SOH208" s="177"/>
      <c r="SOI208" s="177"/>
      <c r="SOJ208" s="177"/>
      <c r="SOK208" s="177"/>
      <c r="SOL208" s="177"/>
      <c r="SOM208" s="177"/>
      <c r="SON208" s="177"/>
      <c r="SOO208" s="177"/>
      <c r="SOP208" s="177"/>
      <c r="SOQ208" s="177"/>
      <c r="SOR208" s="177"/>
      <c r="SOS208" s="177"/>
      <c r="SOT208" s="177"/>
      <c r="SOU208" s="177"/>
      <c r="SOV208" s="177"/>
      <c r="SOW208" s="177"/>
      <c r="SOX208" s="177"/>
      <c r="SOY208" s="177"/>
      <c r="SOZ208" s="177"/>
      <c r="SPA208" s="177"/>
      <c r="SPB208" s="177"/>
      <c r="SPC208" s="177"/>
      <c r="SPD208" s="177"/>
      <c r="SPE208" s="177"/>
      <c r="SPF208" s="177"/>
      <c r="SPG208" s="177"/>
      <c r="SPH208" s="177"/>
      <c r="SPI208" s="177"/>
      <c r="SPJ208" s="177"/>
      <c r="SPK208" s="177"/>
      <c r="SPL208" s="177"/>
      <c r="SPM208" s="177"/>
      <c r="SPN208" s="177"/>
      <c r="SPO208" s="177"/>
      <c r="SPP208" s="177"/>
      <c r="SPQ208" s="177"/>
      <c r="SPR208" s="177"/>
      <c r="SPS208" s="177"/>
      <c r="SPT208" s="177"/>
      <c r="SPU208" s="177"/>
      <c r="SPV208" s="177"/>
      <c r="SPW208" s="177"/>
      <c r="SPX208" s="177"/>
      <c r="SPY208" s="177"/>
      <c r="SPZ208" s="177"/>
      <c r="SQA208" s="177"/>
      <c r="SQB208" s="177"/>
      <c r="SQC208" s="177"/>
      <c r="SQD208" s="177"/>
      <c r="SQE208" s="177"/>
      <c r="SQF208" s="177"/>
      <c r="SQG208" s="177"/>
      <c r="SQH208" s="177"/>
      <c r="SQI208" s="177"/>
      <c r="SQJ208" s="177"/>
      <c r="SQK208" s="177"/>
      <c r="SQL208" s="177"/>
      <c r="SQM208" s="177"/>
      <c r="SQN208" s="177"/>
      <c r="SQO208" s="177"/>
      <c r="SQP208" s="177"/>
      <c r="SQQ208" s="177"/>
      <c r="SQR208" s="177"/>
      <c r="SQS208" s="177"/>
      <c r="SQT208" s="177"/>
      <c r="SQU208" s="177"/>
      <c r="SQV208" s="177"/>
      <c r="SQW208" s="177"/>
      <c r="SQX208" s="177"/>
      <c r="SQY208" s="177"/>
      <c r="SQZ208" s="177"/>
      <c r="SRA208" s="177"/>
      <c r="SRB208" s="177"/>
      <c r="SRC208" s="177"/>
      <c r="SRD208" s="177"/>
      <c r="SRE208" s="177"/>
      <c r="SRF208" s="177"/>
      <c r="SRG208" s="177"/>
      <c r="SRH208" s="177"/>
      <c r="SRI208" s="177"/>
      <c r="SRJ208" s="177"/>
      <c r="SRK208" s="177"/>
      <c r="SRL208" s="177"/>
      <c r="SRM208" s="177"/>
      <c r="SRN208" s="177"/>
      <c r="SRO208" s="177"/>
      <c r="SRP208" s="177"/>
      <c r="SRQ208" s="177"/>
      <c r="SRR208" s="177"/>
      <c r="SRS208" s="177"/>
      <c r="SRT208" s="177"/>
      <c r="SRU208" s="177"/>
      <c r="SRV208" s="177"/>
      <c r="SRW208" s="177"/>
      <c r="SRX208" s="177"/>
      <c r="SRY208" s="177"/>
      <c r="SRZ208" s="177"/>
      <c r="SSA208" s="177"/>
      <c r="SSB208" s="177"/>
      <c r="SSC208" s="177"/>
      <c r="SSD208" s="177"/>
      <c r="SSE208" s="177"/>
      <c r="SSF208" s="177"/>
      <c r="SSG208" s="177"/>
      <c r="SSH208" s="177"/>
      <c r="SSI208" s="177"/>
      <c r="SSJ208" s="177"/>
      <c r="SSK208" s="177"/>
      <c r="SSL208" s="177"/>
      <c r="SSM208" s="177"/>
      <c r="SSN208" s="177"/>
      <c r="SSO208" s="177"/>
      <c r="SSP208" s="177"/>
      <c r="SSQ208" s="177"/>
      <c r="SSR208" s="177"/>
      <c r="SSS208" s="177"/>
      <c r="SST208" s="177"/>
      <c r="SSU208" s="177"/>
      <c r="SSV208" s="177"/>
      <c r="SSW208" s="177"/>
      <c r="SSX208" s="177"/>
      <c r="SSY208" s="177"/>
      <c r="SSZ208" s="177"/>
      <c r="STA208" s="177"/>
      <c r="STB208" s="177"/>
      <c r="STC208" s="177"/>
      <c r="STD208" s="177"/>
      <c r="STE208" s="177"/>
      <c r="STF208" s="177"/>
      <c r="STG208" s="177"/>
      <c r="STH208" s="177"/>
      <c r="STI208" s="177"/>
      <c r="STJ208" s="177"/>
      <c r="STK208" s="177"/>
      <c r="STL208" s="177"/>
      <c r="STM208" s="177"/>
      <c r="STN208" s="177"/>
      <c r="STO208" s="177"/>
      <c r="STP208" s="177"/>
      <c r="STQ208" s="177"/>
      <c r="STR208" s="177"/>
      <c r="STS208" s="177"/>
      <c r="STT208" s="177"/>
      <c r="STU208" s="177"/>
      <c r="STV208" s="177"/>
      <c r="STW208" s="177"/>
      <c r="STX208" s="177"/>
      <c r="STY208" s="177"/>
      <c r="STZ208" s="177"/>
      <c r="SUA208" s="177"/>
      <c r="SUB208" s="177"/>
      <c r="SUC208" s="177"/>
      <c r="SUD208" s="177"/>
      <c r="SUE208" s="177"/>
      <c r="SUF208" s="177"/>
      <c r="SUG208" s="177"/>
      <c r="SUH208" s="177"/>
      <c r="SUI208" s="177"/>
      <c r="SUJ208" s="177"/>
      <c r="SUK208" s="177"/>
      <c r="SUL208" s="177"/>
      <c r="SUM208" s="177"/>
      <c r="SUN208" s="177"/>
      <c r="SUO208" s="177"/>
      <c r="SUP208" s="177"/>
      <c r="SUQ208" s="177"/>
      <c r="SUR208" s="177"/>
      <c r="SUS208" s="177"/>
      <c r="SUT208" s="177"/>
      <c r="SUU208" s="177"/>
      <c r="SUV208" s="177"/>
      <c r="SUW208" s="177"/>
      <c r="SUX208" s="177"/>
      <c r="SUY208" s="177"/>
      <c r="SUZ208" s="177"/>
      <c r="SVA208" s="177"/>
      <c r="SVB208" s="177"/>
      <c r="SVC208" s="177"/>
      <c r="SVD208" s="177"/>
      <c r="SVE208" s="177"/>
      <c r="SVF208" s="177"/>
      <c r="SVG208" s="177"/>
      <c r="SVH208" s="177"/>
      <c r="SVI208" s="177"/>
      <c r="SVJ208" s="177"/>
      <c r="SVK208" s="177"/>
      <c r="SVL208" s="177"/>
      <c r="SVM208" s="177"/>
      <c r="SVN208" s="177"/>
      <c r="SVO208" s="177"/>
      <c r="SVP208" s="177"/>
      <c r="SVQ208" s="177"/>
      <c r="SVR208" s="177"/>
      <c r="SVS208" s="177"/>
      <c r="SVT208" s="177"/>
      <c r="SVU208" s="177"/>
      <c r="SVV208" s="177"/>
      <c r="SVW208" s="177"/>
      <c r="SVX208" s="177"/>
      <c r="SVY208" s="177"/>
      <c r="SVZ208" s="177"/>
      <c r="SWA208" s="177"/>
      <c r="SWB208" s="177"/>
      <c r="SWC208" s="177"/>
      <c r="SWD208" s="177"/>
      <c r="SWE208" s="177"/>
      <c r="SWF208" s="177"/>
      <c r="SWG208" s="177"/>
      <c r="SWH208" s="177"/>
      <c r="SWI208" s="177"/>
      <c r="SWJ208" s="177"/>
      <c r="SWK208" s="177"/>
      <c r="SWL208" s="177"/>
      <c r="SWM208" s="177"/>
      <c r="SWN208" s="177"/>
      <c r="SWO208" s="177"/>
      <c r="SWP208" s="177"/>
      <c r="SWQ208" s="177"/>
      <c r="SWR208" s="177"/>
      <c r="SWS208" s="177"/>
      <c r="SWT208" s="177"/>
      <c r="SWU208" s="177"/>
      <c r="SWV208" s="177"/>
      <c r="SWW208" s="177"/>
      <c r="SWX208" s="177"/>
      <c r="SWY208" s="177"/>
      <c r="SWZ208" s="177"/>
      <c r="SXA208" s="177"/>
      <c r="SXB208" s="177"/>
      <c r="SXC208" s="177"/>
      <c r="SXD208" s="177"/>
      <c r="SXE208" s="177"/>
      <c r="SXF208" s="177"/>
      <c r="SXG208" s="177"/>
      <c r="SXH208" s="177"/>
      <c r="SXI208" s="177"/>
      <c r="SXJ208" s="177"/>
      <c r="SXK208" s="177"/>
      <c r="SXL208" s="177"/>
      <c r="SXM208" s="177"/>
      <c r="SXN208" s="177"/>
      <c r="SXO208" s="177"/>
      <c r="SXP208" s="177"/>
      <c r="SXQ208" s="177"/>
      <c r="SXR208" s="177"/>
      <c r="SXS208" s="177"/>
      <c r="SXT208" s="177"/>
      <c r="SXU208" s="177"/>
      <c r="SXV208" s="177"/>
      <c r="SXW208" s="177"/>
      <c r="SXX208" s="177"/>
      <c r="SXY208" s="177"/>
      <c r="SXZ208" s="177"/>
      <c r="SYA208" s="177"/>
      <c r="SYB208" s="177"/>
      <c r="SYC208" s="177"/>
      <c r="SYD208" s="177"/>
      <c r="SYE208" s="177"/>
      <c r="SYF208" s="177"/>
      <c r="SYG208" s="177"/>
      <c r="SYH208" s="177"/>
      <c r="SYI208" s="177"/>
      <c r="SYJ208" s="177"/>
      <c r="SYK208" s="177"/>
      <c r="SYL208" s="177"/>
      <c r="SYM208" s="177"/>
      <c r="SYN208" s="177"/>
      <c r="SYO208" s="177"/>
      <c r="SYP208" s="177"/>
      <c r="SYQ208" s="177"/>
      <c r="SYR208" s="177"/>
      <c r="SYS208" s="177"/>
      <c r="SYT208" s="177"/>
      <c r="SYU208" s="177"/>
      <c r="SYV208" s="177"/>
      <c r="SYW208" s="177"/>
      <c r="SYX208" s="177"/>
      <c r="SYY208" s="177"/>
      <c r="SYZ208" s="177"/>
      <c r="SZA208" s="177"/>
      <c r="SZB208" s="177"/>
      <c r="SZC208" s="177"/>
      <c r="SZD208" s="177"/>
      <c r="SZE208" s="177"/>
      <c r="SZF208" s="177"/>
      <c r="SZG208" s="177"/>
      <c r="SZH208" s="177"/>
      <c r="SZI208" s="177"/>
      <c r="SZJ208" s="177"/>
      <c r="SZK208" s="177"/>
      <c r="SZL208" s="177"/>
      <c r="SZM208" s="177"/>
      <c r="SZN208" s="177"/>
      <c r="SZO208" s="177"/>
      <c r="SZP208" s="177"/>
      <c r="SZQ208" s="177"/>
      <c r="SZR208" s="177"/>
      <c r="SZS208" s="177"/>
      <c r="SZT208" s="177"/>
      <c r="SZU208" s="177"/>
      <c r="SZV208" s="177"/>
      <c r="SZW208" s="177"/>
      <c r="SZX208" s="177"/>
      <c r="SZY208" s="177"/>
      <c r="SZZ208" s="177"/>
      <c r="TAA208" s="177"/>
      <c r="TAB208" s="177"/>
      <c r="TAC208" s="177"/>
      <c r="TAD208" s="177"/>
      <c r="TAE208" s="177"/>
      <c r="TAF208" s="177"/>
      <c r="TAG208" s="177"/>
      <c r="TAH208" s="177"/>
      <c r="TAI208" s="177"/>
      <c r="TAJ208" s="177"/>
      <c r="TAK208" s="177"/>
      <c r="TAL208" s="177"/>
      <c r="TAM208" s="177"/>
      <c r="TAN208" s="177"/>
      <c r="TAO208" s="177"/>
      <c r="TAP208" s="177"/>
      <c r="TAQ208" s="177"/>
      <c r="TAR208" s="177"/>
      <c r="TAS208" s="177"/>
      <c r="TAT208" s="177"/>
      <c r="TAU208" s="177"/>
      <c r="TAV208" s="177"/>
      <c r="TAW208" s="177"/>
      <c r="TAX208" s="177"/>
      <c r="TAY208" s="177"/>
      <c r="TAZ208" s="177"/>
      <c r="TBA208" s="177"/>
      <c r="TBB208" s="177"/>
      <c r="TBC208" s="177"/>
      <c r="TBD208" s="177"/>
      <c r="TBE208" s="177"/>
      <c r="TBF208" s="177"/>
      <c r="TBG208" s="177"/>
      <c r="TBH208" s="177"/>
      <c r="TBI208" s="177"/>
      <c r="TBJ208" s="177"/>
      <c r="TBK208" s="177"/>
      <c r="TBL208" s="177"/>
      <c r="TBM208" s="177"/>
      <c r="TBN208" s="177"/>
      <c r="TBO208" s="177"/>
      <c r="TBP208" s="177"/>
      <c r="TBQ208" s="177"/>
      <c r="TBR208" s="177"/>
      <c r="TBS208" s="177"/>
      <c r="TBT208" s="177"/>
      <c r="TBU208" s="177"/>
      <c r="TBV208" s="177"/>
      <c r="TBW208" s="177"/>
      <c r="TBX208" s="177"/>
      <c r="TBY208" s="177"/>
      <c r="TBZ208" s="177"/>
      <c r="TCA208" s="177"/>
      <c r="TCB208" s="177"/>
      <c r="TCC208" s="177"/>
      <c r="TCD208" s="177"/>
      <c r="TCE208" s="177"/>
      <c r="TCF208" s="177"/>
      <c r="TCG208" s="177"/>
      <c r="TCH208" s="177"/>
      <c r="TCI208" s="177"/>
      <c r="TCJ208" s="177"/>
      <c r="TCK208" s="177"/>
      <c r="TCL208" s="177"/>
      <c r="TCM208" s="177"/>
      <c r="TCN208" s="177"/>
      <c r="TCO208" s="177"/>
      <c r="TCP208" s="177"/>
      <c r="TCQ208" s="177"/>
      <c r="TCR208" s="177"/>
      <c r="TCS208" s="177"/>
      <c r="TCT208" s="177"/>
      <c r="TCU208" s="177"/>
      <c r="TCV208" s="177"/>
      <c r="TCW208" s="177"/>
      <c r="TCX208" s="177"/>
      <c r="TCY208" s="177"/>
      <c r="TCZ208" s="177"/>
      <c r="TDA208" s="177"/>
      <c r="TDB208" s="177"/>
      <c r="TDC208" s="177"/>
      <c r="TDD208" s="177"/>
      <c r="TDE208" s="177"/>
      <c r="TDF208" s="177"/>
      <c r="TDG208" s="177"/>
      <c r="TDH208" s="177"/>
      <c r="TDI208" s="177"/>
      <c r="TDJ208" s="177"/>
      <c r="TDK208" s="177"/>
      <c r="TDL208" s="177"/>
      <c r="TDM208" s="177"/>
      <c r="TDN208" s="177"/>
      <c r="TDO208" s="177"/>
      <c r="TDP208" s="177"/>
      <c r="TDQ208" s="177"/>
      <c r="TDR208" s="177"/>
      <c r="TDS208" s="177"/>
      <c r="TDT208" s="177"/>
      <c r="TDU208" s="177"/>
      <c r="TDV208" s="177"/>
      <c r="TDW208" s="177"/>
      <c r="TDX208" s="177"/>
      <c r="TDY208" s="177"/>
      <c r="TDZ208" s="177"/>
      <c r="TEA208" s="177"/>
      <c r="TEB208" s="177"/>
      <c r="TEC208" s="177"/>
      <c r="TED208" s="177"/>
      <c r="TEE208" s="177"/>
      <c r="TEF208" s="177"/>
      <c r="TEG208" s="177"/>
      <c r="TEH208" s="177"/>
      <c r="TEI208" s="177"/>
      <c r="TEJ208" s="177"/>
      <c r="TEK208" s="177"/>
      <c r="TEL208" s="177"/>
      <c r="TEM208" s="177"/>
      <c r="TEN208" s="177"/>
      <c r="TEO208" s="177"/>
      <c r="TEP208" s="177"/>
      <c r="TEQ208" s="177"/>
      <c r="TER208" s="177"/>
      <c r="TES208" s="177"/>
      <c r="TET208" s="177"/>
      <c r="TEU208" s="177"/>
      <c r="TEV208" s="177"/>
      <c r="TEW208" s="177"/>
      <c r="TEX208" s="177"/>
      <c r="TEY208" s="177"/>
      <c r="TEZ208" s="177"/>
      <c r="TFA208" s="177"/>
      <c r="TFB208" s="177"/>
      <c r="TFC208" s="177"/>
      <c r="TFD208" s="177"/>
      <c r="TFE208" s="177"/>
      <c r="TFF208" s="177"/>
      <c r="TFG208" s="177"/>
      <c r="TFH208" s="177"/>
      <c r="TFI208" s="177"/>
      <c r="TFJ208" s="177"/>
      <c r="TFK208" s="177"/>
      <c r="TFL208" s="177"/>
      <c r="TFM208" s="177"/>
      <c r="TFN208" s="177"/>
      <c r="TFO208" s="177"/>
      <c r="TFP208" s="177"/>
      <c r="TFQ208" s="177"/>
      <c r="TFR208" s="177"/>
      <c r="TFS208" s="177"/>
      <c r="TFT208" s="177"/>
      <c r="TFU208" s="177"/>
      <c r="TFV208" s="177"/>
      <c r="TFW208" s="177"/>
      <c r="TFX208" s="177"/>
      <c r="TFY208" s="177"/>
      <c r="TFZ208" s="177"/>
      <c r="TGA208" s="177"/>
      <c r="TGB208" s="177"/>
      <c r="TGC208" s="177"/>
      <c r="TGD208" s="177"/>
      <c r="TGE208" s="177"/>
      <c r="TGF208" s="177"/>
      <c r="TGG208" s="177"/>
      <c r="TGH208" s="177"/>
      <c r="TGI208" s="177"/>
      <c r="TGJ208" s="177"/>
      <c r="TGK208" s="177"/>
      <c r="TGL208" s="177"/>
      <c r="TGM208" s="177"/>
      <c r="TGN208" s="177"/>
      <c r="TGO208" s="177"/>
      <c r="TGP208" s="177"/>
      <c r="TGQ208" s="177"/>
      <c r="TGR208" s="177"/>
      <c r="TGS208" s="177"/>
      <c r="TGT208" s="177"/>
      <c r="TGU208" s="177"/>
      <c r="TGV208" s="177"/>
      <c r="TGW208" s="177"/>
      <c r="TGX208" s="177"/>
      <c r="TGY208" s="177"/>
      <c r="TGZ208" s="177"/>
      <c r="THA208" s="177"/>
      <c r="THB208" s="177"/>
      <c r="THC208" s="177"/>
      <c r="THD208" s="177"/>
      <c r="THE208" s="177"/>
      <c r="THF208" s="177"/>
      <c r="THG208" s="177"/>
      <c r="THH208" s="177"/>
      <c r="THI208" s="177"/>
      <c r="THJ208" s="177"/>
      <c r="THK208" s="177"/>
      <c r="THL208" s="177"/>
      <c r="THM208" s="177"/>
      <c r="THN208" s="177"/>
      <c r="THO208" s="177"/>
      <c r="THP208" s="177"/>
      <c r="THQ208" s="177"/>
      <c r="THR208" s="177"/>
      <c r="THS208" s="177"/>
      <c r="THT208" s="177"/>
      <c r="THU208" s="177"/>
      <c r="THV208" s="177"/>
      <c r="THW208" s="177"/>
      <c r="THX208" s="177"/>
      <c r="THY208" s="177"/>
      <c r="THZ208" s="177"/>
      <c r="TIA208" s="177"/>
      <c r="TIB208" s="177"/>
      <c r="TIC208" s="177"/>
      <c r="TID208" s="177"/>
      <c r="TIE208" s="177"/>
      <c r="TIF208" s="177"/>
      <c r="TIG208" s="177"/>
      <c r="TIH208" s="177"/>
      <c r="TII208" s="177"/>
      <c r="TIJ208" s="177"/>
      <c r="TIK208" s="177"/>
      <c r="TIL208" s="177"/>
      <c r="TIM208" s="177"/>
      <c r="TIN208" s="177"/>
      <c r="TIO208" s="177"/>
      <c r="TIP208" s="177"/>
      <c r="TIQ208" s="177"/>
      <c r="TIR208" s="177"/>
      <c r="TIS208" s="177"/>
      <c r="TIT208" s="177"/>
      <c r="TIU208" s="177"/>
      <c r="TIV208" s="177"/>
      <c r="TIW208" s="177"/>
      <c r="TIX208" s="177"/>
      <c r="TIY208" s="177"/>
      <c r="TIZ208" s="177"/>
      <c r="TJA208" s="177"/>
      <c r="TJB208" s="177"/>
      <c r="TJC208" s="177"/>
      <c r="TJD208" s="177"/>
      <c r="TJE208" s="177"/>
      <c r="TJF208" s="177"/>
      <c r="TJG208" s="177"/>
      <c r="TJH208" s="177"/>
      <c r="TJI208" s="177"/>
      <c r="TJJ208" s="177"/>
      <c r="TJK208" s="177"/>
      <c r="TJL208" s="177"/>
      <c r="TJM208" s="177"/>
      <c r="TJN208" s="177"/>
      <c r="TJO208" s="177"/>
      <c r="TJP208" s="177"/>
      <c r="TJQ208" s="177"/>
      <c r="TJR208" s="177"/>
      <c r="TJS208" s="177"/>
      <c r="TJT208" s="177"/>
      <c r="TJU208" s="177"/>
      <c r="TJV208" s="177"/>
      <c r="TJW208" s="177"/>
      <c r="TJX208" s="177"/>
      <c r="TJY208" s="177"/>
      <c r="TJZ208" s="177"/>
      <c r="TKA208" s="177"/>
      <c r="TKB208" s="177"/>
      <c r="TKC208" s="177"/>
      <c r="TKD208" s="177"/>
      <c r="TKE208" s="177"/>
      <c r="TKF208" s="177"/>
      <c r="TKG208" s="177"/>
      <c r="TKH208" s="177"/>
      <c r="TKI208" s="177"/>
      <c r="TKJ208" s="177"/>
      <c r="TKK208" s="177"/>
      <c r="TKL208" s="177"/>
      <c r="TKM208" s="177"/>
      <c r="TKN208" s="177"/>
      <c r="TKO208" s="177"/>
      <c r="TKP208" s="177"/>
      <c r="TKQ208" s="177"/>
      <c r="TKR208" s="177"/>
      <c r="TKS208" s="177"/>
      <c r="TKT208" s="177"/>
      <c r="TKU208" s="177"/>
      <c r="TKV208" s="177"/>
      <c r="TKW208" s="177"/>
      <c r="TKX208" s="177"/>
      <c r="TKY208" s="177"/>
      <c r="TKZ208" s="177"/>
      <c r="TLA208" s="177"/>
      <c r="TLB208" s="177"/>
      <c r="TLC208" s="177"/>
      <c r="TLD208" s="177"/>
      <c r="TLE208" s="177"/>
      <c r="TLF208" s="177"/>
      <c r="TLG208" s="177"/>
      <c r="TLH208" s="177"/>
      <c r="TLI208" s="177"/>
      <c r="TLJ208" s="177"/>
      <c r="TLK208" s="177"/>
      <c r="TLL208" s="177"/>
      <c r="TLM208" s="177"/>
      <c r="TLN208" s="177"/>
      <c r="TLO208" s="177"/>
      <c r="TLP208" s="177"/>
      <c r="TLQ208" s="177"/>
      <c r="TLR208" s="177"/>
      <c r="TLS208" s="177"/>
      <c r="TLT208" s="177"/>
      <c r="TLU208" s="177"/>
      <c r="TLV208" s="177"/>
      <c r="TLW208" s="177"/>
      <c r="TLX208" s="177"/>
      <c r="TLY208" s="177"/>
      <c r="TLZ208" s="177"/>
      <c r="TMA208" s="177"/>
      <c r="TMB208" s="177"/>
      <c r="TMC208" s="177"/>
      <c r="TMD208" s="177"/>
      <c r="TME208" s="177"/>
      <c r="TMF208" s="177"/>
      <c r="TMG208" s="177"/>
      <c r="TMH208" s="177"/>
      <c r="TMI208" s="177"/>
      <c r="TMJ208" s="177"/>
      <c r="TMK208" s="177"/>
      <c r="TML208" s="177"/>
      <c r="TMM208" s="177"/>
      <c r="TMN208" s="177"/>
      <c r="TMO208" s="177"/>
      <c r="TMP208" s="177"/>
      <c r="TMQ208" s="177"/>
      <c r="TMR208" s="177"/>
      <c r="TMS208" s="177"/>
      <c r="TMT208" s="177"/>
      <c r="TMU208" s="177"/>
      <c r="TMV208" s="177"/>
      <c r="TMW208" s="177"/>
      <c r="TMX208" s="177"/>
      <c r="TMY208" s="177"/>
      <c r="TMZ208" s="177"/>
      <c r="TNA208" s="177"/>
      <c r="TNB208" s="177"/>
      <c r="TNC208" s="177"/>
      <c r="TND208" s="177"/>
      <c r="TNE208" s="177"/>
      <c r="TNF208" s="177"/>
      <c r="TNG208" s="177"/>
      <c r="TNH208" s="177"/>
      <c r="TNI208" s="177"/>
      <c r="TNJ208" s="177"/>
      <c r="TNK208" s="177"/>
      <c r="TNL208" s="177"/>
      <c r="TNM208" s="177"/>
      <c r="TNN208" s="177"/>
      <c r="TNO208" s="177"/>
      <c r="TNP208" s="177"/>
      <c r="TNQ208" s="177"/>
      <c r="TNR208" s="177"/>
      <c r="TNS208" s="177"/>
      <c r="TNT208" s="177"/>
      <c r="TNU208" s="177"/>
      <c r="TNV208" s="177"/>
      <c r="TNW208" s="177"/>
      <c r="TNX208" s="177"/>
      <c r="TNY208" s="177"/>
      <c r="TNZ208" s="177"/>
      <c r="TOA208" s="177"/>
      <c r="TOB208" s="177"/>
      <c r="TOC208" s="177"/>
      <c r="TOD208" s="177"/>
      <c r="TOE208" s="177"/>
      <c r="TOF208" s="177"/>
      <c r="TOG208" s="177"/>
      <c r="TOH208" s="177"/>
      <c r="TOI208" s="177"/>
      <c r="TOJ208" s="177"/>
      <c r="TOK208" s="177"/>
      <c r="TOL208" s="177"/>
      <c r="TOM208" s="177"/>
      <c r="TON208" s="177"/>
      <c r="TOO208" s="177"/>
      <c r="TOP208" s="177"/>
      <c r="TOQ208" s="177"/>
      <c r="TOR208" s="177"/>
      <c r="TOS208" s="177"/>
      <c r="TOT208" s="177"/>
      <c r="TOU208" s="177"/>
      <c r="TOV208" s="177"/>
      <c r="TOW208" s="177"/>
      <c r="TOX208" s="177"/>
      <c r="TOY208" s="177"/>
      <c r="TOZ208" s="177"/>
      <c r="TPA208" s="177"/>
      <c r="TPB208" s="177"/>
      <c r="TPC208" s="177"/>
      <c r="TPD208" s="177"/>
      <c r="TPE208" s="177"/>
      <c r="TPF208" s="177"/>
      <c r="TPG208" s="177"/>
      <c r="TPH208" s="177"/>
      <c r="TPI208" s="177"/>
      <c r="TPJ208" s="177"/>
      <c r="TPK208" s="177"/>
      <c r="TPL208" s="177"/>
      <c r="TPM208" s="177"/>
      <c r="TPN208" s="177"/>
      <c r="TPO208" s="177"/>
      <c r="TPP208" s="177"/>
      <c r="TPQ208" s="177"/>
      <c r="TPR208" s="177"/>
      <c r="TPS208" s="177"/>
      <c r="TPT208" s="177"/>
      <c r="TPU208" s="177"/>
      <c r="TPV208" s="177"/>
      <c r="TPW208" s="177"/>
      <c r="TPX208" s="177"/>
      <c r="TPY208" s="177"/>
      <c r="TPZ208" s="177"/>
      <c r="TQA208" s="177"/>
      <c r="TQB208" s="177"/>
      <c r="TQC208" s="177"/>
      <c r="TQD208" s="177"/>
      <c r="TQE208" s="177"/>
      <c r="TQF208" s="177"/>
      <c r="TQG208" s="177"/>
      <c r="TQH208" s="177"/>
      <c r="TQI208" s="177"/>
      <c r="TQJ208" s="177"/>
      <c r="TQK208" s="177"/>
      <c r="TQL208" s="177"/>
      <c r="TQM208" s="177"/>
      <c r="TQN208" s="177"/>
      <c r="TQO208" s="177"/>
      <c r="TQP208" s="177"/>
      <c r="TQQ208" s="177"/>
      <c r="TQR208" s="177"/>
      <c r="TQS208" s="177"/>
      <c r="TQT208" s="177"/>
      <c r="TQU208" s="177"/>
      <c r="TQV208" s="177"/>
      <c r="TQW208" s="177"/>
      <c r="TQX208" s="177"/>
      <c r="TQY208" s="177"/>
      <c r="TQZ208" s="177"/>
      <c r="TRA208" s="177"/>
      <c r="TRB208" s="177"/>
      <c r="TRC208" s="177"/>
      <c r="TRD208" s="177"/>
      <c r="TRE208" s="177"/>
      <c r="TRF208" s="177"/>
      <c r="TRG208" s="177"/>
      <c r="TRH208" s="177"/>
      <c r="TRI208" s="177"/>
      <c r="TRJ208" s="177"/>
      <c r="TRK208" s="177"/>
      <c r="TRL208" s="177"/>
      <c r="TRM208" s="177"/>
      <c r="TRN208" s="177"/>
      <c r="TRO208" s="177"/>
      <c r="TRP208" s="177"/>
      <c r="TRQ208" s="177"/>
      <c r="TRR208" s="177"/>
      <c r="TRS208" s="177"/>
      <c r="TRT208" s="177"/>
      <c r="TRU208" s="177"/>
      <c r="TRV208" s="177"/>
      <c r="TRW208" s="177"/>
      <c r="TRX208" s="177"/>
      <c r="TRY208" s="177"/>
      <c r="TRZ208" s="177"/>
      <c r="TSA208" s="177"/>
      <c r="TSB208" s="177"/>
      <c r="TSC208" s="177"/>
      <c r="TSD208" s="177"/>
      <c r="TSE208" s="177"/>
      <c r="TSF208" s="177"/>
      <c r="TSG208" s="177"/>
      <c r="TSH208" s="177"/>
      <c r="TSI208" s="177"/>
      <c r="TSJ208" s="177"/>
      <c r="TSK208" s="177"/>
      <c r="TSL208" s="177"/>
      <c r="TSM208" s="177"/>
      <c r="TSN208" s="177"/>
      <c r="TSO208" s="177"/>
      <c r="TSP208" s="177"/>
      <c r="TSQ208" s="177"/>
      <c r="TSR208" s="177"/>
      <c r="TSS208" s="177"/>
      <c r="TST208" s="177"/>
      <c r="TSU208" s="177"/>
      <c r="TSV208" s="177"/>
      <c r="TSW208" s="177"/>
      <c r="TSX208" s="177"/>
      <c r="TSY208" s="177"/>
      <c r="TSZ208" s="177"/>
      <c r="TTA208" s="177"/>
      <c r="TTB208" s="177"/>
      <c r="TTC208" s="177"/>
      <c r="TTD208" s="177"/>
      <c r="TTE208" s="177"/>
      <c r="TTF208" s="177"/>
      <c r="TTG208" s="177"/>
      <c r="TTH208" s="177"/>
      <c r="TTI208" s="177"/>
      <c r="TTJ208" s="177"/>
      <c r="TTK208" s="177"/>
      <c r="TTL208" s="177"/>
      <c r="TTM208" s="177"/>
      <c r="TTN208" s="177"/>
      <c r="TTO208" s="177"/>
      <c r="TTP208" s="177"/>
      <c r="TTQ208" s="177"/>
      <c r="TTR208" s="177"/>
      <c r="TTS208" s="177"/>
      <c r="TTT208" s="177"/>
      <c r="TTU208" s="177"/>
      <c r="TTV208" s="177"/>
      <c r="TTW208" s="177"/>
      <c r="TTX208" s="177"/>
      <c r="TTY208" s="177"/>
      <c r="TTZ208" s="177"/>
      <c r="TUA208" s="177"/>
      <c r="TUB208" s="177"/>
      <c r="TUC208" s="177"/>
      <c r="TUD208" s="177"/>
      <c r="TUE208" s="177"/>
      <c r="TUF208" s="177"/>
      <c r="TUG208" s="177"/>
      <c r="TUH208" s="177"/>
      <c r="TUI208" s="177"/>
      <c r="TUJ208" s="177"/>
      <c r="TUK208" s="177"/>
      <c r="TUL208" s="177"/>
      <c r="TUM208" s="177"/>
      <c r="TUN208" s="177"/>
      <c r="TUO208" s="177"/>
      <c r="TUP208" s="177"/>
      <c r="TUQ208" s="177"/>
      <c r="TUR208" s="177"/>
      <c r="TUS208" s="177"/>
      <c r="TUT208" s="177"/>
      <c r="TUU208" s="177"/>
      <c r="TUV208" s="177"/>
      <c r="TUW208" s="177"/>
      <c r="TUX208" s="177"/>
      <c r="TUY208" s="177"/>
      <c r="TUZ208" s="177"/>
      <c r="TVA208" s="177"/>
      <c r="TVB208" s="177"/>
      <c r="TVC208" s="177"/>
      <c r="TVD208" s="177"/>
      <c r="TVE208" s="177"/>
      <c r="TVF208" s="177"/>
      <c r="TVG208" s="177"/>
      <c r="TVH208" s="177"/>
      <c r="TVI208" s="177"/>
      <c r="TVJ208" s="177"/>
      <c r="TVK208" s="177"/>
      <c r="TVL208" s="177"/>
      <c r="TVM208" s="177"/>
      <c r="TVN208" s="177"/>
      <c r="TVO208" s="177"/>
      <c r="TVP208" s="177"/>
      <c r="TVQ208" s="177"/>
      <c r="TVR208" s="177"/>
      <c r="TVS208" s="177"/>
      <c r="TVT208" s="177"/>
      <c r="TVU208" s="177"/>
      <c r="TVV208" s="177"/>
      <c r="TVW208" s="177"/>
      <c r="TVX208" s="177"/>
      <c r="TVY208" s="177"/>
      <c r="TVZ208" s="177"/>
      <c r="TWA208" s="177"/>
      <c r="TWB208" s="177"/>
      <c r="TWC208" s="177"/>
      <c r="TWD208" s="177"/>
      <c r="TWE208" s="177"/>
      <c r="TWF208" s="177"/>
      <c r="TWG208" s="177"/>
      <c r="TWH208" s="177"/>
      <c r="TWI208" s="177"/>
      <c r="TWJ208" s="177"/>
      <c r="TWK208" s="177"/>
      <c r="TWL208" s="177"/>
      <c r="TWM208" s="177"/>
      <c r="TWN208" s="177"/>
      <c r="TWO208" s="177"/>
      <c r="TWP208" s="177"/>
      <c r="TWQ208" s="177"/>
      <c r="TWR208" s="177"/>
      <c r="TWS208" s="177"/>
      <c r="TWT208" s="177"/>
      <c r="TWU208" s="177"/>
      <c r="TWV208" s="177"/>
      <c r="TWW208" s="177"/>
      <c r="TWX208" s="177"/>
      <c r="TWY208" s="177"/>
      <c r="TWZ208" s="177"/>
      <c r="TXA208" s="177"/>
      <c r="TXB208" s="177"/>
      <c r="TXC208" s="177"/>
      <c r="TXD208" s="177"/>
      <c r="TXE208" s="177"/>
      <c r="TXF208" s="177"/>
      <c r="TXG208" s="177"/>
      <c r="TXH208" s="177"/>
      <c r="TXI208" s="177"/>
      <c r="TXJ208" s="177"/>
      <c r="TXK208" s="177"/>
      <c r="TXL208" s="177"/>
      <c r="TXM208" s="177"/>
      <c r="TXN208" s="177"/>
      <c r="TXO208" s="177"/>
      <c r="TXP208" s="177"/>
      <c r="TXQ208" s="177"/>
      <c r="TXR208" s="177"/>
      <c r="TXS208" s="177"/>
      <c r="TXT208" s="177"/>
      <c r="TXU208" s="177"/>
      <c r="TXV208" s="177"/>
      <c r="TXW208" s="177"/>
      <c r="TXX208" s="177"/>
      <c r="TXY208" s="177"/>
      <c r="TXZ208" s="177"/>
      <c r="TYA208" s="177"/>
      <c r="TYB208" s="177"/>
      <c r="TYC208" s="177"/>
      <c r="TYD208" s="177"/>
      <c r="TYE208" s="177"/>
      <c r="TYF208" s="177"/>
      <c r="TYG208" s="177"/>
      <c r="TYH208" s="177"/>
      <c r="TYI208" s="177"/>
      <c r="TYJ208" s="177"/>
      <c r="TYK208" s="177"/>
      <c r="TYL208" s="177"/>
      <c r="TYM208" s="177"/>
      <c r="TYN208" s="177"/>
      <c r="TYO208" s="177"/>
      <c r="TYP208" s="177"/>
      <c r="TYQ208" s="177"/>
      <c r="TYR208" s="177"/>
      <c r="TYS208" s="177"/>
      <c r="TYT208" s="177"/>
      <c r="TYU208" s="177"/>
      <c r="TYV208" s="177"/>
      <c r="TYW208" s="177"/>
      <c r="TYX208" s="177"/>
      <c r="TYY208" s="177"/>
      <c r="TYZ208" s="177"/>
      <c r="TZA208" s="177"/>
      <c r="TZB208" s="177"/>
      <c r="TZC208" s="177"/>
      <c r="TZD208" s="177"/>
      <c r="TZE208" s="177"/>
      <c r="TZF208" s="177"/>
      <c r="TZG208" s="177"/>
      <c r="TZH208" s="177"/>
      <c r="TZI208" s="177"/>
      <c r="TZJ208" s="177"/>
      <c r="TZK208" s="177"/>
      <c r="TZL208" s="177"/>
      <c r="TZM208" s="177"/>
      <c r="TZN208" s="177"/>
      <c r="TZO208" s="177"/>
      <c r="TZP208" s="177"/>
      <c r="TZQ208" s="177"/>
      <c r="TZR208" s="177"/>
      <c r="TZS208" s="177"/>
      <c r="TZT208" s="177"/>
      <c r="TZU208" s="177"/>
      <c r="TZV208" s="177"/>
      <c r="TZW208" s="177"/>
      <c r="TZX208" s="177"/>
      <c r="TZY208" s="177"/>
      <c r="TZZ208" s="177"/>
      <c r="UAA208" s="177"/>
      <c r="UAB208" s="177"/>
      <c r="UAC208" s="177"/>
      <c r="UAD208" s="177"/>
      <c r="UAE208" s="177"/>
      <c r="UAF208" s="177"/>
      <c r="UAG208" s="177"/>
      <c r="UAH208" s="177"/>
      <c r="UAI208" s="177"/>
      <c r="UAJ208" s="177"/>
      <c r="UAK208" s="177"/>
      <c r="UAL208" s="177"/>
      <c r="UAM208" s="177"/>
      <c r="UAN208" s="177"/>
      <c r="UAO208" s="177"/>
      <c r="UAP208" s="177"/>
      <c r="UAQ208" s="177"/>
      <c r="UAR208" s="177"/>
      <c r="UAS208" s="177"/>
      <c r="UAT208" s="177"/>
      <c r="UAU208" s="177"/>
      <c r="UAV208" s="177"/>
      <c r="UAW208" s="177"/>
      <c r="UAX208" s="177"/>
      <c r="UAY208" s="177"/>
      <c r="UAZ208" s="177"/>
      <c r="UBA208" s="177"/>
      <c r="UBB208" s="177"/>
      <c r="UBC208" s="177"/>
      <c r="UBD208" s="177"/>
      <c r="UBE208" s="177"/>
      <c r="UBF208" s="177"/>
      <c r="UBG208" s="177"/>
      <c r="UBH208" s="177"/>
      <c r="UBI208" s="177"/>
      <c r="UBJ208" s="177"/>
      <c r="UBK208" s="177"/>
      <c r="UBL208" s="177"/>
      <c r="UBM208" s="177"/>
      <c r="UBN208" s="177"/>
      <c r="UBO208" s="177"/>
      <c r="UBP208" s="177"/>
      <c r="UBQ208" s="177"/>
      <c r="UBR208" s="177"/>
      <c r="UBS208" s="177"/>
      <c r="UBT208" s="177"/>
      <c r="UBU208" s="177"/>
      <c r="UBV208" s="177"/>
      <c r="UBW208" s="177"/>
      <c r="UBX208" s="177"/>
      <c r="UBY208" s="177"/>
      <c r="UBZ208" s="177"/>
      <c r="UCA208" s="177"/>
      <c r="UCB208" s="177"/>
      <c r="UCC208" s="177"/>
      <c r="UCD208" s="177"/>
      <c r="UCE208" s="177"/>
      <c r="UCF208" s="177"/>
      <c r="UCG208" s="177"/>
      <c r="UCH208" s="177"/>
      <c r="UCI208" s="177"/>
      <c r="UCJ208" s="177"/>
      <c r="UCK208" s="177"/>
      <c r="UCL208" s="177"/>
      <c r="UCM208" s="177"/>
      <c r="UCN208" s="177"/>
      <c r="UCO208" s="177"/>
      <c r="UCP208" s="177"/>
      <c r="UCQ208" s="177"/>
      <c r="UCR208" s="177"/>
      <c r="UCS208" s="177"/>
      <c r="UCT208" s="177"/>
      <c r="UCU208" s="177"/>
      <c r="UCV208" s="177"/>
      <c r="UCW208" s="177"/>
      <c r="UCX208" s="177"/>
      <c r="UCY208" s="177"/>
      <c r="UCZ208" s="177"/>
      <c r="UDA208" s="177"/>
      <c r="UDB208" s="177"/>
      <c r="UDC208" s="177"/>
      <c r="UDD208" s="177"/>
      <c r="UDE208" s="177"/>
      <c r="UDF208" s="177"/>
      <c r="UDG208" s="177"/>
      <c r="UDH208" s="177"/>
      <c r="UDI208" s="177"/>
      <c r="UDJ208" s="177"/>
      <c r="UDK208" s="177"/>
      <c r="UDL208" s="177"/>
      <c r="UDM208" s="177"/>
      <c r="UDN208" s="177"/>
      <c r="UDO208" s="177"/>
      <c r="UDP208" s="177"/>
      <c r="UDQ208" s="177"/>
      <c r="UDR208" s="177"/>
      <c r="UDS208" s="177"/>
      <c r="UDT208" s="177"/>
      <c r="UDU208" s="177"/>
      <c r="UDV208" s="177"/>
      <c r="UDW208" s="177"/>
      <c r="UDX208" s="177"/>
      <c r="UDY208" s="177"/>
      <c r="UDZ208" s="177"/>
      <c r="UEA208" s="177"/>
      <c r="UEB208" s="177"/>
      <c r="UEC208" s="177"/>
      <c r="UED208" s="177"/>
      <c r="UEE208" s="177"/>
      <c r="UEF208" s="177"/>
      <c r="UEG208" s="177"/>
      <c r="UEH208" s="177"/>
      <c r="UEI208" s="177"/>
      <c r="UEJ208" s="177"/>
      <c r="UEK208" s="177"/>
      <c r="UEL208" s="177"/>
      <c r="UEM208" s="177"/>
      <c r="UEN208" s="177"/>
      <c r="UEO208" s="177"/>
      <c r="UEP208" s="177"/>
      <c r="UEQ208" s="177"/>
      <c r="UER208" s="177"/>
      <c r="UES208" s="177"/>
      <c r="UET208" s="177"/>
      <c r="UEU208" s="177"/>
      <c r="UEV208" s="177"/>
      <c r="UEW208" s="177"/>
      <c r="UEX208" s="177"/>
      <c r="UEY208" s="177"/>
      <c r="UEZ208" s="177"/>
      <c r="UFA208" s="177"/>
      <c r="UFB208" s="177"/>
      <c r="UFC208" s="177"/>
      <c r="UFD208" s="177"/>
      <c r="UFE208" s="177"/>
      <c r="UFF208" s="177"/>
      <c r="UFG208" s="177"/>
      <c r="UFH208" s="177"/>
      <c r="UFI208" s="177"/>
      <c r="UFJ208" s="177"/>
      <c r="UFK208" s="177"/>
      <c r="UFL208" s="177"/>
      <c r="UFM208" s="177"/>
      <c r="UFN208" s="177"/>
      <c r="UFO208" s="177"/>
      <c r="UFP208" s="177"/>
      <c r="UFQ208" s="177"/>
      <c r="UFR208" s="177"/>
      <c r="UFS208" s="177"/>
      <c r="UFT208" s="177"/>
      <c r="UFU208" s="177"/>
      <c r="UFV208" s="177"/>
      <c r="UFW208" s="177"/>
      <c r="UFX208" s="177"/>
      <c r="UFY208" s="177"/>
      <c r="UFZ208" s="177"/>
      <c r="UGA208" s="177"/>
      <c r="UGB208" s="177"/>
      <c r="UGC208" s="177"/>
      <c r="UGD208" s="177"/>
      <c r="UGE208" s="177"/>
      <c r="UGF208" s="177"/>
      <c r="UGG208" s="177"/>
      <c r="UGH208" s="177"/>
      <c r="UGI208" s="177"/>
      <c r="UGJ208" s="177"/>
      <c r="UGK208" s="177"/>
      <c r="UGL208" s="177"/>
      <c r="UGM208" s="177"/>
      <c r="UGN208" s="177"/>
      <c r="UGO208" s="177"/>
      <c r="UGP208" s="177"/>
      <c r="UGQ208" s="177"/>
      <c r="UGR208" s="177"/>
      <c r="UGS208" s="177"/>
      <c r="UGT208" s="177"/>
      <c r="UGU208" s="177"/>
      <c r="UGV208" s="177"/>
      <c r="UGW208" s="177"/>
      <c r="UGX208" s="177"/>
      <c r="UGY208" s="177"/>
      <c r="UGZ208" s="177"/>
      <c r="UHA208" s="177"/>
      <c r="UHB208" s="177"/>
      <c r="UHC208" s="177"/>
      <c r="UHD208" s="177"/>
      <c r="UHE208" s="177"/>
      <c r="UHF208" s="177"/>
      <c r="UHG208" s="177"/>
      <c r="UHH208" s="177"/>
      <c r="UHI208" s="177"/>
      <c r="UHJ208" s="177"/>
      <c r="UHK208" s="177"/>
      <c r="UHL208" s="177"/>
      <c r="UHM208" s="177"/>
      <c r="UHN208" s="177"/>
      <c r="UHO208" s="177"/>
      <c r="UHP208" s="177"/>
      <c r="UHQ208" s="177"/>
      <c r="UHR208" s="177"/>
      <c r="UHS208" s="177"/>
      <c r="UHT208" s="177"/>
      <c r="UHU208" s="177"/>
      <c r="UHV208" s="177"/>
      <c r="UHW208" s="177"/>
      <c r="UHX208" s="177"/>
      <c r="UHY208" s="177"/>
      <c r="UHZ208" s="177"/>
      <c r="UIA208" s="177"/>
      <c r="UIB208" s="177"/>
      <c r="UIC208" s="177"/>
      <c r="UID208" s="177"/>
      <c r="UIE208" s="177"/>
      <c r="UIF208" s="177"/>
      <c r="UIG208" s="177"/>
      <c r="UIH208" s="177"/>
      <c r="UII208" s="177"/>
      <c r="UIJ208" s="177"/>
      <c r="UIK208" s="177"/>
      <c r="UIL208" s="177"/>
      <c r="UIM208" s="177"/>
      <c r="UIN208" s="177"/>
      <c r="UIO208" s="177"/>
      <c r="UIP208" s="177"/>
      <c r="UIQ208" s="177"/>
      <c r="UIR208" s="177"/>
      <c r="UIS208" s="177"/>
      <c r="UIT208" s="177"/>
      <c r="UIU208" s="177"/>
      <c r="UIV208" s="177"/>
      <c r="UIW208" s="177"/>
      <c r="UIX208" s="177"/>
      <c r="UIY208" s="177"/>
      <c r="UIZ208" s="177"/>
      <c r="UJA208" s="177"/>
      <c r="UJB208" s="177"/>
      <c r="UJC208" s="177"/>
      <c r="UJD208" s="177"/>
      <c r="UJE208" s="177"/>
      <c r="UJF208" s="177"/>
      <c r="UJG208" s="177"/>
      <c r="UJH208" s="177"/>
      <c r="UJI208" s="177"/>
      <c r="UJJ208" s="177"/>
      <c r="UJK208" s="177"/>
      <c r="UJL208" s="177"/>
      <c r="UJM208" s="177"/>
      <c r="UJN208" s="177"/>
      <c r="UJO208" s="177"/>
      <c r="UJP208" s="177"/>
      <c r="UJQ208" s="177"/>
      <c r="UJR208" s="177"/>
      <c r="UJS208" s="177"/>
      <c r="UJT208" s="177"/>
      <c r="UJU208" s="177"/>
      <c r="UJV208" s="177"/>
      <c r="UJW208" s="177"/>
      <c r="UJX208" s="177"/>
      <c r="UJY208" s="177"/>
      <c r="UJZ208" s="177"/>
      <c r="UKA208" s="177"/>
      <c r="UKB208" s="177"/>
      <c r="UKC208" s="177"/>
      <c r="UKD208" s="177"/>
      <c r="UKE208" s="177"/>
      <c r="UKF208" s="177"/>
      <c r="UKG208" s="177"/>
      <c r="UKH208" s="177"/>
      <c r="UKI208" s="177"/>
      <c r="UKJ208" s="177"/>
      <c r="UKK208" s="177"/>
      <c r="UKL208" s="177"/>
      <c r="UKM208" s="177"/>
      <c r="UKN208" s="177"/>
      <c r="UKO208" s="177"/>
      <c r="UKP208" s="177"/>
      <c r="UKQ208" s="177"/>
      <c r="UKR208" s="177"/>
      <c r="UKS208" s="177"/>
      <c r="UKT208" s="177"/>
      <c r="UKU208" s="177"/>
      <c r="UKV208" s="177"/>
      <c r="UKW208" s="177"/>
      <c r="UKX208" s="177"/>
      <c r="UKY208" s="177"/>
      <c r="UKZ208" s="177"/>
      <c r="ULA208" s="177"/>
      <c r="ULB208" s="177"/>
      <c r="ULC208" s="177"/>
      <c r="ULD208" s="177"/>
      <c r="ULE208" s="177"/>
      <c r="ULF208" s="177"/>
      <c r="ULG208" s="177"/>
      <c r="ULH208" s="177"/>
      <c r="ULI208" s="177"/>
      <c r="ULJ208" s="177"/>
      <c r="ULK208" s="177"/>
      <c r="ULL208" s="177"/>
      <c r="ULM208" s="177"/>
      <c r="ULN208" s="177"/>
      <c r="ULO208" s="177"/>
      <c r="ULP208" s="177"/>
      <c r="ULQ208" s="177"/>
      <c r="ULR208" s="177"/>
      <c r="ULS208" s="177"/>
      <c r="ULT208" s="177"/>
      <c r="ULU208" s="177"/>
      <c r="ULV208" s="177"/>
      <c r="ULW208" s="177"/>
      <c r="ULX208" s="177"/>
      <c r="ULY208" s="177"/>
      <c r="ULZ208" s="177"/>
      <c r="UMA208" s="177"/>
      <c r="UMB208" s="177"/>
      <c r="UMC208" s="177"/>
      <c r="UMD208" s="177"/>
      <c r="UME208" s="177"/>
      <c r="UMF208" s="177"/>
      <c r="UMG208" s="177"/>
      <c r="UMH208" s="177"/>
      <c r="UMI208" s="177"/>
      <c r="UMJ208" s="177"/>
      <c r="UMK208" s="177"/>
      <c r="UML208" s="177"/>
      <c r="UMM208" s="177"/>
      <c r="UMN208" s="177"/>
      <c r="UMO208" s="177"/>
      <c r="UMP208" s="177"/>
      <c r="UMQ208" s="177"/>
      <c r="UMR208" s="177"/>
      <c r="UMS208" s="177"/>
      <c r="UMT208" s="177"/>
      <c r="UMU208" s="177"/>
      <c r="UMV208" s="177"/>
      <c r="UMW208" s="177"/>
      <c r="UMX208" s="177"/>
      <c r="UMY208" s="177"/>
      <c r="UMZ208" s="177"/>
      <c r="UNA208" s="177"/>
      <c r="UNB208" s="177"/>
      <c r="UNC208" s="177"/>
      <c r="UND208" s="177"/>
      <c r="UNE208" s="177"/>
      <c r="UNF208" s="177"/>
      <c r="UNG208" s="177"/>
      <c r="UNH208" s="177"/>
      <c r="UNI208" s="177"/>
      <c r="UNJ208" s="177"/>
      <c r="UNK208" s="177"/>
      <c r="UNL208" s="177"/>
      <c r="UNM208" s="177"/>
      <c r="UNN208" s="177"/>
      <c r="UNO208" s="177"/>
      <c r="UNP208" s="177"/>
      <c r="UNQ208" s="177"/>
      <c r="UNR208" s="177"/>
      <c r="UNS208" s="177"/>
      <c r="UNT208" s="177"/>
      <c r="UNU208" s="177"/>
      <c r="UNV208" s="177"/>
      <c r="UNW208" s="177"/>
      <c r="UNX208" s="177"/>
      <c r="UNY208" s="177"/>
      <c r="UNZ208" s="177"/>
      <c r="UOA208" s="177"/>
      <c r="UOB208" s="177"/>
      <c r="UOC208" s="177"/>
      <c r="UOD208" s="177"/>
      <c r="UOE208" s="177"/>
      <c r="UOF208" s="177"/>
      <c r="UOG208" s="177"/>
      <c r="UOH208" s="177"/>
      <c r="UOI208" s="177"/>
      <c r="UOJ208" s="177"/>
      <c r="UOK208" s="177"/>
      <c r="UOL208" s="177"/>
      <c r="UOM208" s="177"/>
      <c r="UON208" s="177"/>
      <c r="UOO208" s="177"/>
      <c r="UOP208" s="177"/>
      <c r="UOQ208" s="177"/>
      <c r="UOR208" s="177"/>
      <c r="UOS208" s="177"/>
      <c r="UOT208" s="177"/>
      <c r="UOU208" s="177"/>
      <c r="UOV208" s="177"/>
      <c r="UOW208" s="177"/>
      <c r="UOX208" s="177"/>
      <c r="UOY208" s="177"/>
      <c r="UOZ208" s="177"/>
      <c r="UPA208" s="177"/>
      <c r="UPB208" s="177"/>
      <c r="UPC208" s="177"/>
      <c r="UPD208" s="177"/>
      <c r="UPE208" s="177"/>
      <c r="UPF208" s="177"/>
      <c r="UPG208" s="177"/>
      <c r="UPH208" s="177"/>
      <c r="UPI208" s="177"/>
      <c r="UPJ208" s="177"/>
      <c r="UPK208" s="177"/>
      <c r="UPL208" s="177"/>
      <c r="UPM208" s="177"/>
      <c r="UPN208" s="177"/>
      <c r="UPO208" s="177"/>
      <c r="UPP208" s="177"/>
      <c r="UPQ208" s="177"/>
      <c r="UPR208" s="177"/>
      <c r="UPS208" s="177"/>
      <c r="UPT208" s="177"/>
      <c r="UPU208" s="177"/>
      <c r="UPV208" s="177"/>
      <c r="UPW208" s="177"/>
      <c r="UPX208" s="177"/>
      <c r="UPY208" s="177"/>
      <c r="UPZ208" s="177"/>
      <c r="UQA208" s="177"/>
      <c r="UQB208" s="177"/>
      <c r="UQC208" s="177"/>
      <c r="UQD208" s="177"/>
      <c r="UQE208" s="177"/>
      <c r="UQF208" s="177"/>
      <c r="UQG208" s="177"/>
      <c r="UQH208" s="177"/>
      <c r="UQI208" s="177"/>
      <c r="UQJ208" s="177"/>
      <c r="UQK208" s="177"/>
      <c r="UQL208" s="177"/>
      <c r="UQM208" s="177"/>
      <c r="UQN208" s="177"/>
      <c r="UQO208" s="177"/>
      <c r="UQP208" s="177"/>
      <c r="UQQ208" s="177"/>
      <c r="UQR208" s="177"/>
      <c r="UQS208" s="177"/>
      <c r="UQT208" s="177"/>
      <c r="UQU208" s="177"/>
      <c r="UQV208" s="177"/>
      <c r="UQW208" s="177"/>
      <c r="UQX208" s="177"/>
      <c r="UQY208" s="177"/>
      <c r="UQZ208" s="177"/>
      <c r="URA208" s="177"/>
      <c r="URB208" s="177"/>
      <c r="URC208" s="177"/>
      <c r="URD208" s="177"/>
      <c r="URE208" s="177"/>
      <c r="URF208" s="177"/>
      <c r="URG208" s="177"/>
      <c r="URH208" s="177"/>
      <c r="URI208" s="177"/>
      <c r="URJ208" s="177"/>
      <c r="URK208" s="177"/>
      <c r="URL208" s="177"/>
      <c r="URM208" s="177"/>
      <c r="URN208" s="177"/>
      <c r="URO208" s="177"/>
      <c r="URP208" s="177"/>
      <c r="URQ208" s="177"/>
      <c r="URR208" s="177"/>
      <c r="URS208" s="177"/>
      <c r="URT208" s="177"/>
      <c r="URU208" s="177"/>
      <c r="URV208" s="177"/>
      <c r="URW208" s="177"/>
      <c r="URX208" s="177"/>
      <c r="URY208" s="177"/>
      <c r="URZ208" s="177"/>
      <c r="USA208" s="177"/>
      <c r="USB208" s="177"/>
      <c r="USC208" s="177"/>
      <c r="USD208" s="177"/>
      <c r="USE208" s="177"/>
      <c r="USF208" s="177"/>
      <c r="USG208" s="177"/>
      <c r="USH208" s="177"/>
      <c r="USI208" s="177"/>
      <c r="USJ208" s="177"/>
      <c r="USK208" s="177"/>
      <c r="USL208" s="177"/>
      <c r="USM208" s="177"/>
      <c r="USN208" s="177"/>
      <c r="USO208" s="177"/>
      <c r="USP208" s="177"/>
      <c r="USQ208" s="177"/>
      <c r="USR208" s="177"/>
      <c r="USS208" s="177"/>
      <c r="UST208" s="177"/>
      <c r="USU208" s="177"/>
      <c r="USV208" s="177"/>
      <c r="USW208" s="177"/>
      <c r="USX208" s="177"/>
      <c r="USY208" s="177"/>
      <c r="USZ208" s="177"/>
      <c r="UTA208" s="177"/>
      <c r="UTB208" s="177"/>
      <c r="UTC208" s="177"/>
      <c r="UTD208" s="177"/>
      <c r="UTE208" s="177"/>
      <c r="UTF208" s="177"/>
      <c r="UTG208" s="177"/>
      <c r="UTH208" s="177"/>
      <c r="UTI208" s="177"/>
      <c r="UTJ208" s="177"/>
      <c r="UTK208" s="177"/>
      <c r="UTL208" s="177"/>
      <c r="UTM208" s="177"/>
      <c r="UTN208" s="177"/>
      <c r="UTO208" s="177"/>
      <c r="UTP208" s="177"/>
      <c r="UTQ208" s="177"/>
      <c r="UTR208" s="177"/>
      <c r="UTS208" s="177"/>
      <c r="UTT208" s="177"/>
      <c r="UTU208" s="177"/>
      <c r="UTV208" s="177"/>
      <c r="UTW208" s="177"/>
      <c r="UTX208" s="177"/>
      <c r="UTY208" s="177"/>
      <c r="UTZ208" s="177"/>
      <c r="UUA208" s="177"/>
      <c r="UUB208" s="177"/>
      <c r="UUC208" s="177"/>
      <c r="UUD208" s="177"/>
      <c r="UUE208" s="177"/>
      <c r="UUF208" s="177"/>
      <c r="UUG208" s="177"/>
      <c r="UUH208" s="177"/>
      <c r="UUI208" s="177"/>
      <c r="UUJ208" s="177"/>
      <c r="UUK208" s="177"/>
      <c r="UUL208" s="177"/>
      <c r="UUM208" s="177"/>
      <c r="UUN208" s="177"/>
      <c r="UUO208" s="177"/>
      <c r="UUP208" s="177"/>
      <c r="UUQ208" s="177"/>
      <c r="UUR208" s="177"/>
      <c r="UUS208" s="177"/>
      <c r="UUT208" s="177"/>
      <c r="UUU208" s="177"/>
      <c r="UUV208" s="177"/>
      <c r="UUW208" s="177"/>
      <c r="UUX208" s="177"/>
      <c r="UUY208" s="177"/>
      <c r="UUZ208" s="177"/>
      <c r="UVA208" s="177"/>
      <c r="UVB208" s="177"/>
      <c r="UVC208" s="177"/>
      <c r="UVD208" s="177"/>
      <c r="UVE208" s="177"/>
      <c r="UVF208" s="177"/>
      <c r="UVG208" s="177"/>
      <c r="UVH208" s="177"/>
      <c r="UVI208" s="177"/>
      <c r="UVJ208" s="177"/>
      <c r="UVK208" s="177"/>
      <c r="UVL208" s="177"/>
      <c r="UVM208" s="177"/>
      <c r="UVN208" s="177"/>
      <c r="UVO208" s="177"/>
      <c r="UVP208" s="177"/>
      <c r="UVQ208" s="177"/>
      <c r="UVR208" s="177"/>
      <c r="UVS208" s="177"/>
      <c r="UVT208" s="177"/>
      <c r="UVU208" s="177"/>
      <c r="UVV208" s="177"/>
      <c r="UVW208" s="177"/>
      <c r="UVX208" s="177"/>
      <c r="UVY208" s="177"/>
      <c r="UVZ208" s="177"/>
      <c r="UWA208" s="177"/>
      <c r="UWB208" s="177"/>
      <c r="UWC208" s="177"/>
      <c r="UWD208" s="177"/>
      <c r="UWE208" s="177"/>
      <c r="UWF208" s="177"/>
      <c r="UWG208" s="177"/>
      <c r="UWH208" s="177"/>
      <c r="UWI208" s="177"/>
      <c r="UWJ208" s="177"/>
      <c r="UWK208" s="177"/>
      <c r="UWL208" s="177"/>
      <c r="UWM208" s="177"/>
      <c r="UWN208" s="177"/>
      <c r="UWO208" s="177"/>
      <c r="UWP208" s="177"/>
      <c r="UWQ208" s="177"/>
      <c r="UWR208" s="177"/>
      <c r="UWS208" s="177"/>
      <c r="UWT208" s="177"/>
      <c r="UWU208" s="177"/>
      <c r="UWV208" s="177"/>
      <c r="UWW208" s="177"/>
      <c r="UWX208" s="177"/>
      <c r="UWY208" s="177"/>
      <c r="UWZ208" s="177"/>
      <c r="UXA208" s="177"/>
      <c r="UXB208" s="177"/>
      <c r="UXC208" s="177"/>
      <c r="UXD208" s="177"/>
      <c r="UXE208" s="177"/>
      <c r="UXF208" s="177"/>
      <c r="UXG208" s="177"/>
      <c r="UXH208" s="177"/>
      <c r="UXI208" s="177"/>
      <c r="UXJ208" s="177"/>
      <c r="UXK208" s="177"/>
      <c r="UXL208" s="177"/>
      <c r="UXM208" s="177"/>
      <c r="UXN208" s="177"/>
      <c r="UXO208" s="177"/>
      <c r="UXP208" s="177"/>
      <c r="UXQ208" s="177"/>
      <c r="UXR208" s="177"/>
      <c r="UXS208" s="177"/>
      <c r="UXT208" s="177"/>
      <c r="UXU208" s="177"/>
      <c r="UXV208" s="177"/>
      <c r="UXW208" s="177"/>
      <c r="UXX208" s="177"/>
      <c r="UXY208" s="177"/>
      <c r="UXZ208" s="177"/>
      <c r="UYA208" s="177"/>
      <c r="UYB208" s="177"/>
      <c r="UYC208" s="177"/>
      <c r="UYD208" s="177"/>
      <c r="UYE208" s="177"/>
      <c r="UYF208" s="177"/>
      <c r="UYG208" s="177"/>
      <c r="UYH208" s="177"/>
      <c r="UYI208" s="177"/>
      <c r="UYJ208" s="177"/>
      <c r="UYK208" s="177"/>
      <c r="UYL208" s="177"/>
      <c r="UYM208" s="177"/>
      <c r="UYN208" s="177"/>
      <c r="UYO208" s="177"/>
      <c r="UYP208" s="177"/>
      <c r="UYQ208" s="177"/>
      <c r="UYR208" s="177"/>
      <c r="UYS208" s="177"/>
      <c r="UYT208" s="177"/>
      <c r="UYU208" s="177"/>
      <c r="UYV208" s="177"/>
      <c r="UYW208" s="177"/>
      <c r="UYX208" s="177"/>
      <c r="UYY208" s="177"/>
      <c r="UYZ208" s="177"/>
      <c r="UZA208" s="177"/>
      <c r="UZB208" s="177"/>
      <c r="UZC208" s="177"/>
      <c r="UZD208" s="177"/>
      <c r="UZE208" s="177"/>
      <c r="UZF208" s="177"/>
      <c r="UZG208" s="177"/>
      <c r="UZH208" s="177"/>
      <c r="UZI208" s="177"/>
      <c r="UZJ208" s="177"/>
      <c r="UZK208" s="177"/>
      <c r="UZL208" s="177"/>
      <c r="UZM208" s="177"/>
      <c r="UZN208" s="177"/>
      <c r="UZO208" s="177"/>
      <c r="UZP208" s="177"/>
      <c r="UZQ208" s="177"/>
      <c r="UZR208" s="177"/>
      <c r="UZS208" s="177"/>
      <c r="UZT208" s="177"/>
      <c r="UZU208" s="177"/>
      <c r="UZV208" s="177"/>
      <c r="UZW208" s="177"/>
      <c r="UZX208" s="177"/>
      <c r="UZY208" s="177"/>
      <c r="UZZ208" s="177"/>
      <c r="VAA208" s="177"/>
      <c r="VAB208" s="177"/>
      <c r="VAC208" s="177"/>
      <c r="VAD208" s="177"/>
      <c r="VAE208" s="177"/>
      <c r="VAF208" s="177"/>
      <c r="VAG208" s="177"/>
      <c r="VAH208" s="177"/>
      <c r="VAI208" s="177"/>
      <c r="VAJ208" s="177"/>
      <c r="VAK208" s="177"/>
      <c r="VAL208" s="177"/>
      <c r="VAM208" s="177"/>
      <c r="VAN208" s="177"/>
      <c r="VAO208" s="177"/>
      <c r="VAP208" s="177"/>
      <c r="VAQ208" s="177"/>
      <c r="VAR208" s="177"/>
      <c r="VAS208" s="177"/>
      <c r="VAT208" s="177"/>
      <c r="VAU208" s="177"/>
      <c r="VAV208" s="177"/>
      <c r="VAW208" s="177"/>
      <c r="VAX208" s="177"/>
      <c r="VAY208" s="177"/>
      <c r="VAZ208" s="177"/>
      <c r="VBA208" s="177"/>
      <c r="VBB208" s="177"/>
      <c r="VBC208" s="177"/>
      <c r="VBD208" s="177"/>
      <c r="VBE208" s="177"/>
      <c r="VBF208" s="177"/>
      <c r="VBG208" s="177"/>
      <c r="VBH208" s="177"/>
      <c r="VBI208" s="177"/>
      <c r="VBJ208" s="177"/>
      <c r="VBK208" s="177"/>
      <c r="VBL208" s="177"/>
      <c r="VBM208" s="177"/>
      <c r="VBN208" s="177"/>
      <c r="VBO208" s="177"/>
      <c r="VBP208" s="177"/>
      <c r="VBQ208" s="177"/>
      <c r="VBR208" s="177"/>
      <c r="VBS208" s="177"/>
      <c r="VBT208" s="177"/>
      <c r="VBU208" s="177"/>
      <c r="VBV208" s="177"/>
      <c r="VBW208" s="177"/>
      <c r="VBX208" s="177"/>
      <c r="VBY208" s="177"/>
      <c r="VBZ208" s="177"/>
      <c r="VCA208" s="177"/>
      <c r="VCB208" s="177"/>
      <c r="VCC208" s="177"/>
      <c r="VCD208" s="177"/>
      <c r="VCE208" s="177"/>
      <c r="VCF208" s="177"/>
      <c r="VCG208" s="177"/>
      <c r="VCH208" s="177"/>
      <c r="VCI208" s="177"/>
      <c r="VCJ208" s="177"/>
      <c r="VCK208" s="177"/>
      <c r="VCL208" s="177"/>
      <c r="VCM208" s="177"/>
      <c r="VCN208" s="177"/>
      <c r="VCO208" s="177"/>
      <c r="VCP208" s="177"/>
      <c r="VCQ208" s="177"/>
      <c r="VCR208" s="177"/>
      <c r="VCS208" s="177"/>
      <c r="VCT208" s="177"/>
      <c r="VCU208" s="177"/>
      <c r="VCV208" s="177"/>
      <c r="VCW208" s="177"/>
      <c r="VCX208" s="177"/>
      <c r="VCY208" s="177"/>
      <c r="VCZ208" s="177"/>
      <c r="VDA208" s="177"/>
      <c r="VDB208" s="177"/>
      <c r="VDC208" s="177"/>
      <c r="VDD208" s="177"/>
      <c r="VDE208" s="177"/>
      <c r="VDF208" s="177"/>
      <c r="VDG208" s="177"/>
      <c r="VDH208" s="177"/>
      <c r="VDI208" s="177"/>
      <c r="VDJ208" s="177"/>
      <c r="VDK208" s="177"/>
      <c r="VDL208" s="177"/>
      <c r="VDM208" s="177"/>
      <c r="VDN208" s="177"/>
      <c r="VDO208" s="177"/>
      <c r="VDP208" s="177"/>
      <c r="VDQ208" s="177"/>
      <c r="VDR208" s="177"/>
      <c r="VDS208" s="177"/>
      <c r="VDT208" s="177"/>
      <c r="VDU208" s="177"/>
      <c r="VDV208" s="177"/>
      <c r="VDW208" s="177"/>
      <c r="VDX208" s="177"/>
      <c r="VDY208" s="177"/>
      <c r="VDZ208" s="177"/>
      <c r="VEA208" s="177"/>
      <c r="VEB208" s="177"/>
      <c r="VEC208" s="177"/>
      <c r="VED208" s="177"/>
      <c r="VEE208" s="177"/>
      <c r="VEF208" s="177"/>
      <c r="VEG208" s="177"/>
      <c r="VEH208" s="177"/>
      <c r="VEI208" s="177"/>
      <c r="VEJ208" s="177"/>
      <c r="VEK208" s="177"/>
      <c r="VEL208" s="177"/>
      <c r="VEM208" s="177"/>
      <c r="VEN208" s="177"/>
      <c r="VEO208" s="177"/>
      <c r="VEP208" s="177"/>
      <c r="VEQ208" s="177"/>
      <c r="VER208" s="177"/>
      <c r="VES208" s="177"/>
      <c r="VET208" s="177"/>
      <c r="VEU208" s="177"/>
      <c r="VEV208" s="177"/>
      <c r="VEW208" s="177"/>
      <c r="VEX208" s="177"/>
      <c r="VEY208" s="177"/>
      <c r="VEZ208" s="177"/>
      <c r="VFA208" s="177"/>
      <c r="VFB208" s="177"/>
      <c r="VFC208" s="177"/>
      <c r="VFD208" s="177"/>
      <c r="VFE208" s="177"/>
      <c r="VFF208" s="177"/>
      <c r="VFG208" s="177"/>
      <c r="VFH208" s="177"/>
      <c r="VFI208" s="177"/>
      <c r="VFJ208" s="177"/>
      <c r="VFK208" s="177"/>
      <c r="VFL208" s="177"/>
      <c r="VFM208" s="177"/>
      <c r="VFN208" s="177"/>
      <c r="VFO208" s="177"/>
      <c r="VFP208" s="177"/>
      <c r="VFQ208" s="177"/>
      <c r="VFR208" s="177"/>
      <c r="VFS208" s="177"/>
      <c r="VFT208" s="177"/>
      <c r="VFU208" s="177"/>
      <c r="VFV208" s="177"/>
      <c r="VFW208" s="177"/>
      <c r="VFX208" s="177"/>
      <c r="VFY208" s="177"/>
      <c r="VFZ208" s="177"/>
      <c r="VGA208" s="177"/>
      <c r="VGB208" s="177"/>
      <c r="VGC208" s="177"/>
      <c r="VGD208" s="177"/>
      <c r="VGE208" s="177"/>
      <c r="VGF208" s="177"/>
      <c r="VGG208" s="177"/>
      <c r="VGH208" s="177"/>
      <c r="VGI208" s="177"/>
      <c r="VGJ208" s="177"/>
      <c r="VGK208" s="177"/>
      <c r="VGL208" s="177"/>
      <c r="VGM208" s="177"/>
      <c r="VGN208" s="177"/>
      <c r="VGO208" s="177"/>
      <c r="VGP208" s="177"/>
      <c r="VGQ208" s="177"/>
      <c r="VGR208" s="177"/>
      <c r="VGS208" s="177"/>
      <c r="VGT208" s="177"/>
      <c r="VGU208" s="177"/>
      <c r="VGV208" s="177"/>
      <c r="VGW208" s="177"/>
      <c r="VGX208" s="177"/>
      <c r="VGY208" s="177"/>
      <c r="VGZ208" s="177"/>
      <c r="VHA208" s="177"/>
      <c r="VHB208" s="177"/>
      <c r="VHC208" s="177"/>
      <c r="VHD208" s="177"/>
      <c r="VHE208" s="177"/>
      <c r="VHF208" s="177"/>
      <c r="VHG208" s="177"/>
      <c r="VHH208" s="177"/>
      <c r="VHI208" s="177"/>
      <c r="VHJ208" s="177"/>
      <c r="VHK208" s="177"/>
      <c r="VHL208" s="177"/>
      <c r="VHM208" s="177"/>
      <c r="VHN208" s="177"/>
      <c r="VHO208" s="177"/>
      <c r="VHP208" s="177"/>
      <c r="VHQ208" s="177"/>
      <c r="VHR208" s="177"/>
      <c r="VHS208" s="177"/>
      <c r="VHT208" s="177"/>
      <c r="VHU208" s="177"/>
      <c r="VHV208" s="177"/>
      <c r="VHW208" s="177"/>
      <c r="VHX208" s="177"/>
      <c r="VHY208" s="177"/>
      <c r="VHZ208" s="177"/>
      <c r="VIA208" s="177"/>
      <c r="VIB208" s="177"/>
      <c r="VIC208" s="177"/>
      <c r="VID208" s="177"/>
      <c r="VIE208" s="177"/>
      <c r="VIF208" s="177"/>
      <c r="VIG208" s="177"/>
      <c r="VIH208" s="177"/>
      <c r="VII208" s="177"/>
      <c r="VIJ208" s="177"/>
      <c r="VIK208" s="177"/>
      <c r="VIL208" s="177"/>
      <c r="VIM208" s="177"/>
      <c r="VIN208" s="177"/>
      <c r="VIO208" s="177"/>
      <c r="VIP208" s="177"/>
      <c r="VIQ208" s="177"/>
      <c r="VIR208" s="177"/>
      <c r="VIS208" s="177"/>
      <c r="VIT208" s="177"/>
      <c r="VIU208" s="177"/>
      <c r="VIV208" s="177"/>
      <c r="VIW208" s="177"/>
      <c r="VIX208" s="177"/>
      <c r="VIY208" s="177"/>
      <c r="VIZ208" s="177"/>
      <c r="VJA208" s="177"/>
      <c r="VJB208" s="177"/>
      <c r="VJC208" s="177"/>
      <c r="VJD208" s="177"/>
      <c r="VJE208" s="177"/>
      <c r="VJF208" s="177"/>
      <c r="VJG208" s="177"/>
      <c r="VJH208" s="177"/>
      <c r="VJI208" s="177"/>
      <c r="VJJ208" s="177"/>
      <c r="VJK208" s="177"/>
      <c r="VJL208" s="177"/>
      <c r="VJM208" s="177"/>
      <c r="VJN208" s="177"/>
      <c r="VJO208" s="177"/>
      <c r="VJP208" s="177"/>
      <c r="VJQ208" s="177"/>
      <c r="VJR208" s="177"/>
      <c r="VJS208" s="177"/>
      <c r="VJT208" s="177"/>
      <c r="VJU208" s="177"/>
      <c r="VJV208" s="177"/>
      <c r="VJW208" s="177"/>
      <c r="VJX208" s="177"/>
      <c r="VJY208" s="177"/>
      <c r="VJZ208" s="177"/>
      <c r="VKA208" s="177"/>
      <c r="VKB208" s="177"/>
      <c r="VKC208" s="177"/>
      <c r="VKD208" s="177"/>
      <c r="VKE208" s="177"/>
      <c r="VKF208" s="177"/>
      <c r="VKG208" s="177"/>
      <c r="VKH208" s="177"/>
      <c r="VKI208" s="177"/>
      <c r="VKJ208" s="177"/>
      <c r="VKK208" s="177"/>
      <c r="VKL208" s="177"/>
      <c r="VKM208" s="177"/>
      <c r="VKN208" s="177"/>
      <c r="VKO208" s="177"/>
      <c r="VKP208" s="177"/>
      <c r="VKQ208" s="177"/>
      <c r="VKR208" s="177"/>
      <c r="VKS208" s="177"/>
      <c r="VKT208" s="177"/>
      <c r="VKU208" s="177"/>
      <c r="VKV208" s="177"/>
      <c r="VKW208" s="177"/>
      <c r="VKX208" s="177"/>
      <c r="VKY208" s="177"/>
      <c r="VKZ208" s="177"/>
      <c r="VLA208" s="177"/>
      <c r="VLB208" s="177"/>
      <c r="VLC208" s="177"/>
      <c r="VLD208" s="177"/>
      <c r="VLE208" s="177"/>
      <c r="VLF208" s="177"/>
      <c r="VLG208" s="177"/>
      <c r="VLH208" s="177"/>
      <c r="VLI208" s="177"/>
      <c r="VLJ208" s="177"/>
      <c r="VLK208" s="177"/>
      <c r="VLL208" s="177"/>
      <c r="VLM208" s="177"/>
      <c r="VLN208" s="177"/>
      <c r="VLO208" s="177"/>
      <c r="VLP208" s="177"/>
      <c r="VLQ208" s="177"/>
      <c r="VLR208" s="177"/>
      <c r="VLS208" s="177"/>
      <c r="VLT208" s="177"/>
      <c r="VLU208" s="177"/>
      <c r="VLV208" s="177"/>
      <c r="VLW208" s="177"/>
      <c r="VLX208" s="177"/>
      <c r="VLY208" s="177"/>
      <c r="VLZ208" s="177"/>
      <c r="VMA208" s="177"/>
      <c r="VMB208" s="177"/>
      <c r="VMC208" s="177"/>
      <c r="VMD208" s="177"/>
      <c r="VME208" s="177"/>
      <c r="VMF208" s="177"/>
      <c r="VMG208" s="177"/>
      <c r="VMH208" s="177"/>
      <c r="VMI208" s="177"/>
      <c r="VMJ208" s="177"/>
      <c r="VMK208" s="177"/>
      <c r="VML208" s="177"/>
      <c r="VMM208" s="177"/>
      <c r="VMN208" s="177"/>
      <c r="VMO208" s="177"/>
      <c r="VMP208" s="177"/>
      <c r="VMQ208" s="177"/>
      <c r="VMR208" s="177"/>
      <c r="VMS208" s="177"/>
      <c r="VMT208" s="177"/>
      <c r="VMU208" s="177"/>
      <c r="VMV208" s="177"/>
      <c r="VMW208" s="177"/>
      <c r="VMX208" s="177"/>
      <c r="VMY208" s="177"/>
      <c r="VMZ208" s="177"/>
      <c r="VNA208" s="177"/>
      <c r="VNB208" s="177"/>
      <c r="VNC208" s="177"/>
      <c r="VND208" s="177"/>
      <c r="VNE208" s="177"/>
      <c r="VNF208" s="177"/>
      <c r="VNG208" s="177"/>
      <c r="VNH208" s="177"/>
      <c r="VNI208" s="177"/>
      <c r="VNJ208" s="177"/>
      <c r="VNK208" s="177"/>
      <c r="VNL208" s="177"/>
      <c r="VNM208" s="177"/>
      <c r="VNN208" s="177"/>
      <c r="VNO208" s="177"/>
      <c r="VNP208" s="177"/>
      <c r="VNQ208" s="177"/>
      <c r="VNR208" s="177"/>
      <c r="VNS208" s="177"/>
      <c r="VNT208" s="177"/>
      <c r="VNU208" s="177"/>
      <c r="VNV208" s="177"/>
      <c r="VNW208" s="177"/>
      <c r="VNX208" s="177"/>
      <c r="VNY208" s="177"/>
      <c r="VNZ208" s="177"/>
      <c r="VOA208" s="177"/>
      <c r="VOB208" s="177"/>
      <c r="VOC208" s="177"/>
      <c r="VOD208" s="177"/>
      <c r="VOE208" s="177"/>
      <c r="VOF208" s="177"/>
      <c r="VOG208" s="177"/>
      <c r="VOH208" s="177"/>
      <c r="VOI208" s="177"/>
      <c r="VOJ208" s="177"/>
      <c r="VOK208" s="177"/>
      <c r="VOL208" s="177"/>
      <c r="VOM208" s="177"/>
      <c r="VON208" s="177"/>
      <c r="VOO208" s="177"/>
      <c r="VOP208" s="177"/>
      <c r="VOQ208" s="177"/>
      <c r="VOR208" s="177"/>
      <c r="VOS208" s="177"/>
      <c r="VOT208" s="177"/>
      <c r="VOU208" s="177"/>
      <c r="VOV208" s="177"/>
      <c r="VOW208" s="177"/>
      <c r="VOX208" s="177"/>
      <c r="VOY208" s="177"/>
      <c r="VOZ208" s="177"/>
      <c r="VPA208" s="177"/>
      <c r="VPB208" s="177"/>
      <c r="VPC208" s="177"/>
      <c r="VPD208" s="177"/>
      <c r="VPE208" s="177"/>
      <c r="VPF208" s="177"/>
      <c r="VPG208" s="177"/>
      <c r="VPH208" s="177"/>
      <c r="VPI208" s="177"/>
      <c r="VPJ208" s="177"/>
      <c r="VPK208" s="177"/>
      <c r="VPL208" s="177"/>
      <c r="VPM208" s="177"/>
      <c r="VPN208" s="177"/>
      <c r="VPO208" s="177"/>
      <c r="VPP208" s="177"/>
      <c r="VPQ208" s="177"/>
      <c r="VPR208" s="177"/>
      <c r="VPS208" s="177"/>
      <c r="VPT208" s="177"/>
      <c r="VPU208" s="177"/>
      <c r="VPV208" s="177"/>
      <c r="VPW208" s="177"/>
      <c r="VPX208" s="177"/>
      <c r="VPY208" s="177"/>
      <c r="VPZ208" s="177"/>
      <c r="VQA208" s="177"/>
      <c r="VQB208" s="177"/>
      <c r="VQC208" s="177"/>
      <c r="VQD208" s="177"/>
      <c r="VQE208" s="177"/>
      <c r="VQF208" s="177"/>
      <c r="VQG208" s="177"/>
      <c r="VQH208" s="177"/>
      <c r="VQI208" s="177"/>
      <c r="VQJ208" s="177"/>
      <c r="VQK208" s="177"/>
      <c r="VQL208" s="177"/>
      <c r="VQM208" s="177"/>
      <c r="VQN208" s="177"/>
      <c r="VQO208" s="177"/>
      <c r="VQP208" s="177"/>
      <c r="VQQ208" s="177"/>
      <c r="VQR208" s="177"/>
      <c r="VQS208" s="177"/>
      <c r="VQT208" s="177"/>
      <c r="VQU208" s="177"/>
      <c r="VQV208" s="177"/>
      <c r="VQW208" s="177"/>
      <c r="VQX208" s="177"/>
      <c r="VQY208" s="177"/>
      <c r="VQZ208" s="177"/>
      <c r="VRA208" s="177"/>
      <c r="VRB208" s="177"/>
      <c r="VRC208" s="177"/>
      <c r="VRD208" s="177"/>
      <c r="VRE208" s="177"/>
      <c r="VRF208" s="177"/>
      <c r="VRG208" s="177"/>
      <c r="VRH208" s="177"/>
      <c r="VRI208" s="177"/>
      <c r="VRJ208" s="177"/>
      <c r="VRK208" s="177"/>
      <c r="VRL208" s="177"/>
      <c r="VRM208" s="177"/>
      <c r="VRN208" s="177"/>
      <c r="VRO208" s="177"/>
      <c r="VRP208" s="177"/>
      <c r="VRQ208" s="177"/>
      <c r="VRR208" s="177"/>
      <c r="VRS208" s="177"/>
      <c r="VRT208" s="177"/>
      <c r="VRU208" s="177"/>
      <c r="VRV208" s="177"/>
      <c r="VRW208" s="177"/>
      <c r="VRX208" s="177"/>
      <c r="VRY208" s="177"/>
      <c r="VRZ208" s="177"/>
      <c r="VSA208" s="177"/>
      <c r="VSB208" s="177"/>
      <c r="VSC208" s="177"/>
      <c r="VSD208" s="177"/>
      <c r="VSE208" s="177"/>
      <c r="VSF208" s="177"/>
      <c r="VSG208" s="177"/>
      <c r="VSH208" s="177"/>
      <c r="VSI208" s="177"/>
      <c r="VSJ208" s="177"/>
      <c r="VSK208" s="177"/>
      <c r="VSL208" s="177"/>
      <c r="VSM208" s="177"/>
      <c r="VSN208" s="177"/>
      <c r="VSO208" s="177"/>
      <c r="VSP208" s="177"/>
      <c r="VSQ208" s="177"/>
      <c r="VSR208" s="177"/>
      <c r="VSS208" s="177"/>
      <c r="VST208" s="177"/>
      <c r="VSU208" s="177"/>
      <c r="VSV208" s="177"/>
      <c r="VSW208" s="177"/>
      <c r="VSX208" s="177"/>
      <c r="VSY208" s="177"/>
      <c r="VSZ208" s="177"/>
      <c r="VTA208" s="177"/>
      <c r="VTB208" s="177"/>
      <c r="VTC208" s="177"/>
      <c r="VTD208" s="177"/>
      <c r="VTE208" s="177"/>
      <c r="VTF208" s="177"/>
      <c r="VTG208" s="177"/>
      <c r="VTH208" s="177"/>
      <c r="VTI208" s="177"/>
      <c r="VTJ208" s="177"/>
      <c r="VTK208" s="177"/>
      <c r="VTL208" s="177"/>
      <c r="VTM208" s="177"/>
      <c r="VTN208" s="177"/>
      <c r="VTO208" s="177"/>
      <c r="VTP208" s="177"/>
      <c r="VTQ208" s="177"/>
      <c r="VTR208" s="177"/>
      <c r="VTS208" s="177"/>
      <c r="VTT208" s="177"/>
      <c r="VTU208" s="177"/>
      <c r="VTV208" s="177"/>
      <c r="VTW208" s="177"/>
      <c r="VTX208" s="177"/>
      <c r="VTY208" s="177"/>
      <c r="VTZ208" s="177"/>
      <c r="VUA208" s="177"/>
      <c r="VUB208" s="177"/>
      <c r="VUC208" s="177"/>
      <c r="VUD208" s="177"/>
      <c r="VUE208" s="177"/>
      <c r="VUF208" s="177"/>
      <c r="VUG208" s="177"/>
      <c r="VUH208" s="177"/>
      <c r="VUI208" s="177"/>
      <c r="VUJ208" s="177"/>
      <c r="VUK208" s="177"/>
      <c r="VUL208" s="177"/>
      <c r="VUM208" s="177"/>
      <c r="VUN208" s="177"/>
      <c r="VUO208" s="177"/>
      <c r="VUP208" s="177"/>
      <c r="VUQ208" s="177"/>
      <c r="VUR208" s="177"/>
      <c r="VUS208" s="177"/>
      <c r="VUT208" s="177"/>
      <c r="VUU208" s="177"/>
      <c r="VUV208" s="177"/>
      <c r="VUW208" s="177"/>
      <c r="VUX208" s="177"/>
      <c r="VUY208" s="177"/>
      <c r="VUZ208" s="177"/>
      <c r="VVA208" s="177"/>
      <c r="VVB208" s="177"/>
      <c r="VVC208" s="177"/>
      <c r="VVD208" s="177"/>
      <c r="VVE208" s="177"/>
      <c r="VVF208" s="177"/>
      <c r="VVG208" s="177"/>
      <c r="VVH208" s="177"/>
      <c r="VVI208" s="177"/>
      <c r="VVJ208" s="177"/>
      <c r="VVK208" s="177"/>
      <c r="VVL208" s="177"/>
      <c r="VVM208" s="177"/>
      <c r="VVN208" s="177"/>
      <c r="VVO208" s="177"/>
      <c r="VVP208" s="177"/>
      <c r="VVQ208" s="177"/>
      <c r="VVR208" s="177"/>
      <c r="VVS208" s="177"/>
      <c r="VVT208" s="177"/>
      <c r="VVU208" s="177"/>
      <c r="VVV208" s="177"/>
      <c r="VVW208" s="177"/>
      <c r="VVX208" s="177"/>
      <c r="VVY208" s="177"/>
      <c r="VVZ208" s="177"/>
      <c r="VWA208" s="177"/>
      <c r="VWB208" s="177"/>
      <c r="VWC208" s="177"/>
      <c r="VWD208" s="177"/>
      <c r="VWE208" s="177"/>
      <c r="VWF208" s="177"/>
      <c r="VWG208" s="177"/>
      <c r="VWH208" s="177"/>
      <c r="VWI208" s="177"/>
      <c r="VWJ208" s="177"/>
      <c r="VWK208" s="177"/>
      <c r="VWL208" s="177"/>
      <c r="VWM208" s="177"/>
      <c r="VWN208" s="177"/>
      <c r="VWO208" s="177"/>
      <c r="VWP208" s="177"/>
      <c r="VWQ208" s="177"/>
      <c r="VWR208" s="177"/>
      <c r="VWS208" s="177"/>
      <c r="VWT208" s="177"/>
      <c r="VWU208" s="177"/>
      <c r="VWV208" s="177"/>
      <c r="VWW208" s="177"/>
      <c r="VWX208" s="177"/>
      <c r="VWY208" s="177"/>
      <c r="VWZ208" s="177"/>
      <c r="VXA208" s="177"/>
      <c r="VXB208" s="177"/>
      <c r="VXC208" s="177"/>
      <c r="VXD208" s="177"/>
      <c r="VXE208" s="177"/>
      <c r="VXF208" s="177"/>
      <c r="VXG208" s="177"/>
      <c r="VXH208" s="177"/>
      <c r="VXI208" s="177"/>
      <c r="VXJ208" s="177"/>
      <c r="VXK208" s="177"/>
      <c r="VXL208" s="177"/>
      <c r="VXM208" s="177"/>
      <c r="VXN208" s="177"/>
      <c r="VXO208" s="177"/>
      <c r="VXP208" s="177"/>
      <c r="VXQ208" s="177"/>
      <c r="VXR208" s="177"/>
      <c r="VXS208" s="177"/>
      <c r="VXT208" s="177"/>
      <c r="VXU208" s="177"/>
      <c r="VXV208" s="177"/>
      <c r="VXW208" s="177"/>
      <c r="VXX208" s="177"/>
      <c r="VXY208" s="177"/>
      <c r="VXZ208" s="177"/>
      <c r="VYA208" s="177"/>
      <c r="VYB208" s="177"/>
      <c r="VYC208" s="177"/>
      <c r="VYD208" s="177"/>
      <c r="VYE208" s="177"/>
      <c r="VYF208" s="177"/>
      <c r="VYG208" s="177"/>
      <c r="VYH208" s="177"/>
      <c r="VYI208" s="177"/>
      <c r="VYJ208" s="177"/>
      <c r="VYK208" s="177"/>
      <c r="VYL208" s="177"/>
      <c r="VYM208" s="177"/>
      <c r="VYN208" s="177"/>
      <c r="VYO208" s="177"/>
      <c r="VYP208" s="177"/>
      <c r="VYQ208" s="177"/>
      <c r="VYR208" s="177"/>
      <c r="VYS208" s="177"/>
      <c r="VYT208" s="177"/>
      <c r="VYU208" s="177"/>
      <c r="VYV208" s="177"/>
      <c r="VYW208" s="177"/>
      <c r="VYX208" s="177"/>
      <c r="VYY208" s="177"/>
      <c r="VYZ208" s="177"/>
      <c r="VZA208" s="177"/>
      <c r="VZB208" s="177"/>
      <c r="VZC208" s="177"/>
      <c r="VZD208" s="177"/>
      <c r="VZE208" s="177"/>
      <c r="VZF208" s="177"/>
      <c r="VZG208" s="177"/>
      <c r="VZH208" s="177"/>
      <c r="VZI208" s="177"/>
      <c r="VZJ208" s="177"/>
      <c r="VZK208" s="177"/>
      <c r="VZL208" s="177"/>
      <c r="VZM208" s="177"/>
      <c r="VZN208" s="177"/>
      <c r="VZO208" s="177"/>
      <c r="VZP208" s="177"/>
      <c r="VZQ208" s="177"/>
      <c r="VZR208" s="177"/>
      <c r="VZS208" s="177"/>
      <c r="VZT208" s="177"/>
      <c r="VZU208" s="177"/>
      <c r="VZV208" s="177"/>
      <c r="VZW208" s="177"/>
      <c r="VZX208" s="177"/>
      <c r="VZY208" s="177"/>
      <c r="VZZ208" s="177"/>
      <c r="WAA208" s="177"/>
      <c r="WAB208" s="177"/>
      <c r="WAC208" s="177"/>
      <c r="WAD208" s="177"/>
      <c r="WAE208" s="177"/>
      <c r="WAF208" s="177"/>
      <c r="WAG208" s="177"/>
      <c r="WAH208" s="177"/>
      <c r="WAI208" s="177"/>
      <c r="WAJ208" s="177"/>
      <c r="WAK208" s="177"/>
      <c r="WAL208" s="177"/>
      <c r="WAM208" s="177"/>
      <c r="WAN208" s="177"/>
      <c r="WAO208" s="177"/>
      <c r="WAP208" s="177"/>
      <c r="WAQ208" s="177"/>
      <c r="WAR208" s="177"/>
      <c r="WAS208" s="177"/>
      <c r="WAT208" s="177"/>
      <c r="WAU208" s="177"/>
      <c r="WAV208" s="177"/>
      <c r="WAW208" s="177"/>
      <c r="WAX208" s="177"/>
      <c r="WAY208" s="177"/>
      <c r="WAZ208" s="177"/>
      <c r="WBA208" s="177"/>
      <c r="WBB208" s="177"/>
      <c r="WBC208" s="177"/>
      <c r="WBD208" s="177"/>
      <c r="WBE208" s="177"/>
      <c r="WBF208" s="177"/>
      <c r="WBG208" s="177"/>
      <c r="WBH208" s="177"/>
      <c r="WBI208" s="177"/>
      <c r="WBJ208" s="177"/>
      <c r="WBK208" s="177"/>
      <c r="WBL208" s="177"/>
      <c r="WBM208" s="177"/>
      <c r="WBN208" s="177"/>
      <c r="WBO208" s="177"/>
      <c r="WBP208" s="177"/>
      <c r="WBQ208" s="177"/>
      <c r="WBR208" s="177"/>
      <c r="WBS208" s="177"/>
      <c r="WBT208" s="177"/>
      <c r="WBU208" s="177"/>
      <c r="WBV208" s="177"/>
      <c r="WBW208" s="177"/>
      <c r="WBX208" s="177"/>
      <c r="WBY208" s="177"/>
      <c r="WBZ208" s="177"/>
      <c r="WCA208" s="177"/>
      <c r="WCB208" s="177"/>
      <c r="WCC208" s="177"/>
      <c r="WCD208" s="177"/>
      <c r="WCE208" s="177"/>
      <c r="WCF208" s="177"/>
      <c r="WCG208" s="177"/>
      <c r="WCH208" s="177"/>
      <c r="WCI208" s="177"/>
      <c r="WCJ208" s="177"/>
      <c r="WCK208" s="177"/>
      <c r="WCL208" s="177"/>
      <c r="WCM208" s="177"/>
      <c r="WCN208" s="177"/>
      <c r="WCO208" s="177"/>
      <c r="WCP208" s="177"/>
      <c r="WCQ208" s="177"/>
      <c r="WCR208" s="177"/>
      <c r="WCS208" s="177"/>
      <c r="WCT208" s="177"/>
      <c r="WCU208" s="177"/>
      <c r="WCV208" s="177"/>
      <c r="WCW208" s="177"/>
      <c r="WCX208" s="177"/>
      <c r="WCY208" s="177"/>
      <c r="WCZ208" s="177"/>
      <c r="WDA208" s="177"/>
      <c r="WDB208" s="177"/>
      <c r="WDC208" s="177"/>
      <c r="WDD208" s="177"/>
      <c r="WDE208" s="177"/>
      <c r="WDF208" s="177"/>
      <c r="WDG208" s="177"/>
      <c r="WDH208" s="177"/>
      <c r="WDI208" s="177"/>
      <c r="WDJ208" s="177"/>
      <c r="WDK208" s="177"/>
      <c r="WDL208" s="177"/>
      <c r="WDM208" s="177"/>
      <c r="WDN208" s="177"/>
      <c r="WDO208" s="177"/>
      <c r="WDP208" s="177"/>
      <c r="WDQ208" s="177"/>
      <c r="WDR208" s="177"/>
      <c r="WDS208" s="177"/>
      <c r="WDT208" s="177"/>
      <c r="WDU208" s="177"/>
      <c r="WDV208" s="177"/>
      <c r="WDW208" s="177"/>
      <c r="WDX208" s="177"/>
      <c r="WDY208" s="177"/>
      <c r="WDZ208" s="177"/>
      <c r="WEA208" s="177"/>
      <c r="WEB208" s="177"/>
      <c r="WEC208" s="177"/>
      <c r="WED208" s="177"/>
      <c r="WEE208" s="177"/>
      <c r="WEF208" s="177"/>
      <c r="WEG208" s="177"/>
      <c r="WEH208" s="177"/>
      <c r="WEI208" s="177"/>
      <c r="WEJ208" s="177"/>
      <c r="WEK208" s="177"/>
      <c r="WEL208" s="177"/>
      <c r="WEM208" s="177"/>
      <c r="WEN208" s="177"/>
      <c r="WEO208" s="177"/>
      <c r="WEP208" s="177"/>
      <c r="WEQ208" s="177"/>
      <c r="WER208" s="177"/>
      <c r="WES208" s="177"/>
      <c r="WET208" s="177"/>
      <c r="WEU208" s="177"/>
      <c r="WEV208" s="177"/>
      <c r="WEW208" s="177"/>
      <c r="WEX208" s="177"/>
      <c r="WEY208" s="177"/>
      <c r="WEZ208" s="177"/>
      <c r="WFA208" s="177"/>
      <c r="WFB208" s="177"/>
      <c r="WFC208" s="177"/>
      <c r="WFD208" s="177"/>
      <c r="WFE208" s="177"/>
      <c r="WFF208" s="177"/>
      <c r="WFG208" s="177"/>
      <c r="WFH208" s="177"/>
      <c r="WFI208" s="177"/>
      <c r="WFJ208" s="177"/>
      <c r="WFK208" s="177"/>
      <c r="WFL208" s="177"/>
      <c r="WFM208" s="177"/>
      <c r="WFN208" s="177"/>
      <c r="WFO208" s="177"/>
      <c r="WFP208" s="177"/>
      <c r="WFQ208" s="177"/>
      <c r="WFR208" s="177"/>
      <c r="WFS208" s="177"/>
      <c r="WFT208" s="177"/>
      <c r="WFU208" s="177"/>
      <c r="WFV208" s="177"/>
      <c r="WFW208" s="177"/>
      <c r="WFX208" s="177"/>
      <c r="WFY208" s="177"/>
      <c r="WFZ208" s="177"/>
      <c r="WGA208" s="177"/>
      <c r="WGB208" s="177"/>
      <c r="WGC208" s="177"/>
      <c r="WGD208" s="177"/>
      <c r="WGE208" s="177"/>
      <c r="WGF208" s="177"/>
      <c r="WGG208" s="177"/>
      <c r="WGH208" s="177"/>
      <c r="WGI208" s="177"/>
      <c r="WGJ208" s="177"/>
      <c r="WGK208" s="177"/>
      <c r="WGL208" s="177"/>
      <c r="WGM208" s="177"/>
      <c r="WGN208" s="177"/>
      <c r="WGO208" s="177"/>
      <c r="WGP208" s="177"/>
      <c r="WGQ208" s="177"/>
      <c r="WGR208" s="177"/>
      <c r="WGS208" s="177"/>
      <c r="WGT208" s="177"/>
      <c r="WGU208" s="177"/>
      <c r="WGV208" s="177"/>
      <c r="WGW208" s="177"/>
      <c r="WGX208" s="177"/>
      <c r="WGY208" s="177"/>
      <c r="WGZ208" s="177"/>
      <c r="WHA208" s="177"/>
      <c r="WHB208" s="177"/>
      <c r="WHC208" s="177"/>
      <c r="WHD208" s="177"/>
      <c r="WHE208" s="177"/>
      <c r="WHF208" s="177"/>
      <c r="WHG208" s="177"/>
      <c r="WHH208" s="177"/>
      <c r="WHI208" s="177"/>
      <c r="WHJ208" s="177"/>
      <c r="WHK208" s="177"/>
      <c r="WHL208" s="177"/>
      <c r="WHM208" s="177"/>
      <c r="WHN208" s="177"/>
      <c r="WHO208" s="177"/>
      <c r="WHP208" s="177"/>
      <c r="WHQ208" s="177"/>
      <c r="WHR208" s="177"/>
      <c r="WHS208" s="177"/>
      <c r="WHT208" s="177"/>
      <c r="WHU208" s="177"/>
      <c r="WHV208" s="177"/>
      <c r="WHW208" s="177"/>
      <c r="WHX208" s="177"/>
      <c r="WHY208" s="177"/>
      <c r="WHZ208" s="177"/>
      <c r="WIA208" s="177"/>
      <c r="WIB208" s="177"/>
      <c r="WIC208" s="177"/>
      <c r="WID208" s="177"/>
      <c r="WIE208" s="177"/>
      <c r="WIF208" s="177"/>
      <c r="WIG208" s="177"/>
      <c r="WIH208" s="177"/>
      <c r="WII208" s="177"/>
      <c r="WIJ208" s="177"/>
      <c r="WIK208" s="177"/>
      <c r="WIL208" s="177"/>
      <c r="WIM208" s="177"/>
      <c r="WIN208" s="177"/>
      <c r="WIO208" s="177"/>
      <c r="WIP208" s="177"/>
      <c r="WIQ208" s="177"/>
      <c r="WIR208" s="177"/>
      <c r="WIS208" s="177"/>
      <c r="WIT208" s="177"/>
      <c r="WIU208" s="177"/>
      <c r="WIV208" s="177"/>
      <c r="WIW208" s="177"/>
      <c r="WIX208" s="177"/>
      <c r="WIY208" s="177"/>
      <c r="WIZ208" s="177"/>
      <c r="WJA208" s="177"/>
      <c r="WJB208" s="177"/>
      <c r="WJC208" s="177"/>
      <c r="WJD208" s="177"/>
      <c r="WJE208" s="177"/>
      <c r="WJF208" s="177"/>
      <c r="WJG208" s="177"/>
      <c r="WJH208" s="177"/>
      <c r="WJI208" s="177"/>
      <c r="WJJ208" s="177"/>
      <c r="WJK208" s="177"/>
      <c r="WJL208" s="177"/>
      <c r="WJM208" s="177"/>
      <c r="WJN208" s="177"/>
      <c r="WJO208" s="177"/>
      <c r="WJP208" s="177"/>
      <c r="WJQ208" s="177"/>
      <c r="WJR208" s="177"/>
      <c r="WJS208" s="177"/>
      <c r="WJT208" s="177"/>
      <c r="WJU208" s="177"/>
      <c r="WJV208" s="177"/>
      <c r="WJW208" s="177"/>
      <c r="WJX208" s="177"/>
      <c r="WJY208" s="177"/>
      <c r="WJZ208" s="177"/>
      <c r="WKA208" s="177"/>
      <c r="WKB208" s="177"/>
      <c r="WKC208" s="177"/>
      <c r="WKD208" s="177"/>
      <c r="WKE208" s="177"/>
      <c r="WKF208" s="177"/>
      <c r="WKG208" s="177"/>
      <c r="WKH208" s="177"/>
      <c r="WKI208" s="177"/>
      <c r="WKJ208" s="177"/>
      <c r="WKK208" s="177"/>
      <c r="WKL208" s="177"/>
      <c r="WKM208" s="177"/>
      <c r="WKN208" s="177"/>
      <c r="WKO208" s="177"/>
      <c r="WKP208" s="177"/>
      <c r="WKQ208" s="177"/>
      <c r="WKR208" s="177"/>
      <c r="WKS208" s="177"/>
      <c r="WKT208" s="177"/>
      <c r="WKU208" s="177"/>
      <c r="WKV208" s="177"/>
      <c r="WKW208" s="177"/>
      <c r="WKX208" s="177"/>
      <c r="WKY208" s="177"/>
      <c r="WKZ208" s="177"/>
      <c r="WLA208" s="177"/>
      <c r="WLB208" s="177"/>
      <c r="WLC208" s="177"/>
      <c r="WLD208" s="177"/>
      <c r="WLE208" s="177"/>
      <c r="WLF208" s="177"/>
      <c r="WLG208" s="177"/>
      <c r="WLH208" s="177"/>
      <c r="WLI208" s="177"/>
      <c r="WLJ208" s="177"/>
      <c r="WLK208" s="177"/>
      <c r="WLL208" s="177"/>
      <c r="WLM208" s="177"/>
      <c r="WLN208" s="177"/>
      <c r="WLO208" s="177"/>
      <c r="WLP208" s="177"/>
      <c r="WLQ208" s="177"/>
      <c r="WLR208" s="177"/>
      <c r="WLS208" s="177"/>
      <c r="WLT208" s="177"/>
      <c r="WLU208" s="177"/>
      <c r="WLV208" s="177"/>
      <c r="WLW208" s="177"/>
      <c r="WLX208" s="177"/>
      <c r="WLY208" s="177"/>
      <c r="WLZ208" s="177"/>
      <c r="WMA208" s="177"/>
      <c r="WMB208" s="177"/>
      <c r="WMC208" s="177"/>
      <c r="WMD208" s="177"/>
      <c r="WME208" s="177"/>
      <c r="WMF208" s="177"/>
      <c r="WMG208" s="177"/>
      <c r="WMH208" s="177"/>
      <c r="WMI208" s="177"/>
      <c r="WMJ208" s="177"/>
      <c r="WMK208" s="177"/>
      <c r="WML208" s="177"/>
      <c r="WMM208" s="177"/>
      <c r="WMN208" s="177"/>
      <c r="WMO208" s="177"/>
      <c r="WMP208" s="177"/>
      <c r="WMQ208" s="177"/>
      <c r="WMR208" s="177"/>
      <c r="WMS208" s="177"/>
      <c r="WMT208" s="177"/>
      <c r="WMU208" s="177"/>
      <c r="WMV208" s="177"/>
      <c r="WMW208" s="177"/>
      <c r="WMX208" s="177"/>
      <c r="WMY208" s="177"/>
      <c r="WMZ208" s="177"/>
      <c r="WNA208" s="177"/>
      <c r="WNB208" s="177"/>
      <c r="WNC208" s="177"/>
      <c r="WND208" s="177"/>
      <c r="WNE208" s="177"/>
      <c r="WNF208" s="177"/>
      <c r="WNG208" s="177"/>
      <c r="WNH208" s="177"/>
      <c r="WNI208" s="177"/>
      <c r="WNJ208" s="177"/>
      <c r="WNK208" s="177"/>
      <c r="WNL208" s="177"/>
      <c r="WNM208" s="177"/>
      <c r="WNN208" s="177"/>
      <c r="WNO208" s="177"/>
      <c r="WNP208" s="177"/>
      <c r="WNQ208" s="177"/>
      <c r="WNR208" s="177"/>
      <c r="WNS208" s="177"/>
      <c r="WNT208" s="177"/>
      <c r="WNU208" s="177"/>
      <c r="WNV208" s="177"/>
      <c r="WNW208" s="177"/>
      <c r="WNX208" s="177"/>
      <c r="WNY208" s="177"/>
      <c r="WNZ208" s="177"/>
      <c r="WOA208" s="177"/>
      <c r="WOB208" s="177"/>
      <c r="WOC208" s="177"/>
      <c r="WOD208" s="177"/>
      <c r="WOE208" s="177"/>
      <c r="WOF208" s="177"/>
      <c r="WOG208" s="177"/>
      <c r="WOH208" s="177"/>
      <c r="WOI208" s="177"/>
      <c r="WOJ208" s="177"/>
      <c r="WOK208" s="177"/>
      <c r="WOL208" s="177"/>
      <c r="WOM208" s="177"/>
      <c r="WON208" s="177"/>
      <c r="WOO208" s="177"/>
      <c r="WOP208" s="177"/>
      <c r="WOQ208" s="177"/>
      <c r="WOR208" s="177"/>
      <c r="WOS208" s="177"/>
      <c r="WOT208" s="177"/>
      <c r="WOU208" s="177"/>
      <c r="WOV208" s="177"/>
      <c r="WOW208" s="177"/>
      <c r="WOX208" s="177"/>
      <c r="WOY208" s="177"/>
      <c r="WOZ208" s="177"/>
      <c r="WPA208" s="177"/>
      <c r="WPB208" s="177"/>
      <c r="WPC208" s="177"/>
      <c r="WPD208" s="177"/>
      <c r="WPE208" s="177"/>
      <c r="WPF208" s="177"/>
      <c r="WPG208" s="177"/>
      <c r="WPH208" s="177"/>
      <c r="WPI208" s="177"/>
      <c r="WPJ208" s="177"/>
      <c r="WPK208" s="177"/>
      <c r="WPL208" s="177"/>
      <c r="WPM208" s="177"/>
      <c r="WPN208" s="177"/>
      <c r="WPO208" s="177"/>
      <c r="WPP208" s="177"/>
      <c r="WPQ208" s="177"/>
      <c r="WPR208" s="177"/>
      <c r="WPS208" s="177"/>
      <c r="WPT208" s="177"/>
      <c r="WPU208" s="177"/>
      <c r="WPV208" s="177"/>
      <c r="WPW208" s="177"/>
      <c r="WPX208" s="177"/>
      <c r="WPY208" s="177"/>
      <c r="WPZ208" s="177"/>
      <c r="WQA208" s="177"/>
      <c r="WQB208" s="177"/>
      <c r="WQC208" s="177"/>
      <c r="WQD208" s="177"/>
      <c r="WQE208" s="177"/>
      <c r="WQF208" s="177"/>
      <c r="WQG208" s="177"/>
      <c r="WQH208" s="177"/>
      <c r="WQI208" s="177"/>
      <c r="WQJ208" s="177"/>
      <c r="WQK208" s="177"/>
      <c r="WQL208" s="177"/>
      <c r="WQM208" s="177"/>
      <c r="WQN208" s="177"/>
      <c r="WQO208" s="177"/>
      <c r="WQP208" s="177"/>
      <c r="WQQ208" s="177"/>
      <c r="WQR208" s="177"/>
      <c r="WQS208" s="177"/>
      <c r="WQT208" s="177"/>
      <c r="WQU208" s="177"/>
      <c r="WQV208" s="177"/>
      <c r="WQW208" s="177"/>
      <c r="WQX208" s="177"/>
      <c r="WQY208" s="177"/>
      <c r="WQZ208" s="177"/>
      <c r="WRA208" s="177"/>
      <c r="WRB208" s="177"/>
      <c r="WRC208" s="177"/>
      <c r="WRD208" s="177"/>
      <c r="WRE208" s="177"/>
      <c r="WRF208" s="177"/>
      <c r="WRG208" s="177"/>
      <c r="WRH208" s="177"/>
      <c r="WRI208" s="177"/>
      <c r="WRJ208" s="177"/>
      <c r="WRK208" s="177"/>
      <c r="WRL208" s="177"/>
      <c r="WRM208" s="177"/>
      <c r="WRN208" s="177"/>
      <c r="WRO208" s="177"/>
      <c r="WRP208" s="177"/>
      <c r="WRQ208" s="177"/>
      <c r="WRR208" s="177"/>
      <c r="WRS208" s="177"/>
      <c r="WRT208" s="177"/>
      <c r="WRU208" s="177"/>
      <c r="WRV208" s="177"/>
      <c r="WRW208" s="177"/>
      <c r="WRX208" s="177"/>
      <c r="WRY208" s="177"/>
      <c r="WRZ208" s="177"/>
      <c r="WSA208" s="177"/>
      <c r="WSB208" s="177"/>
      <c r="WSC208" s="177"/>
      <c r="WSD208" s="177"/>
      <c r="WSE208" s="177"/>
      <c r="WSF208" s="177"/>
      <c r="WSG208" s="177"/>
      <c r="WSH208" s="177"/>
      <c r="WSI208" s="177"/>
      <c r="WSJ208" s="177"/>
      <c r="WSK208" s="177"/>
      <c r="WSL208" s="177"/>
      <c r="WSM208" s="177"/>
      <c r="WSN208" s="177"/>
      <c r="WSO208" s="177"/>
      <c r="WSP208" s="177"/>
      <c r="WSQ208" s="177"/>
      <c r="WSR208" s="177"/>
      <c r="WSS208" s="177"/>
      <c r="WST208" s="177"/>
      <c r="WSU208" s="177"/>
      <c r="WSV208" s="177"/>
      <c r="WSW208" s="177"/>
      <c r="WSX208" s="177"/>
      <c r="WSY208" s="177"/>
      <c r="WSZ208" s="177"/>
      <c r="WTA208" s="177"/>
      <c r="WTB208" s="177"/>
      <c r="WTC208" s="177"/>
      <c r="WTD208" s="177"/>
      <c r="WTE208" s="177"/>
      <c r="WTF208" s="177"/>
      <c r="WTG208" s="177"/>
      <c r="WTH208" s="177"/>
      <c r="WTI208" s="177"/>
      <c r="WTJ208" s="177"/>
      <c r="WTK208" s="177"/>
      <c r="WTL208" s="177"/>
      <c r="WTM208" s="177"/>
      <c r="WTN208" s="177"/>
      <c r="WTO208" s="177"/>
      <c r="WTP208" s="177"/>
      <c r="WTQ208" s="177"/>
      <c r="WTR208" s="177"/>
      <c r="WTS208" s="177"/>
      <c r="WTT208" s="177"/>
      <c r="WTU208" s="177"/>
      <c r="WTV208" s="177"/>
      <c r="WTW208" s="177"/>
      <c r="WTX208" s="177"/>
      <c r="WTY208" s="177"/>
      <c r="WTZ208" s="177"/>
      <c r="WUA208" s="177"/>
      <c r="WUB208" s="177"/>
      <c r="WUC208" s="177"/>
      <c r="WUD208" s="177"/>
      <c r="WUE208" s="177"/>
      <c r="WUF208" s="177"/>
      <c r="WUG208" s="177"/>
      <c r="WUH208" s="177"/>
      <c r="WUI208" s="177"/>
      <c r="WUJ208" s="177"/>
      <c r="WUK208" s="177"/>
      <c r="WUL208" s="177"/>
      <c r="WUM208" s="177"/>
      <c r="WUN208" s="177"/>
      <c r="WUO208" s="177"/>
      <c r="WUP208" s="177"/>
      <c r="WUQ208" s="177"/>
      <c r="WUR208" s="177"/>
      <c r="WUS208" s="177"/>
      <c r="WUT208" s="177"/>
      <c r="WUU208" s="177"/>
      <c r="WUV208" s="177"/>
      <c r="WUW208" s="177"/>
      <c r="WUX208" s="177"/>
      <c r="WUY208" s="177"/>
      <c r="WUZ208" s="177"/>
      <c r="WVA208" s="177"/>
      <c r="WVB208" s="177"/>
      <c r="WVC208" s="177"/>
      <c r="WVD208" s="177"/>
      <c r="WVE208" s="177"/>
      <c r="WVF208" s="177"/>
      <c r="WVG208" s="177"/>
      <c r="WVH208" s="177"/>
      <c r="WVI208" s="177"/>
      <c r="WVJ208" s="177"/>
      <c r="WVK208" s="177"/>
      <c r="WVL208" s="177"/>
      <c r="WVM208" s="177"/>
      <c r="WVN208" s="177"/>
      <c r="WVO208" s="177"/>
      <c r="WVP208" s="177"/>
      <c r="WVQ208" s="177"/>
      <c r="WVR208" s="177"/>
      <c r="WVS208" s="177"/>
      <c r="WVT208" s="177"/>
      <c r="WVU208" s="177"/>
      <c r="WVV208" s="177"/>
      <c r="WVW208" s="177"/>
      <c r="WVX208" s="177"/>
      <c r="WVY208" s="177"/>
      <c r="WVZ208" s="177"/>
      <c r="WWA208" s="177"/>
      <c r="WWB208" s="177"/>
      <c r="WWC208" s="177"/>
      <c r="WWD208" s="177"/>
      <c r="WWE208" s="177"/>
      <c r="WWF208" s="177"/>
      <c r="WWG208" s="177"/>
      <c r="WWH208" s="177"/>
      <c r="WWI208" s="177"/>
      <c r="WWJ208" s="177"/>
      <c r="WWK208" s="177"/>
      <c r="WWL208" s="177"/>
      <c r="WWM208" s="177"/>
      <c r="WWN208" s="177"/>
      <c r="WWO208" s="177"/>
      <c r="WWP208" s="177"/>
      <c r="WWQ208" s="177"/>
      <c r="WWR208" s="177"/>
      <c r="WWS208" s="177"/>
      <c r="WWT208" s="177"/>
      <c r="WWU208" s="177"/>
      <c r="WWV208" s="177"/>
      <c r="WWW208" s="177"/>
      <c r="WWX208" s="177"/>
      <c r="WWY208" s="177"/>
      <c r="WWZ208" s="177"/>
      <c r="WXA208" s="177"/>
      <c r="WXB208" s="177"/>
      <c r="WXC208" s="177"/>
      <c r="WXD208" s="177"/>
      <c r="WXE208" s="177"/>
      <c r="WXF208" s="177"/>
      <c r="WXG208" s="177"/>
      <c r="WXH208" s="177"/>
      <c r="WXI208" s="177"/>
      <c r="WXJ208" s="177"/>
      <c r="WXK208" s="177"/>
      <c r="WXL208" s="177"/>
      <c r="WXM208" s="177"/>
      <c r="WXN208" s="177"/>
      <c r="WXO208" s="177"/>
      <c r="WXP208" s="177"/>
      <c r="WXQ208" s="177"/>
      <c r="WXR208" s="177"/>
      <c r="WXS208" s="177"/>
      <c r="WXT208" s="177"/>
      <c r="WXU208" s="177"/>
      <c r="WXV208" s="177"/>
      <c r="WXW208" s="177"/>
      <c r="WXX208" s="177"/>
      <c r="WXY208" s="177"/>
      <c r="WXZ208" s="177"/>
      <c r="WYA208" s="177"/>
      <c r="WYB208" s="177"/>
      <c r="WYC208" s="177"/>
      <c r="WYD208" s="177"/>
      <c r="WYE208" s="177"/>
      <c r="WYF208" s="177"/>
      <c r="WYG208" s="177"/>
      <c r="WYH208" s="177"/>
      <c r="WYI208" s="177"/>
      <c r="WYJ208" s="177"/>
      <c r="WYK208" s="177"/>
      <c r="WYL208" s="177"/>
      <c r="WYM208" s="177"/>
      <c r="WYN208" s="177"/>
      <c r="WYO208" s="177"/>
      <c r="WYP208" s="177"/>
      <c r="WYQ208" s="177"/>
      <c r="WYR208" s="177"/>
      <c r="WYS208" s="177"/>
      <c r="WYT208" s="177"/>
      <c r="WYU208" s="177"/>
      <c r="WYV208" s="177"/>
      <c r="WYW208" s="177"/>
      <c r="WYX208" s="177"/>
      <c r="WYY208" s="177"/>
      <c r="WYZ208" s="177"/>
      <c r="WZA208" s="177"/>
      <c r="WZB208" s="177"/>
      <c r="WZC208" s="177"/>
      <c r="WZD208" s="177"/>
      <c r="WZE208" s="177"/>
      <c r="WZF208" s="177"/>
      <c r="WZG208" s="177"/>
      <c r="WZH208" s="177"/>
      <c r="WZI208" s="177"/>
      <c r="WZJ208" s="177"/>
      <c r="WZK208" s="177"/>
      <c r="WZL208" s="177"/>
      <c r="WZM208" s="177"/>
      <c r="WZN208" s="177"/>
      <c r="WZO208" s="177"/>
      <c r="WZP208" s="177"/>
      <c r="WZQ208" s="177"/>
      <c r="WZR208" s="177"/>
      <c r="WZS208" s="177"/>
      <c r="WZT208" s="177"/>
      <c r="WZU208" s="177"/>
      <c r="WZV208" s="177"/>
      <c r="WZW208" s="177"/>
      <c r="WZX208" s="177"/>
      <c r="WZY208" s="177"/>
      <c r="WZZ208" s="177"/>
      <c r="XAA208" s="177"/>
      <c r="XAB208" s="177"/>
      <c r="XAC208" s="177"/>
      <c r="XAD208" s="177"/>
      <c r="XAE208" s="177"/>
      <c r="XAF208" s="177"/>
      <c r="XAG208" s="177"/>
      <c r="XAH208" s="177"/>
      <c r="XAI208" s="177"/>
      <c r="XAJ208" s="177"/>
      <c r="XAK208" s="177"/>
      <c r="XAL208" s="177"/>
      <c r="XAM208" s="177"/>
      <c r="XAN208" s="177"/>
      <c r="XAO208" s="177"/>
      <c r="XAP208" s="177"/>
      <c r="XAQ208" s="177"/>
      <c r="XAR208" s="177"/>
      <c r="XAS208" s="177"/>
      <c r="XAT208" s="177"/>
      <c r="XAU208" s="177"/>
      <c r="XAV208" s="177"/>
      <c r="XAW208" s="177"/>
      <c r="XAX208" s="177"/>
      <c r="XAY208" s="177"/>
      <c r="XAZ208" s="177"/>
      <c r="XBA208" s="177"/>
      <c r="XBB208" s="177"/>
      <c r="XBC208" s="177"/>
      <c r="XBD208" s="177"/>
      <c r="XBE208" s="177"/>
      <c r="XBF208" s="177"/>
      <c r="XBG208" s="177"/>
      <c r="XBH208" s="177"/>
      <c r="XBI208" s="177"/>
      <c r="XBJ208" s="177"/>
      <c r="XBK208" s="177"/>
      <c r="XBL208" s="177"/>
      <c r="XBM208" s="177"/>
      <c r="XBN208" s="177"/>
      <c r="XBO208" s="177"/>
      <c r="XBP208" s="177"/>
      <c r="XBQ208" s="177"/>
      <c r="XBR208" s="177"/>
      <c r="XBS208" s="177"/>
      <c r="XBT208" s="177"/>
      <c r="XBU208" s="177"/>
      <c r="XBV208" s="177"/>
      <c r="XBW208" s="177"/>
      <c r="XBX208" s="177"/>
      <c r="XBY208" s="177"/>
      <c r="XBZ208" s="177"/>
      <c r="XCA208" s="177"/>
      <c r="XCB208" s="177"/>
      <c r="XCC208" s="177"/>
      <c r="XCD208" s="177"/>
      <c r="XCE208" s="177"/>
      <c r="XCF208" s="177"/>
      <c r="XCG208" s="177"/>
      <c r="XCH208" s="177"/>
      <c r="XCI208" s="177"/>
      <c r="XCJ208" s="177"/>
      <c r="XCK208" s="177"/>
      <c r="XCL208" s="177"/>
      <c r="XCM208" s="177"/>
      <c r="XCN208" s="177"/>
      <c r="XCO208" s="177"/>
      <c r="XCP208" s="177"/>
      <c r="XCQ208" s="177"/>
      <c r="XCR208" s="177"/>
      <c r="XCS208" s="177"/>
      <c r="XCT208" s="177"/>
      <c r="XCU208" s="177"/>
      <c r="XCV208" s="177"/>
      <c r="XCW208" s="177"/>
      <c r="XCX208" s="177"/>
      <c r="XCY208" s="177"/>
      <c r="XCZ208" s="177"/>
      <c r="XDA208" s="177"/>
      <c r="XDB208" s="177"/>
      <c r="XDC208" s="177"/>
      <c r="XDD208" s="177"/>
      <c r="XDE208" s="177"/>
      <c r="XDF208" s="177"/>
      <c r="XDG208" s="177"/>
      <c r="XDH208" s="177"/>
      <c r="XDI208" s="177"/>
      <c r="XDJ208" s="177"/>
      <c r="XDK208" s="177"/>
      <c r="XDL208" s="177"/>
      <c r="XDM208" s="177"/>
      <c r="XDN208" s="177"/>
      <c r="XDO208" s="177"/>
      <c r="XDP208" s="177"/>
      <c r="XDQ208" s="177"/>
      <c r="XDR208" s="177"/>
      <c r="XDS208" s="177"/>
      <c r="XDT208" s="177"/>
      <c r="XDU208" s="177"/>
      <c r="XDV208" s="177"/>
      <c r="XDW208" s="177"/>
      <c r="XDX208" s="177"/>
      <c r="XDY208" s="177"/>
      <c r="XDZ208" s="177"/>
      <c r="XEA208" s="177"/>
      <c r="XEB208" s="177"/>
      <c r="XEC208" s="177"/>
      <c r="XED208" s="177"/>
      <c r="XEE208" s="177"/>
      <c r="XEF208" s="177"/>
      <c r="XEG208" s="177"/>
      <c r="XEH208" s="177"/>
      <c r="XEI208" s="177"/>
      <c r="XEJ208" s="177"/>
      <c r="XEK208" s="177"/>
      <c r="XEL208" s="177"/>
      <c r="XEM208" s="177"/>
      <c r="XEN208" s="177"/>
      <c r="XEO208" s="177"/>
      <c r="XEP208" s="177"/>
      <c r="XEQ208" s="177"/>
      <c r="XER208" s="177"/>
      <c r="XES208" s="177"/>
      <c r="XET208" s="177"/>
      <c r="XEU208" s="177"/>
      <c r="XEV208" s="177"/>
      <c r="XEW208" s="177"/>
      <c r="XEX208" s="177"/>
      <c r="XEY208" s="177"/>
      <c r="XEZ208" s="177"/>
      <c r="XFA208" s="177"/>
      <c r="XFB208" s="177"/>
      <c r="XFC208" s="177"/>
    </row>
    <row r="209" spans="2:16383" s="198" customFormat="1" ht="17.100000000000001" customHeight="1" x14ac:dyDescent="0.25">
      <c r="B209" s="74">
        <v>251</v>
      </c>
      <c r="C209" s="83" t="s">
        <v>1939</v>
      </c>
      <c r="D209" s="49">
        <v>6.2706211799999991</v>
      </c>
      <c r="E209" s="49">
        <v>0</v>
      </c>
      <c r="F209" s="77">
        <v>0.31353105999999997</v>
      </c>
      <c r="G209" s="49">
        <f t="shared" si="17"/>
        <v>0.31353105999999997</v>
      </c>
      <c r="H209" s="49"/>
      <c r="I209" s="49">
        <v>0</v>
      </c>
      <c r="J209" s="49">
        <v>0.62706211999999995</v>
      </c>
      <c r="K209" s="49">
        <f t="shared" si="16"/>
        <v>0.62706211999999995</v>
      </c>
      <c r="L209" s="49"/>
      <c r="M209" s="49">
        <f>D209-G209-K209</f>
        <v>5.3300279999999995</v>
      </c>
      <c r="N209" s="52">
        <f t="shared" si="19"/>
        <v>5.9570901199999993</v>
      </c>
      <c r="O209" s="233"/>
      <c r="P209" s="34"/>
      <c r="Q209" s="34"/>
      <c r="R209" s="34"/>
      <c r="S209" s="34"/>
      <c r="T209" s="34"/>
      <c r="U209" s="34"/>
      <c r="V209" s="34"/>
      <c r="W209" s="34"/>
      <c r="X209" s="34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77"/>
      <c r="AK209" s="177"/>
      <c r="AL209" s="177"/>
      <c r="AM209" s="177"/>
      <c r="AN209" s="177"/>
      <c r="AO209" s="177"/>
      <c r="AP209" s="177"/>
      <c r="AQ209" s="177"/>
      <c r="AR209" s="177"/>
      <c r="AS209" s="177"/>
      <c r="AT209" s="177"/>
      <c r="AU209" s="177"/>
      <c r="AV209" s="177"/>
      <c r="AW209" s="177"/>
      <c r="AX209" s="177"/>
      <c r="AY209" s="177"/>
      <c r="AZ209" s="177"/>
      <c r="BA209" s="177"/>
      <c r="BB209" s="177"/>
      <c r="BC209" s="177"/>
      <c r="BD209" s="177"/>
      <c r="BE209" s="177"/>
      <c r="BF209" s="177"/>
      <c r="BG209" s="177"/>
      <c r="BH209" s="177"/>
      <c r="BI209" s="177"/>
      <c r="BJ209" s="177"/>
      <c r="BK209" s="177"/>
      <c r="BL209" s="177"/>
      <c r="BM209" s="177"/>
      <c r="BN209" s="177"/>
      <c r="BO209" s="177"/>
      <c r="BP209" s="177"/>
      <c r="BQ209" s="177"/>
      <c r="BR209" s="177"/>
      <c r="BS209" s="177"/>
      <c r="BT209" s="177"/>
      <c r="BU209" s="177"/>
      <c r="BV209" s="177"/>
      <c r="BW209" s="177"/>
      <c r="BX209" s="177"/>
      <c r="BY209" s="177"/>
      <c r="BZ209" s="177"/>
      <c r="CA209" s="177"/>
      <c r="CB209" s="177"/>
      <c r="CC209" s="177"/>
      <c r="CD209" s="177"/>
      <c r="CE209" s="177"/>
      <c r="CF209" s="177"/>
      <c r="CG209" s="177"/>
      <c r="CH209" s="177"/>
      <c r="CI209" s="177"/>
      <c r="CJ209" s="177"/>
      <c r="CK209" s="177"/>
      <c r="CL209" s="177"/>
      <c r="CM209" s="177"/>
      <c r="CN209" s="177"/>
      <c r="CO209" s="177"/>
      <c r="CP209" s="177"/>
      <c r="CQ209" s="177"/>
      <c r="CR209" s="177"/>
      <c r="CS209" s="177"/>
      <c r="CT209" s="177"/>
      <c r="CU209" s="177"/>
      <c r="CV209" s="177"/>
      <c r="CW209" s="177"/>
      <c r="CX209" s="177"/>
      <c r="CY209" s="177"/>
      <c r="CZ209" s="177"/>
      <c r="DA209" s="177"/>
      <c r="DB209" s="177"/>
      <c r="DC209" s="177"/>
      <c r="DD209" s="177"/>
      <c r="DE209" s="177"/>
      <c r="DF209" s="177"/>
      <c r="DG209" s="177"/>
      <c r="DH209" s="177"/>
      <c r="DI209" s="177"/>
      <c r="DJ209" s="177"/>
      <c r="DK209" s="177"/>
      <c r="DL209" s="177"/>
      <c r="DM209" s="177"/>
      <c r="DN209" s="177"/>
      <c r="DO209" s="177"/>
      <c r="DP209" s="177"/>
      <c r="DQ209" s="177"/>
      <c r="DR209" s="177"/>
      <c r="DS209" s="177"/>
      <c r="DT209" s="177"/>
      <c r="DU209" s="177"/>
      <c r="DV209" s="177"/>
      <c r="DW209" s="177"/>
      <c r="DX209" s="177"/>
      <c r="DY209" s="177"/>
      <c r="DZ209" s="177"/>
      <c r="EA209" s="177"/>
      <c r="EB209" s="177"/>
      <c r="EC209" s="177"/>
      <c r="ED209" s="177"/>
      <c r="EE209" s="177"/>
      <c r="EF209" s="177"/>
      <c r="EG209" s="177"/>
      <c r="EH209" s="177"/>
      <c r="EI209" s="177"/>
      <c r="EJ209" s="177"/>
      <c r="EK209" s="177"/>
      <c r="EL209" s="177"/>
      <c r="EM209" s="177"/>
      <c r="EN209" s="177"/>
      <c r="EO209" s="177"/>
      <c r="EP209" s="177"/>
      <c r="EQ209" s="177"/>
      <c r="ER209" s="177"/>
      <c r="ES209" s="177"/>
      <c r="ET209" s="177"/>
      <c r="EU209" s="177"/>
      <c r="EV209" s="177"/>
      <c r="EW209" s="177"/>
      <c r="EX209" s="177"/>
      <c r="EY209" s="177"/>
      <c r="EZ209" s="177"/>
      <c r="FA209" s="177"/>
      <c r="FB209" s="177"/>
      <c r="FC209" s="177"/>
      <c r="FD209" s="177"/>
      <c r="FE209" s="177"/>
      <c r="FF209" s="177"/>
      <c r="FG209" s="177"/>
      <c r="FH209" s="177"/>
      <c r="FI209" s="177"/>
      <c r="FJ209" s="177"/>
      <c r="FK209" s="177"/>
      <c r="FL209" s="177"/>
      <c r="FM209" s="177"/>
      <c r="FN209" s="177"/>
      <c r="FO209" s="177"/>
      <c r="FP209" s="177"/>
      <c r="FQ209" s="177"/>
      <c r="FR209" s="177"/>
      <c r="FS209" s="177"/>
      <c r="FT209" s="177"/>
      <c r="FU209" s="177"/>
      <c r="FV209" s="177"/>
      <c r="FW209" s="177"/>
      <c r="FX209" s="177"/>
      <c r="FY209" s="177"/>
      <c r="FZ209" s="177"/>
      <c r="GA209" s="177"/>
      <c r="GB209" s="177"/>
      <c r="GC209" s="177"/>
      <c r="GD209" s="177"/>
      <c r="GE209" s="177"/>
      <c r="GF209" s="177"/>
      <c r="GG209" s="177"/>
      <c r="GH209" s="177"/>
      <c r="GI209" s="177"/>
      <c r="GJ209" s="177"/>
      <c r="GK209" s="177"/>
      <c r="GL209" s="177"/>
      <c r="GM209" s="177"/>
      <c r="GN209" s="177"/>
      <c r="GO209" s="177"/>
      <c r="GP209" s="177"/>
      <c r="GQ209" s="177"/>
      <c r="GR209" s="177"/>
      <c r="GS209" s="177"/>
      <c r="GT209" s="177"/>
      <c r="GU209" s="177"/>
      <c r="GV209" s="177"/>
      <c r="GW209" s="177"/>
      <c r="GX209" s="177"/>
      <c r="GY209" s="177"/>
      <c r="GZ209" s="177"/>
      <c r="HA209" s="177"/>
      <c r="HB209" s="177"/>
      <c r="HC209" s="177"/>
      <c r="HD209" s="177"/>
      <c r="HE209" s="177"/>
      <c r="HF209" s="177"/>
      <c r="HG209" s="177"/>
      <c r="HH209" s="177"/>
      <c r="HI209" s="177"/>
      <c r="HJ209" s="177"/>
      <c r="HK209" s="177"/>
      <c r="HL209" s="177"/>
      <c r="HM209" s="177"/>
      <c r="HN209" s="177"/>
      <c r="HO209" s="177"/>
      <c r="HP209" s="177"/>
      <c r="HQ209" s="177"/>
      <c r="HR209" s="177"/>
      <c r="HS209" s="177"/>
      <c r="HT209" s="177"/>
      <c r="HU209" s="177"/>
      <c r="HV209" s="177"/>
      <c r="HW209" s="177"/>
      <c r="HX209" s="177"/>
      <c r="HY209" s="177"/>
      <c r="HZ209" s="177"/>
      <c r="IA209" s="177"/>
      <c r="IB209" s="177"/>
      <c r="IC209" s="177"/>
      <c r="ID209" s="177"/>
      <c r="IE209" s="177"/>
      <c r="IF209" s="177"/>
      <c r="IG209" s="177"/>
      <c r="IH209" s="177"/>
      <c r="II209" s="177"/>
      <c r="IJ209" s="177"/>
      <c r="IK209" s="177"/>
      <c r="IL209" s="177"/>
      <c r="IM209" s="177"/>
      <c r="IN209" s="177"/>
      <c r="IO209" s="177"/>
      <c r="IP209" s="177"/>
      <c r="IQ209" s="177"/>
      <c r="IR209" s="177"/>
      <c r="IS209" s="177"/>
      <c r="IT209" s="177"/>
      <c r="IU209" s="177"/>
      <c r="IV209" s="177"/>
      <c r="IW209" s="177"/>
      <c r="IX209" s="177"/>
      <c r="IY209" s="177"/>
      <c r="IZ209" s="177"/>
      <c r="JA209" s="177"/>
      <c r="JB209" s="177"/>
      <c r="JC209" s="177"/>
      <c r="JD209" s="177"/>
      <c r="JE209" s="177"/>
      <c r="JF209" s="177"/>
      <c r="JG209" s="177"/>
      <c r="JH209" s="177"/>
      <c r="JI209" s="177"/>
      <c r="JJ209" s="177"/>
      <c r="JK209" s="177"/>
      <c r="JL209" s="177"/>
      <c r="JM209" s="177"/>
      <c r="JN209" s="177"/>
      <c r="JO209" s="177"/>
      <c r="JP209" s="177"/>
      <c r="JQ209" s="177"/>
      <c r="JR209" s="177"/>
      <c r="JS209" s="177"/>
      <c r="JT209" s="177"/>
      <c r="JU209" s="177"/>
      <c r="JV209" s="177"/>
      <c r="JW209" s="177"/>
      <c r="JX209" s="177"/>
      <c r="JY209" s="177"/>
      <c r="JZ209" s="177"/>
      <c r="KA209" s="177"/>
      <c r="KB209" s="177"/>
      <c r="KC209" s="177"/>
      <c r="KD209" s="177"/>
      <c r="KE209" s="177"/>
      <c r="KF209" s="177"/>
      <c r="KG209" s="177"/>
      <c r="KH209" s="177"/>
      <c r="KI209" s="177"/>
      <c r="KJ209" s="177"/>
      <c r="KK209" s="177"/>
      <c r="KL209" s="177"/>
      <c r="KM209" s="177"/>
      <c r="KN209" s="177"/>
      <c r="KO209" s="177"/>
      <c r="KP209" s="177"/>
      <c r="KQ209" s="177"/>
      <c r="KR209" s="177"/>
      <c r="KS209" s="177"/>
      <c r="KT209" s="177"/>
      <c r="KU209" s="177"/>
      <c r="KV209" s="177"/>
      <c r="KW209" s="177"/>
      <c r="KX209" s="177"/>
      <c r="KY209" s="177"/>
      <c r="KZ209" s="177"/>
      <c r="LA209" s="177"/>
      <c r="LB209" s="177"/>
      <c r="LC209" s="177"/>
      <c r="LD209" s="177"/>
      <c r="LE209" s="177"/>
      <c r="LF209" s="177"/>
      <c r="LG209" s="177"/>
      <c r="LH209" s="177"/>
      <c r="LI209" s="177"/>
      <c r="LJ209" s="177"/>
      <c r="LK209" s="177"/>
      <c r="LL209" s="177"/>
      <c r="LM209" s="177"/>
      <c r="LN209" s="177"/>
      <c r="LO209" s="177"/>
      <c r="LP209" s="177"/>
      <c r="LQ209" s="177"/>
      <c r="LR209" s="177"/>
      <c r="LS209" s="177"/>
      <c r="LT209" s="177"/>
      <c r="LU209" s="177"/>
      <c r="LV209" s="177"/>
      <c r="LW209" s="177"/>
      <c r="LX209" s="177"/>
      <c r="LY209" s="177"/>
      <c r="LZ209" s="177"/>
      <c r="MA209" s="177"/>
      <c r="MB209" s="177"/>
      <c r="MC209" s="177"/>
      <c r="MD209" s="177"/>
      <c r="ME209" s="177"/>
      <c r="MF209" s="177"/>
      <c r="MG209" s="177"/>
      <c r="MH209" s="177"/>
      <c r="MI209" s="177"/>
      <c r="MJ209" s="177"/>
      <c r="MK209" s="177"/>
      <c r="ML209" s="177"/>
      <c r="MM209" s="177"/>
      <c r="MN209" s="177"/>
      <c r="MO209" s="177"/>
      <c r="MP209" s="177"/>
      <c r="MQ209" s="177"/>
      <c r="MR209" s="177"/>
      <c r="MS209" s="177"/>
      <c r="MT209" s="177"/>
      <c r="MU209" s="177"/>
      <c r="MV209" s="177"/>
      <c r="MW209" s="177"/>
      <c r="MX209" s="177"/>
      <c r="MY209" s="177"/>
      <c r="MZ209" s="177"/>
      <c r="NA209" s="177"/>
      <c r="NB209" s="177"/>
      <c r="NC209" s="177"/>
      <c r="ND209" s="177"/>
      <c r="NE209" s="177"/>
      <c r="NF209" s="177"/>
      <c r="NG209" s="177"/>
      <c r="NH209" s="177"/>
      <c r="NI209" s="177"/>
      <c r="NJ209" s="177"/>
      <c r="NK209" s="177"/>
      <c r="NL209" s="177"/>
      <c r="NM209" s="177"/>
      <c r="NN209" s="177"/>
      <c r="NO209" s="177"/>
      <c r="NP209" s="177"/>
      <c r="NQ209" s="177"/>
      <c r="NR209" s="177"/>
      <c r="NS209" s="177"/>
      <c r="NT209" s="177"/>
      <c r="NU209" s="177"/>
      <c r="NV209" s="177"/>
      <c r="NW209" s="177"/>
      <c r="NX209" s="177"/>
      <c r="NY209" s="177"/>
      <c r="NZ209" s="177"/>
      <c r="OA209" s="177"/>
      <c r="OB209" s="177"/>
      <c r="OC209" s="177"/>
      <c r="OD209" s="177"/>
      <c r="OE209" s="177"/>
      <c r="OF209" s="177"/>
      <c r="OG209" s="177"/>
      <c r="OH209" s="177"/>
      <c r="OI209" s="177"/>
      <c r="OJ209" s="177"/>
      <c r="OK209" s="177"/>
      <c r="OL209" s="177"/>
      <c r="OM209" s="177"/>
      <c r="ON209" s="177"/>
      <c r="OO209" s="177"/>
      <c r="OP209" s="177"/>
      <c r="OQ209" s="177"/>
      <c r="OR209" s="177"/>
      <c r="OS209" s="177"/>
      <c r="OT209" s="177"/>
      <c r="OU209" s="177"/>
      <c r="OV209" s="177"/>
      <c r="OW209" s="177"/>
      <c r="OX209" s="177"/>
      <c r="OY209" s="177"/>
      <c r="OZ209" s="177"/>
      <c r="PA209" s="177"/>
      <c r="PB209" s="177"/>
      <c r="PC209" s="177"/>
      <c r="PD209" s="177"/>
      <c r="PE209" s="177"/>
      <c r="PF209" s="177"/>
      <c r="PG209" s="177"/>
      <c r="PH209" s="177"/>
      <c r="PI209" s="177"/>
      <c r="PJ209" s="177"/>
      <c r="PK209" s="177"/>
      <c r="PL209" s="177"/>
      <c r="PM209" s="177"/>
      <c r="PN209" s="177"/>
      <c r="PO209" s="177"/>
      <c r="PP209" s="177"/>
      <c r="PQ209" s="177"/>
      <c r="PR209" s="177"/>
      <c r="PS209" s="177"/>
      <c r="PT209" s="177"/>
      <c r="PU209" s="177"/>
      <c r="PV209" s="177"/>
      <c r="PW209" s="177"/>
      <c r="PX209" s="177"/>
      <c r="PY209" s="177"/>
      <c r="PZ209" s="177"/>
      <c r="QA209" s="177"/>
      <c r="QB209" s="177"/>
      <c r="QC209" s="177"/>
      <c r="QD209" s="177"/>
      <c r="QE209" s="177"/>
      <c r="QF209" s="177"/>
      <c r="QG209" s="177"/>
      <c r="QH209" s="177"/>
      <c r="QI209" s="177"/>
      <c r="QJ209" s="177"/>
      <c r="QK209" s="177"/>
      <c r="QL209" s="177"/>
      <c r="QM209" s="177"/>
      <c r="QN209" s="177"/>
      <c r="QO209" s="177"/>
      <c r="QP209" s="177"/>
      <c r="QQ209" s="177"/>
      <c r="QR209" s="177"/>
      <c r="QS209" s="177"/>
      <c r="QT209" s="177"/>
      <c r="QU209" s="177"/>
      <c r="QV209" s="177"/>
      <c r="QW209" s="177"/>
      <c r="QX209" s="177"/>
      <c r="QY209" s="177"/>
      <c r="QZ209" s="177"/>
      <c r="RA209" s="177"/>
      <c r="RB209" s="177"/>
      <c r="RC209" s="177"/>
      <c r="RD209" s="177"/>
      <c r="RE209" s="177"/>
      <c r="RF209" s="177"/>
      <c r="RG209" s="177"/>
      <c r="RH209" s="177"/>
      <c r="RI209" s="177"/>
      <c r="RJ209" s="177"/>
      <c r="RK209" s="177"/>
      <c r="RL209" s="177"/>
      <c r="RM209" s="177"/>
      <c r="RN209" s="177"/>
      <c r="RO209" s="177"/>
      <c r="RP209" s="177"/>
      <c r="RQ209" s="177"/>
      <c r="RR209" s="177"/>
      <c r="RS209" s="177"/>
      <c r="RT209" s="177"/>
      <c r="RU209" s="177"/>
      <c r="RV209" s="177"/>
      <c r="RW209" s="177"/>
      <c r="RX209" s="177"/>
      <c r="RY209" s="177"/>
      <c r="RZ209" s="177"/>
      <c r="SA209" s="177"/>
      <c r="SB209" s="177"/>
      <c r="SC209" s="177"/>
      <c r="SD209" s="177"/>
      <c r="SE209" s="177"/>
      <c r="SF209" s="177"/>
      <c r="SG209" s="177"/>
      <c r="SH209" s="177"/>
      <c r="SI209" s="177"/>
      <c r="SJ209" s="177"/>
      <c r="SK209" s="177"/>
      <c r="SL209" s="177"/>
      <c r="SM209" s="177"/>
      <c r="SN209" s="177"/>
      <c r="SO209" s="177"/>
      <c r="SP209" s="177"/>
      <c r="SQ209" s="177"/>
      <c r="SR209" s="177"/>
      <c r="SS209" s="177"/>
      <c r="ST209" s="177"/>
      <c r="SU209" s="177"/>
      <c r="SV209" s="177"/>
      <c r="SW209" s="177"/>
      <c r="SX209" s="177"/>
      <c r="SY209" s="177"/>
      <c r="SZ209" s="177"/>
      <c r="TA209" s="177"/>
      <c r="TB209" s="177"/>
      <c r="TC209" s="177"/>
      <c r="TD209" s="177"/>
      <c r="TE209" s="177"/>
      <c r="TF209" s="177"/>
      <c r="TG209" s="177"/>
      <c r="TH209" s="177"/>
      <c r="TI209" s="177"/>
      <c r="TJ209" s="177"/>
      <c r="TK209" s="177"/>
      <c r="TL209" s="177"/>
      <c r="TM209" s="177"/>
      <c r="TN209" s="177"/>
      <c r="TO209" s="177"/>
      <c r="TP209" s="177"/>
      <c r="TQ209" s="177"/>
      <c r="TR209" s="177"/>
      <c r="TS209" s="177"/>
      <c r="TT209" s="177"/>
      <c r="TU209" s="177"/>
      <c r="TV209" s="177"/>
      <c r="TW209" s="177"/>
      <c r="TX209" s="177"/>
      <c r="TY209" s="177"/>
      <c r="TZ209" s="177"/>
      <c r="UA209" s="177"/>
      <c r="UB209" s="177"/>
      <c r="UC209" s="177"/>
      <c r="UD209" s="177"/>
      <c r="UE209" s="177"/>
      <c r="UF209" s="177"/>
      <c r="UG209" s="177"/>
      <c r="UH209" s="177"/>
      <c r="UI209" s="177"/>
      <c r="UJ209" s="177"/>
      <c r="UK209" s="177"/>
      <c r="UL209" s="177"/>
      <c r="UM209" s="177"/>
      <c r="UN209" s="177"/>
      <c r="UO209" s="177"/>
      <c r="UP209" s="177"/>
      <c r="UQ209" s="177"/>
      <c r="UR209" s="177"/>
      <c r="US209" s="177"/>
      <c r="UT209" s="177"/>
      <c r="UU209" s="177"/>
      <c r="UV209" s="177"/>
      <c r="UW209" s="177"/>
      <c r="UX209" s="177"/>
      <c r="UY209" s="177"/>
      <c r="UZ209" s="177"/>
      <c r="VA209" s="177"/>
      <c r="VB209" s="177"/>
      <c r="VC209" s="177"/>
      <c r="VD209" s="177"/>
      <c r="VE209" s="177"/>
      <c r="VF209" s="177"/>
      <c r="VG209" s="177"/>
      <c r="VH209" s="177"/>
      <c r="VI209" s="177"/>
      <c r="VJ209" s="177"/>
      <c r="VK209" s="177"/>
      <c r="VL209" s="177"/>
      <c r="VM209" s="177"/>
      <c r="VN209" s="177"/>
      <c r="VO209" s="177"/>
      <c r="VP209" s="177"/>
      <c r="VQ209" s="177"/>
      <c r="VR209" s="177"/>
      <c r="VS209" s="177"/>
      <c r="VT209" s="177"/>
      <c r="VU209" s="177"/>
      <c r="VV209" s="177"/>
      <c r="VW209" s="177"/>
      <c r="VX209" s="177"/>
      <c r="VY209" s="177"/>
      <c r="VZ209" s="177"/>
      <c r="WA209" s="177"/>
      <c r="WB209" s="177"/>
      <c r="WC209" s="177"/>
      <c r="WD209" s="177"/>
      <c r="WE209" s="177"/>
      <c r="WF209" s="177"/>
      <c r="WG209" s="177"/>
      <c r="WH209" s="177"/>
      <c r="WI209" s="177"/>
      <c r="WJ209" s="177"/>
      <c r="WK209" s="177"/>
      <c r="WL209" s="177"/>
      <c r="WM209" s="177"/>
      <c r="WN209" s="177"/>
      <c r="WO209" s="177"/>
      <c r="WP209" s="177"/>
      <c r="WQ209" s="177"/>
      <c r="WR209" s="177"/>
      <c r="WS209" s="177"/>
      <c r="WT209" s="177"/>
      <c r="WU209" s="177"/>
      <c r="WV209" s="177"/>
      <c r="WW209" s="177"/>
      <c r="WX209" s="177"/>
      <c r="WY209" s="177"/>
      <c r="WZ209" s="177"/>
      <c r="XA209" s="177"/>
      <c r="XB209" s="177"/>
      <c r="XC209" s="177"/>
      <c r="XD209" s="177"/>
      <c r="XE209" s="177"/>
      <c r="XF209" s="177"/>
      <c r="XG209" s="177"/>
      <c r="XH209" s="177"/>
      <c r="XI209" s="177"/>
      <c r="XJ209" s="177"/>
      <c r="XK209" s="177"/>
      <c r="XL209" s="177"/>
      <c r="XM209" s="177"/>
      <c r="XN209" s="177"/>
      <c r="XO209" s="177"/>
      <c r="XP209" s="177"/>
      <c r="XQ209" s="177"/>
      <c r="XR209" s="177"/>
      <c r="XS209" s="177"/>
      <c r="XT209" s="177"/>
      <c r="XU209" s="177"/>
      <c r="XV209" s="177"/>
      <c r="XW209" s="177"/>
      <c r="XX209" s="177"/>
      <c r="XY209" s="177"/>
      <c r="XZ209" s="177"/>
      <c r="YA209" s="177"/>
      <c r="YB209" s="177"/>
      <c r="YC209" s="177"/>
      <c r="YD209" s="177"/>
      <c r="YE209" s="177"/>
      <c r="YF209" s="177"/>
      <c r="YG209" s="177"/>
      <c r="YH209" s="177"/>
      <c r="YI209" s="177"/>
      <c r="YJ209" s="177"/>
      <c r="YK209" s="177"/>
      <c r="YL209" s="177"/>
      <c r="YM209" s="177"/>
      <c r="YN209" s="177"/>
      <c r="YO209" s="177"/>
      <c r="YP209" s="177"/>
      <c r="YQ209" s="177"/>
      <c r="YR209" s="177"/>
      <c r="YS209" s="177"/>
      <c r="YT209" s="177"/>
      <c r="YU209" s="177"/>
      <c r="YV209" s="177"/>
      <c r="YW209" s="177"/>
      <c r="YX209" s="177"/>
      <c r="YY209" s="177"/>
      <c r="YZ209" s="177"/>
      <c r="ZA209" s="177"/>
      <c r="ZB209" s="177"/>
      <c r="ZC209" s="177"/>
      <c r="ZD209" s="177"/>
      <c r="ZE209" s="177"/>
      <c r="ZF209" s="177"/>
      <c r="ZG209" s="177"/>
      <c r="ZH209" s="177"/>
      <c r="ZI209" s="177"/>
      <c r="ZJ209" s="177"/>
      <c r="ZK209" s="177"/>
      <c r="ZL209" s="177"/>
      <c r="ZM209" s="177"/>
      <c r="ZN209" s="177"/>
      <c r="ZO209" s="177"/>
      <c r="ZP209" s="177"/>
      <c r="ZQ209" s="177"/>
      <c r="ZR209" s="177"/>
      <c r="ZS209" s="177"/>
      <c r="ZT209" s="177"/>
      <c r="ZU209" s="177"/>
      <c r="ZV209" s="177"/>
      <c r="ZW209" s="177"/>
      <c r="ZX209" s="177"/>
      <c r="ZY209" s="177"/>
      <c r="ZZ209" s="177"/>
      <c r="AAA209" s="177"/>
      <c r="AAB209" s="177"/>
      <c r="AAC209" s="177"/>
      <c r="AAD209" s="177"/>
      <c r="AAE209" s="177"/>
      <c r="AAF209" s="177"/>
      <c r="AAG209" s="177"/>
      <c r="AAH209" s="177"/>
      <c r="AAI209" s="177"/>
      <c r="AAJ209" s="177"/>
      <c r="AAK209" s="177"/>
      <c r="AAL209" s="177"/>
      <c r="AAM209" s="177"/>
      <c r="AAN209" s="177"/>
      <c r="AAO209" s="177"/>
      <c r="AAP209" s="177"/>
      <c r="AAQ209" s="177"/>
      <c r="AAR209" s="177"/>
      <c r="AAS209" s="177"/>
      <c r="AAT209" s="177"/>
      <c r="AAU209" s="177"/>
      <c r="AAV209" s="177"/>
      <c r="AAW209" s="177"/>
      <c r="AAX209" s="177"/>
      <c r="AAY209" s="177"/>
      <c r="AAZ209" s="177"/>
      <c r="ABA209" s="177"/>
      <c r="ABB209" s="177"/>
      <c r="ABC209" s="177"/>
      <c r="ABD209" s="177"/>
      <c r="ABE209" s="177"/>
      <c r="ABF209" s="177"/>
      <c r="ABG209" s="177"/>
      <c r="ABH209" s="177"/>
      <c r="ABI209" s="177"/>
      <c r="ABJ209" s="177"/>
      <c r="ABK209" s="177"/>
      <c r="ABL209" s="177"/>
      <c r="ABM209" s="177"/>
      <c r="ABN209" s="177"/>
      <c r="ABO209" s="177"/>
      <c r="ABP209" s="177"/>
      <c r="ABQ209" s="177"/>
      <c r="ABR209" s="177"/>
      <c r="ABS209" s="177"/>
      <c r="ABT209" s="177"/>
      <c r="ABU209" s="177"/>
      <c r="ABV209" s="177"/>
      <c r="ABW209" s="177"/>
      <c r="ABX209" s="177"/>
      <c r="ABY209" s="177"/>
      <c r="ABZ209" s="177"/>
      <c r="ACA209" s="177"/>
      <c r="ACB209" s="177"/>
      <c r="ACC209" s="177"/>
      <c r="ACD209" s="177"/>
      <c r="ACE209" s="177"/>
      <c r="ACF209" s="177"/>
      <c r="ACG209" s="177"/>
      <c r="ACH209" s="177"/>
      <c r="ACI209" s="177"/>
      <c r="ACJ209" s="177"/>
      <c r="ACK209" s="177"/>
      <c r="ACL209" s="177"/>
      <c r="ACM209" s="177"/>
      <c r="ACN209" s="177"/>
      <c r="ACO209" s="177"/>
      <c r="ACP209" s="177"/>
      <c r="ACQ209" s="177"/>
      <c r="ACR209" s="177"/>
      <c r="ACS209" s="177"/>
      <c r="ACT209" s="177"/>
      <c r="ACU209" s="177"/>
      <c r="ACV209" s="177"/>
      <c r="ACW209" s="177"/>
      <c r="ACX209" s="177"/>
      <c r="ACY209" s="177"/>
      <c r="ACZ209" s="177"/>
      <c r="ADA209" s="177"/>
      <c r="ADB209" s="177"/>
      <c r="ADC209" s="177"/>
      <c r="ADD209" s="177"/>
      <c r="ADE209" s="177"/>
      <c r="ADF209" s="177"/>
      <c r="ADG209" s="177"/>
      <c r="ADH209" s="177"/>
      <c r="ADI209" s="177"/>
      <c r="ADJ209" s="177"/>
      <c r="ADK209" s="177"/>
      <c r="ADL209" s="177"/>
      <c r="ADM209" s="177"/>
      <c r="ADN209" s="177"/>
      <c r="ADO209" s="177"/>
      <c r="ADP209" s="177"/>
      <c r="ADQ209" s="177"/>
      <c r="ADR209" s="177"/>
      <c r="ADS209" s="177"/>
      <c r="ADT209" s="177"/>
      <c r="ADU209" s="177"/>
      <c r="ADV209" s="177"/>
      <c r="ADW209" s="177"/>
      <c r="ADX209" s="177"/>
      <c r="ADY209" s="177"/>
      <c r="ADZ209" s="177"/>
      <c r="AEA209" s="177"/>
      <c r="AEB209" s="177"/>
      <c r="AEC209" s="177"/>
      <c r="AED209" s="177"/>
      <c r="AEE209" s="177"/>
      <c r="AEF209" s="177"/>
      <c r="AEG209" s="177"/>
      <c r="AEH209" s="177"/>
      <c r="AEI209" s="177"/>
      <c r="AEJ209" s="177"/>
      <c r="AEK209" s="177"/>
      <c r="AEL209" s="177"/>
      <c r="AEM209" s="177"/>
      <c r="AEN209" s="177"/>
      <c r="AEO209" s="177"/>
      <c r="AEP209" s="177"/>
      <c r="AEQ209" s="177"/>
      <c r="AER209" s="177"/>
      <c r="AES209" s="177"/>
      <c r="AET209" s="177"/>
      <c r="AEU209" s="177"/>
      <c r="AEV209" s="177"/>
      <c r="AEW209" s="177"/>
      <c r="AEX209" s="177"/>
      <c r="AEY209" s="177"/>
      <c r="AEZ209" s="177"/>
      <c r="AFA209" s="177"/>
      <c r="AFB209" s="177"/>
      <c r="AFC209" s="177"/>
      <c r="AFD209" s="177"/>
      <c r="AFE209" s="177"/>
      <c r="AFF209" s="177"/>
      <c r="AFG209" s="177"/>
      <c r="AFH209" s="177"/>
      <c r="AFI209" s="177"/>
      <c r="AFJ209" s="177"/>
      <c r="AFK209" s="177"/>
      <c r="AFL209" s="177"/>
      <c r="AFM209" s="177"/>
      <c r="AFN209" s="177"/>
      <c r="AFO209" s="177"/>
      <c r="AFP209" s="177"/>
      <c r="AFQ209" s="177"/>
      <c r="AFR209" s="177"/>
      <c r="AFS209" s="177"/>
      <c r="AFT209" s="177"/>
      <c r="AFU209" s="177"/>
      <c r="AFV209" s="177"/>
      <c r="AFW209" s="177"/>
      <c r="AFX209" s="177"/>
      <c r="AFY209" s="177"/>
      <c r="AFZ209" s="177"/>
      <c r="AGA209" s="177"/>
      <c r="AGB209" s="177"/>
      <c r="AGC209" s="177"/>
      <c r="AGD209" s="177"/>
      <c r="AGE209" s="177"/>
      <c r="AGF209" s="177"/>
      <c r="AGG209" s="177"/>
      <c r="AGH209" s="177"/>
      <c r="AGI209" s="177"/>
      <c r="AGJ209" s="177"/>
      <c r="AGK209" s="177"/>
      <c r="AGL209" s="177"/>
      <c r="AGM209" s="177"/>
      <c r="AGN209" s="177"/>
      <c r="AGO209" s="177"/>
      <c r="AGP209" s="177"/>
      <c r="AGQ209" s="177"/>
      <c r="AGR209" s="177"/>
      <c r="AGS209" s="177"/>
      <c r="AGT209" s="177"/>
      <c r="AGU209" s="177"/>
      <c r="AGV209" s="177"/>
      <c r="AGW209" s="177"/>
      <c r="AGX209" s="177"/>
      <c r="AGY209" s="177"/>
      <c r="AGZ209" s="177"/>
      <c r="AHA209" s="177"/>
      <c r="AHB209" s="177"/>
      <c r="AHC209" s="177"/>
      <c r="AHD209" s="177"/>
      <c r="AHE209" s="177"/>
      <c r="AHF209" s="177"/>
      <c r="AHG209" s="177"/>
      <c r="AHH209" s="177"/>
      <c r="AHI209" s="177"/>
      <c r="AHJ209" s="177"/>
      <c r="AHK209" s="177"/>
      <c r="AHL209" s="177"/>
      <c r="AHM209" s="177"/>
      <c r="AHN209" s="177"/>
      <c r="AHO209" s="177"/>
      <c r="AHP209" s="177"/>
      <c r="AHQ209" s="177"/>
      <c r="AHR209" s="177"/>
      <c r="AHS209" s="177"/>
      <c r="AHT209" s="177"/>
      <c r="AHU209" s="177"/>
      <c r="AHV209" s="177"/>
      <c r="AHW209" s="177"/>
      <c r="AHX209" s="177"/>
      <c r="AHY209" s="177"/>
      <c r="AHZ209" s="177"/>
      <c r="AIA209" s="177"/>
      <c r="AIB209" s="177"/>
      <c r="AIC209" s="177"/>
      <c r="AID209" s="177"/>
      <c r="AIE209" s="177"/>
      <c r="AIF209" s="177"/>
      <c r="AIG209" s="177"/>
      <c r="AIH209" s="177"/>
      <c r="AII209" s="177"/>
      <c r="AIJ209" s="177"/>
      <c r="AIK209" s="177"/>
      <c r="AIL209" s="177"/>
      <c r="AIM209" s="177"/>
      <c r="AIN209" s="177"/>
      <c r="AIO209" s="177"/>
      <c r="AIP209" s="177"/>
      <c r="AIQ209" s="177"/>
      <c r="AIR209" s="177"/>
      <c r="AIS209" s="177"/>
      <c r="AIT209" s="177"/>
      <c r="AIU209" s="177"/>
      <c r="AIV209" s="177"/>
      <c r="AIW209" s="177"/>
      <c r="AIX209" s="177"/>
      <c r="AIY209" s="177"/>
      <c r="AIZ209" s="177"/>
      <c r="AJA209" s="177"/>
      <c r="AJB209" s="177"/>
      <c r="AJC209" s="177"/>
      <c r="AJD209" s="177"/>
      <c r="AJE209" s="177"/>
      <c r="AJF209" s="177"/>
      <c r="AJG209" s="177"/>
      <c r="AJH209" s="177"/>
      <c r="AJI209" s="177"/>
      <c r="AJJ209" s="177"/>
      <c r="AJK209" s="177"/>
      <c r="AJL209" s="177"/>
      <c r="AJM209" s="177"/>
      <c r="AJN209" s="177"/>
      <c r="AJO209" s="177"/>
      <c r="AJP209" s="177"/>
      <c r="AJQ209" s="177"/>
      <c r="AJR209" s="177"/>
      <c r="AJS209" s="177"/>
      <c r="AJT209" s="177"/>
      <c r="AJU209" s="177"/>
      <c r="AJV209" s="177"/>
      <c r="AJW209" s="177"/>
      <c r="AJX209" s="177"/>
      <c r="AJY209" s="177"/>
      <c r="AJZ209" s="177"/>
      <c r="AKA209" s="177"/>
      <c r="AKB209" s="177"/>
      <c r="AKC209" s="177"/>
      <c r="AKD209" s="177"/>
      <c r="AKE209" s="177"/>
      <c r="AKF209" s="177"/>
      <c r="AKG209" s="177"/>
      <c r="AKH209" s="177"/>
      <c r="AKI209" s="177"/>
      <c r="AKJ209" s="177"/>
      <c r="AKK209" s="177"/>
      <c r="AKL209" s="177"/>
      <c r="AKM209" s="177"/>
      <c r="AKN209" s="177"/>
      <c r="AKO209" s="177"/>
      <c r="AKP209" s="177"/>
      <c r="AKQ209" s="177"/>
      <c r="AKR209" s="177"/>
      <c r="AKS209" s="177"/>
      <c r="AKT209" s="177"/>
      <c r="AKU209" s="177"/>
      <c r="AKV209" s="177"/>
      <c r="AKW209" s="177"/>
      <c r="AKX209" s="177"/>
      <c r="AKY209" s="177"/>
      <c r="AKZ209" s="177"/>
      <c r="ALA209" s="177"/>
      <c r="ALB209" s="177"/>
      <c r="ALC209" s="177"/>
      <c r="ALD209" s="177"/>
      <c r="ALE209" s="177"/>
      <c r="ALF209" s="177"/>
      <c r="ALG209" s="177"/>
      <c r="ALH209" s="177"/>
      <c r="ALI209" s="177"/>
      <c r="ALJ209" s="177"/>
      <c r="ALK209" s="177"/>
      <c r="ALL209" s="177"/>
      <c r="ALM209" s="177"/>
      <c r="ALN209" s="177"/>
      <c r="ALO209" s="177"/>
      <c r="ALP209" s="177"/>
      <c r="ALQ209" s="177"/>
      <c r="ALR209" s="177"/>
      <c r="ALS209" s="177"/>
      <c r="ALT209" s="177"/>
      <c r="ALU209" s="177"/>
      <c r="ALV209" s="177"/>
      <c r="ALW209" s="177"/>
      <c r="ALX209" s="177"/>
      <c r="ALY209" s="177"/>
      <c r="ALZ209" s="177"/>
      <c r="AMA209" s="177"/>
      <c r="AMB209" s="177"/>
      <c r="AMC209" s="177"/>
      <c r="AMD209" s="177"/>
      <c r="AME209" s="177"/>
      <c r="AMF209" s="177"/>
      <c r="AMG209" s="177"/>
      <c r="AMH209" s="177"/>
      <c r="AMI209" s="177"/>
      <c r="AMJ209" s="177"/>
      <c r="AMK209" s="177"/>
      <c r="AML209" s="177"/>
      <c r="AMM209" s="177"/>
      <c r="AMN209" s="177"/>
      <c r="AMO209" s="177"/>
      <c r="AMP209" s="177"/>
      <c r="AMQ209" s="177"/>
      <c r="AMR209" s="177"/>
      <c r="AMS209" s="177"/>
      <c r="AMT209" s="177"/>
      <c r="AMU209" s="177"/>
      <c r="AMV209" s="177"/>
      <c r="AMW209" s="177"/>
      <c r="AMX209" s="177"/>
      <c r="AMY209" s="177"/>
      <c r="AMZ209" s="177"/>
      <c r="ANA209" s="177"/>
      <c r="ANB209" s="177"/>
      <c r="ANC209" s="177"/>
      <c r="AND209" s="177"/>
      <c r="ANE209" s="177"/>
      <c r="ANF209" s="177"/>
      <c r="ANG209" s="177"/>
      <c r="ANH209" s="177"/>
      <c r="ANI209" s="177"/>
      <c r="ANJ209" s="177"/>
      <c r="ANK209" s="177"/>
      <c r="ANL209" s="177"/>
      <c r="ANM209" s="177"/>
      <c r="ANN209" s="177"/>
      <c r="ANO209" s="177"/>
      <c r="ANP209" s="177"/>
      <c r="ANQ209" s="177"/>
      <c r="ANR209" s="177"/>
      <c r="ANS209" s="177"/>
      <c r="ANT209" s="177"/>
      <c r="ANU209" s="177"/>
      <c r="ANV209" s="177"/>
      <c r="ANW209" s="177"/>
      <c r="ANX209" s="177"/>
      <c r="ANY209" s="177"/>
      <c r="ANZ209" s="177"/>
      <c r="AOA209" s="177"/>
      <c r="AOB209" s="177"/>
      <c r="AOC209" s="177"/>
      <c r="AOD209" s="177"/>
      <c r="AOE209" s="177"/>
      <c r="AOF209" s="177"/>
      <c r="AOG209" s="177"/>
      <c r="AOH209" s="177"/>
      <c r="AOI209" s="177"/>
      <c r="AOJ209" s="177"/>
      <c r="AOK209" s="177"/>
      <c r="AOL209" s="177"/>
      <c r="AOM209" s="177"/>
      <c r="AON209" s="177"/>
      <c r="AOO209" s="177"/>
      <c r="AOP209" s="177"/>
      <c r="AOQ209" s="177"/>
      <c r="AOR209" s="177"/>
      <c r="AOS209" s="177"/>
      <c r="AOT209" s="177"/>
      <c r="AOU209" s="177"/>
      <c r="AOV209" s="177"/>
      <c r="AOW209" s="177"/>
      <c r="AOX209" s="177"/>
      <c r="AOY209" s="177"/>
      <c r="AOZ209" s="177"/>
      <c r="APA209" s="177"/>
      <c r="APB209" s="177"/>
      <c r="APC209" s="177"/>
      <c r="APD209" s="177"/>
      <c r="APE209" s="177"/>
      <c r="APF209" s="177"/>
      <c r="APG209" s="177"/>
      <c r="APH209" s="177"/>
      <c r="API209" s="177"/>
      <c r="APJ209" s="177"/>
      <c r="APK209" s="177"/>
      <c r="APL209" s="177"/>
      <c r="APM209" s="177"/>
      <c r="APN209" s="177"/>
      <c r="APO209" s="177"/>
      <c r="APP209" s="177"/>
      <c r="APQ209" s="177"/>
      <c r="APR209" s="177"/>
      <c r="APS209" s="177"/>
      <c r="APT209" s="177"/>
      <c r="APU209" s="177"/>
      <c r="APV209" s="177"/>
      <c r="APW209" s="177"/>
      <c r="APX209" s="177"/>
      <c r="APY209" s="177"/>
      <c r="APZ209" s="177"/>
      <c r="AQA209" s="177"/>
      <c r="AQB209" s="177"/>
      <c r="AQC209" s="177"/>
      <c r="AQD209" s="177"/>
      <c r="AQE209" s="177"/>
      <c r="AQF209" s="177"/>
      <c r="AQG209" s="177"/>
      <c r="AQH209" s="177"/>
      <c r="AQI209" s="177"/>
      <c r="AQJ209" s="177"/>
      <c r="AQK209" s="177"/>
      <c r="AQL209" s="177"/>
      <c r="AQM209" s="177"/>
      <c r="AQN209" s="177"/>
      <c r="AQO209" s="177"/>
      <c r="AQP209" s="177"/>
      <c r="AQQ209" s="177"/>
      <c r="AQR209" s="177"/>
      <c r="AQS209" s="177"/>
      <c r="AQT209" s="177"/>
      <c r="AQU209" s="177"/>
      <c r="AQV209" s="177"/>
      <c r="AQW209" s="177"/>
      <c r="AQX209" s="177"/>
      <c r="AQY209" s="177"/>
      <c r="AQZ209" s="177"/>
      <c r="ARA209" s="177"/>
      <c r="ARB209" s="177"/>
      <c r="ARC209" s="177"/>
      <c r="ARD209" s="177"/>
      <c r="ARE209" s="177"/>
      <c r="ARF209" s="177"/>
      <c r="ARG209" s="177"/>
      <c r="ARH209" s="177"/>
      <c r="ARI209" s="177"/>
      <c r="ARJ209" s="177"/>
      <c r="ARK209" s="177"/>
      <c r="ARL209" s="177"/>
      <c r="ARM209" s="177"/>
      <c r="ARN209" s="177"/>
      <c r="ARO209" s="177"/>
      <c r="ARP209" s="177"/>
      <c r="ARQ209" s="177"/>
      <c r="ARR209" s="177"/>
      <c r="ARS209" s="177"/>
      <c r="ART209" s="177"/>
      <c r="ARU209" s="177"/>
      <c r="ARV209" s="177"/>
      <c r="ARW209" s="177"/>
      <c r="ARX209" s="177"/>
      <c r="ARY209" s="177"/>
      <c r="ARZ209" s="177"/>
      <c r="ASA209" s="177"/>
      <c r="ASB209" s="177"/>
      <c r="ASC209" s="177"/>
      <c r="ASD209" s="177"/>
      <c r="ASE209" s="177"/>
      <c r="ASF209" s="177"/>
      <c r="ASG209" s="177"/>
      <c r="ASH209" s="177"/>
      <c r="ASI209" s="177"/>
      <c r="ASJ209" s="177"/>
      <c r="ASK209" s="177"/>
      <c r="ASL209" s="177"/>
      <c r="ASM209" s="177"/>
      <c r="ASN209" s="177"/>
      <c r="ASO209" s="177"/>
      <c r="ASP209" s="177"/>
      <c r="ASQ209" s="177"/>
      <c r="ASR209" s="177"/>
      <c r="ASS209" s="177"/>
      <c r="AST209" s="177"/>
      <c r="ASU209" s="177"/>
      <c r="ASV209" s="177"/>
      <c r="ASW209" s="177"/>
      <c r="ASX209" s="177"/>
      <c r="ASY209" s="177"/>
      <c r="ASZ209" s="177"/>
      <c r="ATA209" s="177"/>
      <c r="ATB209" s="177"/>
      <c r="ATC209" s="177"/>
      <c r="ATD209" s="177"/>
      <c r="ATE209" s="177"/>
      <c r="ATF209" s="177"/>
      <c r="ATG209" s="177"/>
      <c r="ATH209" s="177"/>
      <c r="ATI209" s="177"/>
      <c r="ATJ209" s="177"/>
      <c r="ATK209" s="177"/>
      <c r="ATL209" s="177"/>
      <c r="ATM209" s="177"/>
      <c r="ATN209" s="177"/>
      <c r="ATO209" s="177"/>
      <c r="ATP209" s="177"/>
      <c r="ATQ209" s="177"/>
      <c r="ATR209" s="177"/>
      <c r="ATS209" s="177"/>
      <c r="ATT209" s="177"/>
      <c r="ATU209" s="177"/>
      <c r="ATV209" s="177"/>
      <c r="ATW209" s="177"/>
      <c r="ATX209" s="177"/>
      <c r="ATY209" s="177"/>
      <c r="ATZ209" s="177"/>
      <c r="AUA209" s="177"/>
      <c r="AUB209" s="177"/>
      <c r="AUC209" s="177"/>
      <c r="AUD209" s="177"/>
      <c r="AUE209" s="177"/>
      <c r="AUF209" s="177"/>
      <c r="AUG209" s="177"/>
      <c r="AUH209" s="177"/>
      <c r="AUI209" s="177"/>
      <c r="AUJ209" s="177"/>
      <c r="AUK209" s="177"/>
      <c r="AUL209" s="177"/>
      <c r="AUM209" s="177"/>
      <c r="AUN209" s="177"/>
      <c r="AUO209" s="177"/>
      <c r="AUP209" s="177"/>
      <c r="AUQ209" s="177"/>
      <c r="AUR209" s="177"/>
      <c r="AUS209" s="177"/>
      <c r="AUT209" s="177"/>
      <c r="AUU209" s="177"/>
      <c r="AUV209" s="177"/>
      <c r="AUW209" s="177"/>
      <c r="AUX209" s="177"/>
      <c r="AUY209" s="177"/>
      <c r="AUZ209" s="177"/>
      <c r="AVA209" s="177"/>
      <c r="AVB209" s="177"/>
      <c r="AVC209" s="177"/>
      <c r="AVD209" s="177"/>
      <c r="AVE209" s="177"/>
      <c r="AVF209" s="177"/>
      <c r="AVG209" s="177"/>
      <c r="AVH209" s="177"/>
      <c r="AVI209" s="177"/>
      <c r="AVJ209" s="177"/>
      <c r="AVK209" s="177"/>
      <c r="AVL209" s="177"/>
      <c r="AVM209" s="177"/>
      <c r="AVN209" s="177"/>
      <c r="AVO209" s="177"/>
      <c r="AVP209" s="177"/>
      <c r="AVQ209" s="177"/>
      <c r="AVR209" s="177"/>
      <c r="AVS209" s="177"/>
      <c r="AVT209" s="177"/>
      <c r="AVU209" s="177"/>
      <c r="AVV209" s="177"/>
      <c r="AVW209" s="177"/>
      <c r="AVX209" s="177"/>
      <c r="AVY209" s="177"/>
      <c r="AVZ209" s="177"/>
      <c r="AWA209" s="177"/>
      <c r="AWB209" s="177"/>
      <c r="AWC209" s="177"/>
      <c r="AWD209" s="177"/>
      <c r="AWE209" s="177"/>
      <c r="AWF209" s="177"/>
      <c r="AWG209" s="177"/>
      <c r="AWH209" s="177"/>
      <c r="AWI209" s="177"/>
      <c r="AWJ209" s="177"/>
      <c r="AWK209" s="177"/>
      <c r="AWL209" s="177"/>
      <c r="AWM209" s="177"/>
      <c r="AWN209" s="177"/>
      <c r="AWO209" s="177"/>
      <c r="AWP209" s="177"/>
      <c r="AWQ209" s="177"/>
      <c r="AWR209" s="177"/>
      <c r="AWS209" s="177"/>
      <c r="AWT209" s="177"/>
      <c r="AWU209" s="177"/>
      <c r="AWV209" s="177"/>
      <c r="AWW209" s="177"/>
      <c r="AWX209" s="177"/>
      <c r="AWY209" s="177"/>
      <c r="AWZ209" s="177"/>
      <c r="AXA209" s="177"/>
      <c r="AXB209" s="177"/>
      <c r="AXC209" s="177"/>
      <c r="AXD209" s="177"/>
      <c r="AXE209" s="177"/>
      <c r="AXF209" s="177"/>
      <c r="AXG209" s="177"/>
      <c r="AXH209" s="177"/>
      <c r="AXI209" s="177"/>
      <c r="AXJ209" s="177"/>
      <c r="AXK209" s="177"/>
      <c r="AXL209" s="177"/>
      <c r="AXM209" s="177"/>
      <c r="AXN209" s="177"/>
      <c r="AXO209" s="177"/>
      <c r="AXP209" s="177"/>
      <c r="AXQ209" s="177"/>
      <c r="AXR209" s="177"/>
      <c r="AXS209" s="177"/>
      <c r="AXT209" s="177"/>
      <c r="AXU209" s="177"/>
      <c r="AXV209" s="177"/>
      <c r="AXW209" s="177"/>
      <c r="AXX209" s="177"/>
      <c r="AXY209" s="177"/>
      <c r="AXZ209" s="177"/>
      <c r="AYA209" s="177"/>
      <c r="AYB209" s="177"/>
      <c r="AYC209" s="177"/>
      <c r="AYD209" s="177"/>
      <c r="AYE209" s="177"/>
      <c r="AYF209" s="177"/>
      <c r="AYG209" s="177"/>
      <c r="AYH209" s="177"/>
      <c r="AYI209" s="177"/>
      <c r="AYJ209" s="177"/>
      <c r="AYK209" s="177"/>
      <c r="AYL209" s="177"/>
      <c r="AYM209" s="177"/>
      <c r="AYN209" s="177"/>
      <c r="AYO209" s="177"/>
      <c r="AYP209" s="177"/>
      <c r="AYQ209" s="177"/>
      <c r="AYR209" s="177"/>
      <c r="AYS209" s="177"/>
      <c r="AYT209" s="177"/>
      <c r="AYU209" s="177"/>
      <c r="AYV209" s="177"/>
      <c r="AYW209" s="177"/>
      <c r="AYX209" s="177"/>
      <c r="AYY209" s="177"/>
      <c r="AYZ209" s="177"/>
      <c r="AZA209" s="177"/>
      <c r="AZB209" s="177"/>
      <c r="AZC209" s="177"/>
      <c r="AZD209" s="177"/>
      <c r="AZE209" s="177"/>
      <c r="AZF209" s="177"/>
      <c r="AZG209" s="177"/>
      <c r="AZH209" s="177"/>
      <c r="AZI209" s="177"/>
      <c r="AZJ209" s="177"/>
      <c r="AZK209" s="177"/>
      <c r="AZL209" s="177"/>
      <c r="AZM209" s="177"/>
      <c r="AZN209" s="177"/>
      <c r="AZO209" s="177"/>
      <c r="AZP209" s="177"/>
      <c r="AZQ209" s="177"/>
      <c r="AZR209" s="177"/>
      <c r="AZS209" s="177"/>
      <c r="AZT209" s="177"/>
      <c r="AZU209" s="177"/>
      <c r="AZV209" s="177"/>
      <c r="AZW209" s="177"/>
      <c r="AZX209" s="177"/>
      <c r="AZY209" s="177"/>
      <c r="AZZ209" s="177"/>
      <c r="BAA209" s="177"/>
      <c r="BAB209" s="177"/>
      <c r="BAC209" s="177"/>
      <c r="BAD209" s="177"/>
      <c r="BAE209" s="177"/>
      <c r="BAF209" s="177"/>
      <c r="BAG209" s="177"/>
      <c r="BAH209" s="177"/>
      <c r="BAI209" s="177"/>
      <c r="BAJ209" s="177"/>
      <c r="BAK209" s="177"/>
      <c r="BAL209" s="177"/>
      <c r="BAM209" s="177"/>
      <c r="BAN209" s="177"/>
      <c r="BAO209" s="177"/>
      <c r="BAP209" s="177"/>
      <c r="BAQ209" s="177"/>
      <c r="BAR209" s="177"/>
      <c r="BAS209" s="177"/>
      <c r="BAT209" s="177"/>
      <c r="BAU209" s="177"/>
      <c r="BAV209" s="177"/>
      <c r="BAW209" s="177"/>
      <c r="BAX209" s="177"/>
      <c r="BAY209" s="177"/>
      <c r="BAZ209" s="177"/>
      <c r="BBA209" s="177"/>
      <c r="BBB209" s="177"/>
      <c r="BBC209" s="177"/>
      <c r="BBD209" s="177"/>
      <c r="BBE209" s="177"/>
      <c r="BBF209" s="177"/>
      <c r="BBG209" s="177"/>
      <c r="BBH209" s="177"/>
      <c r="BBI209" s="177"/>
      <c r="BBJ209" s="177"/>
      <c r="BBK209" s="177"/>
      <c r="BBL209" s="177"/>
      <c r="BBM209" s="177"/>
      <c r="BBN209" s="177"/>
      <c r="BBO209" s="177"/>
      <c r="BBP209" s="177"/>
      <c r="BBQ209" s="177"/>
      <c r="BBR209" s="177"/>
      <c r="BBS209" s="177"/>
      <c r="BBT209" s="177"/>
      <c r="BBU209" s="177"/>
      <c r="BBV209" s="177"/>
      <c r="BBW209" s="177"/>
      <c r="BBX209" s="177"/>
      <c r="BBY209" s="177"/>
      <c r="BBZ209" s="177"/>
      <c r="BCA209" s="177"/>
      <c r="BCB209" s="177"/>
      <c r="BCC209" s="177"/>
      <c r="BCD209" s="177"/>
      <c r="BCE209" s="177"/>
      <c r="BCF209" s="177"/>
      <c r="BCG209" s="177"/>
      <c r="BCH209" s="177"/>
      <c r="BCI209" s="177"/>
      <c r="BCJ209" s="177"/>
      <c r="BCK209" s="177"/>
      <c r="BCL209" s="177"/>
      <c r="BCM209" s="177"/>
      <c r="BCN209" s="177"/>
      <c r="BCO209" s="177"/>
      <c r="BCP209" s="177"/>
      <c r="BCQ209" s="177"/>
      <c r="BCR209" s="177"/>
      <c r="BCS209" s="177"/>
      <c r="BCT209" s="177"/>
      <c r="BCU209" s="177"/>
      <c r="BCV209" s="177"/>
      <c r="BCW209" s="177"/>
      <c r="BCX209" s="177"/>
      <c r="BCY209" s="177"/>
      <c r="BCZ209" s="177"/>
      <c r="BDA209" s="177"/>
      <c r="BDB209" s="177"/>
      <c r="BDC209" s="177"/>
      <c r="BDD209" s="177"/>
      <c r="BDE209" s="177"/>
      <c r="BDF209" s="177"/>
      <c r="BDG209" s="177"/>
      <c r="BDH209" s="177"/>
      <c r="BDI209" s="177"/>
      <c r="BDJ209" s="177"/>
      <c r="BDK209" s="177"/>
      <c r="BDL209" s="177"/>
      <c r="BDM209" s="177"/>
      <c r="BDN209" s="177"/>
      <c r="BDO209" s="177"/>
      <c r="BDP209" s="177"/>
      <c r="BDQ209" s="177"/>
      <c r="BDR209" s="177"/>
      <c r="BDS209" s="177"/>
      <c r="BDT209" s="177"/>
      <c r="BDU209" s="177"/>
      <c r="BDV209" s="177"/>
      <c r="BDW209" s="177"/>
      <c r="BDX209" s="177"/>
      <c r="BDY209" s="177"/>
      <c r="BDZ209" s="177"/>
      <c r="BEA209" s="177"/>
      <c r="BEB209" s="177"/>
      <c r="BEC209" s="177"/>
      <c r="BED209" s="177"/>
      <c r="BEE209" s="177"/>
      <c r="BEF209" s="177"/>
      <c r="BEG209" s="177"/>
      <c r="BEH209" s="177"/>
      <c r="BEI209" s="177"/>
      <c r="BEJ209" s="177"/>
      <c r="BEK209" s="177"/>
      <c r="BEL209" s="177"/>
      <c r="BEM209" s="177"/>
      <c r="BEN209" s="177"/>
      <c r="BEO209" s="177"/>
      <c r="BEP209" s="177"/>
      <c r="BEQ209" s="177"/>
      <c r="BER209" s="177"/>
      <c r="BES209" s="177"/>
      <c r="BET209" s="177"/>
      <c r="BEU209" s="177"/>
      <c r="BEV209" s="177"/>
      <c r="BEW209" s="177"/>
      <c r="BEX209" s="177"/>
      <c r="BEY209" s="177"/>
      <c r="BEZ209" s="177"/>
      <c r="BFA209" s="177"/>
      <c r="BFB209" s="177"/>
      <c r="BFC209" s="177"/>
      <c r="BFD209" s="177"/>
      <c r="BFE209" s="177"/>
      <c r="BFF209" s="177"/>
      <c r="BFG209" s="177"/>
      <c r="BFH209" s="177"/>
      <c r="BFI209" s="177"/>
      <c r="BFJ209" s="177"/>
      <c r="BFK209" s="177"/>
      <c r="BFL209" s="177"/>
      <c r="BFM209" s="177"/>
      <c r="BFN209" s="177"/>
      <c r="BFO209" s="177"/>
      <c r="BFP209" s="177"/>
      <c r="BFQ209" s="177"/>
      <c r="BFR209" s="177"/>
      <c r="BFS209" s="177"/>
      <c r="BFT209" s="177"/>
      <c r="BFU209" s="177"/>
      <c r="BFV209" s="177"/>
      <c r="BFW209" s="177"/>
      <c r="BFX209" s="177"/>
      <c r="BFY209" s="177"/>
      <c r="BFZ209" s="177"/>
      <c r="BGA209" s="177"/>
      <c r="BGB209" s="177"/>
      <c r="BGC209" s="177"/>
      <c r="BGD209" s="177"/>
      <c r="BGE209" s="177"/>
      <c r="BGF209" s="177"/>
      <c r="BGG209" s="177"/>
      <c r="BGH209" s="177"/>
      <c r="BGI209" s="177"/>
      <c r="BGJ209" s="177"/>
      <c r="BGK209" s="177"/>
      <c r="BGL209" s="177"/>
      <c r="BGM209" s="177"/>
      <c r="BGN209" s="177"/>
      <c r="BGO209" s="177"/>
      <c r="BGP209" s="177"/>
      <c r="BGQ209" s="177"/>
      <c r="BGR209" s="177"/>
      <c r="BGS209" s="177"/>
      <c r="BGT209" s="177"/>
      <c r="BGU209" s="177"/>
      <c r="BGV209" s="177"/>
      <c r="BGW209" s="177"/>
      <c r="BGX209" s="177"/>
      <c r="BGY209" s="177"/>
      <c r="BGZ209" s="177"/>
      <c r="BHA209" s="177"/>
      <c r="BHB209" s="177"/>
      <c r="BHC209" s="177"/>
      <c r="BHD209" s="177"/>
      <c r="BHE209" s="177"/>
      <c r="BHF209" s="177"/>
      <c r="BHG209" s="177"/>
      <c r="BHH209" s="177"/>
      <c r="BHI209" s="177"/>
      <c r="BHJ209" s="177"/>
      <c r="BHK209" s="177"/>
      <c r="BHL209" s="177"/>
      <c r="BHM209" s="177"/>
      <c r="BHN209" s="177"/>
      <c r="BHO209" s="177"/>
      <c r="BHP209" s="177"/>
      <c r="BHQ209" s="177"/>
      <c r="BHR209" s="177"/>
      <c r="BHS209" s="177"/>
      <c r="BHT209" s="177"/>
      <c r="BHU209" s="177"/>
      <c r="BHV209" s="177"/>
      <c r="BHW209" s="177"/>
      <c r="BHX209" s="177"/>
      <c r="BHY209" s="177"/>
      <c r="BHZ209" s="177"/>
      <c r="BIA209" s="177"/>
      <c r="BIB209" s="177"/>
      <c r="BIC209" s="177"/>
      <c r="BID209" s="177"/>
      <c r="BIE209" s="177"/>
      <c r="BIF209" s="177"/>
      <c r="BIG209" s="177"/>
      <c r="BIH209" s="177"/>
      <c r="BII209" s="177"/>
      <c r="BIJ209" s="177"/>
      <c r="BIK209" s="177"/>
      <c r="BIL209" s="177"/>
      <c r="BIM209" s="177"/>
      <c r="BIN209" s="177"/>
      <c r="BIO209" s="177"/>
      <c r="BIP209" s="177"/>
      <c r="BIQ209" s="177"/>
      <c r="BIR209" s="177"/>
      <c r="BIS209" s="177"/>
      <c r="BIT209" s="177"/>
      <c r="BIU209" s="177"/>
      <c r="BIV209" s="177"/>
      <c r="BIW209" s="177"/>
      <c r="BIX209" s="177"/>
      <c r="BIY209" s="177"/>
      <c r="BIZ209" s="177"/>
      <c r="BJA209" s="177"/>
      <c r="BJB209" s="177"/>
      <c r="BJC209" s="177"/>
      <c r="BJD209" s="177"/>
      <c r="BJE209" s="177"/>
      <c r="BJF209" s="177"/>
      <c r="BJG209" s="177"/>
      <c r="BJH209" s="177"/>
      <c r="BJI209" s="177"/>
      <c r="BJJ209" s="177"/>
      <c r="BJK209" s="177"/>
      <c r="BJL209" s="177"/>
      <c r="BJM209" s="177"/>
      <c r="BJN209" s="177"/>
      <c r="BJO209" s="177"/>
      <c r="BJP209" s="177"/>
      <c r="BJQ209" s="177"/>
      <c r="BJR209" s="177"/>
      <c r="BJS209" s="177"/>
      <c r="BJT209" s="177"/>
      <c r="BJU209" s="177"/>
      <c r="BJV209" s="177"/>
      <c r="BJW209" s="177"/>
      <c r="BJX209" s="177"/>
      <c r="BJY209" s="177"/>
      <c r="BJZ209" s="177"/>
      <c r="BKA209" s="177"/>
      <c r="BKB209" s="177"/>
      <c r="BKC209" s="177"/>
      <c r="BKD209" s="177"/>
      <c r="BKE209" s="177"/>
      <c r="BKF209" s="177"/>
      <c r="BKG209" s="177"/>
      <c r="BKH209" s="177"/>
      <c r="BKI209" s="177"/>
      <c r="BKJ209" s="177"/>
      <c r="BKK209" s="177"/>
      <c r="BKL209" s="177"/>
      <c r="BKM209" s="177"/>
      <c r="BKN209" s="177"/>
      <c r="BKO209" s="177"/>
      <c r="BKP209" s="177"/>
      <c r="BKQ209" s="177"/>
      <c r="BKR209" s="177"/>
      <c r="BKS209" s="177"/>
      <c r="BKT209" s="177"/>
      <c r="BKU209" s="177"/>
      <c r="BKV209" s="177"/>
      <c r="BKW209" s="177"/>
      <c r="BKX209" s="177"/>
      <c r="BKY209" s="177"/>
      <c r="BKZ209" s="177"/>
      <c r="BLA209" s="177"/>
      <c r="BLB209" s="177"/>
      <c r="BLC209" s="177"/>
      <c r="BLD209" s="177"/>
      <c r="BLE209" s="177"/>
      <c r="BLF209" s="177"/>
      <c r="BLG209" s="177"/>
      <c r="BLH209" s="177"/>
      <c r="BLI209" s="177"/>
      <c r="BLJ209" s="177"/>
      <c r="BLK209" s="177"/>
      <c r="BLL209" s="177"/>
      <c r="BLM209" s="177"/>
      <c r="BLN209" s="177"/>
      <c r="BLO209" s="177"/>
      <c r="BLP209" s="177"/>
      <c r="BLQ209" s="177"/>
      <c r="BLR209" s="177"/>
      <c r="BLS209" s="177"/>
      <c r="BLT209" s="177"/>
      <c r="BLU209" s="177"/>
      <c r="BLV209" s="177"/>
      <c r="BLW209" s="177"/>
      <c r="BLX209" s="177"/>
      <c r="BLY209" s="177"/>
      <c r="BLZ209" s="177"/>
      <c r="BMA209" s="177"/>
      <c r="BMB209" s="177"/>
      <c r="BMC209" s="177"/>
      <c r="BMD209" s="177"/>
      <c r="BME209" s="177"/>
      <c r="BMF209" s="177"/>
      <c r="BMG209" s="177"/>
      <c r="BMH209" s="177"/>
      <c r="BMI209" s="177"/>
      <c r="BMJ209" s="177"/>
      <c r="BMK209" s="177"/>
      <c r="BML209" s="177"/>
      <c r="BMM209" s="177"/>
      <c r="BMN209" s="177"/>
      <c r="BMO209" s="177"/>
      <c r="BMP209" s="177"/>
      <c r="BMQ209" s="177"/>
      <c r="BMR209" s="177"/>
      <c r="BMS209" s="177"/>
      <c r="BMT209" s="177"/>
      <c r="BMU209" s="177"/>
      <c r="BMV209" s="177"/>
      <c r="BMW209" s="177"/>
      <c r="BMX209" s="177"/>
      <c r="BMY209" s="177"/>
      <c r="BMZ209" s="177"/>
      <c r="BNA209" s="177"/>
      <c r="BNB209" s="177"/>
      <c r="BNC209" s="177"/>
      <c r="BND209" s="177"/>
      <c r="BNE209" s="177"/>
      <c r="BNF209" s="177"/>
      <c r="BNG209" s="177"/>
      <c r="BNH209" s="177"/>
      <c r="BNI209" s="177"/>
      <c r="BNJ209" s="177"/>
      <c r="BNK209" s="177"/>
      <c r="BNL209" s="177"/>
      <c r="BNM209" s="177"/>
      <c r="BNN209" s="177"/>
      <c r="BNO209" s="177"/>
      <c r="BNP209" s="177"/>
      <c r="BNQ209" s="177"/>
      <c r="BNR209" s="177"/>
      <c r="BNS209" s="177"/>
      <c r="BNT209" s="177"/>
      <c r="BNU209" s="177"/>
      <c r="BNV209" s="177"/>
      <c r="BNW209" s="177"/>
      <c r="BNX209" s="177"/>
      <c r="BNY209" s="177"/>
      <c r="BNZ209" s="177"/>
      <c r="BOA209" s="177"/>
      <c r="BOB209" s="177"/>
      <c r="BOC209" s="177"/>
      <c r="BOD209" s="177"/>
      <c r="BOE209" s="177"/>
      <c r="BOF209" s="177"/>
      <c r="BOG209" s="177"/>
      <c r="BOH209" s="177"/>
      <c r="BOI209" s="177"/>
      <c r="BOJ209" s="177"/>
      <c r="BOK209" s="177"/>
      <c r="BOL209" s="177"/>
      <c r="BOM209" s="177"/>
      <c r="BON209" s="177"/>
      <c r="BOO209" s="177"/>
      <c r="BOP209" s="177"/>
      <c r="BOQ209" s="177"/>
      <c r="BOR209" s="177"/>
      <c r="BOS209" s="177"/>
      <c r="BOT209" s="177"/>
      <c r="BOU209" s="177"/>
      <c r="BOV209" s="177"/>
      <c r="BOW209" s="177"/>
      <c r="BOX209" s="177"/>
      <c r="BOY209" s="177"/>
      <c r="BOZ209" s="177"/>
      <c r="BPA209" s="177"/>
      <c r="BPB209" s="177"/>
      <c r="BPC209" s="177"/>
      <c r="BPD209" s="177"/>
      <c r="BPE209" s="177"/>
      <c r="BPF209" s="177"/>
      <c r="BPG209" s="177"/>
      <c r="BPH209" s="177"/>
      <c r="BPI209" s="177"/>
      <c r="BPJ209" s="177"/>
      <c r="BPK209" s="177"/>
      <c r="BPL209" s="177"/>
      <c r="BPM209" s="177"/>
      <c r="BPN209" s="177"/>
      <c r="BPO209" s="177"/>
      <c r="BPP209" s="177"/>
      <c r="BPQ209" s="177"/>
      <c r="BPR209" s="177"/>
      <c r="BPS209" s="177"/>
      <c r="BPT209" s="177"/>
      <c r="BPU209" s="177"/>
      <c r="BPV209" s="177"/>
      <c r="BPW209" s="177"/>
      <c r="BPX209" s="177"/>
      <c r="BPY209" s="177"/>
      <c r="BPZ209" s="177"/>
      <c r="BQA209" s="177"/>
      <c r="BQB209" s="177"/>
      <c r="BQC209" s="177"/>
      <c r="BQD209" s="177"/>
      <c r="BQE209" s="177"/>
      <c r="BQF209" s="177"/>
      <c r="BQG209" s="177"/>
      <c r="BQH209" s="177"/>
      <c r="BQI209" s="177"/>
      <c r="BQJ209" s="177"/>
      <c r="BQK209" s="177"/>
      <c r="BQL209" s="177"/>
      <c r="BQM209" s="177"/>
      <c r="BQN209" s="177"/>
      <c r="BQO209" s="177"/>
      <c r="BQP209" s="177"/>
      <c r="BQQ209" s="177"/>
      <c r="BQR209" s="177"/>
      <c r="BQS209" s="177"/>
      <c r="BQT209" s="177"/>
      <c r="BQU209" s="177"/>
      <c r="BQV209" s="177"/>
      <c r="BQW209" s="177"/>
      <c r="BQX209" s="177"/>
      <c r="BQY209" s="177"/>
      <c r="BQZ209" s="177"/>
      <c r="BRA209" s="177"/>
      <c r="BRB209" s="177"/>
      <c r="BRC209" s="177"/>
      <c r="BRD209" s="177"/>
      <c r="BRE209" s="177"/>
      <c r="BRF209" s="177"/>
      <c r="BRG209" s="177"/>
      <c r="BRH209" s="177"/>
      <c r="BRI209" s="177"/>
      <c r="BRJ209" s="177"/>
      <c r="BRK209" s="177"/>
      <c r="BRL209" s="177"/>
      <c r="BRM209" s="177"/>
      <c r="BRN209" s="177"/>
      <c r="BRO209" s="177"/>
      <c r="BRP209" s="177"/>
      <c r="BRQ209" s="177"/>
      <c r="BRR209" s="177"/>
      <c r="BRS209" s="177"/>
      <c r="BRT209" s="177"/>
      <c r="BRU209" s="177"/>
      <c r="BRV209" s="177"/>
      <c r="BRW209" s="177"/>
      <c r="BRX209" s="177"/>
      <c r="BRY209" s="177"/>
      <c r="BRZ209" s="177"/>
      <c r="BSA209" s="177"/>
      <c r="BSB209" s="177"/>
      <c r="BSC209" s="177"/>
      <c r="BSD209" s="177"/>
      <c r="BSE209" s="177"/>
      <c r="BSF209" s="177"/>
      <c r="BSG209" s="177"/>
      <c r="BSH209" s="177"/>
      <c r="BSI209" s="177"/>
      <c r="BSJ209" s="177"/>
      <c r="BSK209" s="177"/>
      <c r="BSL209" s="177"/>
      <c r="BSM209" s="177"/>
      <c r="BSN209" s="177"/>
      <c r="BSO209" s="177"/>
      <c r="BSP209" s="177"/>
      <c r="BSQ209" s="177"/>
      <c r="BSR209" s="177"/>
      <c r="BSS209" s="177"/>
      <c r="BST209" s="177"/>
      <c r="BSU209" s="177"/>
      <c r="BSV209" s="177"/>
      <c r="BSW209" s="177"/>
      <c r="BSX209" s="177"/>
      <c r="BSY209" s="177"/>
      <c r="BSZ209" s="177"/>
      <c r="BTA209" s="177"/>
      <c r="BTB209" s="177"/>
      <c r="BTC209" s="177"/>
      <c r="BTD209" s="177"/>
      <c r="BTE209" s="177"/>
      <c r="BTF209" s="177"/>
      <c r="BTG209" s="177"/>
      <c r="BTH209" s="177"/>
      <c r="BTI209" s="177"/>
      <c r="BTJ209" s="177"/>
      <c r="BTK209" s="177"/>
      <c r="BTL209" s="177"/>
      <c r="BTM209" s="177"/>
      <c r="BTN209" s="177"/>
      <c r="BTO209" s="177"/>
      <c r="BTP209" s="177"/>
      <c r="BTQ209" s="177"/>
      <c r="BTR209" s="177"/>
      <c r="BTS209" s="177"/>
      <c r="BTT209" s="177"/>
      <c r="BTU209" s="177"/>
      <c r="BTV209" s="177"/>
      <c r="BTW209" s="177"/>
      <c r="BTX209" s="177"/>
      <c r="BTY209" s="177"/>
      <c r="BTZ209" s="177"/>
      <c r="BUA209" s="177"/>
      <c r="BUB209" s="177"/>
      <c r="BUC209" s="177"/>
      <c r="BUD209" s="177"/>
      <c r="BUE209" s="177"/>
      <c r="BUF209" s="177"/>
      <c r="BUG209" s="177"/>
      <c r="BUH209" s="177"/>
      <c r="BUI209" s="177"/>
      <c r="BUJ209" s="177"/>
      <c r="BUK209" s="177"/>
      <c r="BUL209" s="177"/>
      <c r="BUM209" s="177"/>
      <c r="BUN209" s="177"/>
      <c r="BUO209" s="177"/>
      <c r="BUP209" s="177"/>
      <c r="BUQ209" s="177"/>
      <c r="BUR209" s="177"/>
      <c r="BUS209" s="177"/>
      <c r="BUT209" s="177"/>
      <c r="BUU209" s="177"/>
      <c r="BUV209" s="177"/>
      <c r="BUW209" s="177"/>
      <c r="BUX209" s="177"/>
      <c r="BUY209" s="177"/>
      <c r="BUZ209" s="177"/>
      <c r="BVA209" s="177"/>
      <c r="BVB209" s="177"/>
      <c r="BVC209" s="177"/>
      <c r="BVD209" s="177"/>
      <c r="BVE209" s="177"/>
      <c r="BVF209" s="177"/>
      <c r="BVG209" s="177"/>
      <c r="BVH209" s="177"/>
      <c r="BVI209" s="177"/>
      <c r="BVJ209" s="177"/>
      <c r="BVK209" s="177"/>
      <c r="BVL209" s="177"/>
      <c r="BVM209" s="177"/>
      <c r="BVN209" s="177"/>
      <c r="BVO209" s="177"/>
      <c r="BVP209" s="177"/>
      <c r="BVQ209" s="177"/>
      <c r="BVR209" s="177"/>
      <c r="BVS209" s="177"/>
      <c r="BVT209" s="177"/>
      <c r="BVU209" s="177"/>
      <c r="BVV209" s="177"/>
      <c r="BVW209" s="177"/>
      <c r="BVX209" s="177"/>
      <c r="BVY209" s="177"/>
      <c r="BVZ209" s="177"/>
      <c r="BWA209" s="177"/>
      <c r="BWB209" s="177"/>
      <c r="BWC209" s="177"/>
      <c r="BWD209" s="177"/>
      <c r="BWE209" s="177"/>
      <c r="BWF209" s="177"/>
      <c r="BWG209" s="177"/>
      <c r="BWH209" s="177"/>
      <c r="BWI209" s="177"/>
      <c r="BWJ209" s="177"/>
      <c r="BWK209" s="177"/>
      <c r="BWL209" s="177"/>
      <c r="BWM209" s="177"/>
      <c r="BWN209" s="177"/>
      <c r="BWO209" s="177"/>
      <c r="BWP209" s="177"/>
      <c r="BWQ209" s="177"/>
      <c r="BWR209" s="177"/>
      <c r="BWS209" s="177"/>
      <c r="BWT209" s="177"/>
      <c r="BWU209" s="177"/>
      <c r="BWV209" s="177"/>
      <c r="BWW209" s="177"/>
      <c r="BWX209" s="177"/>
      <c r="BWY209" s="177"/>
      <c r="BWZ209" s="177"/>
      <c r="BXA209" s="177"/>
      <c r="BXB209" s="177"/>
      <c r="BXC209" s="177"/>
      <c r="BXD209" s="177"/>
      <c r="BXE209" s="177"/>
      <c r="BXF209" s="177"/>
      <c r="BXG209" s="177"/>
      <c r="BXH209" s="177"/>
      <c r="BXI209" s="177"/>
      <c r="BXJ209" s="177"/>
      <c r="BXK209" s="177"/>
      <c r="BXL209" s="177"/>
      <c r="BXM209" s="177"/>
      <c r="BXN209" s="177"/>
      <c r="BXO209" s="177"/>
      <c r="BXP209" s="177"/>
      <c r="BXQ209" s="177"/>
      <c r="BXR209" s="177"/>
      <c r="BXS209" s="177"/>
      <c r="BXT209" s="177"/>
      <c r="BXU209" s="177"/>
      <c r="BXV209" s="177"/>
      <c r="BXW209" s="177"/>
      <c r="BXX209" s="177"/>
      <c r="BXY209" s="177"/>
      <c r="BXZ209" s="177"/>
      <c r="BYA209" s="177"/>
      <c r="BYB209" s="177"/>
      <c r="BYC209" s="177"/>
      <c r="BYD209" s="177"/>
      <c r="BYE209" s="177"/>
      <c r="BYF209" s="177"/>
      <c r="BYG209" s="177"/>
      <c r="BYH209" s="177"/>
      <c r="BYI209" s="177"/>
      <c r="BYJ209" s="177"/>
      <c r="BYK209" s="177"/>
      <c r="BYL209" s="177"/>
      <c r="BYM209" s="177"/>
      <c r="BYN209" s="177"/>
      <c r="BYO209" s="177"/>
      <c r="BYP209" s="177"/>
      <c r="BYQ209" s="177"/>
      <c r="BYR209" s="177"/>
      <c r="BYS209" s="177"/>
      <c r="BYT209" s="177"/>
      <c r="BYU209" s="177"/>
      <c r="BYV209" s="177"/>
      <c r="BYW209" s="177"/>
      <c r="BYX209" s="177"/>
      <c r="BYY209" s="177"/>
      <c r="BYZ209" s="177"/>
      <c r="BZA209" s="177"/>
      <c r="BZB209" s="177"/>
      <c r="BZC209" s="177"/>
      <c r="BZD209" s="177"/>
      <c r="BZE209" s="177"/>
      <c r="BZF209" s="177"/>
      <c r="BZG209" s="177"/>
      <c r="BZH209" s="177"/>
      <c r="BZI209" s="177"/>
      <c r="BZJ209" s="177"/>
      <c r="BZK209" s="177"/>
      <c r="BZL209" s="177"/>
      <c r="BZM209" s="177"/>
      <c r="BZN209" s="177"/>
      <c r="BZO209" s="177"/>
      <c r="BZP209" s="177"/>
      <c r="BZQ209" s="177"/>
      <c r="BZR209" s="177"/>
      <c r="BZS209" s="177"/>
      <c r="BZT209" s="177"/>
      <c r="BZU209" s="177"/>
      <c r="BZV209" s="177"/>
      <c r="BZW209" s="177"/>
      <c r="BZX209" s="177"/>
      <c r="BZY209" s="177"/>
      <c r="BZZ209" s="177"/>
      <c r="CAA209" s="177"/>
      <c r="CAB209" s="177"/>
      <c r="CAC209" s="177"/>
      <c r="CAD209" s="177"/>
      <c r="CAE209" s="177"/>
      <c r="CAF209" s="177"/>
      <c r="CAG209" s="177"/>
      <c r="CAH209" s="177"/>
      <c r="CAI209" s="177"/>
      <c r="CAJ209" s="177"/>
      <c r="CAK209" s="177"/>
      <c r="CAL209" s="177"/>
      <c r="CAM209" s="177"/>
      <c r="CAN209" s="177"/>
      <c r="CAO209" s="177"/>
      <c r="CAP209" s="177"/>
      <c r="CAQ209" s="177"/>
      <c r="CAR209" s="177"/>
      <c r="CAS209" s="177"/>
      <c r="CAT209" s="177"/>
      <c r="CAU209" s="177"/>
      <c r="CAV209" s="177"/>
      <c r="CAW209" s="177"/>
      <c r="CAX209" s="177"/>
      <c r="CAY209" s="177"/>
      <c r="CAZ209" s="177"/>
      <c r="CBA209" s="177"/>
      <c r="CBB209" s="177"/>
      <c r="CBC209" s="177"/>
      <c r="CBD209" s="177"/>
      <c r="CBE209" s="177"/>
      <c r="CBF209" s="177"/>
      <c r="CBG209" s="177"/>
      <c r="CBH209" s="177"/>
      <c r="CBI209" s="177"/>
      <c r="CBJ209" s="177"/>
      <c r="CBK209" s="177"/>
      <c r="CBL209" s="177"/>
      <c r="CBM209" s="177"/>
      <c r="CBN209" s="177"/>
      <c r="CBO209" s="177"/>
      <c r="CBP209" s="177"/>
      <c r="CBQ209" s="177"/>
      <c r="CBR209" s="177"/>
      <c r="CBS209" s="177"/>
      <c r="CBT209" s="177"/>
      <c r="CBU209" s="177"/>
      <c r="CBV209" s="177"/>
      <c r="CBW209" s="177"/>
      <c r="CBX209" s="177"/>
      <c r="CBY209" s="177"/>
      <c r="CBZ209" s="177"/>
      <c r="CCA209" s="177"/>
      <c r="CCB209" s="177"/>
      <c r="CCC209" s="177"/>
      <c r="CCD209" s="177"/>
      <c r="CCE209" s="177"/>
      <c r="CCF209" s="177"/>
      <c r="CCG209" s="177"/>
      <c r="CCH209" s="177"/>
      <c r="CCI209" s="177"/>
      <c r="CCJ209" s="177"/>
      <c r="CCK209" s="177"/>
      <c r="CCL209" s="177"/>
      <c r="CCM209" s="177"/>
      <c r="CCN209" s="177"/>
      <c r="CCO209" s="177"/>
      <c r="CCP209" s="177"/>
      <c r="CCQ209" s="177"/>
      <c r="CCR209" s="177"/>
      <c r="CCS209" s="177"/>
      <c r="CCT209" s="177"/>
      <c r="CCU209" s="177"/>
      <c r="CCV209" s="177"/>
      <c r="CCW209" s="177"/>
      <c r="CCX209" s="177"/>
      <c r="CCY209" s="177"/>
      <c r="CCZ209" s="177"/>
      <c r="CDA209" s="177"/>
      <c r="CDB209" s="177"/>
      <c r="CDC209" s="177"/>
      <c r="CDD209" s="177"/>
      <c r="CDE209" s="177"/>
      <c r="CDF209" s="177"/>
      <c r="CDG209" s="177"/>
      <c r="CDH209" s="177"/>
      <c r="CDI209" s="177"/>
      <c r="CDJ209" s="177"/>
      <c r="CDK209" s="177"/>
      <c r="CDL209" s="177"/>
      <c r="CDM209" s="177"/>
      <c r="CDN209" s="177"/>
      <c r="CDO209" s="177"/>
      <c r="CDP209" s="177"/>
      <c r="CDQ209" s="177"/>
      <c r="CDR209" s="177"/>
      <c r="CDS209" s="177"/>
      <c r="CDT209" s="177"/>
      <c r="CDU209" s="177"/>
      <c r="CDV209" s="177"/>
      <c r="CDW209" s="177"/>
      <c r="CDX209" s="177"/>
      <c r="CDY209" s="177"/>
      <c r="CDZ209" s="177"/>
      <c r="CEA209" s="177"/>
      <c r="CEB209" s="177"/>
      <c r="CEC209" s="177"/>
      <c r="CED209" s="177"/>
      <c r="CEE209" s="177"/>
      <c r="CEF209" s="177"/>
      <c r="CEG209" s="177"/>
      <c r="CEH209" s="177"/>
      <c r="CEI209" s="177"/>
      <c r="CEJ209" s="177"/>
      <c r="CEK209" s="177"/>
      <c r="CEL209" s="177"/>
      <c r="CEM209" s="177"/>
      <c r="CEN209" s="177"/>
      <c r="CEO209" s="177"/>
      <c r="CEP209" s="177"/>
      <c r="CEQ209" s="177"/>
      <c r="CER209" s="177"/>
      <c r="CES209" s="177"/>
      <c r="CET209" s="177"/>
      <c r="CEU209" s="177"/>
      <c r="CEV209" s="177"/>
      <c r="CEW209" s="177"/>
      <c r="CEX209" s="177"/>
      <c r="CEY209" s="177"/>
      <c r="CEZ209" s="177"/>
      <c r="CFA209" s="177"/>
      <c r="CFB209" s="177"/>
      <c r="CFC209" s="177"/>
      <c r="CFD209" s="177"/>
      <c r="CFE209" s="177"/>
      <c r="CFF209" s="177"/>
      <c r="CFG209" s="177"/>
      <c r="CFH209" s="177"/>
      <c r="CFI209" s="177"/>
      <c r="CFJ209" s="177"/>
      <c r="CFK209" s="177"/>
      <c r="CFL209" s="177"/>
      <c r="CFM209" s="177"/>
      <c r="CFN209" s="177"/>
      <c r="CFO209" s="177"/>
      <c r="CFP209" s="177"/>
      <c r="CFQ209" s="177"/>
      <c r="CFR209" s="177"/>
      <c r="CFS209" s="177"/>
      <c r="CFT209" s="177"/>
      <c r="CFU209" s="177"/>
      <c r="CFV209" s="177"/>
      <c r="CFW209" s="177"/>
      <c r="CFX209" s="177"/>
      <c r="CFY209" s="177"/>
      <c r="CFZ209" s="177"/>
      <c r="CGA209" s="177"/>
      <c r="CGB209" s="177"/>
      <c r="CGC209" s="177"/>
      <c r="CGD209" s="177"/>
      <c r="CGE209" s="177"/>
      <c r="CGF209" s="177"/>
      <c r="CGG209" s="177"/>
      <c r="CGH209" s="177"/>
      <c r="CGI209" s="177"/>
      <c r="CGJ209" s="177"/>
      <c r="CGK209" s="177"/>
      <c r="CGL209" s="177"/>
      <c r="CGM209" s="177"/>
      <c r="CGN209" s="177"/>
      <c r="CGO209" s="177"/>
      <c r="CGP209" s="177"/>
      <c r="CGQ209" s="177"/>
      <c r="CGR209" s="177"/>
      <c r="CGS209" s="177"/>
      <c r="CGT209" s="177"/>
      <c r="CGU209" s="177"/>
      <c r="CGV209" s="177"/>
      <c r="CGW209" s="177"/>
      <c r="CGX209" s="177"/>
      <c r="CGY209" s="177"/>
      <c r="CGZ209" s="177"/>
      <c r="CHA209" s="177"/>
      <c r="CHB209" s="177"/>
      <c r="CHC209" s="177"/>
      <c r="CHD209" s="177"/>
      <c r="CHE209" s="177"/>
      <c r="CHF209" s="177"/>
      <c r="CHG209" s="177"/>
      <c r="CHH209" s="177"/>
      <c r="CHI209" s="177"/>
      <c r="CHJ209" s="177"/>
      <c r="CHK209" s="177"/>
      <c r="CHL209" s="177"/>
      <c r="CHM209" s="177"/>
      <c r="CHN209" s="177"/>
      <c r="CHO209" s="177"/>
      <c r="CHP209" s="177"/>
      <c r="CHQ209" s="177"/>
      <c r="CHR209" s="177"/>
      <c r="CHS209" s="177"/>
      <c r="CHT209" s="177"/>
      <c r="CHU209" s="177"/>
      <c r="CHV209" s="177"/>
      <c r="CHW209" s="177"/>
      <c r="CHX209" s="177"/>
      <c r="CHY209" s="177"/>
      <c r="CHZ209" s="177"/>
      <c r="CIA209" s="177"/>
      <c r="CIB209" s="177"/>
      <c r="CIC209" s="177"/>
      <c r="CID209" s="177"/>
      <c r="CIE209" s="177"/>
      <c r="CIF209" s="177"/>
      <c r="CIG209" s="177"/>
      <c r="CIH209" s="177"/>
      <c r="CII209" s="177"/>
      <c r="CIJ209" s="177"/>
      <c r="CIK209" s="177"/>
      <c r="CIL209" s="177"/>
      <c r="CIM209" s="177"/>
      <c r="CIN209" s="177"/>
      <c r="CIO209" s="177"/>
      <c r="CIP209" s="177"/>
      <c r="CIQ209" s="177"/>
      <c r="CIR209" s="177"/>
      <c r="CIS209" s="177"/>
      <c r="CIT209" s="177"/>
      <c r="CIU209" s="177"/>
      <c r="CIV209" s="177"/>
      <c r="CIW209" s="177"/>
      <c r="CIX209" s="177"/>
      <c r="CIY209" s="177"/>
      <c r="CIZ209" s="177"/>
      <c r="CJA209" s="177"/>
      <c r="CJB209" s="177"/>
      <c r="CJC209" s="177"/>
      <c r="CJD209" s="177"/>
      <c r="CJE209" s="177"/>
      <c r="CJF209" s="177"/>
      <c r="CJG209" s="177"/>
      <c r="CJH209" s="177"/>
      <c r="CJI209" s="177"/>
      <c r="CJJ209" s="177"/>
      <c r="CJK209" s="177"/>
      <c r="CJL209" s="177"/>
      <c r="CJM209" s="177"/>
      <c r="CJN209" s="177"/>
      <c r="CJO209" s="177"/>
      <c r="CJP209" s="177"/>
      <c r="CJQ209" s="177"/>
      <c r="CJR209" s="177"/>
      <c r="CJS209" s="177"/>
      <c r="CJT209" s="177"/>
      <c r="CJU209" s="177"/>
      <c r="CJV209" s="177"/>
      <c r="CJW209" s="177"/>
      <c r="CJX209" s="177"/>
      <c r="CJY209" s="177"/>
      <c r="CJZ209" s="177"/>
      <c r="CKA209" s="177"/>
      <c r="CKB209" s="177"/>
      <c r="CKC209" s="177"/>
      <c r="CKD209" s="177"/>
      <c r="CKE209" s="177"/>
      <c r="CKF209" s="177"/>
      <c r="CKG209" s="177"/>
      <c r="CKH209" s="177"/>
      <c r="CKI209" s="177"/>
      <c r="CKJ209" s="177"/>
      <c r="CKK209" s="177"/>
      <c r="CKL209" s="177"/>
      <c r="CKM209" s="177"/>
      <c r="CKN209" s="177"/>
      <c r="CKO209" s="177"/>
      <c r="CKP209" s="177"/>
      <c r="CKQ209" s="177"/>
      <c r="CKR209" s="177"/>
      <c r="CKS209" s="177"/>
      <c r="CKT209" s="177"/>
      <c r="CKU209" s="177"/>
      <c r="CKV209" s="177"/>
      <c r="CKW209" s="177"/>
      <c r="CKX209" s="177"/>
      <c r="CKY209" s="177"/>
      <c r="CKZ209" s="177"/>
      <c r="CLA209" s="177"/>
      <c r="CLB209" s="177"/>
      <c r="CLC209" s="177"/>
      <c r="CLD209" s="177"/>
      <c r="CLE209" s="177"/>
      <c r="CLF209" s="177"/>
      <c r="CLG209" s="177"/>
      <c r="CLH209" s="177"/>
      <c r="CLI209" s="177"/>
      <c r="CLJ209" s="177"/>
      <c r="CLK209" s="177"/>
      <c r="CLL209" s="177"/>
      <c r="CLM209" s="177"/>
      <c r="CLN209" s="177"/>
      <c r="CLO209" s="177"/>
      <c r="CLP209" s="177"/>
      <c r="CLQ209" s="177"/>
      <c r="CLR209" s="177"/>
      <c r="CLS209" s="177"/>
      <c r="CLT209" s="177"/>
      <c r="CLU209" s="177"/>
      <c r="CLV209" s="177"/>
      <c r="CLW209" s="177"/>
      <c r="CLX209" s="177"/>
      <c r="CLY209" s="177"/>
      <c r="CLZ209" s="177"/>
      <c r="CMA209" s="177"/>
      <c r="CMB209" s="177"/>
      <c r="CMC209" s="177"/>
      <c r="CMD209" s="177"/>
      <c r="CME209" s="177"/>
      <c r="CMF209" s="177"/>
      <c r="CMG209" s="177"/>
      <c r="CMH209" s="177"/>
      <c r="CMI209" s="177"/>
      <c r="CMJ209" s="177"/>
      <c r="CMK209" s="177"/>
      <c r="CML209" s="177"/>
      <c r="CMM209" s="177"/>
      <c r="CMN209" s="177"/>
      <c r="CMO209" s="177"/>
      <c r="CMP209" s="177"/>
      <c r="CMQ209" s="177"/>
      <c r="CMR209" s="177"/>
      <c r="CMS209" s="177"/>
      <c r="CMT209" s="177"/>
      <c r="CMU209" s="177"/>
      <c r="CMV209" s="177"/>
      <c r="CMW209" s="177"/>
      <c r="CMX209" s="177"/>
      <c r="CMY209" s="177"/>
      <c r="CMZ209" s="177"/>
      <c r="CNA209" s="177"/>
      <c r="CNB209" s="177"/>
      <c r="CNC209" s="177"/>
      <c r="CND209" s="177"/>
      <c r="CNE209" s="177"/>
      <c r="CNF209" s="177"/>
      <c r="CNG209" s="177"/>
      <c r="CNH209" s="177"/>
      <c r="CNI209" s="177"/>
      <c r="CNJ209" s="177"/>
      <c r="CNK209" s="177"/>
      <c r="CNL209" s="177"/>
      <c r="CNM209" s="177"/>
      <c r="CNN209" s="177"/>
      <c r="CNO209" s="177"/>
      <c r="CNP209" s="177"/>
      <c r="CNQ209" s="177"/>
      <c r="CNR209" s="177"/>
      <c r="CNS209" s="177"/>
      <c r="CNT209" s="177"/>
      <c r="CNU209" s="177"/>
      <c r="CNV209" s="177"/>
      <c r="CNW209" s="177"/>
      <c r="CNX209" s="177"/>
      <c r="CNY209" s="177"/>
      <c r="CNZ209" s="177"/>
      <c r="COA209" s="177"/>
      <c r="COB209" s="177"/>
      <c r="COC209" s="177"/>
      <c r="COD209" s="177"/>
      <c r="COE209" s="177"/>
      <c r="COF209" s="177"/>
      <c r="COG209" s="177"/>
      <c r="COH209" s="177"/>
      <c r="COI209" s="177"/>
      <c r="COJ209" s="177"/>
      <c r="COK209" s="177"/>
      <c r="COL209" s="177"/>
      <c r="COM209" s="177"/>
      <c r="CON209" s="177"/>
      <c r="COO209" s="177"/>
      <c r="COP209" s="177"/>
      <c r="COQ209" s="177"/>
      <c r="COR209" s="177"/>
      <c r="COS209" s="177"/>
      <c r="COT209" s="177"/>
      <c r="COU209" s="177"/>
      <c r="COV209" s="177"/>
      <c r="COW209" s="177"/>
      <c r="COX209" s="177"/>
      <c r="COY209" s="177"/>
      <c r="COZ209" s="177"/>
      <c r="CPA209" s="177"/>
      <c r="CPB209" s="177"/>
      <c r="CPC209" s="177"/>
      <c r="CPD209" s="177"/>
      <c r="CPE209" s="177"/>
      <c r="CPF209" s="177"/>
      <c r="CPG209" s="177"/>
      <c r="CPH209" s="177"/>
      <c r="CPI209" s="177"/>
      <c r="CPJ209" s="177"/>
      <c r="CPK209" s="177"/>
      <c r="CPL209" s="177"/>
      <c r="CPM209" s="177"/>
      <c r="CPN209" s="177"/>
      <c r="CPO209" s="177"/>
      <c r="CPP209" s="177"/>
      <c r="CPQ209" s="177"/>
      <c r="CPR209" s="177"/>
      <c r="CPS209" s="177"/>
      <c r="CPT209" s="177"/>
      <c r="CPU209" s="177"/>
      <c r="CPV209" s="177"/>
      <c r="CPW209" s="177"/>
      <c r="CPX209" s="177"/>
      <c r="CPY209" s="177"/>
      <c r="CPZ209" s="177"/>
      <c r="CQA209" s="177"/>
      <c r="CQB209" s="177"/>
      <c r="CQC209" s="177"/>
      <c r="CQD209" s="177"/>
      <c r="CQE209" s="177"/>
      <c r="CQF209" s="177"/>
      <c r="CQG209" s="177"/>
      <c r="CQH209" s="177"/>
      <c r="CQI209" s="177"/>
      <c r="CQJ209" s="177"/>
      <c r="CQK209" s="177"/>
      <c r="CQL209" s="177"/>
      <c r="CQM209" s="177"/>
      <c r="CQN209" s="177"/>
      <c r="CQO209" s="177"/>
      <c r="CQP209" s="177"/>
      <c r="CQQ209" s="177"/>
      <c r="CQR209" s="177"/>
      <c r="CQS209" s="177"/>
      <c r="CQT209" s="177"/>
      <c r="CQU209" s="177"/>
      <c r="CQV209" s="177"/>
      <c r="CQW209" s="177"/>
      <c r="CQX209" s="177"/>
      <c r="CQY209" s="177"/>
      <c r="CQZ209" s="177"/>
      <c r="CRA209" s="177"/>
      <c r="CRB209" s="177"/>
      <c r="CRC209" s="177"/>
      <c r="CRD209" s="177"/>
      <c r="CRE209" s="177"/>
      <c r="CRF209" s="177"/>
      <c r="CRG209" s="177"/>
      <c r="CRH209" s="177"/>
      <c r="CRI209" s="177"/>
      <c r="CRJ209" s="177"/>
      <c r="CRK209" s="177"/>
      <c r="CRL209" s="177"/>
      <c r="CRM209" s="177"/>
      <c r="CRN209" s="177"/>
      <c r="CRO209" s="177"/>
      <c r="CRP209" s="177"/>
      <c r="CRQ209" s="177"/>
      <c r="CRR209" s="177"/>
      <c r="CRS209" s="177"/>
      <c r="CRT209" s="177"/>
      <c r="CRU209" s="177"/>
      <c r="CRV209" s="177"/>
      <c r="CRW209" s="177"/>
      <c r="CRX209" s="177"/>
      <c r="CRY209" s="177"/>
      <c r="CRZ209" s="177"/>
      <c r="CSA209" s="177"/>
      <c r="CSB209" s="177"/>
      <c r="CSC209" s="177"/>
      <c r="CSD209" s="177"/>
      <c r="CSE209" s="177"/>
      <c r="CSF209" s="177"/>
      <c r="CSG209" s="177"/>
      <c r="CSH209" s="177"/>
      <c r="CSI209" s="177"/>
      <c r="CSJ209" s="177"/>
      <c r="CSK209" s="177"/>
      <c r="CSL209" s="177"/>
      <c r="CSM209" s="177"/>
      <c r="CSN209" s="177"/>
      <c r="CSO209" s="177"/>
      <c r="CSP209" s="177"/>
      <c r="CSQ209" s="177"/>
      <c r="CSR209" s="177"/>
      <c r="CSS209" s="177"/>
      <c r="CST209" s="177"/>
      <c r="CSU209" s="177"/>
      <c r="CSV209" s="177"/>
      <c r="CSW209" s="177"/>
      <c r="CSX209" s="177"/>
      <c r="CSY209" s="177"/>
      <c r="CSZ209" s="177"/>
      <c r="CTA209" s="177"/>
      <c r="CTB209" s="177"/>
      <c r="CTC209" s="177"/>
      <c r="CTD209" s="177"/>
      <c r="CTE209" s="177"/>
      <c r="CTF209" s="177"/>
      <c r="CTG209" s="177"/>
      <c r="CTH209" s="177"/>
      <c r="CTI209" s="177"/>
      <c r="CTJ209" s="177"/>
      <c r="CTK209" s="177"/>
      <c r="CTL209" s="177"/>
      <c r="CTM209" s="177"/>
      <c r="CTN209" s="177"/>
      <c r="CTO209" s="177"/>
      <c r="CTP209" s="177"/>
      <c r="CTQ209" s="177"/>
      <c r="CTR209" s="177"/>
      <c r="CTS209" s="177"/>
      <c r="CTT209" s="177"/>
      <c r="CTU209" s="177"/>
      <c r="CTV209" s="177"/>
      <c r="CTW209" s="177"/>
      <c r="CTX209" s="177"/>
      <c r="CTY209" s="177"/>
      <c r="CTZ209" s="177"/>
      <c r="CUA209" s="177"/>
      <c r="CUB209" s="177"/>
      <c r="CUC209" s="177"/>
      <c r="CUD209" s="177"/>
      <c r="CUE209" s="177"/>
      <c r="CUF209" s="177"/>
      <c r="CUG209" s="177"/>
      <c r="CUH209" s="177"/>
      <c r="CUI209" s="177"/>
      <c r="CUJ209" s="177"/>
      <c r="CUK209" s="177"/>
      <c r="CUL209" s="177"/>
      <c r="CUM209" s="177"/>
      <c r="CUN209" s="177"/>
      <c r="CUO209" s="177"/>
      <c r="CUP209" s="177"/>
      <c r="CUQ209" s="177"/>
      <c r="CUR209" s="177"/>
      <c r="CUS209" s="177"/>
      <c r="CUT209" s="177"/>
      <c r="CUU209" s="177"/>
      <c r="CUV209" s="177"/>
      <c r="CUW209" s="177"/>
      <c r="CUX209" s="177"/>
      <c r="CUY209" s="177"/>
      <c r="CUZ209" s="177"/>
      <c r="CVA209" s="177"/>
      <c r="CVB209" s="177"/>
      <c r="CVC209" s="177"/>
      <c r="CVD209" s="177"/>
      <c r="CVE209" s="177"/>
      <c r="CVF209" s="177"/>
      <c r="CVG209" s="177"/>
      <c r="CVH209" s="177"/>
      <c r="CVI209" s="177"/>
      <c r="CVJ209" s="177"/>
      <c r="CVK209" s="177"/>
      <c r="CVL209" s="177"/>
      <c r="CVM209" s="177"/>
      <c r="CVN209" s="177"/>
      <c r="CVO209" s="177"/>
      <c r="CVP209" s="177"/>
      <c r="CVQ209" s="177"/>
      <c r="CVR209" s="177"/>
      <c r="CVS209" s="177"/>
      <c r="CVT209" s="177"/>
      <c r="CVU209" s="177"/>
      <c r="CVV209" s="177"/>
      <c r="CVW209" s="177"/>
      <c r="CVX209" s="177"/>
      <c r="CVY209" s="177"/>
      <c r="CVZ209" s="177"/>
      <c r="CWA209" s="177"/>
      <c r="CWB209" s="177"/>
      <c r="CWC209" s="177"/>
      <c r="CWD209" s="177"/>
      <c r="CWE209" s="177"/>
      <c r="CWF209" s="177"/>
      <c r="CWG209" s="177"/>
      <c r="CWH209" s="177"/>
      <c r="CWI209" s="177"/>
      <c r="CWJ209" s="177"/>
      <c r="CWK209" s="177"/>
      <c r="CWL209" s="177"/>
      <c r="CWM209" s="177"/>
      <c r="CWN209" s="177"/>
      <c r="CWO209" s="177"/>
      <c r="CWP209" s="177"/>
      <c r="CWQ209" s="177"/>
      <c r="CWR209" s="177"/>
      <c r="CWS209" s="177"/>
      <c r="CWT209" s="177"/>
      <c r="CWU209" s="177"/>
      <c r="CWV209" s="177"/>
      <c r="CWW209" s="177"/>
      <c r="CWX209" s="177"/>
      <c r="CWY209" s="177"/>
      <c r="CWZ209" s="177"/>
      <c r="CXA209" s="177"/>
      <c r="CXB209" s="177"/>
      <c r="CXC209" s="177"/>
      <c r="CXD209" s="177"/>
      <c r="CXE209" s="177"/>
      <c r="CXF209" s="177"/>
      <c r="CXG209" s="177"/>
      <c r="CXH209" s="177"/>
      <c r="CXI209" s="177"/>
      <c r="CXJ209" s="177"/>
      <c r="CXK209" s="177"/>
      <c r="CXL209" s="177"/>
      <c r="CXM209" s="177"/>
      <c r="CXN209" s="177"/>
      <c r="CXO209" s="177"/>
      <c r="CXP209" s="177"/>
      <c r="CXQ209" s="177"/>
      <c r="CXR209" s="177"/>
      <c r="CXS209" s="177"/>
      <c r="CXT209" s="177"/>
      <c r="CXU209" s="177"/>
      <c r="CXV209" s="177"/>
      <c r="CXW209" s="177"/>
      <c r="CXX209" s="177"/>
      <c r="CXY209" s="177"/>
      <c r="CXZ209" s="177"/>
      <c r="CYA209" s="177"/>
      <c r="CYB209" s="177"/>
      <c r="CYC209" s="177"/>
      <c r="CYD209" s="177"/>
      <c r="CYE209" s="177"/>
      <c r="CYF209" s="177"/>
      <c r="CYG209" s="177"/>
      <c r="CYH209" s="177"/>
      <c r="CYI209" s="177"/>
      <c r="CYJ209" s="177"/>
      <c r="CYK209" s="177"/>
      <c r="CYL209" s="177"/>
      <c r="CYM209" s="177"/>
      <c r="CYN209" s="177"/>
      <c r="CYO209" s="177"/>
      <c r="CYP209" s="177"/>
      <c r="CYQ209" s="177"/>
      <c r="CYR209" s="177"/>
      <c r="CYS209" s="177"/>
      <c r="CYT209" s="177"/>
      <c r="CYU209" s="177"/>
      <c r="CYV209" s="177"/>
      <c r="CYW209" s="177"/>
      <c r="CYX209" s="177"/>
      <c r="CYY209" s="177"/>
      <c r="CYZ209" s="177"/>
      <c r="CZA209" s="177"/>
      <c r="CZB209" s="177"/>
      <c r="CZC209" s="177"/>
      <c r="CZD209" s="177"/>
      <c r="CZE209" s="177"/>
      <c r="CZF209" s="177"/>
      <c r="CZG209" s="177"/>
      <c r="CZH209" s="177"/>
      <c r="CZI209" s="177"/>
      <c r="CZJ209" s="177"/>
      <c r="CZK209" s="177"/>
      <c r="CZL209" s="177"/>
      <c r="CZM209" s="177"/>
      <c r="CZN209" s="177"/>
      <c r="CZO209" s="177"/>
      <c r="CZP209" s="177"/>
      <c r="CZQ209" s="177"/>
      <c r="CZR209" s="177"/>
      <c r="CZS209" s="177"/>
      <c r="CZT209" s="177"/>
      <c r="CZU209" s="177"/>
      <c r="CZV209" s="177"/>
      <c r="CZW209" s="177"/>
      <c r="CZX209" s="177"/>
      <c r="CZY209" s="177"/>
      <c r="CZZ209" s="177"/>
      <c r="DAA209" s="177"/>
      <c r="DAB209" s="177"/>
      <c r="DAC209" s="177"/>
      <c r="DAD209" s="177"/>
      <c r="DAE209" s="177"/>
      <c r="DAF209" s="177"/>
      <c r="DAG209" s="177"/>
      <c r="DAH209" s="177"/>
      <c r="DAI209" s="177"/>
      <c r="DAJ209" s="177"/>
      <c r="DAK209" s="177"/>
      <c r="DAL209" s="177"/>
      <c r="DAM209" s="177"/>
      <c r="DAN209" s="177"/>
      <c r="DAO209" s="177"/>
      <c r="DAP209" s="177"/>
      <c r="DAQ209" s="177"/>
      <c r="DAR209" s="177"/>
      <c r="DAS209" s="177"/>
      <c r="DAT209" s="177"/>
      <c r="DAU209" s="177"/>
      <c r="DAV209" s="177"/>
      <c r="DAW209" s="177"/>
      <c r="DAX209" s="177"/>
      <c r="DAY209" s="177"/>
      <c r="DAZ209" s="177"/>
      <c r="DBA209" s="177"/>
      <c r="DBB209" s="177"/>
      <c r="DBC209" s="177"/>
      <c r="DBD209" s="177"/>
      <c r="DBE209" s="177"/>
      <c r="DBF209" s="177"/>
      <c r="DBG209" s="177"/>
      <c r="DBH209" s="177"/>
      <c r="DBI209" s="177"/>
      <c r="DBJ209" s="177"/>
      <c r="DBK209" s="177"/>
      <c r="DBL209" s="177"/>
      <c r="DBM209" s="177"/>
      <c r="DBN209" s="177"/>
      <c r="DBO209" s="177"/>
      <c r="DBP209" s="177"/>
      <c r="DBQ209" s="177"/>
      <c r="DBR209" s="177"/>
      <c r="DBS209" s="177"/>
      <c r="DBT209" s="177"/>
      <c r="DBU209" s="177"/>
      <c r="DBV209" s="177"/>
      <c r="DBW209" s="177"/>
      <c r="DBX209" s="177"/>
      <c r="DBY209" s="177"/>
      <c r="DBZ209" s="177"/>
      <c r="DCA209" s="177"/>
      <c r="DCB209" s="177"/>
      <c r="DCC209" s="177"/>
      <c r="DCD209" s="177"/>
      <c r="DCE209" s="177"/>
      <c r="DCF209" s="177"/>
      <c r="DCG209" s="177"/>
      <c r="DCH209" s="177"/>
      <c r="DCI209" s="177"/>
      <c r="DCJ209" s="177"/>
      <c r="DCK209" s="177"/>
      <c r="DCL209" s="177"/>
      <c r="DCM209" s="177"/>
      <c r="DCN209" s="177"/>
      <c r="DCO209" s="177"/>
      <c r="DCP209" s="177"/>
      <c r="DCQ209" s="177"/>
      <c r="DCR209" s="177"/>
      <c r="DCS209" s="177"/>
      <c r="DCT209" s="177"/>
      <c r="DCU209" s="177"/>
      <c r="DCV209" s="177"/>
      <c r="DCW209" s="177"/>
      <c r="DCX209" s="177"/>
      <c r="DCY209" s="177"/>
      <c r="DCZ209" s="177"/>
      <c r="DDA209" s="177"/>
      <c r="DDB209" s="177"/>
      <c r="DDC209" s="177"/>
      <c r="DDD209" s="177"/>
      <c r="DDE209" s="177"/>
      <c r="DDF209" s="177"/>
      <c r="DDG209" s="177"/>
      <c r="DDH209" s="177"/>
      <c r="DDI209" s="177"/>
      <c r="DDJ209" s="177"/>
      <c r="DDK209" s="177"/>
      <c r="DDL209" s="177"/>
      <c r="DDM209" s="177"/>
      <c r="DDN209" s="177"/>
      <c r="DDO209" s="177"/>
      <c r="DDP209" s="177"/>
      <c r="DDQ209" s="177"/>
      <c r="DDR209" s="177"/>
      <c r="DDS209" s="177"/>
      <c r="DDT209" s="177"/>
      <c r="DDU209" s="177"/>
      <c r="DDV209" s="177"/>
      <c r="DDW209" s="177"/>
      <c r="DDX209" s="177"/>
      <c r="DDY209" s="177"/>
      <c r="DDZ209" s="177"/>
      <c r="DEA209" s="177"/>
      <c r="DEB209" s="177"/>
      <c r="DEC209" s="177"/>
      <c r="DED209" s="177"/>
      <c r="DEE209" s="177"/>
      <c r="DEF209" s="177"/>
      <c r="DEG209" s="177"/>
      <c r="DEH209" s="177"/>
      <c r="DEI209" s="177"/>
      <c r="DEJ209" s="177"/>
      <c r="DEK209" s="177"/>
      <c r="DEL209" s="177"/>
      <c r="DEM209" s="177"/>
      <c r="DEN209" s="177"/>
      <c r="DEO209" s="177"/>
      <c r="DEP209" s="177"/>
      <c r="DEQ209" s="177"/>
      <c r="DER209" s="177"/>
      <c r="DES209" s="177"/>
      <c r="DET209" s="177"/>
      <c r="DEU209" s="177"/>
      <c r="DEV209" s="177"/>
      <c r="DEW209" s="177"/>
      <c r="DEX209" s="177"/>
      <c r="DEY209" s="177"/>
      <c r="DEZ209" s="177"/>
      <c r="DFA209" s="177"/>
      <c r="DFB209" s="177"/>
      <c r="DFC209" s="177"/>
      <c r="DFD209" s="177"/>
      <c r="DFE209" s="177"/>
      <c r="DFF209" s="177"/>
      <c r="DFG209" s="177"/>
      <c r="DFH209" s="177"/>
      <c r="DFI209" s="177"/>
      <c r="DFJ209" s="177"/>
      <c r="DFK209" s="177"/>
      <c r="DFL209" s="177"/>
      <c r="DFM209" s="177"/>
      <c r="DFN209" s="177"/>
      <c r="DFO209" s="177"/>
      <c r="DFP209" s="177"/>
      <c r="DFQ209" s="177"/>
      <c r="DFR209" s="177"/>
      <c r="DFS209" s="177"/>
      <c r="DFT209" s="177"/>
      <c r="DFU209" s="177"/>
      <c r="DFV209" s="177"/>
      <c r="DFW209" s="177"/>
      <c r="DFX209" s="177"/>
      <c r="DFY209" s="177"/>
      <c r="DFZ209" s="177"/>
      <c r="DGA209" s="177"/>
      <c r="DGB209" s="177"/>
      <c r="DGC209" s="177"/>
      <c r="DGD209" s="177"/>
      <c r="DGE209" s="177"/>
      <c r="DGF209" s="177"/>
      <c r="DGG209" s="177"/>
      <c r="DGH209" s="177"/>
      <c r="DGI209" s="177"/>
      <c r="DGJ209" s="177"/>
      <c r="DGK209" s="177"/>
      <c r="DGL209" s="177"/>
      <c r="DGM209" s="177"/>
      <c r="DGN209" s="177"/>
      <c r="DGO209" s="177"/>
      <c r="DGP209" s="177"/>
      <c r="DGQ209" s="177"/>
      <c r="DGR209" s="177"/>
      <c r="DGS209" s="177"/>
      <c r="DGT209" s="177"/>
      <c r="DGU209" s="177"/>
      <c r="DGV209" s="177"/>
      <c r="DGW209" s="177"/>
      <c r="DGX209" s="177"/>
      <c r="DGY209" s="177"/>
      <c r="DGZ209" s="177"/>
      <c r="DHA209" s="177"/>
      <c r="DHB209" s="177"/>
      <c r="DHC209" s="177"/>
      <c r="DHD209" s="177"/>
      <c r="DHE209" s="177"/>
      <c r="DHF209" s="177"/>
      <c r="DHG209" s="177"/>
      <c r="DHH209" s="177"/>
      <c r="DHI209" s="177"/>
      <c r="DHJ209" s="177"/>
      <c r="DHK209" s="177"/>
      <c r="DHL209" s="177"/>
      <c r="DHM209" s="177"/>
      <c r="DHN209" s="177"/>
      <c r="DHO209" s="177"/>
      <c r="DHP209" s="177"/>
      <c r="DHQ209" s="177"/>
      <c r="DHR209" s="177"/>
      <c r="DHS209" s="177"/>
      <c r="DHT209" s="177"/>
      <c r="DHU209" s="177"/>
      <c r="DHV209" s="177"/>
      <c r="DHW209" s="177"/>
      <c r="DHX209" s="177"/>
      <c r="DHY209" s="177"/>
      <c r="DHZ209" s="177"/>
      <c r="DIA209" s="177"/>
      <c r="DIB209" s="177"/>
      <c r="DIC209" s="177"/>
      <c r="DID209" s="177"/>
      <c r="DIE209" s="177"/>
      <c r="DIF209" s="177"/>
      <c r="DIG209" s="177"/>
      <c r="DIH209" s="177"/>
      <c r="DII209" s="177"/>
      <c r="DIJ209" s="177"/>
      <c r="DIK209" s="177"/>
      <c r="DIL209" s="177"/>
      <c r="DIM209" s="177"/>
      <c r="DIN209" s="177"/>
      <c r="DIO209" s="177"/>
      <c r="DIP209" s="177"/>
      <c r="DIQ209" s="177"/>
      <c r="DIR209" s="177"/>
      <c r="DIS209" s="177"/>
      <c r="DIT209" s="177"/>
      <c r="DIU209" s="177"/>
      <c r="DIV209" s="177"/>
      <c r="DIW209" s="177"/>
      <c r="DIX209" s="177"/>
      <c r="DIY209" s="177"/>
      <c r="DIZ209" s="177"/>
      <c r="DJA209" s="177"/>
      <c r="DJB209" s="177"/>
      <c r="DJC209" s="177"/>
      <c r="DJD209" s="177"/>
      <c r="DJE209" s="177"/>
      <c r="DJF209" s="177"/>
      <c r="DJG209" s="177"/>
      <c r="DJH209" s="177"/>
      <c r="DJI209" s="177"/>
      <c r="DJJ209" s="177"/>
      <c r="DJK209" s="177"/>
      <c r="DJL209" s="177"/>
      <c r="DJM209" s="177"/>
      <c r="DJN209" s="177"/>
      <c r="DJO209" s="177"/>
      <c r="DJP209" s="177"/>
      <c r="DJQ209" s="177"/>
      <c r="DJR209" s="177"/>
      <c r="DJS209" s="177"/>
      <c r="DJT209" s="177"/>
      <c r="DJU209" s="177"/>
      <c r="DJV209" s="177"/>
      <c r="DJW209" s="177"/>
      <c r="DJX209" s="177"/>
      <c r="DJY209" s="177"/>
      <c r="DJZ209" s="177"/>
      <c r="DKA209" s="177"/>
      <c r="DKB209" s="177"/>
      <c r="DKC209" s="177"/>
      <c r="DKD209" s="177"/>
      <c r="DKE209" s="177"/>
      <c r="DKF209" s="177"/>
      <c r="DKG209" s="177"/>
      <c r="DKH209" s="177"/>
      <c r="DKI209" s="177"/>
      <c r="DKJ209" s="177"/>
      <c r="DKK209" s="177"/>
      <c r="DKL209" s="177"/>
      <c r="DKM209" s="177"/>
      <c r="DKN209" s="177"/>
      <c r="DKO209" s="177"/>
      <c r="DKP209" s="177"/>
      <c r="DKQ209" s="177"/>
      <c r="DKR209" s="177"/>
      <c r="DKS209" s="177"/>
      <c r="DKT209" s="177"/>
      <c r="DKU209" s="177"/>
      <c r="DKV209" s="177"/>
      <c r="DKW209" s="177"/>
      <c r="DKX209" s="177"/>
      <c r="DKY209" s="177"/>
      <c r="DKZ209" s="177"/>
      <c r="DLA209" s="177"/>
      <c r="DLB209" s="177"/>
      <c r="DLC209" s="177"/>
      <c r="DLD209" s="177"/>
      <c r="DLE209" s="177"/>
      <c r="DLF209" s="177"/>
      <c r="DLG209" s="177"/>
      <c r="DLH209" s="177"/>
      <c r="DLI209" s="177"/>
      <c r="DLJ209" s="177"/>
      <c r="DLK209" s="177"/>
      <c r="DLL209" s="177"/>
      <c r="DLM209" s="177"/>
      <c r="DLN209" s="177"/>
      <c r="DLO209" s="177"/>
      <c r="DLP209" s="177"/>
      <c r="DLQ209" s="177"/>
      <c r="DLR209" s="177"/>
      <c r="DLS209" s="177"/>
      <c r="DLT209" s="177"/>
      <c r="DLU209" s="177"/>
      <c r="DLV209" s="177"/>
      <c r="DLW209" s="177"/>
      <c r="DLX209" s="177"/>
      <c r="DLY209" s="177"/>
      <c r="DLZ209" s="177"/>
      <c r="DMA209" s="177"/>
      <c r="DMB209" s="177"/>
      <c r="DMC209" s="177"/>
      <c r="DMD209" s="177"/>
      <c r="DME209" s="177"/>
      <c r="DMF209" s="177"/>
      <c r="DMG209" s="177"/>
      <c r="DMH209" s="177"/>
      <c r="DMI209" s="177"/>
      <c r="DMJ209" s="177"/>
      <c r="DMK209" s="177"/>
      <c r="DML209" s="177"/>
      <c r="DMM209" s="177"/>
      <c r="DMN209" s="177"/>
      <c r="DMO209" s="177"/>
      <c r="DMP209" s="177"/>
      <c r="DMQ209" s="177"/>
      <c r="DMR209" s="177"/>
      <c r="DMS209" s="177"/>
      <c r="DMT209" s="177"/>
      <c r="DMU209" s="177"/>
      <c r="DMV209" s="177"/>
      <c r="DMW209" s="177"/>
      <c r="DMX209" s="177"/>
      <c r="DMY209" s="177"/>
      <c r="DMZ209" s="177"/>
      <c r="DNA209" s="177"/>
      <c r="DNB209" s="177"/>
      <c r="DNC209" s="177"/>
      <c r="DND209" s="177"/>
      <c r="DNE209" s="177"/>
      <c r="DNF209" s="177"/>
      <c r="DNG209" s="177"/>
      <c r="DNH209" s="177"/>
      <c r="DNI209" s="177"/>
      <c r="DNJ209" s="177"/>
      <c r="DNK209" s="177"/>
      <c r="DNL209" s="177"/>
      <c r="DNM209" s="177"/>
      <c r="DNN209" s="177"/>
      <c r="DNO209" s="177"/>
      <c r="DNP209" s="177"/>
      <c r="DNQ209" s="177"/>
      <c r="DNR209" s="177"/>
      <c r="DNS209" s="177"/>
      <c r="DNT209" s="177"/>
      <c r="DNU209" s="177"/>
      <c r="DNV209" s="177"/>
      <c r="DNW209" s="177"/>
      <c r="DNX209" s="177"/>
      <c r="DNY209" s="177"/>
      <c r="DNZ209" s="177"/>
      <c r="DOA209" s="177"/>
      <c r="DOB209" s="177"/>
      <c r="DOC209" s="177"/>
      <c r="DOD209" s="177"/>
      <c r="DOE209" s="177"/>
      <c r="DOF209" s="177"/>
      <c r="DOG209" s="177"/>
      <c r="DOH209" s="177"/>
      <c r="DOI209" s="177"/>
      <c r="DOJ209" s="177"/>
      <c r="DOK209" s="177"/>
      <c r="DOL209" s="177"/>
      <c r="DOM209" s="177"/>
      <c r="DON209" s="177"/>
      <c r="DOO209" s="177"/>
      <c r="DOP209" s="177"/>
      <c r="DOQ209" s="177"/>
      <c r="DOR209" s="177"/>
      <c r="DOS209" s="177"/>
      <c r="DOT209" s="177"/>
      <c r="DOU209" s="177"/>
      <c r="DOV209" s="177"/>
      <c r="DOW209" s="177"/>
      <c r="DOX209" s="177"/>
      <c r="DOY209" s="177"/>
      <c r="DOZ209" s="177"/>
      <c r="DPA209" s="177"/>
      <c r="DPB209" s="177"/>
      <c r="DPC209" s="177"/>
      <c r="DPD209" s="177"/>
      <c r="DPE209" s="177"/>
      <c r="DPF209" s="177"/>
      <c r="DPG209" s="177"/>
      <c r="DPH209" s="177"/>
      <c r="DPI209" s="177"/>
      <c r="DPJ209" s="177"/>
      <c r="DPK209" s="177"/>
      <c r="DPL209" s="177"/>
      <c r="DPM209" s="177"/>
      <c r="DPN209" s="177"/>
      <c r="DPO209" s="177"/>
      <c r="DPP209" s="177"/>
      <c r="DPQ209" s="177"/>
      <c r="DPR209" s="177"/>
      <c r="DPS209" s="177"/>
      <c r="DPT209" s="177"/>
      <c r="DPU209" s="177"/>
      <c r="DPV209" s="177"/>
      <c r="DPW209" s="177"/>
      <c r="DPX209" s="177"/>
      <c r="DPY209" s="177"/>
      <c r="DPZ209" s="177"/>
      <c r="DQA209" s="177"/>
      <c r="DQB209" s="177"/>
      <c r="DQC209" s="177"/>
      <c r="DQD209" s="177"/>
      <c r="DQE209" s="177"/>
      <c r="DQF209" s="177"/>
      <c r="DQG209" s="177"/>
      <c r="DQH209" s="177"/>
      <c r="DQI209" s="177"/>
      <c r="DQJ209" s="177"/>
      <c r="DQK209" s="177"/>
      <c r="DQL209" s="177"/>
      <c r="DQM209" s="177"/>
      <c r="DQN209" s="177"/>
      <c r="DQO209" s="177"/>
      <c r="DQP209" s="177"/>
      <c r="DQQ209" s="177"/>
      <c r="DQR209" s="177"/>
      <c r="DQS209" s="177"/>
      <c r="DQT209" s="177"/>
      <c r="DQU209" s="177"/>
      <c r="DQV209" s="177"/>
      <c r="DQW209" s="177"/>
      <c r="DQX209" s="177"/>
      <c r="DQY209" s="177"/>
      <c r="DQZ209" s="177"/>
      <c r="DRA209" s="177"/>
      <c r="DRB209" s="177"/>
      <c r="DRC209" s="177"/>
      <c r="DRD209" s="177"/>
      <c r="DRE209" s="177"/>
      <c r="DRF209" s="177"/>
      <c r="DRG209" s="177"/>
      <c r="DRH209" s="177"/>
      <c r="DRI209" s="177"/>
      <c r="DRJ209" s="177"/>
      <c r="DRK209" s="177"/>
      <c r="DRL209" s="177"/>
      <c r="DRM209" s="177"/>
      <c r="DRN209" s="177"/>
      <c r="DRO209" s="177"/>
      <c r="DRP209" s="177"/>
      <c r="DRQ209" s="177"/>
      <c r="DRR209" s="177"/>
      <c r="DRS209" s="177"/>
      <c r="DRT209" s="177"/>
      <c r="DRU209" s="177"/>
      <c r="DRV209" s="177"/>
      <c r="DRW209" s="177"/>
      <c r="DRX209" s="177"/>
      <c r="DRY209" s="177"/>
      <c r="DRZ209" s="177"/>
      <c r="DSA209" s="177"/>
      <c r="DSB209" s="177"/>
      <c r="DSC209" s="177"/>
      <c r="DSD209" s="177"/>
      <c r="DSE209" s="177"/>
      <c r="DSF209" s="177"/>
      <c r="DSG209" s="177"/>
      <c r="DSH209" s="177"/>
      <c r="DSI209" s="177"/>
      <c r="DSJ209" s="177"/>
      <c r="DSK209" s="177"/>
      <c r="DSL209" s="177"/>
      <c r="DSM209" s="177"/>
      <c r="DSN209" s="177"/>
      <c r="DSO209" s="177"/>
      <c r="DSP209" s="177"/>
      <c r="DSQ209" s="177"/>
      <c r="DSR209" s="177"/>
      <c r="DSS209" s="177"/>
      <c r="DST209" s="177"/>
      <c r="DSU209" s="177"/>
      <c r="DSV209" s="177"/>
      <c r="DSW209" s="177"/>
      <c r="DSX209" s="177"/>
      <c r="DSY209" s="177"/>
      <c r="DSZ209" s="177"/>
      <c r="DTA209" s="177"/>
      <c r="DTB209" s="177"/>
      <c r="DTC209" s="177"/>
      <c r="DTD209" s="177"/>
      <c r="DTE209" s="177"/>
      <c r="DTF209" s="177"/>
      <c r="DTG209" s="177"/>
      <c r="DTH209" s="177"/>
      <c r="DTI209" s="177"/>
      <c r="DTJ209" s="177"/>
      <c r="DTK209" s="177"/>
      <c r="DTL209" s="177"/>
      <c r="DTM209" s="177"/>
      <c r="DTN209" s="177"/>
      <c r="DTO209" s="177"/>
      <c r="DTP209" s="177"/>
      <c r="DTQ209" s="177"/>
      <c r="DTR209" s="177"/>
      <c r="DTS209" s="177"/>
      <c r="DTT209" s="177"/>
      <c r="DTU209" s="177"/>
      <c r="DTV209" s="177"/>
      <c r="DTW209" s="177"/>
      <c r="DTX209" s="177"/>
      <c r="DTY209" s="177"/>
      <c r="DTZ209" s="177"/>
      <c r="DUA209" s="177"/>
      <c r="DUB209" s="177"/>
      <c r="DUC209" s="177"/>
      <c r="DUD209" s="177"/>
      <c r="DUE209" s="177"/>
      <c r="DUF209" s="177"/>
      <c r="DUG209" s="177"/>
      <c r="DUH209" s="177"/>
      <c r="DUI209" s="177"/>
      <c r="DUJ209" s="177"/>
      <c r="DUK209" s="177"/>
      <c r="DUL209" s="177"/>
      <c r="DUM209" s="177"/>
      <c r="DUN209" s="177"/>
      <c r="DUO209" s="177"/>
      <c r="DUP209" s="177"/>
      <c r="DUQ209" s="177"/>
      <c r="DUR209" s="177"/>
      <c r="DUS209" s="177"/>
      <c r="DUT209" s="177"/>
      <c r="DUU209" s="177"/>
      <c r="DUV209" s="177"/>
      <c r="DUW209" s="177"/>
      <c r="DUX209" s="177"/>
      <c r="DUY209" s="177"/>
      <c r="DUZ209" s="177"/>
      <c r="DVA209" s="177"/>
      <c r="DVB209" s="177"/>
      <c r="DVC209" s="177"/>
      <c r="DVD209" s="177"/>
      <c r="DVE209" s="177"/>
      <c r="DVF209" s="177"/>
      <c r="DVG209" s="177"/>
      <c r="DVH209" s="177"/>
      <c r="DVI209" s="177"/>
      <c r="DVJ209" s="177"/>
      <c r="DVK209" s="177"/>
      <c r="DVL209" s="177"/>
      <c r="DVM209" s="177"/>
      <c r="DVN209" s="177"/>
      <c r="DVO209" s="177"/>
      <c r="DVP209" s="177"/>
      <c r="DVQ209" s="177"/>
      <c r="DVR209" s="177"/>
      <c r="DVS209" s="177"/>
      <c r="DVT209" s="177"/>
      <c r="DVU209" s="177"/>
      <c r="DVV209" s="177"/>
      <c r="DVW209" s="177"/>
      <c r="DVX209" s="177"/>
      <c r="DVY209" s="177"/>
      <c r="DVZ209" s="177"/>
      <c r="DWA209" s="177"/>
      <c r="DWB209" s="177"/>
      <c r="DWC209" s="177"/>
      <c r="DWD209" s="177"/>
      <c r="DWE209" s="177"/>
      <c r="DWF209" s="177"/>
      <c r="DWG209" s="177"/>
      <c r="DWH209" s="177"/>
      <c r="DWI209" s="177"/>
      <c r="DWJ209" s="177"/>
      <c r="DWK209" s="177"/>
      <c r="DWL209" s="177"/>
      <c r="DWM209" s="177"/>
      <c r="DWN209" s="177"/>
      <c r="DWO209" s="177"/>
      <c r="DWP209" s="177"/>
      <c r="DWQ209" s="177"/>
      <c r="DWR209" s="177"/>
      <c r="DWS209" s="177"/>
      <c r="DWT209" s="177"/>
      <c r="DWU209" s="177"/>
      <c r="DWV209" s="177"/>
      <c r="DWW209" s="177"/>
      <c r="DWX209" s="177"/>
      <c r="DWY209" s="177"/>
      <c r="DWZ209" s="177"/>
      <c r="DXA209" s="177"/>
      <c r="DXB209" s="177"/>
      <c r="DXC209" s="177"/>
      <c r="DXD209" s="177"/>
      <c r="DXE209" s="177"/>
      <c r="DXF209" s="177"/>
      <c r="DXG209" s="177"/>
      <c r="DXH209" s="177"/>
      <c r="DXI209" s="177"/>
      <c r="DXJ209" s="177"/>
      <c r="DXK209" s="177"/>
      <c r="DXL209" s="177"/>
      <c r="DXM209" s="177"/>
      <c r="DXN209" s="177"/>
      <c r="DXO209" s="177"/>
      <c r="DXP209" s="177"/>
      <c r="DXQ209" s="177"/>
      <c r="DXR209" s="177"/>
      <c r="DXS209" s="177"/>
      <c r="DXT209" s="177"/>
      <c r="DXU209" s="177"/>
      <c r="DXV209" s="177"/>
      <c r="DXW209" s="177"/>
      <c r="DXX209" s="177"/>
      <c r="DXY209" s="177"/>
      <c r="DXZ209" s="177"/>
      <c r="DYA209" s="177"/>
      <c r="DYB209" s="177"/>
      <c r="DYC209" s="177"/>
      <c r="DYD209" s="177"/>
      <c r="DYE209" s="177"/>
      <c r="DYF209" s="177"/>
      <c r="DYG209" s="177"/>
      <c r="DYH209" s="177"/>
      <c r="DYI209" s="177"/>
      <c r="DYJ209" s="177"/>
      <c r="DYK209" s="177"/>
      <c r="DYL209" s="177"/>
      <c r="DYM209" s="177"/>
      <c r="DYN209" s="177"/>
      <c r="DYO209" s="177"/>
      <c r="DYP209" s="177"/>
      <c r="DYQ209" s="177"/>
      <c r="DYR209" s="177"/>
      <c r="DYS209" s="177"/>
      <c r="DYT209" s="177"/>
      <c r="DYU209" s="177"/>
      <c r="DYV209" s="177"/>
      <c r="DYW209" s="177"/>
      <c r="DYX209" s="177"/>
      <c r="DYY209" s="177"/>
      <c r="DYZ209" s="177"/>
      <c r="DZA209" s="177"/>
      <c r="DZB209" s="177"/>
      <c r="DZC209" s="177"/>
      <c r="DZD209" s="177"/>
      <c r="DZE209" s="177"/>
      <c r="DZF209" s="177"/>
      <c r="DZG209" s="177"/>
      <c r="DZH209" s="177"/>
      <c r="DZI209" s="177"/>
      <c r="DZJ209" s="177"/>
      <c r="DZK209" s="177"/>
      <c r="DZL209" s="177"/>
      <c r="DZM209" s="177"/>
      <c r="DZN209" s="177"/>
      <c r="DZO209" s="177"/>
      <c r="DZP209" s="177"/>
      <c r="DZQ209" s="177"/>
      <c r="DZR209" s="177"/>
      <c r="DZS209" s="177"/>
      <c r="DZT209" s="177"/>
      <c r="DZU209" s="177"/>
      <c r="DZV209" s="177"/>
      <c r="DZW209" s="177"/>
      <c r="DZX209" s="177"/>
      <c r="DZY209" s="177"/>
      <c r="DZZ209" s="177"/>
      <c r="EAA209" s="177"/>
      <c r="EAB209" s="177"/>
      <c r="EAC209" s="177"/>
      <c r="EAD209" s="177"/>
      <c r="EAE209" s="177"/>
      <c r="EAF209" s="177"/>
      <c r="EAG209" s="177"/>
      <c r="EAH209" s="177"/>
      <c r="EAI209" s="177"/>
      <c r="EAJ209" s="177"/>
      <c r="EAK209" s="177"/>
      <c r="EAL209" s="177"/>
      <c r="EAM209" s="177"/>
      <c r="EAN209" s="177"/>
      <c r="EAO209" s="177"/>
      <c r="EAP209" s="177"/>
      <c r="EAQ209" s="177"/>
      <c r="EAR209" s="177"/>
      <c r="EAS209" s="177"/>
      <c r="EAT209" s="177"/>
      <c r="EAU209" s="177"/>
      <c r="EAV209" s="177"/>
      <c r="EAW209" s="177"/>
      <c r="EAX209" s="177"/>
      <c r="EAY209" s="177"/>
      <c r="EAZ209" s="177"/>
      <c r="EBA209" s="177"/>
      <c r="EBB209" s="177"/>
      <c r="EBC209" s="177"/>
      <c r="EBD209" s="177"/>
      <c r="EBE209" s="177"/>
      <c r="EBF209" s="177"/>
      <c r="EBG209" s="177"/>
      <c r="EBH209" s="177"/>
      <c r="EBI209" s="177"/>
      <c r="EBJ209" s="177"/>
      <c r="EBK209" s="177"/>
      <c r="EBL209" s="177"/>
      <c r="EBM209" s="177"/>
      <c r="EBN209" s="177"/>
      <c r="EBO209" s="177"/>
      <c r="EBP209" s="177"/>
      <c r="EBQ209" s="177"/>
      <c r="EBR209" s="177"/>
      <c r="EBS209" s="177"/>
      <c r="EBT209" s="177"/>
      <c r="EBU209" s="177"/>
      <c r="EBV209" s="177"/>
      <c r="EBW209" s="177"/>
      <c r="EBX209" s="177"/>
      <c r="EBY209" s="177"/>
      <c r="EBZ209" s="177"/>
      <c r="ECA209" s="177"/>
      <c r="ECB209" s="177"/>
      <c r="ECC209" s="177"/>
      <c r="ECD209" s="177"/>
      <c r="ECE209" s="177"/>
      <c r="ECF209" s="177"/>
      <c r="ECG209" s="177"/>
      <c r="ECH209" s="177"/>
      <c r="ECI209" s="177"/>
      <c r="ECJ209" s="177"/>
      <c r="ECK209" s="177"/>
      <c r="ECL209" s="177"/>
      <c r="ECM209" s="177"/>
      <c r="ECN209" s="177"/>
      <c r="ECO209" s="177"/>
      <c r="ECP209" s="177"/>
      <c r="ECQ209" s="177"/>
      <c r="ECR209" s="177"/>
      <c r="ECS209" s="177"/>
      <c r="ECT209" s="177"/>
      <c r="ECU209" s="177"/>
      <c r="ECV209" s="177"/>
      <c r="ECW209" s="177"/>
      <c r="ECX209" s="177"/>
      <c r="ECY209" s="177"/>
      <c r="ECZ209" s="177"/>
      <c r="EDA209" s="177"/>
      <c r="EDB209" s="177"/>
      <c r="EDC209" s="177"/>
      <c r="EDD209" s="177"/>
      <c r="EDE209" s="177"/>
      <c r="EDF209" s="177"/>
      <c r="EDG209" s="177"/>
      <c r="EDH209" s="177"/>
      <c r="EDI209" s="177"/>
      <c r="EDJ209" s="177"/>
      <c r="EDK209" s="177"/>
      <c r="EDL209" s="177"/>
      <c r="EDM209" s="177"/>
      <c r="EDN209" s="177"/>
      <c r="EDO209" s="177"/>
      <c r="EDP209" s="177"/>
      <c r="EDQ209" s="177"/>
      <c r="EDR209" s="177"/>
      <c r="EDS209" s="177"/>
      <c r="EDT209" s="177"/>
      <c r="EDU209" s="177"/>
      <c r="EDV209" s="177"/>
      <c r="EDW209" s="177"/>
      <c r="EDX209" s="177"/>
      <c r="EDY209" s="177"/>
      <c r="EDZ209" s="177"/>
      <c r="EEA209" s="177"/>
      <c r="EEB209" s="177"/>
      <c r="EEC209" s="177"/>
      <c r="EED209" s="177"/>
      <c r="EEE209" s="177"/>
      <c r="EEF209" s="177"/>
      <c r="EEG209" s="177"/>
      <c r="EEH209" s="177"/>
      <c r="EEI209" s="177"/>
      <c r="EEJ209" s="177"/>
      <c r="EEK209" s="177"/>
      <c r="EEL209" s="177"/>
      <c r="EEM209" s="177"/>
      <c r="EEN209" s="177"/>
      <c r="EEO209" s="177"/>
      <c r="EEP209" s="177"/>
      <c r="EEQ209" s="177"/>
      <c r="EER209" s="177"/>
      <c r="EES209" s="177"/>
      <c r="EET209" s="177"/>
      <c r="EEU209" s="177"/>
      <c r="EEV209" s="177"/>
      <c r="EEW209" s="177"/>
      <c r="EEX209" s="177"/>
      <c r="EEY209" s="177"/>
      <c r="EEZ209" s="177"/>
      <c r="EFA209" s="177"/>
      <c r="EFB209" s="177"/>
      <c r="EFC209" s="177"/>
      <c r="EFD209" s="177"/>
      <c r="EFE209" s="177"/>
      <c r="EFF209" s="177"/>
      <c r="EFG209" s="177"/>
      <c r="EFH209" s="177"/>
      <c r="EFI209" s="177"/>
      <c r="EFJ209" s="177"/>
      <c r="EFK209" s="177"/>
      <c r="EFL209" s="177"/>
      <c r="EFM209" s="177"/>
      <c r="EFN209" s="177"/>
      <c r="EFO209" s="177"/>
      <c r="EFP209" s="177"/>
      <c r="EFQ209" s="177"/>
      <c r="EFR209" s="177"/>
      <c r="EFS209" s="177"/>
      <c r="EFT209" s="177"/>
      <c r="EFU209" s="177"/>
      <c r="EFV209" s="177"/>
      <c r="EFW209" s="177"/>
      <c r="EFX209" s="177"/>
      <c r="EFY209" s="177"/>
      <c r="EFZ209" s="177"/>
      <c r="EGA209" s="177"/>
      <c r="EGB209" s="177"/>
      <c r="EGC209" s="177"/>
      <c r="EGD209" s="177"/>
      <c r="EGE209" s="177"/>
      <c r="EGF209" s="177"/>
      <c r="EGG209" s="177"/>
      <c r="EGH209" s="177"/>
      <c r="EGI209" s="177"/>
      <c r="EGJ209" s="177"/>
      <c r="EGK209" s="177"/>
      <c r="EGL209" s="177"/>
      <c r="EGM209" s="177"/>
      <c r="EGN209" s="177"/>
      <c r="EGO209" s="177"/>
      <c r="EGP209" s="177"/>
      <c r="EGQ209" s="177"/>
      <c r="EGR209" s="177"/>
      <c r="EGS209" s="177"/>
      <c r="EGT209" s="177"/>
      <c r="EGU209" s="177"/>
      <c r="EGV209" s="177"/>
      <c r="EGW209" s="177"/>
      <c r="EGX209" s="177"/>
      <c r="EGY209" s="177"/>
      <c r="EGZ209" s="177"/>
      <c r="EHA209" s="177"/>
      <c r="EHB209" s="177"/>
      <c r="EHC209" s="177"/>
      <c r="EHD209" s="177"/>
      <c r="EHE209" s="177"/>
      <c r="EHF209" s="177"/>
      <c r="EHG209" s="177"/>
      <c r="EHH209" s="177"/>
      <c r="EHI209" s="177"/>
      <c r="EHJ209" s="177"/>
      <c r="EHK209" s="177"/>
      <c r="EHL209" s="177"/>
      <c r="EHM209" s="177"/>
      <c r="EHN209" s="177"/>
      <c r="EHO209" s="177"/>
      <c r="EHP209" s="177"/>
      <c r="EHQ209" s="177"/>
      <c r="EHR209" s="177"/>
      <c r="EHS209" s="177"/>
      <c r="EHT209" s="177"/>
      <c r="EHU209" s="177"/>
      <c r="EHV209" s="177"/>
      <c r="EHW209" s="177"/>
      <c r="EHX209" s="177"/>
      <c r="EHY209" s="177"/>
      <c r="EHZ209" s="177"/>
      <c r="EIA209" s="177"/>
      <c r="EIB209" s="177"/>
      <c r="EIC209" s="177"/>
      <c r="EID209" s="177"/>
      <c r="EIE209" s="177"/>
      <c r="EIF209" s="177"/>
      <c r="EIG209" s="177"/>
      <c r="EIH209" s="177"/>
      <c r="EII209" s="177"/>
      <c r="EIJ209" s="177"/>
      <c r="EIK209" s="177"/>
      <c r="EIL209" s="177"/>
      <c r="EIM209" s="177"/>
      <c r="EIN209" s="177"/>
      <c r="EIO209" s="177"/>
      <c r="EIP209" s="177"/>
      <c r="EIQ209" s="177"/>
      <c r="EIR209" s="177"/>
      <c r="EIS209" s="177"/>
      <c r="EIT209" s="177"/>
      <c r="EIU209" s="177"/>
      <c r="EIV209" s="177"/>
      <c r="EIW209" s="177"/>
      <c r="EIX209" s="177"/>
      <c r="EIY209" s="177"/>
      <c r="EIZ209" s="177"/>
      <c r="EJA209" s="177"/>
      <c r="EJB209" s="177"/>
      <c r="EJC209" s="177"/>
      <c r="EJD209" s="177"/>
      <c r="EJE209" s="177"/>
      <c r="EJF209" s="177"/>
      <c r="EJG209" s="177"/>
      <c r="EJH209" s="177"/>
      <c r="EJI209" s="177"/>
      <c r="EJJ209" s="177"/>
      <c r="EJK209" s="177"/>
      <c r="EJL209" s="177"/>
      <c r="EJM209" s="177"/>
      <c r="EJN209" s="177"/>
      <c r="EJO209" s="177"/>
      <c r="EJP209" s="177"/>
      <c r="EJQ209" s="177"/>
      <c r="EJR209" s="177"/>
      <c r="EJS209" s="177"/>
      <c r="EJT209" s="177"/>
      <c r="EJU209" s="177"/>
      <c r="EJV209" s="177"/>
      <c r="EJW209" s="177"/>
      <c r="EJX209" s="177"/>
      <c r="EJY209" s="177"/>
      <c r="EJZ209" s="177"/>
      <c r="EKA209" s="177"/>
      <c r="EKB209" s="177"/>
      <c r="EKC209" s="177"/>
      <c r="EKD209" s="177"/>
      <c r="EKE209" s="177"/>
      <c r="EKF209" s="177"/>
      <c r="EKG209" s="177"/>
      <c r="EKH209" s="177"/>
      <c r="EKI209" s="177"/>
      <c r="EKJ209" s="177"/>
      <c r="EKK209" s="177"/>
      <c r="EKL209" s="177"/>
      <c r="EKM209" s="177"/>
      <c r="EKN209" s="177"/>
      <c r="EKO209" s="177"/>
      <c r="EKP209" s="177"/>
      <c r="EKQ209" s="177"/>
      <c r="EKR209" s="177"/>
      <c r="EKS209" s="177"/>
      <c r="EKT209" s="177"/>
      <c r="EKU209" s="177"/>
      <c r="EKV209" s="177"/>
      <c r="EKW209" s="177"/>
      <c r="EKX209" s="177"/>
      <c r="EKY209" s="177"/>
      <c r="EKZ209" s="177"/>
      <c r="ELA209" s="177"/>
      <c r="ELB209" s="177"/>
      <c r="ELC209" s="177"/>
      <c r="ELD209" s="177"/>
      <c r="ELE209" s="177"/>
      <c r="ELF209" s="177"/>
      <c r="ELG209" s="177"/>
      <c r="ELH209" s="177"/>
      <c r="ELI209" s="177"/>
      <c r="ELJ209" s="177"/>
      <c r="ELK209" s="177"/>
      <c r="ELL209" s="177"/>
      <c r="ELM209" s="177"/>
      <c r="ELN209" s="177"/>
      <c r="ELO209" s="177"/>
      <c r="ELP209" s="177"/>
      <c r="ELQ209" s="177"/>
      <c r="ELR209" s="177"/>
      <c r="ELS209" s="177"/>
      <c r="ELT209" s="177"/>
      <c r="ELU209" s="177"/>
      <c r="ELV209" s="177"/>
      <c r="ELW209" s="177"/>
      <c r="ELX209" s="177"/>
      <c r="ELY209" s="177"/>
      <c r="ELZ209" s="177"/>
      <c r="EMA209" s="177"/>
      <c r="EMB209" s="177"/>
      <c r="EMC209" s="177"/>
      <c r="EMD209" s="177"/>
      <c r="EME209" s="177"/>
      <c r="EMF209" s="177"/>
      <c r="EMG209" s="177"/>
      <c r="EMH209" s="177"/>
      <c r="EMI209" s="177"/>
      <c r="EMJ209" s="177"/>
      <c r="EMK209" s="177"/>
      <c r="EML209" s="177"/>
      <c r="EMM209" s="177"/>
      <c r="EMN209" s="177"/>
      <c r="EMO209" s="177"/>
      <c r="EMP209" s="177"/>
      <c r="EMQ209" s="177"/>
      <c r="EMR209" s="177"/>
      <c r="EMS209" s="177"/>
      <c r="EMT209" s="177"/>
      <c r="EMU209" s="177"/>
      <c r="EMV209" s="177"/>
      <c r="EMW209" s="177"/>
      <c r="EMX209" s="177"/>
      <c r="EMY209" s="177"/>
      <c r="EMZ209" s="177"/>
      <c r="ENA209" s="177"/>
      <c r="ENB209" s="177"/>
      <c r="ENC209" s="177"/>
      <c r="END209" s="177"/>
      <c r="ENE209" s="177"/>
      <c r="ENF209" s="177"/>
      <c r="ENG209" s="177"/>
      <c r="ENH209" s="177"/>
      <c r="ENI209" s="177"/>
      <c r="ENJ209" s="177"/>
      <c r="ENK209" s="177"/>
      <c r="ENL209" s="177"/>
      <c r="ENM209" s="177"/>
      <c r="ENN209" s="177"/>
      <c r="ENO209" s="177"/>
      <c r="ENP209" s="177"/>
      <c r="ENQ209" s="177"/>
      <c r="ENR209" s="177"/>
      <c r="ENS209" s="177"/>
      <c r="ENT209" s="177"/>
      <c r="ENU209" s="177"/>
      <c r="ENV209" s="177"/>
      <c r="ENW209" s="177"/>
      <c r="ENX209" s="177"/>
      <c r="ENY209" s="177"/>
      <c r="ENZ209" s="177"/>
      <c r="EOA209" s="177"/>
      <c r="EOB209" s="177"/>
      <c r="EOC209" s="177"/>
      <c r="EOD209" s="177"/>
      <c r="EOE209" s="177"/>
      <c r="EOF209" s="177"/>
      <c r="EOG209" s="177"/>
      <c r="EOH209" s="177"/>
      <c r="EOI209" s="177"/>
      <c r="EOJ209" s="177"/>
      <c r="EOK209" s="177"/>
      <c r="EOL209" s="177"/>
      <c r="EOM209" s="177"/>
      <c r="EON209" s="177"/>
      <c r="EOO209" s="177"/>
      <c r="EOP209" s="177"/>
      <c r="EOQ209" s="177"/>
      <c r="EOR209" s="177"/>
      <c r="EOS209" s="177"/>
      <c r="EOT209" s="177"/>
      <c r="EOU209" s="177"/>
      <c r="EOV209" s="177"/>
      <c r="EOW209" s="177"/>
      <c r="EOX209" s="177"/>
      <c r="EOY209" s="177"/>
      <c r="EOZ209" s="177"/>
      <c r="EPA209" s="177"/>
      <c r="EPB209" s="177"/>
      <c r="EPC209" s="177"/>
      <c r="EPD209" s="177"/>
      <c r="EPE209" s="177"/>
      <c r="EPF209" s="177"/>
      <c r="EPG209" s="177"/>
      <c r="EPH209" s="177"/>
      <c r="EPI209" s="177"/>
      <c r="EPJ209" s="177"/>
      <c r="EPK209" s="177"/>
      <c r="EPL209" s="177"/>
      <c r="EPM209" s="177"/>
      <c r="EPN209" s="177"/>
      <c r="EPO209" s="177"/>
      <c r="EPP209" s="177"/>
      <c r="EPQ209" s="177"/>
      <c r="EPR209" s="177"/>
      <c r="EPS209" s="177"/>
      <c r="EPT209" s="177"/>
      <c r="EPU209" s="177"/>
      <c r="EPV209" s="177"/>
      <c r="EPW209" s="177"/>
      <c r="EPX209" s="177"/>
      <c r="EPY209" s="177"/>
      <c r="EPZ209" s="177"/>
      <c r="EQA209" s="177"/>
      <c r="EQB209" s="177"/>
      <c r="EQC209" s="177"/>
      <c r="EQD209" s="177"/>
      <c r="EQE209" s="177"/>
      <c r="EQF209" s="177"/>
      <c r="EQG209" s="177"/>
      <c r="EQH209" s="177"/>
      <c r="EQI209" s="177"/>
      <c r="EQJ209" s="177"/>
      <c r="EQK209" s="177"/>
      <c r="EQL209" s="177"/>
      <c r="EQM209" s="177"/>
      <c r="EQN209" s="177"/>
      <c r="EQO209" s="177"/>
      <c r="EQP209" s="177"/>
      <c r="EQQ209" s="177"/>
      <c r="EQR209" s="177"/>
      <c r="EQS209" s="177"/>
      <c r="EQT209" s="177"/>
      <c r="EQU209" s="177"/>
      <c r="EQV209" s="177"/>
      <c r="EQW209" s="177"/>
      <c r="EQX209" s="177"/>
      <c r="EQY209" s="177"/>
      <c r="EQZ209" s="177"/>
      <c r="ERA209" s="177"/>
      <c r="ERB209" s="177"/>
      <c r="ERC209" s="177"/>
      <c r="ERD209" s="177"/>
      <c r="ERE209" s="177"/>
      <c r="ERF209" s="177"/>
      <c r="ERG209" s="177"/>
      <c r="ERH209" s="177"/>
      <c r="ERI209" s="177"/>
      <c r="ERJ209" s="177"/>
      <c r="ERK209" s="177"/>
      <c r="ERL209" s="177"/>
      <c r="ERM209" s="177"/>
      <c r="ERN209" s="177"/>
      <c r="ERO209" s="177"/>
      <c r="ERP209" s="177"/>
      <c r="ERQ209" s="177"/>
      <c r="ERR209" s="177"/>
      <c r="ERS209" s="177"/>
      <c r="ERT209" s="177"/>
      <c r="ERU209" s="177"/>
      <c r="ERV209" s="177"/>
      <c r="ERW209" s="177"/>
      <c r="ERX209" s="177"/>
      <c r="ERY209" s="177"/>
      <c r="ERZ209" s="177"/>
      <c r="ESA209" s="177"/>
      <c r="ESB209" s="177"/>
      <c r="ESC209" s="177"/>
      <c r="ESD209" s="177"/>
      <c r="ESE209" s="177"/>
      <c r="ESF209" s="177"/>
      <c r="ESG209" s="177"/>
      <c r="ESH209" s="177"/>
      <c r="ESI209" s="177"/>
      <c r="ESJ209" s="177"/>
      <c r="ESK209" s="177"/>
      <c r="ESL209" s="177"/>
      <c r="ESM209" s="177"/>
      <c r="ESN209" s="177"/>
      <c r="ESO209" s="177"/>
      <c r="ESP209" s="177"/>
      <c r="ESQ209" s="177"/>
      <c r="ESR209" s="177"/>
      <c r="ESS209" s="177"/>
      <c r="EST209" s="177"/>
      <c r="ESU209" s="177"/>
      <c r="ESV209" s="177"/>
      <c r="ESW209" s="177"/>
      <c r="ESX209" s="177"/>
      <c r="ESY209" s="177"/>
      <c r="ESZ209" s="177"/>
      <c r="ETA209" s="177"/>
      <c r="ETB209" s="177"/>
      <c r="ETC209" s="177"/>
      <c r="ETD209" s="177"/>
      <c r="ETE209" s="177"/>
      <c r="ETF209" s="177"/>
      <c r="ETG209" s="177"/>
      <c r="ETH209" s="177"/>
      <c r="ETI209" s="177"/>
      <c r="ETJ209" s="177"/>
      <c r="ETK209" s="177"/>
      <c r="ETL209" s="177"/>
      <c r="ETM209" s="177"/>
      <c r="ETN209" s="177"/>
      <c r="ETO209" s="177"/>
      <c r="ETP209" s="177"/>
      <c r="ETQ209" s="177"/>
      <c r="ETR209" s="177"/>
      <c r="ETS209" s="177"/>
      <c r="ETT209" s="177"/>
      <c r="ETU209" s="177"/>
      <c r="ETV209" s="177"/>
      <c r="ETW209" s="177"/>
      <c r="ETX209" s="177"/>
      <c r="ETY209" s="177"/>
      <c r="ETZ209" s="177"/>
      <c r="EUA209" s="177"/>
      <c r="EUB209" s="177"/>
      <c r="EUC209" s="177"/>
      <c r="EUD209" s="177"/>
      <c r="EUE209" s="177"/>
      <c r="EUF209" s="177"/>
      <c r="EUG209" s="177"/>
      <c r="EUH209" s="177"/>
      <c r="EUI209" s="177"/>
      <c r="EUJ209" s="177"/>
      <c r="EUK209" s="177"/>
      <c r="EUL209" s="177"/>
      <c r="EUM209" s="177"/>
      <c r="EUN209" s="177"/>
      <c r="EUO209" s="177"/>
      <c r="EUP209" s="177"/>
      <c r="EUQ209" s="177"/>
      <c r="EUR209" s="177"/>
      <c r="EUS209" s="177"/>
      <c r="EUT209" s="177"/>
      <c r="EUU209" s="177"/>
      <c r="EUV209" s="177"/>
      <c r="EUW209" s="177"/>
      <c r="EUX209" s="177"/>
      <c r="EUY209" s="177"/>
      <c r="EUZ209" s="177"/>
      <c r="EVA209" s="177"/>
      <c r="EVB209" s="177"/>
      <c r="EVC209" s="177"/>
      <c r="EVD209" s="177"/>
      <c r="EVE209" s="177"/>
      <c r="EVF209" s="177"/>
      <c r="EVG209" s="177"/>
      <c r="EVH209" s="177"/>
      <c r="EVI209" s="177"/>
      <c r="EVJ209" s="177"/>
      <c r="EVK209" s="177"/>
      <c r="EVL209" s="177"/>
      <c r="EVM209" s="177"/>
      <c r="EVN209" s="177"/>
      <c r="EVO209" s="177"/>
      <c r="EVP209" s="177"/>
      <c r="EVQ209" s="177"/>
      <c r="EVR209" s="177"/>
      <c r="EVS209" s="177"/>
      <c r="EVT209" s="177"/>
      <c r="EVU209" s="177"/>
      <c r="EVV209" s="177"/>
      <c r="EVW209" s="177"/>
      <c r="EVX209" s="177"/>
      <c r="EVY209" s="177"/>
      <c r="EVZ209" s="177"/>
      <c r="EWA209" s="177"/>
      <c r="EWB209" s="177"/>
      <c r="EWC209" s="177"/>
      <c r="EWD209" s="177"/>
      <c r="EWE209" s="177"/>
      <c r="EWF209" s="177"/>
      <c r="EWG209" s="177"/>
      <c r="EWH209" s="177"/>
      <c r="EWI209" s="177"/>
      <c r="EWJ209" s="177"/>
      <c r="EWK209" s="177"/>
      <c r="EWL209" s="177"/>
      <c r="EWM209" s="177"/>
      <c r="EWN209" s="177"/>
      <c r="EWO209" s="177"/>
      <c r="EWP209" s="177"/>
      <c r="EWQ209" s="177"/>
      <c r="EWR209" s="177"/>
      <c r="EWS209" s="177"/>
      <c r="EWT209" s="177"/>
      <c r="EWU209" s="177"/>
      <c r="EWV209" s="177"/>
      <c r="EWW209" s="177"/>
      <c r="EWX209" s="177"/>
      <c r="EWY209" s="177"/>
      <c r="EWZ209" s="177"/>
      <c r="EXA209" s="177"/>
      <c r="EXB209" s="177"/>
      <c r="EXC209" s="177"/>
      <c r="EXD209" s="177"/>
      <c r="EXE209" s="177"/>
      <c r="EXF209" s="177"/>
      <c r="EXG209" s="177"/>
      <c r="EXH209" s="177"/>
      <c r="EXI209" s="177"/>
      <c r="EXJ209" s="177"/>
      <c r="EXK209" s="177"/>
      <c r="EXL209" s="177"/>
      <c r="EXM209" s="177"/>
      <c r="EXN209" s="177"/>
      <c r="EXO209" s="177"/>
      <c r="EXP209" s="177"/>
      <c r="EXQ209" s="177"/>
      <c r="EXR209" s="177"/>
      <c r="EXS209" s="177"/>
      <c r="EXT209" s="177"/>
      <c r="EXU209" s="177"/>
      <c r="EXV209" s="177"/>
      <c r="EXW209" s="177"/>
      <c r="EXX209" s="177"/>
      <c r="EXY209" s="177"/>
      <c r="EXZ209" s="177"/>
      <c r="EYA209" s="177"/>
      <c r="EYB209" s="177"/>
      <c r="EYC209" s="177"/>
      <c r="EYD209" s="177"/>
      <c r="EYE209" s="177"/>
      <c r="EYF209" s="177"/>
      <c r="EYG209" s="177"/>
      <c r="EYH209" s="177"/>
      <c r="EYI209" s="177"/>
      <c r="EYJ209" s="177"/>
      <c r="EYK209" s="177"/>
      <c r="EYL209" s="177"/>
      <c r="EYM209" s="177"/>
      <c r="EYN209" s="177"/>
      <c r="EYO209" s="177"/>
      <c r="EYP209" s="177"/>
      <c r="EYQ209" s="177"/>
      <c r="EYR209" s="177"/>
      <c r="EYS209" s="177"/>
      <c r="EYT209" s="177"/>
      <c r="EYU209" s="177"/>
      <c r="EYV209" s="177"/>
      <c r="EYW209" s="177"/>
      <c r="EYX209" s="177"/>
      <c r="EYY209" s="177"/>
      <c r="EYZ209" s="177"/>
      <c r="EZA209" s="177"/>
      <c r="EZB209" s="177"/>
      <c r="EZC209" s="177"/>
      <c r="EZD209" s="177"/>
      <c r="EZE209" s="177"/>
      <c r="EZF209" s="177"/>
      <c r="EZG209" s="177"/>
      <c r="EZH209" s="177"/>
      <c r="EZI209" s="177"/>
      <c r="EZJ209" s="177"/>
      <c r="EZK209" s="177"/>
      <c r="EZL209" s="177"/>
      <c r="EZM209" s="177"/>
      <c r="EZN209" s="177"/>
      <c r="EZO209" s="177"/>
      <c r="EZP209" s="177"/>
      <c r="EZQ209" s="177"/>
      <c r="EZR209" s="177"/>
      <c r="EZS209" s="177"/>
      <c r="EZT209" s="177"/>
      <c r="EZU209" s="177"/>
      <c r="EZV209" s="177"/>
      <c r="EZW209" s="177"/>
      <c r="EZX209" s="177"/>
      <c r="EZY209" s="177"/>
      <c r="EZZ209" s="177"/>
      <c r="FAA209" s="177"/>
      <c r="FAB209" s="177"/>
      <c r="FAC209" s="177"/>
      <c r="FAD209" s="177"/>
      <c r="FAE209" s="177"/>
      <c r="FAF209" s="177"/>
      <c r="FAG209" s="177"/>
      <c r="FAH209" s="177"/>
      <c r="FAI209" s="177"/>
      <c r="FAJ209" s="177"/>
      <c r="FAK209" s="177"/>
      <c r="FAL209" s="177"/>
      <c r="FAM209" s="177"/>
      <c r="FAN209" s="177"/>
      <c r="FAO209" s="177"/>
      <c r="FAP209" s="177"/>
      <c r="FAQ209" s="177"/>
      <c r="FAR209" s="177"/>
      <c r="FAS209" s="177"/>
      <c r="FAT209" s="177"/>
      <c r="FAU209" s="177"/>
      <c r="FAV209" s="177"/>
      <c r="FAW209" s="177"/>
      <c r="FAX209" s="177"/>
      <c r="FAY209" s="177"/>
      <c r="FAZ209" s="177"/>
      <c r="FBA209" s="177"/>
      <c r="FBB209" s="177"/>
      <c r="FBC209" s="177"/>
      <c r="FBD209" s="177"/>
      <c r="FBE209" s="177"/>
      <c r="FBF209" s="177"/>
      <c r="FBG209" s="177"/>
      <c r="FBH209" s="177"/>
      <c r="FBI209" s="177"/>
      <c r="FBJ209" s="177"/>
      <c r="FBK209" s="177"/>
      <c r="FBL209" s="177"/>
      <c r="FBM209" s="177"/>
      <c r="FBN209" s="177"/>
      <c r="FBO209" s="177"/>
      <c r="FBP209" s="177"/>
      <c r="FBQ209" s="177"/>
      <c r="FBR209" s="177"/>
      <c r="FBS209" s="177"/>
      <c r="FBT209" s="177"/>
      <c r="FBU209" s="177"/>
      <c r="FBV209" s="177"/>
      <c r="FBW209" s="177"/>
      <c r="FBX209" s="177"/>
      <c r="FBY209" s="177"/>
      <c r="FBZ209" s="177"/>
      <c r="FCA209" s="177"/>
      <c r="FCB209" s="177"/>
      <c r="FCC209" s="177"/>
      <c r="FCD209" s="177"/>
      <c r="FCE209" s="177"/>
      <c r="FCF209" s="177"/>
      <c r="FCG209" s="177"/>
      <c r="FCH209" s="177"/>
      <c r="FCI209" s="177"/>
      <c r="FCJ209" s="177"/>
      <c r="FCK209" s="177"/>
      <c r="FCL209" s="177"/>
      <c r="FCM209" s="177"/>
      <c r="FCN209" s="177"/>
      <c r="FCO209" s="177"/>
      <c r="FCP209" s="177"/>
      <c r="FCQ209" s="177"/>
      <c r="FCR209" s="177"/>
      <c r="FCS209" s="177"/>
      <c r="FCT209" s="177"/>
      <c r="FCU209" s="177"/>
      <c r="FCV209" s="177"/>
      <c r="FCW209" s="177"/>
      <c r="FCX209" s="177"/>
      <c r="FCY209" s="177"/>
      <c r="FCZ209" s="177"/>
      <c r="FDA209" s="177"/>
      <c r="FDB209" s="177"/>
      <c r="FDC209" s="177"/>
      <c r="FDD209" s="177"/>
      <c r="FDE209" s="177"/>
      <c r="FDF209" s="177"/>
      <c r="FDG209" s="177"/>
      <c r="FDH209" s="177"/>
      <c r="FDI209" s="177"/>
      <c r="FDJ209" s="177"/>
      <c r="FDK209" s="177"/>
      <c r="FDL209" s="177"/>
      <c r="FDM209" s="177"/>
      <c r="FDN209" s="177"/>
      <c r="FDO209" s="177"/>
      <c r="FDP209" s="177"/>
      <c r="FDQ209" s="177"/>
      <c r="FDR209" s="177"/>
      <c r="FDS209" s="177"/>
      <c r="FDT209" s="177"/>
      <c r="FDU209" s="177"/>
      <c r="FDV209" s="177"/>
      <c r="FDW209" s="177"/>
      <c r="FDX209" s="177"/>
      <c r="FDY209" s="177"/>
      <c r="FDZ209" s="177"/>
      <c r="FEA209" s="177"/>
      <c r="FEB209" s="177"/>
      <c r="FEC209" s="177"/>
      <c r="FED209" s="177"/>
      <c r="FEE209" s="177"/>
      <c r="FEF209" s="177"/>
      <c r="FEG209" s="177"/>
      <c r="FEH209" s="177"/>
      <c r="FEI209" s="177"/>
      <c r="FEJ209" s="177"/>
      <c r="FEK209" s="177"/>
      <c r="FEL209" s="177"/>
      <c r="FEM209" s="177"/>
      <c r="FEN209" s="177"/>
      <c r="FEO209" s="177"/>
      <c r="FEP209" s="177"/>
      <c r="FEQ209" s="177"/>
      <c r="FER209" s="177"/>
      <c r="FES209" s="177"/>
      <c r="FET209" s="177"/>
      <c r="FEU209" s="177"/>
      <c r="FEV209" s="177"/>
      <c r="FEW209" s="177"/>
      <c r="FEX209" s="177"/>
      <c r="FEY209" s="177"/>
      <c r="FEZ209" s="177"/>
      <c r="FFA209" s="177"/>
      <c r="FFB209" s="177"/>
      <c r="FFC209" s="177"/>
      <c r="FFD209" s="177"/>
      <c r="FFE209" s="177"/>
      <c r="FFF209" s="177"/>
      <c r="FFG209" s="177"/>
      <c r="FFH209" s="177"/>
      <c r="FFI209" s="177"/>
      <c r="FFJ209" s="177"/>
      <c r="FFK209" s="177"/>
      <c r="FFL209" s="177"/>
      <c r="FFM209" s="177"/>
      <c r="FFN209" s="177"/>
      <c r="FFO209" s="177"/>
      <c r="FFP209" s="177"/>
      <c r="FFQ209" s="177"/>
      <c r="FFR209" s="177"/>
      <c r="FFS209" s="177"/>
      <c r="FFT209" s="177"/>
      <c r="FFU209" s="177"/>
      <c r="FFV209" s="177"/>
      <c r="FFW209" s="177"/>
      <c r="FFX209" s="177"/>
      <c r="FFY209" s="177"/>
      <c r="FFZ209" s="177"/>
      <c r="FGA209" s="177"/>
      <c r="FGB209" s="177"/>
      <c r="FGC209" s="177"/>
      <c r="FGD209" s="177"/>
      <c r="FGE209" s="177"/>
      <c r="FGF209" s="177"/>
      <c r="FGG209" s="177"/>
      <c r="FGH209" s="177"/>
      <c r="FGI209" s="177"/>
      <c r="FGJ209" s="177"/>
      <c r="FGK209" s="177"/>
      <c r="FGL209" s="177"/>
      <c r="FGM209" s="177"/>
      <c r="FGN209" s="177"/>
      <c r="FGO209" s="177"/>
      <c r="FGP209" s="177"/>
      <c r="FGQ209" s="177"/>
      <c r="FGR209" s="177"/>
      <c r="FGS209" s="177"/>
      <c r="FGT209" s="177"/>
      <c r="FGU209" s="177"/>
      <c r="FGV209" s="177"/>
      <c r="FGW209" s="177"/>
      <c r="FGX209" s="177"/>
      <c r="FGY209" s="177"/>
      <c r="FGZ209" s="177"/>
      <c r="FHA209" s="177"/>
      <c r="FHB209" s="177"/>
      <c r="FHC209" s="177"/>
      <c r="FHD209" s="177"/>
      <c r="FHE209" s="177"/>
      <c r="FHF209" s="177"/>
      <c r="FHG209" s="177"/>
      <c r="FHH209" s="177"/>
      <c r="FHI209" s="177"/>
      <c r="FHJ209" s="177"/>
      <c r="FHK209" s="177"/>
      <c r="FHL209" s="177"/>
      <c r="FHM209" s="177"/>
      <c r="FHN209" s="177"/>
      <c r="FHO209" s="177"/>
      <c r="FHP209" s="177"/>
      <c r="FHQ209" s="177"/>
      <c r="FHR209" s="177"/>
      <c r="FHS209" s="177"/>
      <c r="FHT209" s="177"/>
      <c r="FHU209" s="177"/>
      <c r="FHV209" s="177"/>
      <c r="FHW209" s="177"/>
      <c r="FHX209" s="177"/>
      <c r="FHY209" s="177"/>
      <c r="FHZ209" s="177"/>
      <c r="FIA209" s="177"/>
      <c r="FIB209" s="177"/>
      <c r="FIC209" s="177"/>
      <c r="FID209" s="177"/>
      <c r="FIE209" s="177"/>
      <c r="FIF209" s="177"/>
      <c r="FIG209" s="177"/>
      <c r="FIH209" s="177"/>
      <c r="FII209" s="177"/>
      <c r="FIJ209" s="177"/>
      <c r="FIK209" s="177"/>
      <c r="FIL209" s="177"/>
      <c r="FIM209" s="177"/>
      <c r="FIN209" s="177"/>
      <c r="FIO209" s="177"/>
      <c r="FIP209" s="177"/>
      <c r="FIQ209" s="177"/>
      <c r="FIR209" s="177"/>
      <c r="FIS209" s="177"/>
      <c r="FIT209" s="177"/>
      <c r="FIU209" s="177"/>
      <c r="FIV209" s="177"/>
      <c r="FIW209" s="177"/>
      <c r="FIX209" s="177"/>
      <c r="FIY209" s="177"/>
      <c r="FIZ209" s="177"/>
      <c r="FJA209" s="177"/>
      <c r="FJB209" s="177"/>
      <c r="FJC209" s="177"/>
      <c r="FJD209" s="177"/>
      <c r="FJE209" s="177"/>
      <c r="FJF209" s="177"/>
      <c r="FJG209" s="177"/>
      <c r="FJH209" s="177"/>
      <c r="FJI209" s="177"/>
      <c r="FJJ209" s="177"/>
      <c r="FJK209" s="177"/>
      <c r="FJL209" s="177"/>
      <c r="FJM209" s="177"/>
      <c r="FJN209" s="177"/>
      <c r="FJO209" s="177"/>
      <c r="FJP209" s="177"/>
      <c r="FJQ209" s="177"/>
      <c r="FJR209" s="177"/>
      <c r="FJS209" s="177"/>
      <c r="FJT209" s="177"/>
      <c r="FJU209" s="177"/>
      <c r="FJV209" s="177"/>
      <c r="FJW209" s="177"/>
      <c r="FJX209" s="177"/>
      <c r="FJY209" s="177"/>
      <c r="FJZ209" s="177"/>
      <c r="FKA209" s="177"/>
      <c r="FKB209" s="177"/>
      <c r="FKC209" s="177"/>
      <c r="FKD209" s="177"/>
      <c r="FKE209" s="177"/>
      <c r="FKF209" s="177"/>
      <c r="FKG209" s="177"/>
      <c r="FKH209" s="177"/>
      <c r="FKI209" s="177"/>
      <c r="FKJ209" s="177"/>
      <c r="FKK209" s="177"/>
      <c r="FKL209" s="177"/>
      <c r="FKM209" s="177"/>
      <c r="FKN209" s="177"/>
      <c r="FKO209" s="177"/>
      <c r="FKP209" s="177"/>
      <c r="FKQ209" s="177"/>
      <c r="FKR209" s="177"/>
      <c r="FKS209" s="177"/>
      <c r="FKT209" s="177"/>
      <c r="FKU209" s="177"/>
      <c r="FKV209" s="177"/>
      <c r="FKW209" s="177"/>
      <c r="FKX209" s="177"/>
      <c r="FKY209" s="177"/>
      <c r="FKZ209" s="177"/>
      <c r="FLA209" s="177"/>
      <c r="FLB209" s="177"/>
      <c r="FLC209" s="177"/>
      <c r="FLD209" s="177"/>
      <c r="FLE209" s="177"/>
      <c r="FLF209" s="177"/>
      <c r="FLG209" s="177"/>
      <c r="FLH209" s="177"/>
      <c r="FLI209" s="177"/>
      <c r="FLJ209" s="177"/>
      <c r="FLK209" s="177"/>
      <c r="FLL209" s="177"/>
      <c r="FLM209" s="177"/>
      <c r="FLN209" s="177"/>
      <c r="FLO209" s="177"/>
      <c r="FLP209" s="177"/>
      <c r="FLQ209" s="177"/>
      <c r="FLR209" s="177"/>
      <c r="FLS209" s="177"/>
      <c r="FLT209" s="177"/>
      <c r="FLU209" s="177"/>
      <c r="FLV209" s="177"/>
      <c r="FLW209" s="177"/>
      <c r="FLX209" s="177"/>
      <c r="FLY209" s="177"/>
      <c r="FLZ209" s="177"/>
      <c r="FMA209" s="177"/>
      <c r="FMB209" s="177"/>
      <c r="FMC209" s="177"/>
      <c r="FMD209" s="177"/>
      <c r="FME209" s="177"/>
      <c r="FMF209" s="177"/>
      <c r="FMG209" s="177"/>
      <c r="FMH209" s="177"/>
      <c r="FMI209" s="177"/>
      <c r="FMJ209" s="177"/>
      <c r="FMK209" s="177"/>
      <c r="FML209" s="177"/>
      <c r="FMM209" s="177"/>
      <c r="FMN209" s="177"/>
      <c r="FMO209" s="177"/>
      <c r="FMP209" s="177"/>
      <c r="FMQ209" s="177"/>
      <c r="FMR209" s="177"/>
      <c r="FMS209" s="177"/>
      <c r="FMT209" s="177"/>
      <c r="FMU209" s="177"/>
      <c r="FMV209" s="177"/>
      <c r="FMW209" s="177"/>
      <c r="FMX209" s="177"/>
      <c r="FMY209" s="177"/>
      <c r="FMZ209" s="177"/>
      <c r="FNA209" s="177"/>
      <c r="FNB209" s="177"/>
      <c r="FNC209" s="177"/>
      <c r="FND209" s="177"/>
      <c r="FNE209" s="177"/>
      <c r="FNF209" s="177"/>
      <c r="FNG209" s="177"/>
      <c r="FNH209" s="177"/>
      <c r="FNI209" s="177"/>
      <c r="FNJ209" s="177"/>
      <c r="FNK209" s="177"/>
      <c r="FNL209" s="177"/>
      <c r="FNM209" s="177"/>
      <c r="FNN209" s="177"/>
      <c r="FNO209" s="177"/>
      <c r="FNP209" s="177"/>
      <c r="FNQ209" s="177"/>
      <c r="FNR209" s="177"/>
      <c r="FNS209" s="177"/>
      <c r="FNT209" s="177"/>
      <c r="FNU209" s="177"/>
      <c r="FNV209" s="177"/>
      <c r="FNW209" s="177"/>
      <c r="FNX209" s="177"/>
      <c r="FNY209" s="177"/>
      <c r="FNZ209" s="177"/>
      <c r="FOA209" s="177"/>
      <c r="FOB209" s="177"/>
      <c r="FOC209" s="177"/>
      <c r="FOD209" s="177"/>
      <c r="FOE209" s="177"/>
      <c r="FOF209" s="177"/>
      <c r="FOG209" s="177"/>
      <c r="FOH209" s="177"/>
      <c r="FOI209" s="177"/>
      <c r="FOJ209" s="177"/>
      <c r="FOK209" s="177"/>
      <c r="FOL209" s="177"/>
      <c r="FOM209" s="177"/>
      <c r="FON209" s="177"/>
      <c r="FOO209" s="177"/>
      <c r="FOP209" s="177"/>
      <c r="FOQ209" s="177"/>
      <c r="FOR209" s="177"/>
      <c r="FOS209" s="177"/>
      <c r="FOT209" s="177"/>
      <c r="FOU209" s="177"/>
      <c r="FOV209" s="177"/>
      <c r="FOW209" s="177"/>
      <c r="FOX209" s="177"/>
      <c r="FOY209" s="177"/>
      <c r="FOZ209" s="177"/>
      <c r="FPA209" s="177"/>
      <c r="FPB209" s="177"/>
      <c r="FPC209" s="177"/>
      <c r="FPD209" s="177"/>
      <c r="FPE209" s="177"/>
      <c r="FPF209" s="177"/>
      <c r="FPG209" s="177"/>
      <c r="FPH209" s="177"/>
      <c r="FPI209" s="177"/>
      <c r="FPJ209" s="177"/>
      <c r="FPK209" s="177"/>
      <c r="FPL209" s="177"/>
      <c r="FPM209" s="177"/>
      <c r="FPN209" s="177"/>
      <c r="FPO209" s="177"/>
      <c r="FPP209" s="177"/>
      <c r="FPQ209" s="177"/>
      <c r="FPR209" s="177"/>
      <c r="FPS209" s="177"/>
      <c r="FPT209" s="177"/>
      <c r="FPU209" s="177"/>
      <c r="FPV209" s="177"/>
      <c r="FPW209" s="177"/>
      <c r="FPX209" s="177"/>
      <c r="FPY209" s="177"/>
      <c r="FPZ209" s="177"/>
      <c r="FQA209" s="177"/>
      <c r="FQB209" s="177"/>
      <c r="FQC209" s="177"/>
      <c r="FQD209" s="177"/>
      <c r="FQE209" s="177"/>
      <c r="FQF209" s="177"/>
      <c r="FQG209" s="177"/>
      <c r="FQH209" s="177"/>
      <c r="FQI209" s="177"/>
      <c r="FQJ209" s="177"/>
      <c r="FQK209" s="177"/>
      <c r="FQL209" s="177"/>
      <c r="FQM209" s="177"/>
      <c r="FQN209" s="177"/>
      <c r="FQO209" s="177"/>
      <c r="FQP209" s="177"/>
      <c r="FQQ209" s="177"/>
      <c r="FQR209" s="177"/>
      <c r="FQS209" s="177"/>
      <c r="FQT209" s="177"/>
      <c r="FQU209" s="177"/>
      <c r="FQV209" s="177"/>
      <c r="FQW209" s="177"/>
      <c r="FQX209" s="177"/>
      <c r="FQY209" s="177"/>
      <c r="FQZ209" s="177"/>
      <c r="FRA209" s="177"/>
      <c r="FRB209" s="177"/>
      <c r="FRC209" s="177"/>
      <c r="FRD209" s="177"/>
      <c r="FRE209" s="177"/>
      <c r="FRF209" s="177"/>
      <c r="FRG209" s="177"/>
      <c r="FRH209" s="177"/>
      <c r="FRI209" s="177"/>
      <c r="FRJ209" s="177"/>
      <c r="FRK209" s="177"/>
      <c r="FRL209" s="177"/>
      <c r="FRM209" s="177"/>
      <c r="FRN209" s="177"/>
      <c r="FRO209" s="177"/>
      <c r="FRP209" s="177"/>
      <c r="FRQ209" s="177"/>
      <c r="FRR209" s="177"/>
      <c r="FRS209" s="177"/>
      <c r="FRT209" s="177"/>
      <c r="FRU209" s="177"/>
      <c r="FRV209" s="177"/>
      <c r="FRW209" s="177"/>
      <c r="FRX209" s="177"/>
      <c r="FRY209" s="177"/>
      <c r="FRZ209" s="177"/>
      <c r="FSA209" s="177"/>
      <c r="FSB209" s="177"/>
      <c r="FSC209" s="177"/>
      <c r="FSD209" s="177"/>
      <c r="FSE209" s="177"/>
      <c r="FSF209" s="177"/>
      <c r="FSG209" s="177"/>
      <c r="FSH209" s="177"/>
      <c r="FSI209" s="177"/>
      <c r="FSJ209" s="177"/>
      <c r="FSK209" s="177"/>
      <c r="FSL209" s="177"/>
      <c r="FSM209" s="177"/>
      <c r="FSN209" s="177"/>
      <c r="FSO209" s="177"/>
      <c r="FSP209" s="177"/>
      <c r="FSQ209" s="177"/>
      <c r="FSR209" s="177"/>
      <c r="FSS209" s="177"/>
      <c r="FST209" s="177"/>
      <c r="FSU209" s="177"/>
      <c r="FSV209" s="177"/>
      <c r="FSW209" s="177"/>
      <c r="FSX209" s="177"/>
      <c r="FSY209" s="177"/>
      <c r="FSZ209" s="177"/>
      <c r="FTA209" s="177"/>
      <c r="FTB209" s="177"/>
      <c r="FTC209" s="177"/>
      <c r="FTD209" s="177"/>
      <c r="FTE209" s="177"/>
      <c r="FTF209" s="177"/>
      <c r="FTG209" s="177"/>
      <c r="FTH209" s="177"/>
      <c r="FTI209" s="177"/>
      <c r="FTJ209" s="177"/>
      <c r="FTK209" s="177"/>
      <c r="FTL209" s="177"/>
      <c r="FTM209" s="177"/>
      <c r="FTN209" s="177"/>
      <c r="FTO209" s="177"/>
      <c r="FTP209" s="177"/>
      <c r="FTQ209" s="177"/>
      <c r="FTR209" s="177"/>
      <c r="FTS209" s="177"/>
      <c r="FTT209" s="177"/>
      <c r="FTU209" s="177"/>
      <c r="FTV209" s="177"/>
      <c r="FTW209" s="177"/>
      <c r="FTX209" s="177"/>
      <c r="FTY209" s="177"/>
      <c r="FTZ209" s="177"/>
      <c r="FUA209" s="177"/>
      <c r="FUB209" s="177"/>
      <c r="FUC209" s="177"/>
      <c r="FUD209" s="177"/>
      <c r="FUE209" s="177"/>
      <c r="FUF209" s="177"/>
      <c r="FUG209" s="177"/>
      <c r="FUH209" s="177"/>
      <c r="FUI209" s="177"/>
      <c r="FUJ209" s="177"/>
      <c r="FUK209" s="177"/>
      <c r="FUL209" s="177"/>
      <c r="FUM209" s="177"/>
      <c r="FUN209" s="177"/>
      <c r="FUO209" s="177"/>
      <c r="FUP209" s="177"/>
      <c r="FUQ209" s="177"/>
      <c r="FUR209" s="177"/>
      <c r="FUS209" s="177"/>
      <c r="FUT209" s="177"/>
      <c r="FUU209" s="177"/>
      <c r="FUV209" s="177"/>
      <c r="FUW209" s="177"/>
      <c r="FUX209" s="177"/>
      <c r="FUY209" s="177"/>
      <c r="FUZ209" s="177"/>
      <c r="FVA209" s="177"/>
      <c r="FVB209" s="177"/>
      <c r="FVC209" s="177"/>
      <c r="FVD209" s="177"/>
      <c r="FVE209" s="177"/>
      <c r="FVF209" s="177"/>
      <c r="FVG209" s="177"/>
      <c r="FVH209" s="177"/>
      <c r="FVI209" s="177"/>
      <c r="FVJ209" s="177"/>
      <c r="FVK209" s="177"/>
      <c r="FVL209" s="177"/>
      <c r="FVM209" s="177"/>
      <c r="FVN209" s="177"/>
      <c r="FVO209" s="177"/>
      <c r="FVP209" s="177"/>
      <c r="FVQ209" s="177"/>
      <c r="FVR209" s="177"/>
      <c r="FVS209" s="177"/>
      <c r="FVT209" s="177"/>
      <c r="FVU209" s="177"/>
      <c r="FVV209" s="177"/>
      <c r="FVW209" s="177"/>
      <c r="FVX209" s="177"/>
      <c r="FVY209" s="177"/>
      <c r="FVZ209" s="177"/>
      <c r="FWA209" s="177"/>
      <c r="FWB209" s="177"/>
      <c r="FWC209" s="177"/>
      <c r="FWD209" s="177"/>
      <c r="FWE209" s="177"/>
      <c r="FWF209" s="177"/>
      <c r="FWG209" s="177"/>
      <c r="FWH209" s="177"/>
      <c r="FWI209" s="177"/>
      <c r="FWJ209" s="177"/>
      <c r="FWK209" s="177"/>
      <c r="FWL209" s="177"/>
      <c r="FWM209" s="177"/>
      <c r="FWN209" s="177"/>
      <c r="FWO209" s="177"/>
      <c r="FWP209" s="177"/>
      <c r="FWQ209" s="177"/>
      <c r="FWR209" s="177"/>
      <c r="FWS209" s="177"/>
      <c r="FWT209" s="177"/>
      <c r="FWU209" s="177"/>
      <c r="FWV209" s="177"/>
      <c r="FWW209" s="177"/>
      <c r="FWX209" s="177"/>
      <c r="FWY209" s="177"/>
      <c r="FWZ209" s="177"/>
      <c r="FXA209" s="177"/>
      <c r="FXB209" s="177"/>
      <c r="FXC209" s="177"/>
      <c r="FXD209" s="177"/>
      <c r="FXE209" s="177"/>
      <c r="FXF209" s="177"/>
      <c r="FXG209" s="177"/>
      <c r="FXH209" s="177"/>
      <c r="FXI209" s="177"/>
      <c r="FXJ209" s="177"/>
      <c r="FXK209" s="177"/>
      <c r="FXL209" s="177"/>
      <c r="FXM209" s="177"/>
      <c r="FXN209" s="177"/>
      <c r="FXO209" s="177"/>
      <c r="FXP209" s="177"/>
      <c r="FXQ209" s="177"/>
      <c r="FXR209" s="177"/>
      <c r="FXS209" s="177"/>
      <c r="FXT209" s="177"/>
      <c r="FXU209" s="177"/>
      <c r="FXV209" s="177"/>
      <c r="FXW209" s="177"/>
      <c r="FXX209" s="177"/>
      <c r="FXY209" s="177"/>
      <c r="FXZ209" s="177"/>
      <c r="FYA209" s="177"/>
      <c r="FYB209" s="177"/>
      <c r="FYC209" s="177"/>
      <c r="FYD209" s="177"/>
      <c r="FYE209" s="177"/>
      <c r="FYF209" s="177"/>
      <c r="FYG209" s="177"/>
      <c r="FYH209" s="177"/>
      <c r="FYI209" s="177"/>
      <c r="FYJ209" s="177"/>
      <c r="FYK209" s="177"/>
      <c r="FYL209" s="177"/>
      <c r="FYM209" s="177"/>
      <c r="FYN209" s="177"/>
      <c r="FYO209" s="177"/>
      <c r="FYP209" s="177"/>
      <c r="FYQ209" s="177"/>
      <c r="FYR209" s="177"/>
      <c r="FYS209" s="177"/>
      <c r="FYT209" s="177"/>
      <c r="FYU209" s="177"/>
      <c r="FYV209" s="177"/>
      <c r="FYW209" s="177"/>
      <c r="FYX209" s="177"/>
      <c r="FYY209" s="177"/>
      <c r="FYZ209" s="177"/>
      <c r="FZA209" s="177"/>
      <c r="FZB209" s="177"/>
      <c r="FZC209" s="177"/>
      <c r="FZD209" s="177"/>
      <c r="FZE209" s="177"/>
      <c r="FZF209" s="177"/>
      <c r="FZG209" s="177"/>
      <c r="FZH209" s="177"/>
      <c r="FZI209" s="177"/>
      <c r="FZJ209" s="177"/>
      <c r="FZK209" s="177"/>
      <c r="FZL209" s="177"/>
      <c r="FZM209" s="177"/>
      <c r="FZN209" s="177"/>
      <c r="FZO209" s="177"/>
      <c r="FZP209" s="177"/>
      <c r="FZQ209" s="177"/>
      <c r="FZR209" s="177"/>
      <c r="FZS209" s="177"/>
      <c r="FZT209" s="177"/>
      <c r="FZU209" s="177"/>
      <c r="FZV209" s="177"/>
      <c r="FZW209" s="177"/>
      <c r="FZX209" s="177"/>
      <c r="FZY209" s="177"/>
      <c r="FZZ209" s="177"/>
      <c r="GAA209" s="177"/>
      <c r="GAB209" s="177"/>
      <c r="GAC209" s="177"/>
      <c r="GAD209" s="177"/>
      <c r="GAE209" s="177"/>
      <c r="GAF209" s="177"/>
      <c r="GAG209" s="177"/>
      <c r="GAH209" s="177"/>
      <c r="GAI209" s="177"/>
      <c r="GAJ209" s="177"/>
      <c r="GAK209" s="177"/>
      <c r="GAL209" s="177"/>
      <c r="GAM209" s="177"/>
      <c r="GAN209" s="177"/>
      <c r="GAO209" s="177"/>
      <c r="GAP209" s="177"/>
      <c r="GAQ209" s="177"/>
      <c r="GAR209" s="177"/>
      <c r="GAS209" s="177"/>
      <c r="GAT209" s="177"/>
      <c r="GAU209" s="177"/>
      <c r="GAV209" s="177"/>
      <c r="GAW209" s="177"/>
      <c r="GAX209" s="177"/>
      <c r="GAY209" s="177"/>
      <c r="GAZ209" s="177"/>
      <c r="GBA209" s="177"/>
      <c r="GBB209" s="177"/>
      <c r="GBC209" s="177"/>
      <c r="GBD209" s="177"/>
      <c r="GBE209" s="177"/>
      <c r="GBF209" s="177"/>
      <c r="GBG209" s="177"/>
      <c r="GBH209" s="177"/>
      <c r="GBI209" s="177"/>
      <c r="GBJ209" s="177"/>
      <c r="GBK209" s="177"/>
      <c r="GBL209" s="177"/>
      <c r="GBM209" s="177"/>
      <c r="GBN209" s="177"/>
      <c r="GBO209" s="177"/>
      <c r="GBP209" s="177"/>
      <c r="GBQ209" s="177"/>
      <c r="GBR209" s="177"/>
      <c r="GBS209" s="177"/>
      <c r="GBT209" s="177"/>
      <c r="GBU209" s="177"/>
      <c r="GBV209" s="177"/>
      <c r="GBW209" s="177"/>
      <c r="GBX209" s="177"/>
      <c r="GBY209" s="177"/>
      <c r="GBZ209" s="177"/>
      <c r="GCA209" s="177"/>
      <c r="GCB209" s="177"/>
      <c r="GCC209" s="177"/>
      <c r="GCD209" s="177"/>
      <c r="GCE209" s="177"/>
      <c r="GCF209" s="177"/>
      <c r="GCG209" s="177"/>
      <c r="GCH209" s="177"/>
      <c r="GCI209" s="177"/>
      <c r="GCJ209" s="177"/>
      <c r="GCK209" s="177"/>
      <c r="GCL209" s="177"/>
      <c r="GCM209" s="177"/>
      <c r="GCN209" s="177"/>
      <c r="GCO209" s="177"/>
      <c r="GCP209" s="177"/>
      <c r="GCQ209" s="177"/>
      <c r="GCR209" s="177"/>
      <c r="GCS209" s="177"/>
      <c r="GCT209" s="177"/>
      <c r="GCU209" s="177"/>
      <c r="GCV209" s="177"/>
      <c r="GCW209" s="177"/>
      <c r="GCX209" s="177"/>
      <c r="GCY209" s="177"/>
      <c r="GCZ209" s="177"/>
      <c r="GDA209" s="177"/>
      <c r="GDB209" s="177"/>
      <c r="GDC209" s="177"/>
      <c r="GDD209" s="177"/>
      <c r="GDE209" s="177"/>
      <c r="GDF209" s="177"/>
      <c r="GDG209" s="177"/>
      <c r="GDH209" s="177"/>
      <c r="GDI209" s="177"/>
      <c r="GDJ209" s="177"/>
      <c r="GDK209" s="177"/>
      <c r="GDL209" s="177"/>
      <c r="GDM209" s="177"/>
      <c r="GDN209" s="177"/>
      <c r="GDO209" s="177"/>
      <c r="GDP209" s="177"/>
      <c r="GDQ209" s="177"/>
      <c r="GDR209" s="177"/>
      <c r="GDS209" s="177"/>
      <c r="GDT209" s="177"/>
      <c r="GDU209" s="177"/>
      <c r="GDV209" s="177"/>
      <c r="GDW209" s="177"/>
      <c r="GDX209" s="177"/>
      <c r="GDY209" s="177"/>
      <c r="GDZ209" s="177"/>
      <c r="GEA209" s="177"/>
      <c r="GEB209" s="177"/>
      <c r="GEC209" s="177"/>
      <c r="GED209" s="177"/>
      <c r="GEE209" s="177"/>
      <c r="GEF209" s="177"/>
      <c r="GEG209" s="177"/>
      <c r="GEH209" s="177"/>
      <c r="GEI209" s="177"/>
      <c r="GEJ209" s="177"/>
      <c r="GEK209" s="177"/>
      <c r="GEL209" s="177"/>
      <c r="GEM209" s="177"/>
      <c r="GEN209" s="177"/>
      <c r="GEO209" s="177"/>
      <c r="GEP209" s="177"/>
      <c r="GEQ209" s="177"/>
      <c r="GER209" s="177"/>
      <c r="GES209" s="177"/>
      <c r="GET209" s="177"/>
      <c r="GEU209" s="177"/>
      <c r="GEV209" s="177"/>
      <c r="GEW209" s="177"/>
      <c r="GEX209" s="177"/>
      <c r="GEY209" s="177"/>
      <c r="GEZ209" s="177"/>
      <c r="GFA209" s="177"/>
      <c r="GFB209" s="177"/>
      <c r="GFC209" s="177"/>
      <c r="GFD209" s="177"/>
      <c r="GFE209" s="177"/>
      <c r="GFF209" s="177"/>
      <c r="GFG209" s="177"/>
      <c r="GFH209" s="177"/>
      <c r="GFI209" s="177"/>
      <c r="GFJ209" s="177"/>
      <c r="GFK209" s="177"/>
      <c r="GFL209" s="177"/>
      <c r="GFM209" s="177"/>
      <c r="GFN209" s="177"/>
      <c r="GFO209" s="177"/>
      <c r="GFP209" s="177"/>
      <c r="GFQ209" s="177"/>
      <c r="GFR209" s="177"/>
      <c r="GFS209" s="177"/>
      <c r="GFT209" s="177"/>
      <c r="GFU209" s="177"/>
      <c r="GFV209" s="177"/>
      <c r="GFW209" s="177"/>
      <c r="GFX209" s="177"/>
      <c r="GFY209" s="177"/>
      <c r="GFZ209" s="177"/>
      <c r="GGA209" s="177"/>
      <c r="GGB209" s="177"/>
      <c r="GGC209" s="177"/>
      <c r="GGD209" s="177"/>
      <c r="GGE209" s="177"/>
      <c r="GGF209" s="177"/>
      <c r="GGG209" s="177"/>
      <c r="GGH209" s="177"/>
      <c r="GGI209" s="177"/>
      <c r="GGJ209" s="177"/>
      <c r="GGK209" s="177"/>
      <c r="GGL209" s="177"/>
      <c r="GGM209" s="177"/>
      <c r="GGN209" s="177"/>
      <c r="GGO209" s="177"/>
      <c r="GGP209" s="177"/>
      <c r="GGQ209" s="177"/>
      <c r="GGR209" s="177"/>
      <c r="GGS209" s="177"/>
      <c r="GGT209" s="177"/>
      <c r="GGU209" s="177"/>
      <c r="GGV209" s="177"/>
      <c r="GGW209" s="177"/>
      <c r="GGX209" s="177"/>
      <c r="GGY209" s="177"/>
      <c r="GGZ209" s="177"/>
      <c r="GHA209" s="177"/>
      <c r="GHB209" s="177"/>
      <c r="GHC209" s="177"/>
      <c r="GHD209" s="177"/>
      <c r="GHE209" s="177"/>
      <c r="GHF209" s="177"/>
      <c r="GHG209" s="177"/>
      <c r="GHH209" s="177"/>
      <c r="GHI209" s="177"/>
      <c r="GHJ209" s="177"/>
      <c r="GHK209" s="177"/>
      <c r="GHL209" s="177"/>
      <c r="GHM209" s="177"/>
      <c r="GHN209" s="177"/>
      <c r="GHO209" s="177"/>
      <c r="GHP209" s="177"/>
      <c r="GHQ209" s="177"/>
      <c r="GHR209" s="177"/>
      <c r="GHS209" s="177"/>
      <c r="GHT209" s="177"/>
      <c r="GHU209" s="177"/>
      <c r="GHV209" s="177"/>
      <c r="GHW209" s="177"/>
      <c r="GHX209" s="177"/>
      <c r="GHY209" s="177"/>
      <c r="GHZ209" s="177"/>
      <c r="GIA209" s="177"/>
      <c r="GIB209" s="177"/>
      <c r="GIC209" s="177"/>
      <c r="GID209" s="177"/>
      <c r="GIE209" s="177"/>
      <c r="GIF209" s="177"/>
      <c r="GIG209" s="177"/>
      <c r="GIH209" s="177"/>
      <c r="GII209" s="177"/>
      <c r="GIJ209" s="177"/>
      <c r="GIK209" s="177"/>
      <c r="GIL209" s="177"/>
      <c r="GIM209" s="177"/>
      <c r="GIN209" s="177"/>
      <c r="GIO209" s="177"/>
      <c r="GIP209" s="177"/>
      <c r="GIQ209" s="177"/>
      <c r="GIR209" s="177"/>
      <c r="GIS209" s="177"/>
      <c r="GIT209" s="177"/>
      <c r="GIU209" s="177"/>
      <c r="GIV209" s="177"/>
      <c r="GIW209" s="177"/>
      <c r="GIX209" s="177"/>
      <c r="GIY209" s="177"/>
      <c r="GIZ209" s="177"/>
      <c r="GJA209" s="177"/>
      <c r="GJB209" s="177"/>
      <c r="GJC209" s="177"/>
      <c r="GJD209" s="177"/>
      <c r="GJE209" s="177"/>
      <c r="GJF209" s="177"/>
      <c r="GJG209" s="177"/>
      <c r="GJH209" s="177"/>
      <c r="GJI209" s="177"/>
      <c r="GJJ209" s="177"/>
      <c r="GJK209" s="177"/>
      <c r="GJL209" s="177"/>
      <c r="GJM209" s="177"/>
      <c r="GJN209" s="177"/>
      <c r="GJO209" s="177"/>
      <c r="GJP209" s="177"/>
      <c r="GJQ209" s="177"/>
      <c r="GJR209" s="177"/>
      <c r="GJS209" s="177"/>
      <c r="GJT209" s="177"/>
      <c r="GJU209" s="177"/>
      <c r="GJV209" s="177"/>
      <c r="GJW209" s="177"/>
      <c r="GJX209" s="177"/>
      <c r="GJY209" s="177"/>
      <c r="GJZ209" s="177"/>
      <c r="GKA209" s="177"/>
      <c r="GKB209" s="177"/>
      <c r="GKC209" s="177"/>
      <c r="GKD209" s="177"/>
      <c r="GKE209" s="177"/>
      <c r="GKF209" s="177"/>
      <c r="GKG209" s="177"/>
      <c r="GKH209" s="177"/>
      <c r="GKI209" s="177"/>
      <c r="GKJ209" s="177"/>
      <c r="GKK209" s="177"/>
      <c r="GKL209" s="177"/>
      <c r="GKM209" s="177"/>
      <c r="GKN209" s="177"/>
      <c r="GKO209" s="177"/>
      <c r="GKP209" s="177"/>
      <c r="GKQ209" s="177"/>
      <c r="GKR209" s="177"/>
      <c r="GKS209" s="177"/>
      <c r="GKT209" s="177"/>
      <c r="GKU209" s="177"/>
      <c r="GKV209" s="177"/>
      <c r="GKW209" s="177"/>
      <c r="GKX209" s="177"/>
      <c r="GKY209" s="177"/>
      <c r="GKZ209" s="177"/>
      <c r="GLA209" s="177"/>
      <c r="GLB209" s="177"/>
      <c r="GLC209" s="177"/>
      <c r="GLD209" s="177"/>
      <c r="GLE209" s="177"/>
      <c r="GLF209" s="177"/>
      <c r="GLG209" s="177"/>
      <c r="GLH209" s="177"/>
      <c r="GLI209" s="177"/>
      <c r="GLJ209" s="177"/>
      <c r="GLK209" s="177"/>
      <c r="GLL209" s="177"/>
      <c r="GLM209" s="177"/>
      <c r="GLN209" s="177"/>
      <c r="GLO209" s="177"/>
      <c r="GLP209" s="177"/>
      <c r="GLQ209" s="177"/>
      <c r="GLR209" s="177"/>
      <c r="GLS209" s="177"/>
      <c r="GLT209" s="177"/>
      <c r="GLU209" s="177"/>
      <c r="GLV209" s="177"/>
      <c r="GLW209" s="177"/>
      <c r="GLX209" s="177"/>
      <c r="GLY209" s="177"/>
      <c r="GLZ209" s="177"/>
      <c r="GMA209" s="177"/>
      <c r="GMB209" s="177"/>
      <c r="GMC209" s="177"/>
      <c r="GMD209" s="177"/>
      <c r="GME209" s="177"/>
      <c r="GMF209" s="177"/>
      <c r="GMG209" s="177"/>
      <c r="GMH209" s="177"/>
      <c r="GMI209" s="177"/>
      <c r="GMJ209" s="177"/>
      <c r="GMK209" s="177"/>
      <c r="GML209" s="177"/>
      <c r="GMM209" s="177"/>
      <c r="GMN209" s="177"/>
      <c r="GMO209" s="177"/>
      <c r="GMP209" s="177"/>
      <c r="GMQ209" s="177"/>
      <c r="GMR209" s="177"/>
      <c r="GMS209" s="177"/>
      <c r="GMT209" s="177"/>
      <c r="GMU209" s="177"/>
      <c r="GMV209" s="177"/>
      <c r="GMW209" s="177"/>
      <c r="GMX209" s="177"/>
      <c r="GMY209" s="177"/>
      <c r="GMZ209" s="177"/>
      <c r="GNA209" s="177"/>
      <c r="GNB209" s="177"/>
      <c r="GNC209" s="177"/>
      <c r="GND209" s="177"/>
      <c r="GNE209" s="177"/>
      <c r="GNF209" s="177"/>
      <c r="GNG209" s="177"/>
      <c r="GNH209" s="177"/>
      <c r="GNI209" s="177"/>
      <c r="GNJ209" s="177"/>
      <c r="GNK209" s="177"/>
      <c r="GNL209" s="177"/>
      <c r="GNM209" s="177"/>
      <c r="GNN209" s="177"/>
      <c r="GNO209" s="177"/>
      <c r="GNP209" s="177"/>
      <c r="GNQ209" s="177"/>
      <c r="GNR209" s="177"/>
      <c r="GNS209" s="177"/>
      <c r="GNT209" s="177"/>
      <c r="GNU209" s="177"/>
      <c r="GNV209" s="177"/>
      <c r="GNW209" s="177"/>
      <c r="GNX209" s="177"/>
      <c r="GNY209" s="177"/>
      <c r="GNZ209" s="177"/>
      <c r="GOA209" s="177"/>
      <c r="GOB209" s="177"/>
      <c r="GOC209" s="177"/>
      <c r="GOD209" s="177"/>
      <c r="GOE209" s="177"/>
      <c r="GOF209" s="177"/>
      <c r="GOG209" s="177"/>
      <c r="GOH209" s="177"/>
      <c r="GOI209" s="177"/>
      <c r="GOJ209" s="177"/>
      <c r="GOK209" s="177"/>
      <c r="GOL209" s="177"/>
      <c r="GOM209" s="177"/>
      <c r="GON209" s="177"/>
      <c r="GOO209" s="177"/>
      <c r="GOP209" s="177"/>
      <c r="GOQ209" s="177"/>
      <c r="GOR209" s="177"/>
      <c r="GOS209" s="177"/>
      <c r="GOT209" s="177"/>
      <c r="GOU209" s="177"/>
      <c r="GOV209" s="177"/>
      <c r="GOW209" s="177"/>
      <c r="GOX209" s="177"/>
      <c r="GOY209" s="177"/>
      <c r="GOZ209" s="177"/>
      <c r="GPA209" s="177"/>
      <c r="GPB209" s="177"/>
      <c r="GPC209" s="177"/>
      <c r="GPD209" s="177"/>
      <c r="GPE209" s="177"/>
      <c r="GPF209" s="177"/>
      <c r="GPG209" s="177"/>
      <c r="GPH209" s="177"/>
      <c r="GPI209" s="177"/>
      <c r="GPJ209" s="177"/>
      <c r="GPK209" s="177"/>
      <c r="GPL209" s="177"/>
      <c r="GPM209" s="177"/>
      <c r="GPN209" s="177"/>
      <c r="GPO209" s="177"/>
      <c r="GPP209" s="177"/>
      <c r="GPQ209" s="177"/>
      <c r="GPR209" s="177"/>
      <c r="GPS209" s="177"/>
      <c r="GPT209" s="177"/>
      <c r="GPU209" s="177"/>
      <c r="GPV209" s="177"/>
      <c r="GPW209" s="177"/>
      <c r="GPX209" s="177"/>
      <c r="GPY209" s="177"/>
      <c r="GPZ209" s="177"/>
      <c r="GQA209" s="177"/>
      <c r="GQB209" s="177"/>
      <c r="GQC209" s="177"/>
      <c r="GQD209" s="177"/>
      <c r="GQE209" s="177"/>
      <c r="GQF209" s="177"/>
      <c r="GQG209" s="177"/>
      <c r="GQH209" s="177"/>
      <c r="GQI209" s="177"/>
      <c r="GQJ209" s="177"/>
      <c r="GQK209" s="177"/>
      <c r="GQL209" s="177"/>
      <c r="GQM209" s="177"/>
      <c r="GQN209" s="177"/>
      <c r="GQO209" s="177"/>
      <c r="GQP209" s="177"/>
      <c r="GQQ209" s="177"/>
      <c r="GQR209" s="177"/>
      <c r="GQS209" s="177"/>
      <c r="GQT209" s="177"/>
      <c r="GQU209" s="177"/>
      <c r="GQV209" s="177"/>
      <c r="GQW209" s="177"/>
      <c r="GQX209" s="177"/>
      <c r="GQY209" s="177"/>
      <c r="GQZ209" s="177"/>
      <c r="GRA209" s="177"/>
      <c r="GRB209" s="177"/>
      <c r="GRC209" s="177"/>
      <c r="GRD209" s="177"/>
      <c r="GRE209" s="177"/>
      <c r="GRF209" s="177"/>
      <c r="GRG209" s="177"/>
      <c r="GRH209" s="177"/>
      <c r="GRI209" s="177"/>
      <c r="GRJ209" s="177"/>
      <c r="GRK209" s="177"/>
      <c r="GRL209" s="177"/>
      <c r="GRM209" s="177"/>
      <c r="GRN209" s="177"/>
      <c r="GRO209" s="177"/>
      <c r="GRP209" s="177"/>
      <c r="GRQ209" s="177"/>
      <c r="GRR209" s="177"/>
      <c r="GRS209" s="177"/>
      <c r="GRT209" s="177"/>
      <c r="GRU209" s="177"/>
      <c r="GRV209" s="177"/>
      <c r="GRW209" s="177"/>
      <c r="GRX209" s="177"/>
      <c r="GRY209" s="177"/>
      <c r="GRZ209" s="177"/>
      <c r="GSA209" s="177"/>
      <c r="GSB209" s="177"/>
      <c r="GSC209" s="177"/>
      <c r="GSD209" s="177"/>
      <c r="GSE209" s="177"/>
      <c r="GSF209" s="177"/>
      <c r="GSG209" s="177"/>
      <c r="GSH209" s="177"/>
      <c r="GSI209" s="177"/>
      <c r="GSJ209" s="177"/>
      <c r="GSK209" s="177"/>
      <c r="GSL209" s="177"/>
      <c r="GSM209" s="177"/>
      <c r="GSN209" s="177"/>
      <c r="GSO209" s="177"/>
      <c r="GSP209" s="177"/>
      <c r="GSQ209" s="177"/>
      <c r="GSR209" s="177"/>
      <c r="GSS209" s="177"/>
      <c r="GST209" s="177"/>
      <c r="GSU209" s="177"/>
      <c r="GSV209" s="177"/>
      <c r="GSW209" s="177"/>
      <c r="GSX209" s="177"/>
      <c r="GSY209" s="177"/>
      <c r="GSZ209" s="177"/>
      <c r="GTA209" s="177"/>
      <c r="GTB209" s="177"/>
      <c r="GTC209" s="177"/>
      <c r="GTD209" s="177"/>
      <c r="GTE209" s="177"/>
      <c r="GTF209" s="177"/>
      <c r="GTG209" s="177"/>
      <c r="GTH209" s="177"/>
      <c r="GTI209" s="177"/>
      <c r="GTJ209" s="177"/>
      <c r="GTK209" s="177"/>
      <c r="GTL209" s="177"/>
      <c r="GTM209" s="177"/>
      <c r="GTN209" s="177"/>
      <c r="GTO209" s="177"/>
      <c r="GTP209" s="177"/>
      <c r="GTQ209" s="177"/>
      <c r="GTR209" s="177"/>
      <c r="GTS209" s="177"/>
      <c r="GTT209" s="177"/>
      <c r="GTU209" s="177"/>
      <c r="GTV209" s="177"/>
      <c r="GTW209" s="177"/>
      <c r="GTX209" s="177"/>
      <c r="GTY209" s="177"/>
      <c r="GTZ209" s="177"/>
      <c r="GUA209" s="177"/>
      <c r="GUB209" s="177"/>
      <c r="GUC209" s="177"/>
      <c r="GUD209" s="177"/>
      <c r="GUE209" s="177"/>
      <c r="GUF209" s="177"/>
      <c r="GUG209" s="177"/>
      <c r="GUH209" s="177"/>
      <c r="GUI209" s="177"/>
      <c r="GUJ209" s="177"/>
      <c r="GUK209" s="177"/>
      <c r="GUL209" s="177"/>
      <c r="GUM209" s="177"/>
      <c r="GUN209" s="177"/>
      <c r="GUO209" s="177"/>
      <c r="GUP209" s="177"/>
      <c r="GUQ209" s="177"/>
      <c r="GUR209" s="177"/>
      <c r="GUS209" s="177"/>
      <c r="GUT209" s="177"/>
      <c r="GUU209" s="177"/>
      <c r="GUV209" s="177"/>
      <c r="GUW209" s="177"/>
      <c r="GUX209" s="177"/>
      <c r="GUY209" s="177"/>
      <c r="GUZ209" s="177"/>
      <c r="GVA209" s="177"/>
      <c r="GVB209" s="177"/>
      <c r="GVC209" s="177"/>
      <c r="GVD209" s="177"/>
      <c r="GVE209" s="177"/>
      <c r="GVF209" s="177"/>
      <c r="GVG209" s="177"/>
      <c r="GVH209" s="177"/>
      <c r="GVI209" s="177"/>
      <c r="GVJ209" s="177"/>
      <c r="GVK209" s="177"/>
      <c r="GVL209" s="177"/>
      <c r="GVM209" s="177"/>
      <c r="GVN209" s="177"/>
      <c r="GVO209" s="177"/>
      <c r="GVP209" s="177"/>
      <c r="GVQ209" s="177"/>
      <c r="GVR209" s="177"/>
      <c r="GVS209" s="177"/>
      <c r="GVT209" s="177"/>
      <c r="GVU209" s="177"/>
      <c r="GVV209" s="177"/>
      <c r="GVW209" s="177"/>
      <c r="GVX209" s="177"/>
      <c r="GVY209" s="177"/>
      <c r="GVZ209" s="177"/>
      <c r="GWA209" s="177"/>
      <c r="GWB209" s="177"/>
      <c r="GWC209" s="177"/>
      <c r="GWD209" s="177"/>
      <c r="GWE209" s="177"/>
      <c r="GWF209" s="177"/>
      <c r="GWG209" s="177"/>
      <c r="GWH209" s="177"/>
      <c r="GWI209" s="177"/>
      <c r="GWJ209" s="177"/>
      <c r="GWK209" s="177"/>
      <c r="GWL209" s="177"/>
      <c r="GWM209" s="177"/>
      <c r="GWN209" s="177"/>
      <c r="GWO209" s="177"/>
      <c r="GWP209" s="177"/>
      <c r="GWQ209" s="177"/>
      <c r="GWR209" s="177"/>
      <c r="GWS209" s="177"/>
      <c r="GWT209" s="177"/>
      <c r="GWU209" s="177"/>
      <c r="GWV209" s="177"/>
      <c r="GWW209" s="177"/>
      <c r="GWX209" s="177"/>
      <c r="GWY209" s="177"/>
      <c r="GWZ209" s="177"/>
      <c r="GXA209" s="177"/>
      <c r="GXB209" s="177"/>
      <c r="GXC209" s="177"/>
      <c r="GXD209" s="177"/>
      <c r="GXE209" s="177"/>
      <c r="GXF209" s="177"/>
      <c r="GXG209" s="177"/>
      <c r="GXH209" s="177"/>
      <c r="GXI209" s="177"/>
      <c r="GXJ209" s="177"/>
      <c r="GXK209" s="177"/>
      <c r="GXL209" s="177"/>
      <c r="GXM209" s="177"/>
      <c r="GXN209" s="177"/>
      <c r="GXO209" s="177"/>
      <c r="GXP209" s="177"/>
      <c r="GXQ209" s="177"/>
      <c r="GXR209" s="177"/>
      <c r="GXS209" s="177"/>
      <c r="GXT209" s="177"/>
      <c r="GXU209" s="177"/>
      <c r="GXV209" s="177"/>
      <c r="GXW209" s="177"/>
      <c r="GXX209" s="177"/>
      <c r="GXY209" s="177"/>
      <c r="GXZ209" s="177"/>
      <c r="GYA209" s="177"/>
      <c r="GYB209" s="177"/>
      <c r="GYC209" s="177"/>
      <c r="GYD209" s="177"/>
      <c r="GYE209" s="177"/>
      <c r="GYF209" s="177"/>
      <c r="GYG209" s="177"/>
      <c r="GYH209" s="177"/>
      <c r="GYI209" s="177"/>
      <c r="GYJ209" s="177"/>
      <c r="GYK209" s="177"/>
      <c r="GYL209" s="177"/>
      <c r="GYM209" s="177"/>
      <c r="GYN209" s="177"/>
      <c r="GYO209" s="177"/>
      <c r="GYP209" s="177"/>
      <c r="GYQ209" s="177"/>
      <c r="GYR209" s="177"/>
      <c r="GYS209" s="177"/>
      <c r="GYT209" s="177"/>
      <c r="GYU209" s="177"/>
      <c r="GYV209" s="177"/>
      <c r="GYW209" s="177"/>
      <c r="GYX209" s="177"/>
      <c r="GYY209" s="177"/>
      <c r="GYZ209" s="177"/>
      <c r="GZA209" s="177"/>
      <c r="GZB209" s="177"/>
      <c r="GZC209" s="177"/>
      <c r="GZD209" s="177"/>
      <c r="GZE209" s="177"/>
      <c r="GZF209" s="177"/>
      <c r="GZG209" s="177"/>
      <c r="GZH209" s="177"/>
      <c r="GZI209" s="177"/>
      <c r="GZJ209" s="177"/>
      <c r="GZK209" s="177"/>
      <c r="GZL209" s="177"/>
      <c r="GZM209" s="177"/>
      <c r="GZN209" s="177"/>
      <c r="GZO209" s="177"/>
      <c r="GZP209" s="177"/>
      <c r="GZQ209" s="177"/>
      <c r="GZR209" s="177"/>
      <c r="GZS209" s="177"/>
      <c r="GZT209" s="177"/>
      <c r="GZU209" s="177"/>
      <c r="GZV209" s="177"/>
      <c r="GZW209" s="177"/>
      <c r="GZX209" s="177"/>
      <c r="GZY209" s="177"/>
      <c r="GZZ209" s="177"/>
      <c r="HAA209" s="177"/>
      <c r="HAB209" s="177"/>
      <c r="HAC209" s="177"/>
      <c r="HAD209" s="177"/>
      <c r="HAE209" s="177"/>
      <c r="HAF209" s="177"/>
      <c r="HAG209" s="177"/>
      <c r="HAH209" s="177"/>
      <c r="HAI209" s="177"/>
      <c r="HAJ209" s="177"/>
      <c r="HAK209" s="177"/>
      <c r="HAL209" s="177"/>
      <c r="HAM209" s="177"/>
      <c r="HAN209" s="177"/>
      <c r="HAO209" s="177"/>
      <c r="HAP209" s="177"/>
      <c r="HAQ209" s="177"/>
      <c r="HAR209" s="177"/>
      <c r="HAS209" s="177"/>
      <c r="HAT209" s="177"/>
      <c r="HAU209" s="177"/>
      <c r="HAV209" s="177"/>
      <c r="HAW209" s="177"/>
      <c r="HAX209" s="177"/>
      <c r="HAY209" s="177"/>
      <c r="HAZ209" s="177"/>
      <c r="HBA209" s="177"/>
      <c r="HBB209" s="177"/>
      <c r="HBC209" s="177"/>
      <c r="HBD209" s="177"/>
      <c r="HBE209" s="177"/>
      <c r="HBF209" s="177"/>
      <c r="HBG209" s="177"/>
      <c r="HBH209" s="177"/>
      <c r="HBI209" s="177"/>
      <c r="HBJ209" s="177"/>
      <c r="HBK209" s="177"/>
      <c r="HBL209" s="177"/>
      <c r="HBM209" s="177"/>
      <c r="HBN209" s="177"/>
      <c r="HBO209" s="177"/>
      <c r="HBP209" s="177"/>
      <c r="HBQ209" s="177"/>
      <c r="HBR209" s="177"/>
      <c r="HBS209" s="177"/>
      <c r="HBT209" s="177"/>
      <c r="HBU209" s="177"/>
      <c r="HBV209" s="177"/>
      <c r="HBW209" s="177"/>
      <c r="HBX209" s="177"/>
      <c r="HBY209" s="177"/>
      <c r="HBZ209" s="177"/>
      <c r="HCA209" s="177"/>
      <c r="HCB209" s="177"/>
      <c r="HCC209" s="177"/>
      <c r="HCD209" s="177"/>
      <c r="HCE209" s="177"/>
      <c r="HCF209" s="177"/>
      <c r="HCG209" s="177"/>
      <c r="HCH209" s="177"/>
      <c r="HCI209" s="177"/>
      <c r="HCJ209" s="177"/>
      <c r="HCK209" s="177"/>
      <c r="HCL209" s="177"/>
      <c r="HCM209" s="177"/>
      <c r="HCN209" s="177"/>
      <c r="HCO209" s="177"/>
      <c r="HCP209" s="177"/>
      <c r="HCQ209" s="177"/>
      <c r="HCR209" s="177"/>
      <c r="HCS209" s="177"/>
      <c r="HCT209" s="177"/>
      <c r="HCU209" s="177"/>
      <c r="HCV209" s="177"/>
      <c r="HCW209" s="177"/>
      <c r="HCX209" s="177"/>
      <c r="HCY209" s="177"/>
      <c r="HCZ209" s="177"/>
      <c r="HDA209" s="177"/>
      <c r="HDB209" s="177"/>
      <c r="HDC209" s="177"/>
      <c r="HDD209" s="177"/>
      <c r="HDE209" s="177"/>
      <c r="HDF209" s="177"/>
      <c r="HDG209" s="177"/>
      <c r="HDH209" s="177"/>
      <c r="HDI209" s="177"/>
      <c r="HDJ209" s="177"/>
      <c r="HDK209" s="177"/>
      <c r="HDL209" s="177"/>
      <c r="HDM209" s="177"/>
      <c r="HDN209" s="177"/>
      <c r="HDO209" s="177"/>
      <c r="HDP209" s="177"/>
      <c r="HDQ209" s="177"/>
      <c r="HDR209" s="177"/>
      <c r="HDS209" s="177"/>
      <c r="HDT209" s="177"/>
      <c r="HDU209" s="177"/>
      <c r="HDV209" s="177"/>
      <c r="HDW209" s="177"/>
      <c r="HDX209" s="177"/>
      <c r="HDY209" s="177"/>
      <c r="HDZ209" s="177"/>
      <c r="HEA209" s="177"/>
      <c r="HEB209" s="177"/>
      <c r="HEC209" s="177"/>
      <c r="HED209" s="177"/>
      <c r="HEE209" s="177"/>
      <c r="HEF209" s="177"/>
      <c r="HEG209" s="177"/>
      <c r="HEH209" s="177"/>
      <c r="HEI209" s="177"/>
      <c r="HEJ209" s="177"/>
      <c r="HEK209" s="177"/>
      <c r="HEL209" s="177"/>
      <c r="HEM209" s="177"/>
      <c r="HEN209" s="177"/>
      <c r="HEO209" s="177"/>
      <c r="HEP209" s="177"/>
      <c r="HEQ209" s="177"/>
      <c r="HER209" s="177"/>
      <c r="HES209" s="177"/>
      <c r="HET209" s="177"/>
      <c r="HEU209" s="177"/>
      <c r="HEV209" s="177"/>
      <c r="HEW209" s="177"/>
      <c r="HEX209" s="177"/>
      <c r="HEY209" s="177"/>
      <c r="HEZ209" s="177"/>
      <c r="HFA209" s="177"/>
      <c r="HFB209" s="177"/>
      <c r="HFC209" s="177"/>
      <c r="HFD209" s="177"/>
      <c r="HFE209" s="177"/>
      <c r="HFF209" s="177"/>
      <c r="HFG209" s="177"/>
      <c r="HFH209" s="177"/>
      <c r="HFI209" s="177"/>
      <c r="HFJ209" s="177"/>
      <c r="HFK209" s="177"/>
      <c r="HFL209" s="177"/>
      <c r="HFM209" s="177"/>
      <c r="HFN209" s="177"/>
      <c r="HFO209" s="177"/>
      <c r="HFP209" s="177"/>
      <c r="HFQ209" s="177"/>
      <c r="HFR209" s="177"/>
      <c r="HFS209" s="177"/>
      <c r="HFT209" s="177"/>
      <c r="HFU209" s="177"/>
      <c r="HFV209" s="177"/>
      <c r="HFW209" s="177"/>
      <c r="HFX209" s="177"/>
      <c r="HFY209" s="177"/>
      <c r="HFZ209" s="177"/>
      <c r="HGA209" s="177"/>
      <c r="HGB209" s="177"/>
      <c r="HGC209" s="177"/>
      <c r="HGD209" s="177"/>
      <c r="HGE209" s="177"/>
      <c r="HGF209" s="177"/>
      <c r="HGG209" s="177"/>
      <c r="HGH209" s="177"/>
      <c r="HGI209" s="177"/>
      <c r="HGJ209" s="177"/>
      <c r="HGK209" s="177"/>
      <c r="HGL209" s="177"/>
      <c r="HGM209" s="177"/>
      <c r="HGN209" s="177"/>
      <c r="HGO209" s="177"/>
      <c r="HGP209" s="177"/>
      <c r="HGQ209" s="177"/>
      <c r="HGR209" s="177"/>
      <c r="HGS209" s="177"/>
      <c r="HGT209" s="177"/>
      <c r="HGU209" s="177"/>
      <c r="HGV209" s="177"/>
      <c r="HGW209" s="177"/>
      <c r="HGX209" s="177"/>
      <c r="HGY209" s="177"/>
      <c r="HGZ209" s="177"/>
      <c r="HHA209" s="177"/>
      <c r="HHB209" s="177"/>
      <c r="HHC209" s="177"/>
      <c r="HHD209" s="177"/>
      <c r="HHE209" s="177"/>
      <c r="HHF209" s="177"/>
      <c r="HHG209" s="177"/>
      <c r="HHH209" s="177"/>
      <c r="HHI209" s="177"/>
      <c r="HHJ209" s="177"/>
      <c r="HHK209" s="177"/>
      <c r="HHL209" s="177"/>
      <c r="HHM209" s="177"/>
      <c r="HHN209" s="177"/>
      <c r="HHO209" s="177"/>
      <c r="HHP209" s="177"/>
      <c r="HHQ209" s="177"/>
      <c r="HHR209" s="177"/>
      <c r="HHS209" s="177"/>
      <c r="HHT209" s="177"/>
      <c r="HHU209" s="177"/>
      <c r="HHV209" s="177"/>
      <c r="HHW209" s="177"/>
      <c r="HHX209" s="177"/>
      <c r="HHY209" s="177"/>
      <c r="HHZ209" s="177"/>
      <c r="HIA209" s="177"/>
      <c r="HIB209" s="177"/>
      <c r="HIC209" s="177"/>
      <c r="HID209" s="177"/>
      <c r="HIE209" s="177"/>
      <c r="HIF209" s="177"/>
      <c r="HIG209" s="177"/>
      <c r="HIH209" s="177"/>
      <c r="HII209" s="177"/>
      <c r="HIJ209" s="177"/>
      <c r="HIK209" s="177"/>
      <c r="HIL209" s="177"/>
      <c r="HIM209" s="177"/>
      <c r="HIN209" s="177"/>
      <c r="HIO209" s="177"/>
      <c r="HIP209" s="177"/>
      <c r="HIQ209" s="177"/>
      <c r="HIR209" s="177"/>
      <c r="HIS209" s="177"/>
      <c r="HIT209" s="177"/>
      <c r="HIU209" s="177"/>
      <c r="HIV209" s="177"/>
      <c r="HIW209" s="177"/>
      <c r="HIX209" s="177"/>
      <c r="HIY209" s="177"/>
      <c r="HIZ209" s="177"/>
      <c r="HJA209" s="177"/>
      <c r="HJB209" s="177"/>
      <c r="HJC209" s="177"/>
      <c r="HJD209" s="177"/>
      <c r="HJE209" s="177"/>
      <c r="HJF209" s="177"/>
      <c r="HJG209" s="177"/>
      <c r="HJH209" s="177"/>
      <c r="HJI209" s="177"/>
      <c r="HJJ209" s="177"/>
      <c r="HJK209" s="177"/>
      <c r="HJL209" s="177"/>
      <c r="HJM209" s="177"/>
      <c r="HJN209" s="177"/>
      <c r="HJO209" s="177"/>
      <c r="HJP209" s="177"/>
      <c r="HJQ209" s="177"/>
      <c r="HJR209" s="177"/>
      <c r="HJS209" s="177"/>
      <c r="HJT209" s="177"/>
      <c r="HJU209" s="177"/>
      <c r="HJV209" s="177"/>
      <c r="HJW209" s="177"/>
      <c r="HJX209" s="177"/>
      <c r="HJY209" s="177"/>
      <c r="HJZ209" s="177"/>
      <c r="HKA209" s="177"/>
      <c r="HKB209" s="177"/>
      <c r="HKC209" s="177"/>
      <c r="HKD209" s="177"/>
      <c r="HKE209" s="177"/>
      <c r="HKF209" s="177"/>
      <c r="HKG209" s="177"/>
      <c r="HKH209" s="177"/>
      <c r="HKI209" s="177"/>
      <c r="HKJ209" s="177"/>
      <c r="HKK209" s="177"/>
      <c r="HKL209" s="177"/>
      <c r="HKM209" s="177"/>
      <c r="HKN209" s="177"/>
      <c r="HKO209" s="177"/>
      <c r="HKP209" s="177"/>
      <c r="HKQ209" s="177"/>
      <c r="HKR209" s="177"/>
      <c r="HKS209" s="177"/>
      <c r="HKT209" s="177"/>
      <c r="HKU209" s="177"/>
      <c r="HKV209" s="177"/>
      <c r="HKW209" s="177"/>
      <c r="HKX209" s="177"/>
      <c r="HKY209" s="177"/>
      <c r="HKZ209" s="177"/>
      <c r="HLA209" s="177"/>
      <c r="HLB209" s="177"/>
      <c r="HLC209" s="177"/>
      <c r="HLD209" s="177"/>
      <c r="HLE209" s="177"/>
      <c r="HLF209" s="177"/>
      <c r="HLG209" s="177"/>
      <c r="HLH209" s="177"/>
      <c r="HLI209" s="177"/>
      <c r="HLJ209" s="177"/>
      <c r="HLK209" s="177"/>
      <c r="HLL209" s="177"/>
      <c r="HLM209" s="177"/>
      <c r="HLN209" s="177"/>
      <c r="HLO209" s="177"/>
      <c r="HLP209" s="177"/>
      <c r="HLQ209" s="177"/>
      <c r="HLR209" s="177"/>
      <c r="HLS209" s="177"/>
      <c r="HLT209" s="177"/>
      <c r="HLU209" s="177"/>
      <c r="HLV209" s="177"/>
      <c r="HLW209" s="177"/>
      <c r="HLX209" s="177"/>
      <c r="HLY209" s="177"/>
      <c r="HLZ209" s="177"/>
      <c r="HMA209" s="177"/>
      <c r="HMB209" s="177"/>
      <c r="HMC209" s="177"/>
      <c r="HMD209" s="177"/>
      <c r="HME209" s="177"/>
      <c r="HMF209" s="177"/>
      <c r="HMG209" s="177"/>
      <c r="HMH209" s="177"/>
      <c r="HMI209" s="177"/>
      <c r="HMJ209" s="177"/>
      <c r="HMK209" s="177"/>
      <c r="HML209" s="177"/>
      <c r="HMM209" s="177"/>
      <c r="HMN209" s="177"/>
      <c r="HMO209" s="177"/>
      <c r="HMP209" s="177"/>
      <c r="HMQ209" s="177"/>
      <c r="HMR209" s="177"/>
      <c r="HMS209" s="177"/>
      <c r="HMT209" s="177"/>
      <c r="HMU209" s="177"/>
      <c r="HMV209" s="177"/>
      <c r="HMW209" s="177"/>
      <c r="HMX209" s="177"/>
      <c r="HMY209" s="177"/>
      <c r="HMZ209" s="177"/>
      <c r="HNA209" s="177"/>
      <c r="HNB209" s="177"/>
      <c r="HNC209" s="177"/>
      <c r="HND209" s="177"/>
      <c r="HNE209" s="177"/>
      <c r="HNF209" s="177"/>
      <c r="HNG209" s="177"/>
      <c r="HNH209" s="177"/>
      <c r="HNI209" s="177"/>
      <c r="HNJ209" s="177"/>
      <c r="HNK209" s="177"/>
      <c r="HNL209" s="177"/>
      <c r="HNM209" s="177"/>
      <c r="HNN209" s="177"/>
      <c r="HNO209" s="177"/>
      <c r="HNP209" s="177"/>
      <c r="HNQ209" s="177"/>
      <c r="HNR209" s="177"/>
      <c r="HNS209" s="177"/>
      <c r="HNT209" s="177"/>
      <c r="HNU209" s="177"/>
      <c r="HNV209" s="177"/>
      <c r="HNW209" s="177"/>
      <c r="HNX209" s="177"/>
      <c r="HNY209" s="177"/>
      <c r="HNZ209" s="177"/>
      <c r="HOA209" s="177"/>
      <c r="HOB209" s="177"/>
      <c r="HOC209" s="177"/>
      <c r="HOD209" s="177"/>
      <c r="HOE209" s="177"/>
      <c r="HOF209" s="177"/>
      <c r="HOG209" s="177"/>
      <c r="HOH209" s="177"/>
      <c r="HOI209" s="177"/>
      <c r="HOJ209" s="177"/>
      <c r="HOK209" s="177"/>
      <c r="HOL209" s="177"/>
      <c r="HOM209" s="177"/>
      <c r="HON209" s="177"/>
      <c r="HOO209" s="177"/>
      <c r="HOP209" s="177"/>
      <c r="HOQ209" s="177"/>
      <c r="HOR209" s="177"/>
      <c r="HOS209" s="177"/>
      <c r="HOT209" s="177"/>
      <c r="HOU209" s="177"/>
      <c r="HOV209" s="177"/>
      <c r="HOW209" s="177"/>
      <c r="HOX209" s="177"/>
      <c r="HOY209" s="177"/>
      <c r="HOZ209" s="177"/>
      <c r="HPA209" s="177"/>
      <c r="HPB209" s="177"/>
      <c r="HPC209" s="177"/>
      <c r="HPD209" s="177"/>
      <c r="HPE209" s="177"/>
      <c r="HPF209" s="177"/>
      <c r="HPG209" s="177"/>
      <c r="HPH209" s="177"/>
      <c r="HPI209" s="177"/>
      <c r="HPJ209" s="177"/>
      <c r="HPK209" s="177"/>
      <c r="HPL209" s="177"/>
      <c r="HPM209" s="177"/>
      <c r="HPN209" s="177"/>
      <c r="HPO209" s="177"/>
      <c r="HPP209" s="177"/>
      <c r="HPQ209" s="177"/>
      <c r="HPR209" s="177"/>
      <c r="HPS209" s="177"/>
      <c r="HPT209" s="177"/>
      <c r="HPU209" s="177"/>
      <c r="HPV209" s="177"/>
      <c r="HPW209" s="177"/>
      <c r="HPX209" s="177"/>
      <c r="HPY209" s="177"/>
      <c r="HPZ209" s="177"/>
      <c r="HQA209" s="177"/>
      <c r="HQB209" s="177"/>
      <c r="HQC209" s="177"/>
      <c r="HQD209" s="177"/>
      <c r="HQE209" s="177"/>
      <c r="HQF209" s="177"/>
      <c r="HQG209" s="177"/>
      <c r="HQH209" s="177"/>
      <c r="HQI209" s="177"/>
      <c r="HQJ209" s="177"/>
      <c r="HQK209" s="177"/>
      <c r="HQL209" s="177"/>
      <c r="HQM209" s="177"/>
      <c r="HQN209" s="177"/>
      <c r="HQO209" s="177"/>
      <c r="HQP209" s="177"/>
      <c r="HQQ209" s="177"/>
      <c r="HQR209" s="177"/>
      <c r="HQS209" s="177"/>
      <c r="HQT209" s="177"/>
      <c r="HQU209" s="177"/>
      <c r="HQV209" s="177"/>
      <c r="HQW209" s="177"/>
      <c r="HQX209" s="177"/>
      <c r="HQY209" s="177"/>
      <c r="HQZ209" s="177"/>
      <c r="HRA209" s="177"/>
      <c r="HRB209" s="177"/>
      <c r="HRC209" s="177"/>
      <c r="HRD209" s="177"/>
      <c r="HRE209" s="177"/>
      <c r="HRF209" s="177"/>
      <c r="HRG209" s="177"/>
      <c r="HRH209" s="177"/>
      <c r="HRI209" s="177"/>
      <c r="HRJ209" s="177"/>
      <c r="HRK209" s="177"/>
      <c r="HRL209" s="177"/>
      <c r="HRM209" s="177"/>
      <c r="HRN209" s="177"/>
      <c r="HRO209" s="177"/>
      <c r="HRP209" s="177"/>
      <c r="HRQ209" s="177"/>
      <c r="HRR209" s="177"/>
      <c r="HRS209" s="177"/>
      <c r="HRT209" s="177"/>
      <c r="HRU209" s="177"/>
      <c r="HRV209" s="177"/>
      <c r="HRW209" s="177"/>
      <c r="HRX209" s="177"/>
      <c r="HRY209" s="177"/>
      <c r="HRZ209" s="177"/>
      <c r="HSA209" s="177"/>
      <c r="HSB209" s="177"/>
      <c r="HSC209" s="177"/>
      <c r="HSD209" s="177"/>
      <c r="HSE209" s="177"/>
      <c r="HSF209" s="177"/>
      <c r="HSG209" s="177"/>
      <c r="HSH209" s="177"/>
      <c r="HSI209" s="177"/>
      <c r="HSJ209" s="177"/>
      <c r="HSK209" s="177"/>
      <c r="HSL209" s="177"/>
      <c r="HSM209" s="177"/>
      <c r="HSN209" s="177"/>
      <c r="HSO209" s="177"/>
      <c r="HSP209" s="177"/>
      <c r="HSQ209" s="177"/>
      <c r="HSR209" s="177"/>
      <c r="HSS209" s="177"/>
      <c r="HST209" s="177"/>
      <c r="HSU209" s="177"/>
      <c r="HSV209" s="177"/>
      <c r="HSW209" s="177"/>
      <c r="HSX209" s="177"/>
      <c r="HSY209" s="177"/>
      <c r="HSZ209" s="177"/>
      <c r="HTA209" s="177"/>
      <c r="HTB209" s="177"/>
      <c r="HTC209" s="177"/>
      <c r="HTD209" s="177"/>
      <c r="HTE209" s="177"/>
      <c r="HTF209" s="177"/>
      <c r="HTG209" s="177"/>
      <c r="HTH209" s="177"/>
      <c r="HTI209" s="177"/>
      <c r="HTJ209" s="177"/>
      <c r="HTK209" s="177"/>
      <c r="HTL209" s="177"/>
      <c r="HTM209" s="177"/>
      <c r="HTN209" s="177"/>
      <c r="HTO209" s="177"/>
      <c r="HTP209" s="177"/>
      <c r="HTQ209" s="177"/>
      <c r="HTR209" s="177"/>
      <c r="HTS209" s="177"/>
      <c r="HTT209" s="177"/>
      <c r="HTU209" s="177"/>
      <c r="HTV209" s="177"/>
      <c r="HTW209" s="177"/>
      <c r="HTX209" s="177"/>
      <c r="HTY209" s="177"/>
      <c r="HTZ209" s="177"/>
      <c r="HUA209" s="177"/>
      <c r="HUB209" s="177"/>
      <c r="HUC209" s="177"/>
      <c r="HUD209" s="177"/>
      <c r="HUE209" s="177"/>
      <c r="HUF209" s="177"/>
      <c r="HUG209" s="177"/>
      <c r="HUH209" s="177"/>
      <c r="HUI209" s="177"/>
      <c r="HUJ209" s="177"/>
      <c r="HUK209" s="177"/>
      <c r="HUL209" s="177"/>
      <c r="HUM209" s="177"/>
      <c r="HUN209" s="177"/>
      <c r="HUO209" s="177"/>
      <c r="HUP209" s="177"/>
      <c r="HUQ209" s="177"/>
      <c r="HUR209" s="177"/>
      <c r="HUS209" s="177"/>
      <c r="HUT209" s="177"/>
      <c r="HUU209" s="177"/>
      <c r="HUV209" s="177"/>
      <c r="HUW209" s="177"/>
      <c r="HUX209" s="177"/>
      <c r="HUY209" s="177"/>
      <c r="HUZ209" s="177"/>
      <c r="HVA209" s="177"/>
      <c r="HVB209" s="177"/>
      <c r="HVC209" s="177"/>
      <c r="HVD209" s="177"/>
      <c r="HVE209" s="177"/>
      <c r="HVF209" s="177"/>
      <c r="HVG209" s="177"/>
      <c r="HVH209" s="177"/>
      <c r="HVI209" s="177"/>
      <c r="HVJ209" s="177"/>
      <c r="HVK209" s="177"/>
      <c r="HVL209" s="177"/>
      <c r="HVM209" s="177"/>
      <c r="HVN209" s="177"/>
      <c r="HVO209" s="177"/>
      <c r="HVP209" s="177"/>
      <c r="HVQ209" s="177"/>
      <c r="HVR209" s="177"/>
      <c r="HVS209" s="177"/>
      <c r="HVT209" s="177"/>
      <c r="HVU209" s="177"/>
      <c r="HVV209" s="177"/>
      <c r="HVW209" s="177"/>
      <c r="HVX209" s="177"/>
      <c r="HVY209" s="177"/>
      <c r="HVZ209" s="177"/>
      <c r="HWA209" s="177"/>
      <c r="HWB209" s="177"/>
      <c r="HWC209" s="177"/>
      <c r="HWD209" s="177"/>
      <c r="HWE209" s="177"/>
      <c r="HWF209" s="177"/>
      <c r="HWG209" s="177"/>
      <c r="HWH209" s="177"/>
      <c r="HWI209" s="177"/>
      <c r="HWJ209" s="177"/>
      <c r="HWK209" s="177"/>
      <c r="HWL209" s="177"/>
      <c r="HWM209" s="177"/>
      <c r="HWN209" s="177"/>
      <c r="HWO209" s="177"/>
      <c r="HWP209" s="177"/>
      <c r="HWQ209" s="177"/>
      <c r="HWR209" s="177"/>
      <c r="HWS209" s="177"/>
      <c r="HWT209" s="177"/>
      <c r="HWU209" s="177"/>
      <c r="HWV209" s="177"/>
      <c r="HWW209" s="177"/>
      <c r="HWX209" s="177"/>
      <c r="HWY209" s="177"/>
      <c r="HWZ209" s="177"/>
      <c r="HXA209" s="177"/>
      <c r="HXB209" s="177"/>
      <c r="HXC209" s="177"/>
      <c r="HXD209" s="177"/>
      <c r="HXE209" s="177"/>
      <c r="HXF209" s="177"/>
      <c r="HXG209" s="177"/>
      <c r="HXH209" s="177"/>
      <c r="HXI209" s="177"/>
      <c r="HXJ209" s="177"/>
      <c r="HXK209" s="177"/>
      <c r="HXL209" s="177"/>
      <c r="HXM209" s="177"/>
      <c r="HXN209" s="177"/>
      <c r="HXO209" s="177"/>
      <c r="HXP209" s="177"/>
      <c r="HXQ209" s="177"/>
      <c r="HXR209" s="177"/>
      <c r="HXS209" s="177"/>
      <c r="HXT209" s="177"/>
      <c r="HXU209" s="177"/>
      <c r="HXV209" s="177"/>
      <c r="HXW209" s="177"/>
      <c r="HXX209" s="177"/>
      <c r="HXY209" s="177"/>
      <c r="HXZ209" s="177"/>
      <c r="HYA209" s="177"/>
      <c r="HYB209" s="177"/>
      <c r="HYC209" s="177"/>
      <c r="HYD209" s="177"/>
      <c r="HYE209" s="177"/>
      <c r="HYF209" s="177"/>
      <c r="HYG209" s="177"/>
      <c r="HYH209" s="177"/>
      <c r="HYI209" s="177"/>
      <c r="HYJ209" s="177"/>
      <c r="HYK209" s="177"/>
      <c r="HYL209" s="177"/>
      <c r="HYM209" s="177"/>
      <c r="HYN209" s="177"/>
      <c r="HYO209" s="177"/>
      <c r="HYP209" s="177"/>
      <c r="HYQ209" s="177"/>
      <c r="HYR209" s="177"/>
      <c r="HYS209" s="177"/>
      <c r="HYT209" s="177"/>
      <c r="HYU209" s="177"/>
      <c r="HYV209" s="177"/>
      <c r="HYW209" s="177"/>
      <c r="HYX209" s="177"/>
      <c r="HYY209" s="177"/>
      <c r="HYZ209" s="177"/>
      <c r="HZA209" s="177"/>
      <c r="HZB209" s="177"/>
      <c r="HZC209" s="177"/>
      <c r="HZD209" s="177"/>
      <c r="HZE209" s="177"/>
      <c r="HZF209" s="177"/>
      <c r="HZG209" s="177"/>
      <c r="HZH209" s="177"/>
      <c r="HZI209" s="177"/>
      <c r="HZJ209" s="177"/>
      <c r="HZK209" s="177"/>
      <c r="HZL209" s="177"/>
      <c r="HZM209" s="177"/>
      <c r="HZN209" s="177"/>
      <c r="HZO209" s="177"/>
      <c r="HZP209" s="177"/>
      <c r="HZQ209" s="177"/>
      <c r="HZR209" s="177"/>
      <c r="HZS209" s="177"/>
      <c r="HZT209" s="177"/>
      <c r="HZU209" s="177"/>
      <c r="HZV209" s="177"/>
      <c r="HZW209" s="177"/>
      <c r="HZX209" s="177"/>
      <c r="HZY209" s="177"/>
      <c r="HZZ209" s="177"/>
      <c r="IAA209" s="177"/>
      <c r="IAB209" s="177"/>
      <c r="IAC209" s="177"/>
      <c r="IAD209" s="177"/>
      <c r="IAE209" s="177"/>
      <c r="IAF209" s="177"/>
      <c r="IAG209" s="177"/>
      <c r="IAH209" s="177"/>
      <c r="IAI209" s="177"/>
      <c r="IAJ209" s="177"/>
      <c r="IAK209" s="177"/>
      <c r="IAL209" s="177"/>
      <c r="IAM209" s="177"/>
      <c r="IAN209" s="177"/>
      <c r="IAO209" s="177"/>
      <c r="IAP209" s="177"/>
      <c r="IAQ209" s="177"/>
      <c r="IAR209" s="177"/>
      <c r="IAS209" s="177"/>
      <c r="IAT209" s="177"/>
      <c r="IAU209" s="177"/>
      <c r="IAV209" s="177"/>
      <c r="IAW209" s="177"/>
      <c r="IAX209" s="177"/>
      <c r="IAY209" s="177"/>
      <c r="IAZ209" s="177"/>
      <c r="IBA209" s="177"/>
      <c r="IBB209" s="177"/>
      <c r="IBC209" s="177"/>
      <c r="IBD209" s="177"/>
      <c r="IBE209" s="177"/>
      <c r="IBF209" s="177"/>
      <c r="IBG209" s="177"/>
      <c r="IBH209" s="177"/>
      <c r="IBI209" s="177"/>
      <c r="IBJ209" s="177"/>
      <c r="IBK209" s="177"/>
      <c r="IBL209" s="177"/>
      <c r="IBM209" s="177"/>
      <c r="IBN209" s="177"/>
      <c r="IBO209" s="177"/>
      <c r="IBP209" s="177"/>
      <c r="IBQ209" s="177"/>
      <c r="IBR209" s="177"/>
      <c r="IBS209" s="177"/>
      <c r="IBT209" s="177"/>
      <c r="IBU209" s="177"/>
      <c r="IBV209" s="177"/>
      <c r="IBW209" s="177"/>
      <c r="IBX209" s="177"/>
      <c r="IBY209" s="177"/>
      <c r="IBZ209" s="177"/>
      <c r="ICA209" s="177"/>
      <c r="ICB209" s="177"/>
      <c r="ICC209" s="177"/>
      <c r="ICD209" s="177"/>
      <c r="ICE209" s="177"/>
      <c r="ICF209" s="177"/>
      <c r="ICG209" s="177"/>
      <c r="ICH209" s="177"/>
      <c r="ICI209" s="177"/>
      <c r="ICJ209" s="177"/>
      <c r="ICK209" s="177"/>
      <c r="ICL209" s="177"/>
      <c r="ICM209" s="177"/>
      <c r="ICN209" s="177"/>
      <c r="ICO209" s="177"/>
      <c r="ICP209" s="177"/>
      <c r="ICQ209" s="177"/>
      <c r="ICR209" s="177"/>
      <c r="ICS209" s="177"/>
      <c r="ICT209" s="177"/>
      <c r="ICU209" s="177"/>
      <c r="ICV209" s="177"/>
      <c r="ICW209" s="177"/>
      <c r="ICX209" s="177"/>
      <c r="ICY209" s="177"/>
      <c r="ICZ209" s="177"/>
      <c r="IDA209" s="177"/>
      <c r="IDB209" s="177"/>
      <c r="IDC209" s="177"/>
      <c r="IDD209" s="177"/>
      <c r="IDE209" s="177"/>
      <c r="IDF209" s="177"/>
      <c r="IDG209" s="177"/>
      <c r="IDH209" s="177"/>
      <c r="IDI209" s="177"/>
      <c r="IDJ209" s="177"/>
      <c r="IDK209" s="177"/>
      <c r="IDL209" s="177"/>
      <c r="IDM209" s="177"/>
      <c r="IDN209" s="177"/>
      <c r="IDO209" s="177"/>
      <c r="IDP209" s="177"/>
      <c r="IDQ209" s="177"/>
      <c r="IDR209" s="177"/>
      <c r="IDS209" s="177"/>
      <c r="IDT209" s="177"/>
      <c r="IDU209" s="177"/>
      <c r="IDV209" s="177"/>
      <c r="IDW209" s="177"/>
      <c r="IDX209" s="177"/>
      <c r="IDY209" s="177"/>
      <c r="IDZ209" s="177"/>
      <c r="IEA209" s="177"/>
      <c r="IEB209" s="177"/>
      <c r="IEC209" s="177"/>
      <c r="IED209" s="177"/>
      <c r="IEE209" s="177"/>
      <c r="IEF209" s="177"/>
      <c r="IEG209" s="177"/>
      <c r="IEH209" s="177"/>
      <c r="IEI209" s="177"/>
      <c r="IEJ209" s="177"/>
      <c r="IEK209" s="177"/>
      <c r="IEL209" s="177"/>
      <c r="IEM209" s="177"/>
      <c r="IEN209" s="177"/>
      <c r="IEO209" s="177"/>
      <c r="IEP209" s="177"/>
      <c r="IEQ209" s="177"/>
      <c r="IER209" s="177"/>
      <c r="IES209" s="177"/>
      <c r="IET209" s="177"/>
      <c r="IEU209" s="177"/>
      <c r="IEV209" s="177"/>
      <c r="IEW209" s="177"/>
      <c r="IEX209" s="177"/>
      <c r="IEY209" s="177"/>
      <c r="IEZ209" s="177"/>
      <c r="IFA209" s="177"/>
      <c r="IFB209" s="177"/>
      <c r="IFC209" s="177"/>
      <c r="IFD209" s="177"/>
      <c r="IFE209" s="177"/>
      <c r="IFF209" s="177"/>
      <c r="IFG209" s="177"/>
      <c r="IFH209" s="177"/>
      <c r="IFI209" s="177"/>
      <c r="IFJ209" s="177"/>
      <c r="IFK209" s="177"/>
      <c r="IFL209" s="177"/>
      <c r="IFM209" s="177"/>
      <c r="IFN209" s="177"/>
      <c r="IFO209" s="177"/>
      <c r="IFP209" s="177"/>
      <c r="IFQ209" s="177"/>
      <c r="IFR209" s="177"/>
      <c r="IFS209" s="177"/>
      <c r="IFT209" s="177"/>
      <c r="IFU209" s="177"/>
      <c r="IFV209" s="177"/>
      <c r="IFW209" s="177"/>
      <c r="IFX209" s="177"/>
      <c r="IFY209" s="177"/>
      <c r="IFZ209" s="177"/>
      <c r="IGA209" s="177"/>
      <c r="IGB209" s="177"/>
      <c r="IGC209" s="177"/>
      <c r="IGD209" s="177"/>
      <c r="IGE209" s="177"/>
      <c r="IGF209" s="177"/>
      <c r="IGG209" s="177"/>
      <c r="IGH209" s="177"/>
      <c r="IGI209" s="177"/>
      <c r="IGJ209" s="177"/>
      <c r="IGK209" s="177"/>
      <c r="IGL209" s="177"/>
      <c r="IGM209" s="177"/>
      <c r="IGN209" s="177"/>
      <c r="IGO209" s="177"/>
      <c r="IGP209" s="177"/>
      <c r="IGQ209" s="177"/>
      <c r="IGR209" s="177"/>
      <c r="IGS209" s="177"/>
      <c r="IGT209" s="177"/>
      <c r="IGU209" s="177"/>
      <c r="IGV209" s="177"/>
      <c r="IGW209" s="177"/>
      <c r="IGX209" s="177"/>
      <c r="IGY209" s="177"/>
      <c r="IGZ209" s="177"/>
      <c r="IHA209" s="177"/>
      <c r="IHB209" s="177"/>
      <c r="IHC209" s="177"/>
      <c r="IHD209" s="177"/>
      <c r="IHE209" s="177"/>
      <c r="IHF209" s="177"/>
      <c r="IHG209" s="177"/>
      <c r="IHH209" s="177"/>
      <c r="IHI209" s="177"/>
      <c r="IHJ209" s="177"/>
      <c r="IHK209" s="177"/>
      <c r="IHL209" s="177"/>
      <c r="IHM209" s="177"/>
      <c r="IHN209" s="177"/>
      <c r="IHO209" s="177"/>
      <c r="IHP209" s="177"/>
      <c r="IHQ209" s="177"/>
      <c r="IHR209" s="177"/>
      <c r="IHS209" s="177"/>
      <c r="IHT209" s="177"/>
      <c r="IHU209" s="177"/>
      <c r="IHV209" s="177"/>
      <c r="IHW209" s="177"/>
      <c r="IHX209" s="177"/>
      <c r="IHY209" s="177"/>
      <c r="IHZ209" s="177"/>
      <c r="IIA209" s="177"/>
      <c r="IIB209" s="177"/>
      <c r="IIC209" s="177"/>
      <c r="IID209" s="177"/>
      <c r="IIE209" s="177"/>
      <c r="IIF209" s="177"/>
      <c r="IIG209" s="177"/>
      <c r="IIH209" s="177"/>
      <c r="III209" s="177"/>
      <c r="IIJ209" s="177"/>
      <c r="IIK209" s="177"/>
      <c r="IIL209" s="177"/>
      <c r="IIM209" s="177"/>
      <c r="IIN209" s="177"/>
      <c r="IIO209" s="177"/>
      <c r="IIP209" s="177"/>
      <c r="IIQ209" s="177"/>
      <c r="IIR209" s="177"/>
      <c r="IIS209" s="177"/>
      <c r="IIT209" s="177"/>
      <c r="IIU209" s="177"/>
      <c r="IIV209" s="177"/>
      <c r="IIW209" s="177"/>
      <c r="IIX209" s="177"/>
      <c r="IIY209" s="177"/>
      <c r="IIZ209" s="177"/>
      <c r="IJA209" s="177"/>
      <c r="IJB209" s="177"/>
      <c r="IJC209" s="177"/>
      <c r="IJD209" s="177"/>
      <c r="IJE209" s="177"/>
      <c r="IJF209" s="177"/>
      <c r="IJG209" s="177"/>
      <c r="IJH209" s="177"/>
      <c r="IJI209" s="177"/>
      <c r="IJJ209" s="177"/>
      <c r="IJK209" s="177"/>
      <c r="IJL209" s="177"/>
      <c r="IJM209" s="177"/>
      <c r="IJN209" s="177"/>
      <c r="IJO209" s="177"/>
      <c r="IJP209" s="177"/>
      <c r="IJQ209" s="177"/>
      <c r="IJR209" s="177"/>
      <c r="IJS209" s="177"/>
      <c r="IJT209" s="177"/>
      <c r="IJU209" s="177"/>
      <c r="IJV209" s="177"/>
      <c r="IJW209" s="177"/>
      <c r="IJX209" s="177"/>
      <c r="IJY209" s="177"/>
      <c r="IJZ209" s="177"/>
      <c r="IKA209" s="177"/>
      <c r="IKB209" s="177"/>
      <c r="IKC209" s="177"/>
      <c r="IKD209" s="177"/>
      <c r="IKE209" s="177"/>
      <c r="IKF209" s="177"/>
      <c r="IKG209" s="177"/>
      <c r="IKH209" s="177"/>
      <c r="IKI209" s="177"/>
      <c r="IKJ209" s="177"/>
      <c r="IKK209" s="177"/>
      <c r="IKL209" s="177"/>
      <c r="IKM209" s="177"/>
      <c r="IKN209" s="177"/>
      <c r="IKO209" s="177"/>
      <c r="IKP209" s="177"/>
      <c r="IKQ209" s="177"/>
      <c r="IKR209" s="177"/>
      <c r="IKS209" s="177"/>
      <c r="IKT209" s="177"/>
      <c r="IKU209" s="177"/>
      <c r="IKV209" s="177"/>
      <c r="IKW209" s="177"/>
      <c r="IKX209" s="177"/>
      <c r="IKY209" s="177"/>
      <c r="IKZ209" s="177"/>
      <c r="ILA209" s="177"/>
      <c r="ILB209" s="177"/>
      <c r="ILC209" s="177"/>
      <c r="ILD209" s="177"/>
      <c r="ILE209" s="177"/>
      <c r="ILF209" s="177"/>
      <c r="ILG209" s="177"/>
      <c r="ILH209" s="177"/>
      <c r="ILI209" s="177"/>
      <c r="ILJ209" s="177"/>
      <c r="ILK209" s="177"/>
      <c r="ILL209" s="177"/>
      <c r="ILM209" s="177"/>
      <c r="ILN209" s="177"/>
      <c r="ILO209" s="177"/>
      <c r="ILP209" s="177"/>
      <c r="ILQ209" s="177"/>
      <c r="ILR209" s="177"/>
      <c r="ILS209" s="177"/>
      <c r="ILT209" s="177"/>
      <c r="ILU209" s="177"/>
      <c r="ILV209" s="177"/>
      <c r="ILW209" s="177"/>
      <c r="ILX209" s="177"/>
      <c r="ILY209" s="177"/>
      <c r="ILZ209" s="177"/>
      <c r="IMA209" s="177"/>
      <c r="IMB209" s="177"/>
      <c r="IMC209" s="177"/>
      <c r="IMD209" s="177"/>
      <c r="IME209" s="177"/>
      <c r="IMF209" s="177"/>
      <c r="IMG209" s="177"/>
      <c r="IMH209" s="177"/>
      <c r="IMI209" s="177"/>
      <c r="IMJ209" s="177"/>
      <c r="IMK209" s="177"/>
      <c r="IML209" s="177"/>
      <c r="IMM209" s="177"/>
      <c r="IMN209" s="177"/>
      <c r="IMO209" s="177"/>
      <c r="IMP209" s="177"/>
      <c r="IMQ209" s="177"/>
      <c r="IMR209" s="177"/>
      <c r="IMS209" s="177"/>
      <c r="IMT209" s="177"/>
      <c r="IMU209" s="177"/>
      <c r="IMV209" s="177"/>
      <c r="IMW209" s="177"/>
      <c r="IMX209" s="177"/>
      <c r="IMY209" s="177"/>
      <c r="IMZ209" s="177"/>
      <c r="INA209" s="177"/>
      <c r="INB209" s="177"/>
      <c r="INC209" s="177"/>
      <c r="IND209" s="177"/>
      <c r="INE209" s="177"/>
      <c r="INF209" s="177"/>
      <c r="ING209" s="177"/>
      <c r="INH209" s="177"/>
      <c r="INI209" s="177"/>
      <c r="INJ209" s="177"/>
      <c r="INK209" s="177"/>
      <c r="INL209" s="177"/>
      <c r="INM209" s="177"/>
      <c r="INN209" s="177"/>
      <c r="INO209" s="177"/>
      <c r="INP209" s="177"/>
      <c r="INQ209" s="177"/>
      <c r="INR209" s="177"/>
      <c r="INS209" s="177"/>
      <c r="INT209" s="177"/>
      <c r="INU209" s="177"/>
      <c r="INV209" s="177"/>
      <c r="INW209" s="177"/>
      <c r="INX209" s="177"/>
      <c r="INY209" s="177"/>
      <c r="INZ209" s="177"/>
      <c r="IOA209" s="177"/>
      <c r="IOB209" s="177"/>
      <c r="IOC209" s="177"/>
      <c r="IOD209" s="177"/>
      <c r="IOE209" s="177"/>
      <c r="IOF209" s="177"/>
      <c r="IOG209" s="177"/>
      <c r="IOH209" s="177"/>
      <c r="IOI209" s="177"/>
      <c r="IOJ209" s="177"/>
      <c r="IOK209" s="177"/>
      <c r="IOL209" s="177"/>
      <c r="IOM209" s="177"/>
      <c r="ION209" s="177"/>
      <c r="IOO209" s="177"/>
      <c r="IOP209" s="177"/>
      <c r="IOQ209" s="177"/>
      <c r="IOR209" s="177"/>
      <c r="IOS209" s="177"/>
      <c r="IOT209" s="177"/>
      <c r="IOU209" s="177"/>
      <c r="IOV209" s="177"/>
      <c r="IOW209" s="177"/>
      <c r="IOX209" s="177"/>
      <c r="IOY209" s="177"/>
      <c r="IOZ209" s="177"/>
      <c r="IPA209" s="177"/>
      <c r="IPB209" s="177"/>
      <c r="IPC209" s="177"/>
      <c r="IPD209" s="177"/>
      <c r="IPE209" s="177"/>
      <c r="IPF209" s="177"/>
      <c r="IPG209" s="177"/>
      <c r="IPH209" s="177"/>
      <c r="IPI209" s="177"/>
      <c r="IPJ209" s="177"/>
      <c r="IPK209" s="177"/>
      <c r="IPL209" s="177"/>
      <c r="IPM209" s="177"/>
      <c r="IPN209" s="177"/>
      <c r="IPO209" s="177"/>
      <c r="IPP209" s="177"/>
      <c r="IPQ209" s="177"/>
      <c r="IPR209" s="177"/>
      <c r="IPS209" s="177"/>
      <c r="IPT209" s="177"/>
      <c r="IPU209" s="177"/>
      <c r="IPV209" s="177"/>
      <c r="IPW209" s="177"/>
      <c r="IPX209" s="177"/>
      <c r="IPY209" s="177"/>
      <c r="IPZ209" s="177"/>
      <c r="IQA209" s="177"/>
      <c r="IQB209" s="177"/>
      <c r="IQC209" s="177"/>
      <c r="IQD209" s="177"/>
      <c r="IQE209" s="177"/>
      <c r="IQF209" s="177"/>
      <c r="IQG209" s="177"/>
      <c r="IQH209" s="177"/>
      <c r="IQI209" s="177"/>
      <c r="IQJ209" s="177"/>
      <c r="IQK209" s="177"/>
      <c r="IQL209" s="177"/>
      <c r="IQM209" s="177"/>
      <c r="IQN209" s="177"/>
      <c r="IQO209" s="177"/>
      <c r="IQP209" s="177"/>
      <c r="IQQ209" s="177"/>
      <c r="IQR209" s="177"/>
      <c r="IQS209" s="177"/>
      <c r="IQT209" s="177"/>
      <c r="IQU209" s="177"/>
      <c r="IQV209" s="177"/>
      <c r="IQW209" s="177"/>
      <c r="IQX209" s="177"/>
      <c r="IQY209" s="177"/>
      <c r="IQZ209" s="177"/>
      <c r="IRA209" s="177"/>
      <c r="IRB209" s="177"/>
      <c r="IRC209" s="177"/>
      <c r="IRD209" s="177"/>
      <c r="IRE209" s="177"/>
      <c r="IRF209" s="177"/>
      <c r="IRG209" s="177"/>
      <c r="IRH209" s="177"/>
      <c r="IRI209" s="177"/>
      <c r="IRJ209" s="177"/>
      <c r="IRK209" s="177"/>
      <c r="IRL209" s="177"/>
      <c r="IRM209" s="177"/>
      <c r="IRN209" s="177"/>
      <c r="IRO209" s="177"/>
      <c r="IRP209" s="177"/>
      <c r="IRQ209" s="177"/>
      <c r="IRR209" s="177"/>
      <c r="IRS209" s="177"/>
      <c r="IRT209" s="177"/>
      <c r="IRU209" s="177"/>
      <c r="IRV209" s="177"/>
      <c r="IRW209" s="177"/>
      <c r="IRX209" s="177"/>
      <c r="IRY209" s="177"/>
      <c r="IRZ209" s="177"/>
      <c r="ISA209" s="177"/>
      <c r="ISB209" s="177"/>
      <c r="ISC209" s="177"/>
      <c r="ISD209" s="177"/>
      <c r="ISE209" s="177"/>
      <c r="ISF209" s="177"/>
      <c r="ISG209" s="177"/>
      <c r="ISH209" s="177"/>
      <c r="ISI209" s="177"/>
      <c r="ISJ209" s="177"/>
      <c r="ISK209" s="177"/>
      <c r="ISL209" s="177"/>
      <c r="ISM209" s="177"/>
      <c r="ISN209" s="177"/>
      <c r="ISO209" s="177"/>
      <c r="ISP209" s="177"/>
      <c r="ISQ209" s="177"/>
      <c r="ISR209" s="177"/>
      <c r="ISS209" s="177"/>
      <c r="IST209" s="177"/>
      <c r="ISU209" s="177"/>
      <c r="ISV209" s="177"/>
      <c r="ISW209" s="177"/>
      <c r="ISX209" s="177"/>
      <c r="ISY209" s="177"/>
      <c r="ISZ209" s="177"/>
      <c r="ITA209" s="177"/>
      <c r="ITB209" s="177"/>
      <c r="ITC209" s="177"/>
      <c r="ITD209" s="177"/>
      <c r="ITE209" s="177"/>
      <c r="ITF209" s="177"/>
      <c r="ITG209" s="177"/>
      <c r="ITH209" s="177"/>
      <c r="ITI209" s="177"/>
      <c r="ITJ209" s="177"/>
      <c r="ITK209" s="177"/>
      <c r="ITL209" s="177"/>
      <c r="ITM209" s="177"/>
      <c r="ITN209" s="177"/>
      <c r="ITO209" s="177"/>
      <c r="ITP209" s="177"/>
      <c r="ITQ209" s="177"/>
      <c r="ITR209" s="177"/>
      <c r="ITS209" s="177"/>
      <c r="ITT209" s="177"/>
      <c r="ITU209" s="177"/>
      <c r="ITV209" s="177"/>
      <c r="ITW209" s="177"/>
      <c r="ITX209" s="177"/>
      <c r="ITY209" s="177"/>
      <c r="ITZ209" s="177"/>
      <c r="IUA209" s="177"/>
      <c r="IUB209" s="177"/>
      <c r="IUC209" s="177"/>
      <c r="IUD209" s="177"/>
      <c r="IUE209" s="177"/>
      <c r="IUF209" s="177"/>
      <c r="IUG209" s="177"/>
      <c r="IUH209" s="177"/>
      <c r="IUI209" s="177"/>
      <c r="IUJ209" s="177"/>
      <c r="IUK209" s="177"/>
      <c r="IUL209" s="177"/>
      <c r="IUM209" s="177"/>
      <c r="IUN209" s="177"/>
      <c r="IUO209" s="177"/>
      <c r="IUP209" s="177"/>
      <c r="IUQ209" s="177"/>
      <c r="IUR209" s="177"/>
      <c r="IUS209" s="177"/>
      <c r="IUT209" s="177"/>
      <c r="IUU209" s="177"/>
      <c r="IUV209" s="177"/>
      <c r="IUW209" s="177"/>
      <c r="IUX209" s="177"/>
      <c r="IUY209" s="177"/>
      <c r="IUZ209" s="177"/>
      <c r="IVA209" s="177"/>
      <c r="IVB209" s="177"/>
      <c r="IVC209" s="177"/>
      <c r="IVD209" s="177"/>
      <c r="IVE209" s="177"/>
      <c r="IVF209" s="177"/>
      <c r="IVG209" s="177"/>
      <c r="IVH209" s="177"/>
      <c r="IVI209" s="177"/>
      <c r="IVJ209" s="177"/>
      <c r="IVK209" s="177"/>
      <c r="IVL209" s="177"/>
      <c r="IVM209" s="177"/>
      <c r="IVN209" s="177"/>
      <c r="IVO209" s="177"/>
      <c r="IVP209" s="177"/>
      <c r="IVQ209" s="177"/>
      <c r="IVR209" s="177"/>
      <c r="IVS209" s="177"/>
      <c r="IVT209" s="177"/>
      <c r="IVU209" s="177"/>
      <c r="IVV209" s="177"/>
      <c r="IVW209" s="177"/>
      <c r="IVX209" s="177"/>
      <c r="IVY209" s="177"/>
      <c r="IVZ209" s="177"/>
      <c r="IWA209" s="177"/>
      <c r="IWB209" s="177"/>
      <c r="IWC209" s="177"/>
      <c r="IWD209" s="177"/>
      <c r="IWE209" s="177"/>
      <c r="IWF209" s="177"/>
      <c r="IWG209" s="177"/>
      <c r="IWH209" s="177"/>
      <c r="IWI209" s="177"/>
      <c r="IWJ209" s="177"/>
      <c r="IWK209" s="177"/>
      <c r="IWL209" s="177"/>
      <c r="IWM209" s="177"/>
      <c r="IWN209" s="177"/>
      <c r="IWO209" s="177"/>
      <c r="IWP209" s="177"/>
      <c r="IWQ209" s="177"/>
      <c r="IWR209" s="177"/>
      <c r="IWS209" s="177"/>
      <c r="IWT209" s="177"/>
      <c r="IWU209" s="177"/>
      <c r="IWV209" s="177"/>
      <c r="IWW209" s="177"/>
      <c r="IWX209" s="177"/>
      <c r="IWY209" s="177"/>
      <c r="IWZ209" s="177"/>
      <c r="IXA209" s="177"/>
      <c r="IXB209" s="177"/>
      <c r="IXC209" s="177"/>
      <c r="IXD209" s="177"/>
      <c r="IXE209" s="177"/>
      <c r="IXF209" s="177"/>
      <c r="IXG209" s="177"/>
      <c r="IXH209" s="177"/>
      <c r="IXI209" s="177"/>
      <c r="IXJ209" s="177"/>
      <c r="IXK209" s="177"/>
      <c r="IXL209" s="177"/>
      <c r="IXM209" s="177"/>
      <c r="IXN209" s="177"/>
      <c r="IXO209" s="177"/>
      <c r="IXP209" s="177"/>
      <c r="IXQ209" s="177"/>
      <c r="IXR209" s="177"/>
      <c r="IXS209" s="177"/>
      <c r="IXT209" s="177"/>
      <c r="IXU209" s="177"/>
      <c r="IXV209" s="177"/>
      <c r="IXW209" s="177"/>
      <c r="IXX209" s="177"/>
      <c r="IXY209" s="177"/>
      <c r="IXZ209" s="177"/>
      <c r="IYA209" s="177"/>
      <c r="IYB209" s="177"/>
      <c r="IYC209" s="177"/>
      <c r="IYD209" s="177"/>
      <c r="IYE209" s="177"/>
      <c r="IYF209" s="177"/>
      <c r="IYG209" s="177"/>
      <c r="IYH209" s="177"/>
      <c r="IYI209" s="177"/>
      <c r="IYJ209" s="177"/>
      <c r="IYK209" s="177"/>
      <c r="IYL209" s="177"/>
      <c r="IYM209" s="177"/>
      <c r="IYN209" s="177"/>
      <c r="IYO209" s="177"/>
      <c r="IYP209" s="177"/>
      <c r="IYQ209" s="177"/>
      <c r="IYR209" s="177"/>
      <c r="IYS209" s="177"/>
      <c r="IYT209" s="177"/>
      <c r="IYU209" s="177"/>
      <c r="IYV209" s="177"/>
      <c r="IYW209" s="177"/>
      <c r="IYX209" s="177"/>
      <c r="IYY209" s="177"/>
      <c r="IYZ209" s="177"/>
      <c r="IZA209" s="177"/>
      <c r="IZB209" s="177"/>
      <c r="IZC209" s="177"/>
      <c r="IZD209" s="177"/>
      <c r="IZE209" s="177"/>
      <c r="IZF209" s="177"/>
      <c r="IZG209" s="177"/>
      <c r="IZH209" s="177"/>
      <c r="IZI209" s="177"/>
      <c r="IZJ209" s="177"/>
      <c r="IZK209" s="177"/>
      <c r="IZL209" s="177"/>
      <c r="IZM209" s="177"/>
      <c r="IZN209" s="177"/>
      <c r="IZO209" s="177"/>
      <c r="IZP209" s="177"/>
      <c r="IZQ209" s="177"/>
      <c r="IZR209" s="177"/>
      <c r="IZS209" s="177"/>
      <c r="IZT209" s="177"/>
      <c r="IZU209" s="177"/>
      <c r="IZV209" s="177"/>
      <c r="IZW209" s="177"/>
      <c r="IZX209" s="177"/>
      <c r="IZY209" s="177"/>
      <c r="IZZ209" s="177"/>
      <c r="JAA209" s="177"/>
      <c r="JAB209" s="177"/>
      <c r="JAC209" s="177"/>
      <c r="JAD209" s="177"/>
      <c r="JAE209" s="177"/>
      <c r="JAF209" s="177"/>
      <c r="JAG209" s="177"/>
      <c r="JAH209" s="177"/>
      <c r="JAI209" s="177"/>
      <c r="JAJ209" s="177"/>
      <c r="JAK209" s="177"/>
      <c r="JAL209" s="177"/>
      <c r="JAM209" s="177"/>
      <c r="JAN209" s="177"/>
      <c r="JAO209" s="177"/>
      <c r="JAP209" s="177"/>
      <c r="JAQ209" s="177"/>
      <c r="JAR209" s="177"/>
      <c r="JAS209" s="177"/>
      <c r="JAT209" s="177"/>
      <c r="JAU209" s="177"/>
      <c r="JAV209" s="177"/>
      <c r="JAW209" s="177"/>
      <c r="JAX209" s="177"/>
      <c r="JAY209" s="177"/>
      <c r="JAZ209" s="177"/>
      <c r="JBA209" s="177"/>
      <c r="JBB209" s="177"/>
      <c r="JBC209" s="177"/>
      <c r="JBD209" s="177"/>
      <c r="JBE209" s="177"/>
      <c r="JBF209" s="177"/>
      <c r="JBG209" s="177"/>
      <c r="JBH209" s="177"/>
      <c r="JBI209" s="177"/>
      <c r="JBJ209" s="177"/>
      <c r="JBK209" s="177"/>
      <c r="JBL209" s="177"/>
      <c r="JBM209" s="177"/>
      <c r="JBN209" s="177"/>
      <c r="JBO209" s="177"/>
      <c r="JBP209" s="177"/>
      <c r="JBQ209" s="177"/>
      <c r="JBR209" s="177"/>
      <c r="JBS209" s="177"/>
      <c r="JBT209" s="177"/>
      <c r="JBU209" s="177"/>
      <c r="JBV209" s="177"/>
      <c r="JBW209" s="177"/>
      <c r="JBX209" s="177"/>
      <c r="JBY209" s="177"/>
      <c r="JBZ209" s="177"/>
      <c r="JCA209" s="177"/>
      <c r="JCB209" s="177"/>
      <c r="JCC209" s="177"/>
      <c r="JCD209" s="177"/>
      <c r="JCE209" s="177"/>
      <c r="JCF209" s="177"/>
      <c r="JCG209" s="177"/>
      <c r="JCH209" s="177"/>
      <c r="JCI209" s="177"/>
      <c r="JCJ209" s="177"/>
      <c r="JCK209" s="177"/>
      <c r="JCL209" s="177"/>
      <c r="JCM209" s="177"/>
      <c r="JCN209" s="177"/>
      <c r="JCO209" s="177"/>
      <c r="JCP209" s="177"/>
      <c r="JCQ209" s="177"/>
      <c r="JCR209" s="177"/>
      <c r="JCS209" s="177"/>
      <c r="JCT209" s="177"/>
      <c r="JCU209" s="177"/>
      <c r="JCV209" s="177"/>
      <c r="JCW209" s="177"/>
      <c r="JCX209" s="177"/>
      <c r="JCY209" s="177"/>
      <c r="JCZ209" s="177"/>
      <c r="JDA209" s="177"/>
      <c r="JDB209" s="177"/>
      <c r="JDC209" s="177"/>
      <c r="JDD209" s="177"/>
      <c r="JDE209" s="177"/>
      <c r="JDF209" s="177"/>
      <c r="JDG209" s="177"/>
      <c r="JDH209" s="177"/>
      <c r="JDI209" s="177"/>
      <c r="JDJ209" s="177"/>
      <c r="JDK209" s="177"/>
      <c r="JDL209" s="177"/>
      <c r="JDM209" s="177"/>
      <c r="JDN209" s="177"/>
      <c r="JDO209" s="177"/>
      <c r="JDP209" s="177"/>
      <c r="JDQ209" s="177"/>
      <c r="JDR209" s="177"/>
      <c r="JDS209" s="177"/>
      <c r="JDT209" s="177"/>
      <c r="JDU209" s="177"/>
      <c r="JDV209" s="177"/>
      <c r="JDW209" s="177"/>
      <c r="JDX209" s="177"/>
      <c r="JDY209" s="177"/>
      <c r="JDZ209" s="177"/>
      <c r="JEA209" s="177"/>
      <c r="JEB209" s="177"/>
      <c r="JEC209" s="177"/>
      <c r="JED209" s="177"/>
      <c r="JEE209" s="177"/>
      <c r="JEF209" s="177"/>
      <c r="JEG209" s="177"/>
      <c r="JEH209" s="177"/>
      <c r="JEI209" s="177"/>
      <c r="JEJ209" s="177"/>
      <c r="JEK209" s="177"/>
      <c r="JEL209" s="177"/>
      <c r="JEM209" s="177"/>
      <c r="JEN209" s="177"/>
      <c r="JEO209" s="177"/>
      <c r="JEP209" s="177"/>
      <c r="JEQ209" s="177"/>
      <c r="JER209" s="177"/>
      <c r="JES209" s="177"/>
      <c r="JET209" s="177"/>
      <c r="JEU209" s="177"/>
      <c r="JEV209" s="177"/>
      <c r="JEW209" s="177"/>
      <c r="JEX209" s="177"/>
      <c r="JEY209" s="177"/>
      <c r="JEZ209" s="177"/>
      <c r="JFA209" s="177"/>
      <c r="JFB209" s="177"/>
      <c r="JFC209" s="177"/>
      <c r="JFD209" s="177"/>
      <c r="JFE209" s="177"/>
      <c r="JFF209" s="177"/>
      <c r="JFG209" s="177"/>
      <c r="JFH209" s="177"/>
      <c r="JFI209" s="177"/>
      <c r="JFJ209" s="177"/>
      <c r="JFK209" s="177"/>
      <c r="JFL209" s="177"/>
      <c r="JFM209" s="177"/>
      <c r="JFN209" s="177"/>
      <c r="JFO209" s="177"/>
      <c r="JFP209" s="177"/>
      <c r="JFQ209" s="177"/>
      <c r="JFR209" s="177"/>
      <c r="JFS209" s="177"/>
      <c r="JFT209" s="177"/>
      <c r="JFU209" s="177"/>
      <c r="JFV209" s="177"/>
      <c r="JFW209" s="177"/>
      <c r="JFX209" s="177"/>
      <c r="JFY209" s="177"/>
      <c r="JFZ209" s="177"/>
      <c r="JGA209" s="177"/>
      <c r="JGB209" s="177"/>
      <c r="JGC209" s="177"/>
      <c r="JGD209" s="177"/>
      <c r="JGE209" s="177"/>
      <c r="JGF209" s="177"/>
      <c r="JGG209" s="177"/>
      <c r="JGH209" s="177"/>
      <c r="JGI209" s="177"/>
      <c r="JGJ209" s="177"/>
      <c r="JGK209" s="177"/>
      <c r="JGL209" s="177"/>
      <c r="JGM209" s="177"/>
      <c r="JGN209" s="177"/>
      <c r="JGO209" s="177"/>
      <c r="JGP209" s="177"/>
      <c r="JGQ209" s="177"/>
      <c r="JGR209" s="177"/>
      <c r="JGS209" s="177"/>
      <c r="JGT209" s="177"/>
      <c r="JGU209" s="177"/>
      <c r="JGV209" s="177"/>
      <c r="JGW209" s="177"/>
      <c r="JGX209" s="177"/>
      <c r="JGY209" s="177"/>
      <c r="JGZ209" s="177"/>
      <c r="JHA209" s="177"/>
      <c r="JHB209" s="177"/>
      <c r="JHC209" s="177"/>
      <c r="JHD209" s="177"/>
      <c r="JHE209" s="177"/>
      <c r="JHF209" s="177"/>
      <c r="JHG209" s="177"/>
      <c r="JHH209" s="177"/>
      <c r="JHI209" s="177"/>
      <c r="JHJ209" s="177"/>
      <c r="JHK209" s="177"/>
      <c r="JHL209" s="177"/>
      <c r="JHM209" s="177"/>
      <c r="JHN209" s="177"/>
      <c r="JHO209" s="177"/>
      <c r="JHP209" s="177"/>
      <c r="JHQ209" s="177"/>
      <c r="JHR209" s="177"/>
      <c r="JHS209" s="177"/>
      <c r="JHT209" s="177"/>
      <c r="JHU209" s="177"/>
      <c r="JHV209" s="177"/>
      <c r="JHW209" s="177"/>
      <c r="JHX209" s="177"/>
      <c r="JHY209" s="177"/>
      <c r="JHZ209" s="177"/>
      <c r="JIA209" s="177"/>
      <c r="JIB209" s="177"/>
      <c r="JIC209" s="177"/>
      <c r="JID209" s="177"/>
      <c r="JIE209" s="177"/>
      <c r="JIF209" s="177"/>
      <c r="JIG209" s="177"/>
      <c r="JIH209" s="177"/>
      <c r="JII209" s="177"/>
      <c r="JIJ209" s="177"/>
      <c r="JIK209" s="177"/>
      <c r="JIL209" s="177"/>
      <c r="JIM209" s="177"/>
      <c r="JIN209" s="177"/>
      <c r="JIO209" s="177"/>
      <c r="JIP209" s="177"/>
      <c r="JIQ209" s="177"/>
      <c r="JIR209" s="177"/>
      <c r="JIS209" s="177"/>
      <c r="JIT209" s="177"/>
      <c r="JIU209" s="177"/>
      <c r="JIV209" s="177"/>
      <c r="JIW209" s="177"/>
      <c r="JIX209" s="177"/>
      <c r="JIY209" s="177"/>
      <c r="JIZ209" s="177"/>
      <c r="JJA209" s="177"/>
      <c r="JJB209" s="177"/>
      <c r="JJC209" s="177"/>
      <c r="JJD209" s="177"/>
      <c r="JJE209" s="177"/>
      <c r="JJF209" s="177"/>
      <c r="JJG209" s="177"/>
      <c r="JJH209" s="177"/>
      <c r="JJI209" s="177"/>
      <c r="JJJ209" s="177"/>
      <c r="JJK209" s="177"/>
      <c r="JJL209" s="177"/>
      <c r="JJM209" s="177"/>
      <c r="JJN209" s="177"/>
      <c r="JJO209" s="177"/>
      <c r="JJP209" s="177"/>
      <c r="JJQ209" s="177"/>
      <c r="JJR209" s="177"/>
      <c r="JJS209" s="177"/>
      <c r="JJT209" s="177"/>
      <c r="JJU209" s="177"/>
      <c r="JJV209" s="177"/>
      <c r="JJW209" s="177"/>
      <c r="JJX209" s="177"/>
      <c r="JJY209" s="177"/>
      <c r="JJZ209" s="177"/>
      <c r="JKA209" s="177"/>
      <c r="JKB209" s="177"/>
      <c r="JKC209" s="177"/>
      <c r="JKD209" s="177"/>
      <c r="JKE209" s="177"/>
      <c r="JKF209" s="177"/>
      <c r="JKG209" s="177"/>
      <c r="JKH209" s="177"/>
      <c r="JKI209" s="177"/>
      <c r="JKJ209" s="177"/>
      <c r="JKK209" s="177"/>
      <c r="JKL209" s="177"/>
      <c r="JKM209" s="177"/>
      <c r="JKN209" s="177"/>
      <c r="JKO209" s="177"/>
      <c r="JKP209" s="177"/>
      <c r="JKQ209" s="177"/>
      <c r="JKR209" s="177"/>
      <c r="JKS209" s="177"/>
      <c r="JKT209" s="177"/>
      <c r="JKU209" s="177"/>
      <c r="JKV209" s="177"/>
      <c r="JKW209" s="177"/>
      <c r="JKX209" s="177"/>
      <c r="JKY209" s="177"/>
      <c r="JKZ209" s="177"/>
      <c r="JLA209" s="177"/>
      <c r="JLB209" s="177"/>
      <c r="JLC209" s="177"/>
      <c r="JLD209" s="177"/>
      <c r="JLE209" s="177"/>
      <c r="JLF209" s="177"/>
      <c r="JLG209" s="177"/>
      <c r="JLH209" s="177"/>
      <c r="JLI209" s="177"/>
      <c r="JLJ209" s="177"/>
      <c r="JLK209" s="177"/>
      <c r="JLL209" s="177"/>
      <c r="JLM209" s="177"/>
      <c r="JLN209" s="177"/>
      <c r="JLO209" s="177"/>
      <c r="JLP209" s="177"/>
      <c r="JLQ209" s="177"/>
      <c r="JLR209" s="177"/>
      <c r="JLS209" s="177"/>
      <c r="JLT209" s="177"/>
      <c r="JLU209" s="177"/>
      <c r="JLV209" s="177"/>
      <c r="JLW209" s="177"/>
      <c r="JLX209" s="177"/>
      <c r="JLY209" s="177"/>
      <c r="JLZ209" s="177"/>
      <c r="JMA209" s="177"/>
      <c r="JMB209" s="177"/>
      <c r="JMC209" s="177"/>
      <c r="JMD209" s="177"/>
      <c r="JME209" s="177"/>
      <c r="JMF209" s="177"/>
      <c r="JMG209" s="177"/>
      <c r="JMH209" s="177"/>
      <c r="JMI209" s="177"/>
      <c r="JMJ209" s="177"/>
      <c r="JMK209" s="177"/>
      <c r="JML209" s="177"/>
      <c r="JMM209" s="177"/>
      <c r="JMN209" s="177"/>
      <c r="JMO209" s="177"/>
      <c r="JMP209" s="177"/>
      <c r="JMQ209" s="177"/>
      <c r="JMR209" s="177"/>
      <c r="JMS209" s="177"/>
      <c r="JMT209" s="177"/>
      <c r="JMU209" s="177"/>
      <c r="JMV209" s="177"/>
      <c r="JMW209" s="177"/>
      <c r="JMX209" s="177"/>
      <c r="JMY209" s="177"/>
      <c r="JMZ209" s="177"/>
      <c r="JNA209" s="177"/>
      <c r="JNB209" s="177"/>
      <c r="JNC209" s="177"/>
      <c r="JND209" s="177"/>
      <c r="JNE209" s="177"/>
      <c r="JNF209" s="177"/>
      <c r="JNG209" s="177"/>
      <c r="JNH209" s="177"/>
      <c r="JNI209" s="177"/>
      <c r="JNJ209" s="177"/>
      <c r="JNK209" s="177"/>
      <c r="JNL209" s="177"/>
      <c r="JNM209" s="177"/>
      <c r="JNN209" s="177"/>
      <c r="JNO209" s="177"/>
      <c r="JNP209" s="177"/>
      <c r="JNQ209" s="177"/>
      <c r="JNR209" s="177"/>
      <c r="JNS209" s="177"/>
      <c r="JNT209" s="177"/>
      <c r="JNU209" s="177"/>
      <c r="JNV209" s="177"/>
      <c r="JNW209" s="177"/>
      <c r="JNX209" s="177"/>
      <c r="JNY209" s="177"/>
      <c r="JNZ209" s="177"/>
      <c r="JOA209" s="177"/>
      <c r="JOB209" s="177"/>
      <c r="JOC209" s="177"/>
      <c r="JOD209" s="177"/>
      <c r="JOE209" s="177"/>
      <c r="JOF209" s="177"/>
      <c r="JOG209" s="177"/>
      <c r="JOH209" s="177"/>
      <c r="JOI209" s="177"/>
      <c r="JOJ209" s="177"/>
      <c r="JOK209" s="177"/>
      <c r="JOL209" s="177"/>
      <c r="JOM209" s="177"/>
      <c r="JON209" s="177"/>
      <c r="JOO209" s="177"/>
      <c r="JOP209" s="177"/>
      <c r="JOQ209" s="177"/>
      <c r="JOR209" s="177"/>
      <c r="JOS209" s="177"/>
      <c r="JOT209" s="177"/>
      <c r="JOU209" s="177"/>
      <c r="JOV209" s="177"/>
      <c r="JOW209" s="177"/>
      <c r="JOX209" s="177"/>
      <c r="JOY209" s="177"/>
      <c r="JOZ209" s="177"/>
      <c r="JPA209" s="177"/>
      <c r="JPB209" s="177"/>
      <c r="JPC209" s="177"/>
      <c r="JPD209" s="177"/>
      <c r="JPE209" s="177"/>
      <c r="JPF209" s="177"/>
      <c r="JPG209" s="177"/>
      <c r="JPH209" s="177"/>
      <c r="JPI209" s="177"/>
      <c r="JPJ209" s="177"/>
      <c r="JPK209" s="177"/>
      <c r="JPL209" s="177"/>
      <c r="JPM209" s="177"/>
      <c r="JPN209" s="177"/>
      <c r="JPO209" s="177"/>
      <c r="JPP209" s="177"/>
      <c r="JPQ209" s="177"/>
      <c r="JPR209" s="177"/>
      <c r="JPS209" s="177"/>
      <c r="JPT209" s="177"/>
      <c r="JPU209" s="177"/>
      <c r="JPV209" s="177"/>
      <c r="JPW209" s="177"/>
      <c r="JPX209" s="177"/>
      <c r="JPY209" s="177"/>
      <c r="JPZ209" s="177"/>
      <c r="JQA209" s="177"/>
      <c r="JQB209" s="177"/>
      <c r="JQC209" s="177"/>
      <c r="JQD209" s="177"/>
      <c r="JQE209" s="177"/>
      <c r="JQF209" s="177"/>
      <c r="JQG209" s="177"/>
      <c r="JQH209" s="177"/>
      <c r="JQI209" s="177"/>
      <c r="JQJ209" s="177"/>
      <c r="JQK209" s="177"/>
      <c r="JQL209" s="177"/>
      <c r="JQM209" s="177"/>
      <c r="JQN209" s="177"/>
      <c r="JQO209" s="177"/>
      <c r="JQP209" s="177"/>
      <c r="JQQ209" s="177"/>
      <c r="JQR209" s="177"/>
      <c r="JQS209" s="177"/>
      <c r="JQT209" s="177"/>
      <c r="JQU209" s="177"/>
      <c r="JQV209" s="177"/>
      <c r="JQW209" s="177"/>
      <c r="JQX209" s="177"/>
      <c r="JQY209" s="177"/>
      <c r="JQZ209" s="177"/>
      <c r="JRA209" s="177"/>
      <c r="JRB209" s="177"/>
      <c r="JRC209" s="177"/>
      <c r="JRD209" s="177"/>
      <c r="JRE209" s="177"/>
      <c r="JRF209" s="177"/>
      <c r="JRG209" s="177"/>
      <c r="JRH209" s="177"/>
      <c r="JRI209" s="177"/>
      <c r="JRJ209" s="177"/>
      <c r="JRK209" s="177"/>
      <c r="JRL209" s="177"/>
      <c r="JRM209" s="177"/>
      <c r="JRN209" s="177"/>
      <c r="JRO209" s="177"/>
      <c r="JRP209" s="177"/>
      <c r="JRQ209" s="177"/>
      <c r="JRR209" s="177"/>
      <c r="JRS209" s="177"/>
      <c r="JRT209" s="177"/>
      <c r="JRU209" s="177"/>
      <c r="JRV209" s="177"/>
      <c r="JRW209" s="177"/>
      <c r="JRX209" s="177"/>
      <c r="JRY209" s="177"/>
      <c r="JRZ209" s="177"/>
      <c r="JSA209" s="177"/>
      <c r="JSB209" s="177"/>
      <c r="JSC209" s="177"/>
      <c r="JSD209" s="177"/>
      <c r="JSE209" s="177"/>
      <c r="JSF209" s="177"/>
      <c r="JSG209" s="177"/>
      <c r="JSH209" s="177"/>
      <c r="JSI209" s="177"/>
      <c r="JSJ209" s="177"/>
      <c r="JSK209" s="177"/>
      <c r="JSL209" s="177"/>
      <c r="JSM209" s="177"/>
      <c r="JSN209" s="177"/>
      <c r="JSO209" s="177"/>
      <c r="JSP209" s="177"/>
      <c r="JSQ209" s="177"/>
      <c r="JSR209" s="177"/>
      <c r="JSS209" s="177"/>
      <c r="JST209" s="177"/>
      <c r="JSU209" s="177"/>
      <c r="JSV209" s="177"/>
      <c r="JSW209" s="177"/>
      <c r="JSX209" s="177"/>
      <c r="JSY209" s="177"/>
      <c r="JSZ209" s="177"/>
      <c r="JTA209" s="177"/>
      <c r="JTB209" s="177"/>
      <c r="JTC209" s="177"/>
      <c r="JTD209" s="177"/>
      <c r="JTE209" s="177"/>
      <c r="JTF209" s="177"/>
      <c r="JTG209" s="177"/>
      <c r="JTH209" s="177"/>
      <c r="JTI209" s="177"/>
      <c r="JTJ209" s="177"/>
      <c r="JTK209" s="177"/>
      <c r="JTL209" s="177"/>
      <c r="JTM209" s="177"/>
      <c r="JTN209" s="177"/>
      <c r="JTO209" s="177"/>
      <c r="JTP209" s="177"/>
      <c r="JTQ209" s="177"/>
      <c r="JTR209" s="177"/>
      <c r="JTS209" s="177"/>
      <c r="JTT209" s="177"/>
      <c r="JTU209" s="177"/>
      <c r="JTV209" s="177"/>
      <c r="JTW209" s="177"/>
      <c r="JTX209" s="177"/>
      <c r="JTY209" s="177"/>
      <c r="JTZ209" s="177"/>
      <c r="JUA209" s="177"/>
      <c r="JUB209" s="177"/>
      <c r="JUC209" s="177"/>
      <c r="JUD209" s="177"/>
      <c r="JUE209" s="177"/>
      <c r="JUF209" s="177"/>
      <c r="JUG209" s="177"/>
      <c r="JUH209" s="177"/>
      <c r="JUI209" s="177"/>
      <c r="JUJ209" s="177"/>
      <c r="JUK209" s="177"/>
      <c r="JUL209" s="177"/>
      <c r="JUM209" s="177"/>
      <c r="JUN209" s="177"/>
      <c r="JUO209" s="177"/>
      <c r="JUP209" s="177"/>
      <c r="JUQ209" s="177"/>
      <c r="JUR209" s="177"/>
      <c r="JUS209" s="177"/>
      <c r="JUT209" s="177"/>
      <c r="JUU209" s="177"/>
      <c r="JUV209" s="177"/>
      <c r="JUW209" s="177"/>
      <c r="JUX209" s="177"/>
      <c r="JUY209" s="177"/>
      <c r="JUZ209" s="177"/>
      <c r="JVA209" s="177"/>
      <c r="JVB209" s="177"/>
      <c r="JVC209" s="177"/>
      <c r="JVD209" s="177"/>
      <c r="JVE209" s="177"/>
      <c r="JVF209" s="177"/>
      <c r="JVG209" s="177"/>
      <c r="JVH209" s="177"/>
      <c r="JVI209" s="177"/>
      <c r="JVJ209" s="177"/>
      <c r="JVK209" s="177"/>
      <c r="JVL209" s="177"/>
      <c r="JVM209" s="177"/>
      <c r="JVN209" s="177"/>
      <c r="JVO209" s="177"/>
      <c r="JVP209" s="177"/>
      <c r="JVQ209" s="177"/>
      <c r="JVR209" s="177"/>
      <c r="JVS209" s="177"/>
      <c r="JVT209" s="177"/>
      <c r="JVU209" s="177"/>
      <c r="JVV209" s="177"/>
      <c r="JVW209" s="177"/>
      <c r="JVX209" s="177"/>
      <c r="JVY209" s="177"/>
      <c r="JVZ209" s="177"/>
      <c r="JWA209" s="177"/>
      <c r="JWB209" s="177"/>
      <c r="JWC209" s="177"/>
      <c r="JWD209" s="177"/>
      <c r="JWE209" s="177"/>
      <c r="JWF209" s="177"/>
      <c r="JWG209" s="177"/>
      <c r="JWH209" s="177"/>
      <c r="JWI209" s="177"/>
      <c r="JWJ209" s="177"/>
      <c r="JWK209" s="177"/>
      <c r="JWL209" s="177"/>
      <c r="JWM209" s="177"/>
      <c r="JWN209" s="177"/>
      <c r="JWO209" s="177"/>
      <c r="JWP209" s="177"/>
      <c r="JWQ209" s="177"/>
      <c r="JWR209" s="177"/>
      <c r="JWS209" s="177"/>
      <c r="JWT209" s="177"/>
      <c r="JWU209" s="177"/>
      <c r="JWV209" s="177"/>
      <c r="JWW209" s="177"/>
      <c r="JWX209" s="177"/>
      <c r="JWY209" s="177"/>
      <c r="JWZ209" s="177"/>
      <c r="JXA209" s="177"/>
      <c r="JXB209" s="177"/>
      <c r="JXC209" s="177"/>
      <c r="JXD209" s="177"/>
      <c r="JXE209" s="177"/>
      <c r="JXF209" s="177"/>
      <c r="JXG209" s="177"/>
      <c r="JXH209" s="177"/>
      <c r="JXI209" s="177"/>
      <c r="JXJ209" s="177"/>
      <c r="JXK209" s="177"/>
      <c r="JXL209" s="177"/>
      <c r="JXM209" s="177"/>
      <c r="JXN209" s="177"/>
      <c r="JXO209" s="177"/>
      <c r="JXP209" s="177"/>
      <c r="JXQ209" s="177"/>
      <c r="JXR209" s="177"/>
      <c r="JXS209" s="177"/>
      <c r="JXT209" s="177"/>
      <c r="JXU209" s="177"/>
      <c r="JXV209" s="177"/>
      <c r="JXW209" s="177"/>
      <c r="JXX209" s="177"/>
      <c r="JXY209" s="177"/>
      <c r="JXZ209" s="177"/>
      <c r="JYA209" s="177"/>
      <c r="JYB209" s="177"/>
      <c r="JYC209" s="177"/>
      <c r="JYD209" s="177"/>
      <c r="JYE209" s="177"/>
      <c r="JYF209" s="177"/>
      <c r="JYG209" s="177"/>
      <c r="JYH209" s="177"/>
      <c r="JYI209" s="177"/>
      <c r="JYJ209" s="177"/>
      <c r="JYK209" s="177"/>
      <c r="JYL209" s="177"/>
      <c r="JYM209" s="177"/>
      <c r="JYN209" s="177"/>
      <c r="JYO209" s="177"/>
      <c r="JYP209" s="177"/>
      <c r="JYQ209" s="177"/>
      <c r="JYR209" s="177"/>
      <c r="JYS209" s="177"/>
      <c r="JYT209" s="177"/>
      <c r="JYU209" s="177"/>
      <c r="JYV209" s="177"/>
      <c r="JYW209" s="177"/>
      <c r="JYX209" s="177"/>
      <c r="JYY209" s="177"/>
      <c r="JYZ209" s="177"/>
      <c r="JZA209" s="177"/>
      <c r="JZB209" s="177"/>
      <c r="JZC209" s="177"/>
      <c r="JZD209" s="177"/>
      <c r="JZE209" s="177"/>
      <c r="JZF209" s="177"/>
      <c r="JZG209" s="177"/>
      <c r="JZH209" s="177"/>
      <c r="JZI209" s="177"/>
      <c r="JZJ209" s="177"/>
      <c r="JZK209" s="177"/>
      <c r="JZL209" s="177"/>
      <c r="JZM209" s="177"/>
      <c r="JZN209" s="177"/>
      <c r="JZO209" s="177"/>
      <c r="JZP209" s="177"/>
      <c r="JZQ209" s="177"/>
      <c r="JZR209" s="177"/>
      <c r="JZS209" s="177"/>
      <c r="JZT209" s="177"/>
      <c r="JZU209" s="177"/>
      <c r="JZV209" s="177"/>
      <c r="JZW209" s="177"/>
      <c r="JZX209" s="177"/>
      <c r="JZY209" s="177"/>
      <c r="JZZ209" s="177"/>
      <c r="KAA209" s="177"/>
      <c r="KAB209" s="177"/>
      <c r="KAC209" s="177"/>
      <c r="KAD209" s="177"/>
      <c r="KAE209" s="177"/>
      <c r="KAF209" s="177"/>
      <c r="KAG209" s="177"/>
      <c r="KAH209" s="177"/>
      <c r="KAI209" s="177"/>
      <c r="KAJ209" s="177"/>
      <c r="KAK209" s="177"/>
      <c r="KAL209" s="177"/>
      <c r="KAM209" s="177"/>
      <c r="KAN209" s="177"/>
      <c r="KAO209" s="177"/>
      <c r="KAP209" s="177"/>
      <c r="KAQ209" s="177"/>
      <c r="KAR209" s="177"/>
      <c r="KAS209" s="177"/>
      <c r="KAT209" s="177"/>
      <c r="KAU209" s="177"/>
      <c r="KAV209" s="177"/>
      <c r="KAW209" s="177"/>
      <c r="KAX209" s="177"/>
      <c r="KAY209" s="177"/>
      <c r="KAZ209" s="177"/>
      <c r="KBA209" s="177"/>
      <c r="KBB209" s="177"/>
      <c r="KBC209" s="177"/>
      <c r="KBD209" s="177"/>
      <c r="KBE209" s="177"/>
      <c r="KBF209" s="177"/>
      <c r="KBG209" s="177"/>
      <c r="KBH209" s="177"/>
      <c r="KBI209" s="177"/>
      <c r="KBJ209" s="177"/>
      <c r="KBK209" s="177"/>
      <c r="KBL209" s="177"/>
      <c r="KBM209" s="177"/>
      <c r="KBN209" s="177"/>
      <c r="KBO209" s="177"/>
      <c r="KBP209" s="177"/>
      <c r="KBQ209" s="177"/>
      <c r="KBR209" s="177"/>
      <c r="KBS209" s="177"/>
      <c r="KBT209" s="177"/>
      <c r="KBU209" s="177"/>
      <c r="KBV209" s="177"/>
      <c r="KBW209" s="177"/>
      <c r="KBX209" s="177"/>
      <c r="KBY209" s="177"/>
      <c r="KBZ209" s="177"/>
      <c r="KCA209" s="177"/>
      <c r="KCB209" s="177"/>
      <c r="KCC209" s="177"/>
      <c r="KCD209" s="177"/>
      <c r="KCE209" s="177"/>
      <c r="KCF209" s="177"/>
      <c r="KCG209" s="177"/>
      <c r="KCH209" s="177"/>
      <c r="KCI209" s="177"/>
      <c r="KCJ209" s="177"/>
      <c r="KCK209" s="177"/>
      <c r="KCL209" s="177"/>
      <c r="KCM209" s="177"/>
      <c r="KCN209" s="177"/>
      <c r="KCO209" s="177"/>
      <c r="KCP209" s="177"/>
      <c r="KCQ209" s="177"/>
      <c r="KCR209" s="177"/>
      <c r="KCS209" s="177"/>
      <c r="KCT209" s="177"/>
      <c r="KCU209" s="177"/>
      <c r="KCV209" s="177"/>
      <c r="KCW209" s="177"/>
      <c r="KCX209" s="177"/>
      <c r="KCY209" s="177"/>
      <c r="KCZ209" s="177"/>
      <c r="KDA209" s="177"/>
      <c r="KDB209" s="177"/>
      <c r="KDC209" s="177"/>
      <c r="KDD209" s="177"/>
      <c r="KDE209" s="177"/>
      <c r="KDF209" s="177"/>
      <c r="KDG209" s="177"/>
      <c r="KDH209" s="177"/>
      <c r="KDI209" s="177"/>
      <c r="KDJ209" s="177"/>
      <c r="KDK209" s="177"/>
      <c r="KDL209" s="177"/>
      <c r="KDM209" s="177"/>
      <c r="KDN209" s="177"/>
      <c r="KDO209" s="177"/>
      <c r="KDP209" s="177"/>
      <c r="KDQ209" s="177"/>
      <c r="KDR209" s="177"/>
      <c r="KDS209" s="177"/>
      <c r="KDT209" s="177"/>
      <c r="KDU209" s="177"/>
      <c r="KDV209" s="177"/>
      <c r="KDW209" s="177"/>
      <c r="KDX209" s="177"/>
      <c r="KDY209" s="177"/>
      <c r="KDZ209" s="177"/>
      <c r="KEA209" s="177"/>
      <c r="KEB209" s="177"/>
      <c r="KEC209" s="177"/>
      <c r="KED209" s="177"/>
      <c r="KEE209" s="177"/>
      <c r="KEF209" s="177"/>
      <c r="KEG209" s="177"/>
      <c r="KEH209" s="177"/>
      <c r="KEI209" s="177"/>
      <c r="KEJ209" s="177"/>
      <c r="KEK209" s="177"/>
      <c r="KEL209" s="177"/>
      <c r="KEM209" s="177"/>
      <c r="KEN209" s="177"/>
      <c r="KEO209" s="177"/>
      <c r="KEP209" s="177"/>
      <c r="KEQ209" s="177"/>
      <c r="KER209" s="177"/>
      <c r="KES209" s="177"/>
      <c r="KET209" s="177"/>
      <c r="KEU209" s="177"/>
      <c r="KEV209" s="177"/>
      <c r="KEW209" s="177"/>
      <c r="KEX209" s="177"/>
      <c r="KEY209" s="177"/>
      <c r="KEZ209" s="177"/>
      <c r="KFA209" s="177"/>
      <c r="KFB209" s="177"/>
      <c r="KFC209" s="177"/>
      <c r="KFD209" s="177"/>
      <c r="KFE209" s="177"/>
      <c r="KFF209" s="177"/>
      <c r="KFG209" s="177"/>
      <c r="KFH209" s="177"/>
      <c r="KFI209" s="177"/>
      <c r="KFJ209" s="177"/>
      <c r="KFK209" s="177"/>
      <c r="KFL209" s="177"/>
      <c r="KFM209" s="177"/>
      <c r="KFN209" s="177"/>
      <c r="KFO209" s="177"/>
      <c r="KFP209" s="177"/>
      <c r="KFQ209" s="177"/>
      <c r="KFR209" s="177"/>
      <c r="KFS209" s="177"/>
      <c r="KFT209" s="177"/>
      <c r="KFU209" s="177"/>
      <c r="KFV209" s="177"/>
      <c r="KFW209" s="177"/>
      <c r="KFX209" s="177"/>
      <c r="KFY209" s="177"/>
      <c r="KFZ209" s="177"/>
      <c r="KGA209" s="177"/>
      <c r="KGB209" s="177"/>
      <c r="KGC209" s="177"/>
      <c r="KGD209" s="177"/>
      <c r="KGE209" s="177"/>
      <c r="KGF209" s="177"/>
      <c r="KGG209" s="177"/>
      <c r="KGH209" s="177"/>
      <c r="KGI209" s="177"/>
      <c r="KGJ209" s="177"/>
      <c r="KGK209" s="177"/>
      <c r="KGL209" s="177"/>
      <c r="KGM209" s="177"/>
      <c r="KGN209" s="177"/>
      <c r="KGO209" s="177"/>
      <c r="KGP209" s="177"/>
      <c r="KGQ209" s="177"/>
      <c r="KGR209" s="177"/>
      <c r="KGS209" s="177"/>
      <c r="KGT209" s="177"/>
      <c r="KGU209" s="177"/>
      <c r="KGV209" s="177"/>
      <c r="KGW209" s="177"/>
      <c r="KGX209" s="177"/>
      <c r="KGY209" s="177"/>
      <c r="KGZ209" s="177"/>
      <c r="KHA209" s="177"/>
      <c r="KHB209" s="177"/>
      <c r="KHC209" s="177"/>
      <c r="KHD209" s="177"/>
      <c r="KHE209" s="177"/>
      <c r="KHF209" s="177"/>
      <c r="KHG209" s="177"/>
      <c r="KHH209" s="177"/>
      <c r="KHI209" s="177"/>
      <c r="KHJ209" s="177"/>
      <c r="KHK209" s="177"/>
      <c r="KHL209" s="177"/>
      <c r="KHM209" s="177"/>
      <c r="KHN209" s="177"/>
      <c r="KHO209" s="177"/>
      <c r="KHP209" s="177"/>
      <c r="KHQ209" s="177"/>
      <c r="KHR209" s="177"/>
      <c r="KHS209" s="177"/>
      <c r="KHT209" s="177"/>
      <c r="KHU209" s="177"/>
      <c r="KHV209" s="177"/>
      <c r="KHW209" s="177"/>
      <c r="KHX209" s="177"/>
      <c r="KHY209" s="177"/>
      <c r="KHZ209" s="177"/>
      <c r="KIA209" s="177"/>
      <c r="KIB209" s="177"/>
      <c r="KIC209" s="177"/>
      <c r="KID209" s="177"/>
      <c r="KIE209" s="177"/>
      <c r="KIF209" s="177"/>
      <c r="KIG209" s="177"/>
      <c r="KIH209" s="177"/>
      <c r="KII209" s="177"/>
      <c r="KIJ209" s="177"/>
      <c r="KIK209" s="177"/>
      <c r="KIL209" s="177"/>
      <c r="KIM209" s="177"/>
      <c r="KIN209" s="177"/>
      <c r="KIO209" s="177"/>
      <c r="KIP209" s="177"/>
      <c r="KIQ209" s="177"/>
      <c r="KIR209" s="177"/>
      <c r="KIS209" s="177"/>
      <c r="KIT209" s="177"/>
      <c r="KIU209" s="177"/>
      <c r="KIV209" s="177"/>
      <c r="KIW209" s="177"/>
      <c r="KIX209" s="177"/>
      <c r="KIY209" s="177"/>
      <c r="KIZ209" s="177"/>
      <c r="KJA209" s="177"/>
      <c r="KJB209" s="177"/>
      <c r="KJC209" s="177"/>
      <c r="KJD209" s="177"/>
      <c r="KJE209" s="177"/>
      <c r="KJF209" s="177"/>
      <c r="KJG209" s="177"/>
      <c r="KJH209" s="177"/>
      <c r="KJI209" s="177"/>
      <c r="KJJ209" s="177"/>
      <c r="KJK209" s="177"/>
      <c r="KJL209" s="177"/>
      <c r="KJM209" s="177"/>
      <c r="KJN209" s="177"/>
      <c r="KJO209" s="177"/>
      <c r="KJP209" s="177"/>
      <c r="KJQ209" s="177"/>
      <c r="KJR209" s="177"/>
      <c r="KJS209" s="177"/>
      <c r="KJT209" s="177"/>
      <c r="KJU209" s="177"/>
      <c r="KJV209" s="177"/>
      <c r="KJW209" s="177"/>
      <c r="KJX209" s="177"/>
      <c r="KJY209" s="177"/>
      <c r="KJZ209" s="177"/>
      <c r="KKA209" s="177"/>
      <c r="KKB209" s="177"/>
      <c r="KKC209" s="177"/>
      <c r="KKD209" s="177"/>
      <c r="KKE209" s="177"/>
      <c r="KKF209" s="177"/>
      <c r="KKG209" s="177"/>
      <c r="KKH209" s="177"/>
      <c r="KKI209" s="177"/>
      <c r="KKJ209" s="177"/>
      <c r="KKK209" s="177"/>
      <c r="KKL209" s="177"/>
      <c r="KKM209" s="177"/>
      <c r="KKN209" s="177"/>
      <c r="KKO209" s="177"/>
      <c r="KKP209" s="177"/>
      <c r="KKQ209" s="177"/>
      <c r="KKR209" s="177"/>
      <c r="KKS209" s="177"/>
      <c r="KKT209" s="177"/>
      <c r="KKU209" s="177"/>
      <c r="KKV209" s="177"/>
      <c r="KKW209" s="177"/>
      <c r="KKX209" s="177"/>
      <c r="KKY209" s="177"/>
      <c r="KKZ209" s="177"/>
      <c r="KLA209" s="177"/>
      <c r="KLB209" s="177"/>
      <c r="KLC209" s="177"/>
      <c r="KLD209" s="177"/>
      <c r="KLE209" s="177"/>
      <c r="KLF209" s="177"/>
      <c r="KLG209" s="177"/>
      <c r="KLH209" s="177"/>
      <c r="KLI209" s="177"/>
      <c r="KLJ209" s="177"/>
      <c r="KLK209" s="177"/>
      <c r="KLL209" s="177"/>
      <c r="KLM209" s="177"/>
      <c r="KLN209" s="177"/>
      <c r="KLO209" s="177"/>
      <c r="KLP209" s="177"/>
      <c r="KLQ209" s="177"/>
      <c r="KLR209" s="177"/>
      <c r="KLS209" s="177"/>
      <c r="KLT209" s="177"/>
      <c r="KLU209" s="177"/>
      <c r="KLV209" s="177"/>
      <c r="KLW209" s="177"/>
      <c r="KLX209" s="177"/>
      <c r="KLY209" s="177"/>
      <c r="KLZ209" s="177"/>
      <c r="KMA209" s="177"/>
      <c r="KMB209" s="177"/>
      <c r="KMC209" s="177"/>
      <c r="KMD209" s="177"/>
      <c r="KME209" s="177"/>
      <c r="KMF209" s="177"/>
      <c r="KMG209" s="177"/>
      <c r="KMH209" s="177"/>
      <c r="KMI209" s="177"/>
      <c r="KMJ209" s="177"/>
      <c r="KMK209" s="177"/>
      <c r="KML209" s="177"/>
      <c r="KMM209" s="177"/>
      <c r="KMN209" s="177"/>
      <c r="KMO209" s="177"/>
      <c r="KMP209" s="177"/>
      <c r="KMQ209" s="177"/>
      <c r="KMR209" s="177"/>
      <c r="KMS209" s="177"/>
      <c r="KMT209" s="177"/>
      <c r="KMU209" s="177"/>
      <c r="KMV209" s="177"/>
      <c r="KMW209" s="177"/>
      <c r="KMX209" s="177"/>
      <c r="KMY209" s="177"/>
      <c r="KMZ209" s="177"/>
      <c r="KNA209" s="177"/>
      <c r="KNB209" s="177"/>
      <c r="KNC209" s="177"/>
      <c r="KND209" s="177"/>
      <c r="KNE209" s="177"/>
      <c r="KNF209" s="177"/>
      <c r="KNG209" s="177"/>
      <c r="KNH209" s="177"/>
      <c r="KNI209" s="177"/>
      <c r="KNJ209" s="177"/>
      <c r="KNK209" s="177"/>
      <c r="KNL209" s="177"/>
      <c r="KNM209" s="177"/>
      <c r="KNN209" s="177"/>
      <c r="KNO209" s="177"/>
      <c r="KNP209" s="177"/>
      <c r="KNQ209" s="177"/>
      <c r="KNR209" s="177"/>
      <c r="KNS209" s="177"/>
      <c r="KNT209" s="177"/>
      <c r="KNU209" s="177"/>
      <c r="KNV209" s="177"/>
      <c r="KNW209" s="177"/>
      <c r="KNX209" s="177"/>
      <c r="KNY209" s="177"/>
      <c r="KNZ209" s="177"/>
      <c r="KOA209" s="177"/>
      <c r="KOB209" s="177"/>
      <c r="KOC209" s="177"/>
      <c r="KOD209" s="177"/>
      <c r="KOE209" s="177"/>
      <c r="KOF209" s="177"/>
      <c r="KOG209" s="177"/>
      <c r="KOH209" s="177"/>
      <c r="KOI209" s="177"/>
      <c r="KOJ209" s="177"/>
      <c r="KOK209" s="177"/>
      <c r="KOL209" s="177"/>
      <c r="KOM209" s="177"/>
      <c r="KON209" s="177"/>
      <c r="KOO209" s="177"/>
      <c r="KOP209" s="177"/>
      <c r="KOQ209" s="177"/>
      <c r="KOR209" s="177"/>
      <c r="KOS209" s="177"/>
      <c r="KOT209" s="177"/>
      <c r="KOU209" s="177"/>
      <c r="KOV209" s="177"/>
      <c r="KOW209" s="177"/>
      <c r="KOX209" s="177"/>
      <c r="KOY209" s="177"/>
      <c r="KOZ209" s="177"/>
      <c r="KPA209" s="177"/>
      <c r="KPB209" s="177"/>
      <c r="KPC209" s="177"/>
      <c r="KPD209" s="177"/>
      <c r="KPE209" s="177"/>
      <c r="KPF209" s="177"/>
      <c r="KPG209" s="177"/>
      <c r="KPH209" s="177"/>
      <c r="KPI209" s="177"/>
      <c r="KPJ209" s="177"/>
      <c r="KPK209" s="177"/>
      <c r="KPL209" s="177"/>
      <c r="KPM209" s="177"/>
      <c r="KPN209" s="177"/>
      <c r="KPO209" s="177"/>
      <c r="KPP209" s="177"/>
      <c r="KPQ209" s="177"/>
      <c r="KPR209" s="177"/>
      <c r="KPS209" s="177"/>
      <c r="KPT209" s="177"/>
      <c r="KPU209" s="177"/>
      <c r="KPV209" s="177"/>
      <c r="KPW209" s="177"/>
      <c r="KPX209" s="177"/>
      <c r="KPY209" s="177"/>
      <c r="KPZ209" s="177"/>
      <c r="KQA209" s="177"/>
      <c r="KQB209" s="177"/>
      <c r="KQC209" s="177"/>
      <c r="KQD209" s="177"/>
      <c r="KQE209" s="177"/>
      <c r="KQF209" s="177"/>
      <c r="KQG209" s="177"/>
      <c r="KQH209" s="177"/>
      <c r="KQI209" s="177"/>
      <c r="KQJ209" s="177"/>
      <c r="KQK209" s="177"/>
      <c r="KQL209" s="177"/>
      <c r="KQM209" s="177"/>
      <c r="KQN209" s="177"/>
      <c r="KQO209" s="177"/>
      <c r="KQP209" s="177"/>
      <c r="KQQ209" s="177"/>
      <c r="KQR209" s="177"/>
      <c r="KQS209" s="177"/>
      <c r="KQT209" s="177"/>
      <c r="KQU209" s="177"/>
      <c r="KQV209" s="177"/>
      <c r="KQW209" s="177"/>
      <c r="KQX209" s="177"/>
      <c r="KQY209" s="177"/>
      <c r="KQZ209" s="177"/>
      <c r="KRA209" s="177"/>
      <c r="KRB209" s="177"/>
      <c r="KRC209" s="177"/>
      <c r="KRD209" s="177"/>
      <c r="KRE209" s="177"/>
      <c r="KRF209" s="177"/>
      <c r="KRG209" s="177"/>
      <c r="KRH209" s="177"/>
      <c r="KRI209" s="177"/>
      <c r="KRJ209" s="177"/>
      <c r="KRK209" s="177"/>
      <c r="KRL209" s="177"/>
      <c r="KRM209" s="177"/>
      <c r="KRN209" s="177"/>
      <c r="KRO209" s="177"/>
      <c r="KRP209" s="177"/>
      <c r="KRQ209" s="177"/>
      <c r="KRR209" s="177"/>
      <c r="KRS209" s="177"/>
      <c r="KRT209" s="177"/>
      <c r="KRU209" s="177"/>
      <c r="KRV209" s="177"/>
      <c r="KRW209" s="177"/>
      <c r="KRX209" s="177"/>
      <c r="KRY209" s="177"/>
      <c r="KRZ209" s="177"/>
      <c r="KSA209" s="177"/>
      <c r="KSB209" s="177"/>
      <c r="KSC209" s="177"/>
      <c r="KSD209" s="177"/>
      <c r="KSE209" s="177"/>
      <c r="KSF209" s="177"/>
      <c r="KSG209" s="177"/>
      <c r="KSH209" s="177"/>
      <c r="KSI209" s="177"/>
      <c r="KSJ209" s="177"/>
      <c r="KSK209" s="177"/>
      <c r="KSL209" s="177"/>
      <c r="KSM209" s="177"/>
      <c r="KSN209" s="177"/>
      <c r="KSO209" s="177"/>
      <c r="KSP209" s="177"/>
      <c r="KSQ209" s="177"/>
      <c r="KSR209" s="177"/>
      <c r="KSS209" s="177"/>
      <c r="KST209" s="177"/>
      <c r="KSU209" s="177"/>
      <c r="KSV209" s="177"/>
      <c r="KSW209" s="177"/>
      <c r="KSX209" s="177"/>
      <c r="KSY209" s="177"/>
      <c r="KSZ209" s="177"/>
      <c r="KTA209" s="177"/>
      <c r="KTB209" s="177"/>
      <c r="KTC209" s="177"/>
      <c r="KTD209" s="177"/>
      <c r="KTE209" s="177"/>
      <c r="KTF209" s="177"/>
      <c r="KTG209" s="177"/>
      <c r="KTH209" s="177"/>
      <c r="KTI209" s="177"/>
      <c r="KTJ209" s="177"/>
      <c r="KTK209" s="177"/>
      <c r="KTL209" s="177"/>
      <c r="KTM209" s="177"/>
      <c r="KTN209" s="177"/>
      <c r="KTO209" s="177"/>
      <c r="KTP209" s="177"/>
      <c r="KTQ209" s="177"/>
      <c r="KTR209" s="177"/>
      <c r="KTS209" s="177"/>
      <c r="KTT209" s="177"/>
      <c r="KTU209" s="177"/>
      <c r="KTV209" s="177"/>
      <c r="KTW209" s="177"/>
      <c r="KTX209" s="177"/>
      <c r="KTY209" s="177"/>
      <c r="KTZ209" s="177"/>
      <c r="KUA209" s="177"/>
      <c r="KUB209" s="177"/>
      <c r="KUC209" s="177"/>
      <c r="KUD209" s="177"/>
      <c r="KUE209" s="177"/>
      <c r="KUF209" s="177"/>
      <c r="KUG209" s="177"/>
      <c r="KUH209" s="177"/>
      <c r="KUI209" s="177"/>
      <c r="KUJ209" s="177"/>
      <c r="KUK209" s="177"/>
      <c r="KUL209" s="177"/>
      <c r="KUM209" s="177"/>
      <c r="KUN209" s="177"/>
      <c r="KUO209" s="177"/>
      <c r="KUP209" s="177"/>
      <c r="KUQ209" s="177"/>
      <c r="KUR209" s="177"/>
      <c r="KUS209" s="177"/>
      <c r="KUT209" s="177"/>
      <c r="KUU209" s="177"/>
      <c r="KUV209" s="177"/>
      <c r="KUW209" s="177"/>
      <c r="KUX209" s="177"/>
      <c r="KUY209" s="177"/>
      <c r="KUZ209" s="177"/>
      <c r="KVA209" s="177"/>
      <c r="KVB209" s="177"/>
      <c r="KVC209" s="177"/>
      <c r="KVD209" s="177"/>
      <c r="KVE209" s="177"/>
      <c r="KVF209" s="177"/>
      <c r="KVG209" s="177"/>
      <c r="KVH209" s="177"/>
      <c r="KVI209" s="177"/>
      <c r="KVJ209" s="177"/>
      <c r="KVK209" s="177"/>
      <c r="KVL209" s="177"/>
      <c r="KVM209" s="177"/>
      <c r="KVN209" s="177"/>
      <c r="KVO209" s="177"/>
      <c r="KVP209" s="177"/>
      <c r="KVQ209" s="177"/>
      <c r="KVR209" s="177"/>
      <c r="KVS209" s="177"/>
      <c r="KVT209" s="177"/>
      <c r="KVU209" s="177"/>
      <c r="KVV209" s="177"/>
      <c r="KVW209" s="177"/>
      <c r="KVX209" s="177"/>
      <c r="KVY209" s="177"/>
      <c r="KVZ209" s="177"/>
      <c r="KWA209" s="177"/>
      <c r="KWB209" s="177"/>
      <c r="KWC209" s="177"/>
      <c r="KWD209" s="177"/>
      <c r="KWE209" s="177"/>
      <c r="KWF209" s="177"/>
      <c r="KWG209" s="177"/>
      <c r="KWH209" s="177"/>
      <c r="KWI209" s="177"/>
      <c r="KWJ209" s="177"/>
      <c r="KWK209" s="177"/>
      <c r="KWL209" s="177"/>
      <c r="KWM209" s="177"/>
      <c r="KWN209" s="177"/>
      <c r="KWO209" s="177"/>
      <c r="KWP209" s="177"/>
      <c r="KWQ209" s="177"/>
      <c r="KWR209" s="177"/>
      <c r="KWS209" s="177"/>
      <c r="KWT209" s="177"/>
      <c r="KWU209" s="177"/>
      <c r="KWV209" s="177"/>
      <c r="KWW209" s="177"/>
      <c r="KWX209" s="177"/>
      <c r="KWY209" s="177"/>
      <c r="KWZ209" s="177"/>
      <c r="KXA209" s="177"/>
      <c r="KXB209" s="177"/>
      <c r="KXC209" s="177"/>
      <c r="KXD209" s="177"/>
      <c r="KXE209" s="177"/>
      <c r="KXF209" s="177"/>
      <c r="KXG209" s="177"/>
      <c r="KXH209" s="177"/>
      <c r="KXI209" s="177"/>
      <c r="KXJ209" s="177"/>
      <c r="KXK209" s="177"/>
      <c r="KXL209" s="177"/>
      <c r="KXM209" s="177"/>
      <c r="KXN209" s="177"/>
      <c r="KXO209" s="177"/>
      <c r="KXP209" s="177"/>
      <c r="KXQ209" s="177"/>
      <c r="KXR209" s="177"/>
      <c r="KXS209" s="177"/>
      <c r="KXT209" s="177"/>
      <c r="KXU209" s="177"/>
      <c r="KXV209" s="177"/>
      <c r="KXW209" s="177"/>
      <c r="KXX209" s="177"/>
      <c r="KXY209" s="177"/>
      <c r="KXZ209" s="177"/>
      <c r="KYA209" s="177"/>
      <c r="KYB209" s="177"/>
      <c r="KYC209" s="177"/>
      <c r="KYD209" s="177"/>
      <c r="KYE209" s="177"/>
      <c r="KYF209" s="177"/>
      <c r="KYG209" s="177"/>
      <c r="KYH209" s="177"/>
      <c r="KYI209" s="177"/>
      <c r="KYJ209" s="177"/>
      <c r="KYK209" s="177"/>
      <c r="KYL209" s="177"/>
      <c r="KYM209" s="177"/>
      <c r="KYN209" s="177"/>
      <c r="KYO209" s="177"/>
      <c r="KYP209" s="177"/>
      <c r="KYQ209" s="177"/>
      <c r="KYR209" s="177"/>
      <c r="KYS209" s="177"/>
      <c r="KYT209" s="177"/>
      <c r="KYU209" s="177"/>
      <c r="KYV209" s="177"/>
      <c r="KYW209" s="177"/>
      <c r="KYX209" s="177"/>
      <c r="KYY209" s="177"/>
      <c r="KYZ209" s="177"/>
      <c r="KZA209" s="177"/>
      <c r="KZB209" s="177"/>
      <c r="KZC209" s="177"/>
      <c r="KZD209" s="177"/>
      <c r="KZE209" s="177"/>
      <c r="KZF209" s="177"/>
      <c r="KZG209" s="177"/>
      <c r="KZH209" s="177"/>
      <c r="KZI209" s="177"/>
      <c r="KZJ209" s="177"/>
      <c r="KZK209" s="177"/>
      <c r="KZL209" s="177"/>
      <c r="KZM209" s="177"/>
      <c r="KZN209" s="177"/>
      <c r="KZO209" s="177"/>
      <c r="KZP209" s="177"/>
      <c r="KZQ209" s="177"/>
      <c r="KZR209" s="177"/>
      <c r="KZS209" s="177"/>
      <c r="KZT209" s="177"/>
      <c r="KZU209" s="177"/>
      <c r="KZV209" s="177"/>
      <c r="KZW209" s="177"/>
      <c r="KZX209" s="177"/>
      <c r="KZY209" s="177"/>
      <c r="KZZ209" s="177"/>
      <c r="LAA209" s="177"/>
      <c r="LAB209" s="177"/>
      <c r="LAC209" s="177"/>
      <c r="LAD209" s="177"/>
      <c r="LAE209" s="177"/>
      <c r="LAF209" s="177"/>
      <c r="LAG209" s="177"/>
      <c r="LAH209" s="177"/>
      <c r="LAI209" s="177"/>
      <c r="LAJ209" s="177"/>
      <c r="LAK209" s="177"/>
      <c r="LAL209" s="177"/>
      <c r="LAM209" s="177"/>
      <c r="LAN209" s="177"/>
      <c r="LAO209" s="177"/>
      <c r="LAP209" s="177"/>
      <c r="LAQ209" s="177"/>
      <c r="LAR209" s="177"/>
      <c r="LAS209" s="177"/>
      <c r="LAT209" s="177"/>
      <c r="LAU209" s="177"/>
      <c r="LAV209" s="177"/>
      <c r="LAW209" s="177"/>
      <c r="LAX209" s="177"/>
      <c r="LAY209" s="177"/>
      <c r="LAZ209" s="177"/>
      <c r="LBA209" s="177"/>
      <c r="LBB209" s="177"/>
      <c r="LBC209" s="177"/>
      <c r="LBD209" s="177"/>
      <c r="LBE209" s="177"/>
      <c r="LBF209" s="177"/>
      <c r="LBG209" s="177"/>
      <c r="LBH209" s="177"/>
      <c r="LBI209" s="177"/>
      <c r="LBJ209" s="177"/>
      <c r="LBK209" s="177"/>
      <c r="LBL209" s="177"/>
      <c r="LBM209" s="177"/>
      <c r="LBN209" s="177"/>
      <c r="LBO209" s="177"/>
      <c r="LBP209" s="177"/>
      <c r="LBQ209" s="177"/>
      <c r="LBR209" s="177"/>
      <c r="LBS209" s="177"/>
      <c r="LBT209" s="177"/>
      <c r="LBU209" s="177"/>
      <c r="LBV209" s="177"/>
      <c r="LBW209" s="177"/>
      <c r="LBX209" s="177"/>
      <c r="LBY209" s="177"/>
      <c r="LBZ209" s="177"/>
      <c r="LCA209" s="177"/>
      <c r="LCB209" s="177"/>
      <c r="LCC209" s="177"/>
      <c r="LCD209" s="177"/>
      <c r="LCE209" s="177"/>
      <c r="LCF209" s="177"/>
      <c r="LCG209" s="177"/>
      <c r="LCH209" s="177"/>
      <c r="LCI209" s="177"/>
      <c r="LCJ209" s="177"/>
      <c r="LCK209" s="177"/>
      <c r="LCL209" s="177"/>
      <c r="LCM209" s="177"/>
      <c r="LCN209" s="177"/>
      <c r="LCO209" s="177"/>
      <c r="LCP209" s="177"/>
      <c r="LCQ209" s="177"/>
      <c r="LCR209" s="177"/>
      <c r="LCS209" s="177"/>
      <c r="LCT209" s="177"/>
      <c r="LCU209" s="177"/>
      <c r="LCV209" s="177"/>
      <c r="LCW209" s="177"/>
      <c r="LCX209" s="177"/>
      <c r="LCY209" s="177"/>
      <c r="LCZ209" s="177"/>
      <c r="LDA209" s="177"/>
      <c r="LDB209" s="177"/>
      <c r="LDC209" s="177"/>
      <c r="LDD209" s="177"/>
      <c r="LDE209" s="177"/>
      <c r="LDF209" s="177"/>
      <c r="LDG209" s="177"/>
      <c r="LDH209" s="177"/>
      <c r="LDI209" s="177"/>
      <c r="LDJ209" s="177"/>
      <c r="LDK209" s="177"/>
      <c r="LDL209" s="177"/>
      <c r="LDM209" s="177"/>
      <c r="LDN209" s="177"/>
      <c r="LDO209" s="177"/>
      <c r="LDP209" s="177"/>
      <c r="LDQ209" s="177"/>
      <c r="LDR209" s="177"/>
      <c r="LDS209" s="177"/>
      <c r="LDT209" s="177"/>
      <c r="LDU209" s="177"/>
      <c r="LDV209" s="177"/>
      <c r="LDW209" s="177"/>
      <c r="LDX209" s="177"/>
      <c r="LDY209" s="177"/>
      <c r="LDZ209" s="177"/>
      <c r="LEA209" s="177"/>
      <c r="LEB209" s="177"/>
      <c r="LEC209" s="177"/>
      <c r="LED209" s="177"/>
      <c r="LEE209" s="177"/>
      <c r="LEF209" s="177"/>
      <c r="LEG209" s="177"/>
      <c r="LEH209" s="177"/>
      <c r="LEI209" s="177"/>
      <c r="LEJ209" s="177"/>
      <c r="LEK209" s="177"/>
      <c r="LEL209" s="177"/>
      <c r="LEM209" s="177"/>
      <c r="LEN209" s="177"/>
      <c r="LEO209" s="177"/>
      <c r="LEP209" s="177"/>
      <c r="LEQ209" s="177"/>
      <c r="LER209" s="177"/>
      <c r="LES209" s="177"/>
      <c r="LET209" s="177"/>
      <c r="LEU209" s="177"/>
      <c r="LEV209" s="177"/>
      <c r="LEW209" s="177"/>
      <c r="LEX209" s="177"/>
      <c r="LEY209" s="177"/>
      <c r="LEZ209" s="177"/>
      <c r="LFA209" s="177"/>
      <c r="LFB209" s="177"/>
      <c r="LFC209" s="177"/>
      <c r="LFD209" s="177"/>
      <c r="LFE209" s="177"/>
      <c r="LFF209" s="177"/>
      <c r="LFG209" s="177"/>
      <c r="LFH209" s="177"/>
      <c r="LFI209" s="177"/>
      <c r="LFJ209" s="177"/>
      <c r="LFK209" s="177"/>
      <c r="LFL209" s="177"/>
      <c r="LFM209" s="177"/>
      <c r="LFN209" s="177"/>
      <c r="LFO209" s="177"/>
      <c r="LFP209" s="177"/>
      <c r="LFQ209" s="177"/>
      <c r="LFR209" s="177"/>
      <c r="LFS209" s="177"/>
      <c r="LFT209" s="177"/>
      <c r="LFU209" s="177"/>
      <c r="LFV209" s="177"/>
      <c r="LFW209" s="177"/>
      <c r="LFX209" s="177"/>
      <c r="LFY209" s="177"/>
      <c r="LFZ209" s="177"/>
      <c r="LGA209" s="177"/>
      <c r="LGB209" s="177"/>
      <c r="LGC209" s="177"/>
      <c r="LGD209" s="177"/>
      <c r="LGE209" s="177"/>
      <c r="LGF209" s="177"/>
      <c r="LGG209" s="177"/>
      <c r="LGH209" s="177"/>
      <c r="LGI209" s="177"/>
      <c r="LGJ209" s="177"/>
      <c r="LGK209" s="177"/>
      <c r="LGL209" s="177"/>
      <c r="LGM209" s="177"/>
      <c r="LGN209" s="177"/>
      <c r="LGO209" s="177"/>
      <c r="LGP209" s="177"/>
      <c r="LGQ209" s="177"/>
      <c r="LGR209" s="177"/>
      <c r="LGS209" s="177"/>
      <c r="LGT209" s="177"/>
      <c r="LGU209" s="177"/>
      <c r="LGV209" s="177"/>
      <c r="LGW209" s="177"/>
      <c r="LGX209" s="177"/>
      <c r="LGY209" s="177"/>
      <c r="LGZ209" s="177"/>
      <c r="LHA209" s="177"/>
      <c r="LHB209" s="177"/>
      <c r="LHC209" s="177"/>
      <c r="LHD209" s="177"/>
      <c r="LHE209" s="177"/>
      <c r="LHF209" s="177"/>
      <c r="LHG209" s="177"/>
      <c r="LHH209" s="177"/>
      <c r="LHI209" s="177"/>
      <c r="LHJ209" s="177"/>
      <c r="LHK209" s="177"/>
      <c r="LHL209" s="177"/>
      <c r="LHM209" s="177"/>
      <c r="LHN209" s="177"/>
      <c r="LHO209" s="177"/>
      <c r="LHP209" s="177"/>
      <c r="LHQ209" s="177"/>
      <c r="LHR209" s="177"/>
      <c r="LHS209" s="177"/>
      <c r="LHT209" s="177"/>
      <c r="LHU209" s="177"/>
      <c r="LHV209" s="177"/>
      <c r="LHW209" s="177"/>
      <c r="LHX209" s="177"/>
      <c r="LHY209" s="177"/>
      <c r="LHZ209" s="177"/>
      <c r="LIA209" s="177"/>
      <c r="LIB209" s="177"/>
      <c r="LIC209" s="177"/>
      <c r="LID209" s="177"/>
      <c r="LIE209" s="177"/>
      <c r="LIF209" s="177"/>
      <c r="LIG209" s="177"/>
      <c r="LIH209" s="177"/>
      <c r="LII209" s="177"/>
      <c r="LIJ209" s="177"/>
      <c r="LIK209" s="177"/>
      <c r="LIL209" s="177"/>
      <c r="LIM209" s="177"/>
      <c r="LIN209" s="177"/>
      <c r="LIO209" s="177"/>
      <c r="LIP209" s="177"/>
      <c r="LIQ209" s="177"/>
      <c r="LIR209" s="177"/>
      <c r="LIS209" s="177"/>
      <c r="LIT209" s="177"/>
      <c r="LIU209" s="177"/>
      <c r="LIV209" s="177"/>
      <c r="LIW209" s="177"/>
      <c r="LIX209" s="177"/>
      <c r="LIY209" s="177"/>
      <c r="LIZ209" s="177"/>
      <c r="LJA209" s="177"/>
      <c r="LJB209" s="177"/>
      <c r="LJC209" s="177"/>
      <c r="LJD209" s="177"/>
      <c r="LJE209" s="177"/>
      <c r="LJF209" s="177"/>
      <c r="LJG209" s="177"/>
      <c r="LJH209" s="177"/>
      <c r="LJI209" s="177"/>
      <c r="LJJ209" s="177"/>
      <c r="LJK209" s="177"/>
      <c r="LJL209" s="177"/>
      <c r="LJM209" s="177"/>
      <c r="LJN209" s="177"/>
      <c r="LJO209" s="177"/>
      <c r="LJP209" s="177"/>
      <c r="LJQ209" s="177"/>
      <c r="LJR209" s="177"/>
      <c r="LJS209" s="177"/>
      <c r="LJT209" s="177"/>
      <c r="LJU209" s="177"/>
      <c r="LJV209" s="177"/>
      <c r="LJW209" s="177"/>
      <c r="LJX209" s="177"/>
      <c r="LJY209" s="177"/>
      <c r="LJZ209" s="177"/>
      <c r="LKA209" s="177"/>
      <c r="LKB209" s="177"/>
      <c r="LKC209" s="177"/>
      <c r="LKD209" s="177"/>
      <c r="LKE209" s="177"/>
      <c r="LKF209" s="177"/>
      <c r="LKG209" s="177"/>
      <c r="LKH209" s="177"/>
      <c r="LKI209" s="177"/>
      <c r="LKJ209" s="177"/>
      <c r="LKK209" s="177"/>
      <c r="LKL209" s="177"/>
      <c r="LKM209" s="177"/>
      <c r="LKN209" s="177"/>
      <c r="LKO209" s="177"/>
      <c r="LKP209" s="177"/>
      <c r="LKQ209" s="177"/>
      <c r="LKR209" s="177"/>
      <c r="LKS209" s="177"/>
      <c r="LKT209" s="177"/>
      <c r="LKU209" s="177"/>
      <c r="LKV209" s="177"/>
      <c r="LKW209" s="177"/>
      <c r="LKX209" s="177"/>
      <c r="LKY209" s="177"/>
      <c r="LKZ209" s="177"/>
      <c r="LLA209" s="177"/>
      <c r="LLB209" s="177"/>
      <c r="LLC209" s="177"/>
      <c r="LLD209" s="177"/>
      <c r="LLE209" s="177"/>
      <c r="LLF209" s="177"/>
      <c r="LLG209" s="177"/>
      <c r="LLH209" s="177"/>
      <c r="LLI209" s="177"/>
      <c r="LLJ209" s="177"/>
      <c r="LLK209" s="177"/>
      <c r="LLL209" s="177"/>
      <c r="LLM209" s="177"/>
      <c r="LLN209" s="177"/>
      <c r="LLO209" s="177"/>
      <c r="LLP209" s="177"/>
      <c r="LLQ209" s="177"/>
      <c r="LLR209" s="177"/>
      <c r="LLS209" s="177"/>
      <c r="LLT209" s="177"/>
      <c r="LLU209" s="177"/>
      <c r="LLV209" s="177"/>
      <c r="LLW209" s="177"/>
      <c r="LLX209" s="177"/>
      <c r="LLY209" s="177"/>
      <c r="LLZ209" s="177"/>
      <c r="LMA209" s="177"/>
      <c r="LMB209" s="177"/>
      <c r="LMC209" s="177"/>
      <c r="LMD209" s="177"/>
      <c r="LME209" s="177"/>
      <c r="LMF209" s="177"/>
      <c r="LMG209" s="177"/>
      <c r="LMH209" s="177"/>
      <c r="LMI209" s="177"/>
      <c r="LMJ209" s="177"/>
      <c r="LMK209" s="177"/>
      <c r="LML209" s="177"/>
      <c r="LMM209" s="177"/>
      <c r="LMN209" s="177"/>
      <c r="LMO209" s="177"/>
      <c r="LMP209" s="177"/>
      <c r="LMQ209" s="177"/>
      <c r="LMR209" s="177"/>
      <c r="LMS209" s="177"/>
      <c r="LMT209" s="177"/>
      <c r="LMU209" s="177"/>
      <c r="LMV209" s="177"/>
      <c r="LMW209" s="177"/>
      <c r="LMX209" s="177"/>
      <c r="LMY209" s="177"/>
      <c r="LMZ209" s="177"/>
      <c r="LNA209" s="177"/>
      <c r="LNB209" s="177"/>
      <c r="LNC209" s="177"/>
      <c r="LND209" s="177"/>
      <c r="LNE209" s="177"/>
      <c r="LNF209" s="177"/>
      <c r="LNG209" s="177"/>
      <c r="LNH209" s="177"/>
      <c r="LNI209" s="177"/>
      <c r="LNJ209" s="177"/>
      <c r="LNK209" s="177"/>
      <c r="LNL209" s="177"/>
      <c r="LNM209" s="177"/>
      <c r="LNN209" s="177"/>
      <c r="LNO209" s="177"/>
      <c r="LNP209" s="177"/>
      <c r="LNQ209" s="177"/>
      <c r="LNR209" s="177"/>
      <c r="LNS209" s="177"/>
      <c r="LNT209" s="177"/>
      <c r="LNU209" s="177"/>
      <c r="LNV209" s="177"/>
      <c r="LNW209" s="177"/>
      <c r="LNX209" s="177"/>
      <c r="LNY209" s="177"/>
      <c r="LNZ209" s="177"/>
      <c r="LOA209" s="177"/>
      <c r="LOB209" s="177"/>
      <c r="LOC209" s="177"/>
      <c r="LOD209" s="177"/>
      <c r="LOE209" s="177"/>
      <c r="LOF209" s="177"/>
      <c r="LOG209" s="177"/>
      <c r="LOH209" s="177"/>
      <c r="LOI209" s="177"/>
      <c r="LOJ209" s="177"/>
      <c r="LOK209" s="177"/>
      <c r="LOL209" s="177"/>
      <c r="LOM209" s="177"/>
      <c r="LON209" s="177"/>
      <c r="LOO209" s="177"/>
      <c r="LOP209" s="177"/>
      <c r="LOQ209" s="177"/>
      <c r="LOR209" s="177"/>
      <c r="LOS209" s="177"/>
      <c r="LOT209" s="177"/>
      <c r="LOU209" s="177"/>
      <c r="LOV209" s="177"/>
      <c r="LOW209" s="177"/>
      <c r="LOX209" s="177"/>
      <c r="LOY209" s="177"/>
      <c r="LOZ209" s="177"/>
      <c r="LPA209" s="177"/>
      <c r="LPB209" s="177"/>
      <c r="LPC209" s="177"/>
      <c r="LPD209" s="177"/>
      <c r="LPE209" s="177"/>
      <c r="LPF209" s="177"/>
      <c r="LPG209" s="177"/>
      <c r="LPH209" s="177"/>
      <c r="LPI209" s="177"/>
      <c r="LPJ209" s="177"/>
      <c r="LPK209" s="177"/>
      <c r="LPL209" s="177"/>
      <c r="LPM209" s="177"/>
      <c r="LPN209" s="177"/>
      <c r="LPO209" s="177"/>
      <c r="LPP209" s="177"/>
      <c r="LPQ209" s="177"/>
      <c r="LPR209" s="177"/>
      <c r="LPS209" s="177"/>
      <c r="LPT209" s="177"/>
      <c r="LPU209" s="177"/>
      <c r="LPV209" s="177"/>
      <c r="LPW209" s="177"/>
      <c r="LPX209" s="177"/>
      <c r="LPY209" s="177"/>
      <c r="LPZ209" s="177"/>
      <c r="LQA209" s="177"/>
      <c r="LQB209" s="177"/>
      <c r="LQC209" s="177"/>
      <c r="LQD209" s="177"/>
      <c r="LQE209" s="177"/>
      <c r="LQF209" s="177"/>
      <c r="LQG209" s="177"/>
      <c r="LQH209" s="177"/>
      <c r="LQI209" s="177"/>
      <c r="LQJ209" s="177"/>
      <c r="LQK209" s="177"/>
      <c r="LQL209" s="177"/>
      <c r="LQM209" s="177"/>
      <c r="LQN209" s="177"/>
      <c r="LQO209" s="177"/>
      <c r="LQP209" s="177"/>
      <c r="LQQ209" s="177"/>
      <c r="LQR209" s="177"/>
      <c r="LQS209" s="177"/>
      <c r="LQT209" s="177"/>
      <c r="LQU209" s="177"/>
      <c r="LQV209" s="177"/>
      <c r="LQW209" s="177"/>
      <c r="LQX209" s="177"/>
      <c r="LQY209" s="177"/>
      <c r="LQZ209" s="177"/>
      <c r="LRA209" s="177"/>
      <c r="LRB209" s="177"/>
      <c r="LRC209" s="177"/>
      <c r="LRD209" s="177"/>
      <c r="LRE209" s="177"/>
      <c r="LRF209" s="177"/>
      <c r="LRG209" s="177"/>
      <c r="LRH209" s="177"/>
      <c r="LRI209" s="177"/>
      <c r="LRJ209" s="177"/>
      <c r="LRK209" s="177"/>
      <c r="LRL209" s="177"/>
      <c r="LRM209" s="177"/>
      <c r="LRN209" s="177"/>
      <c r="LRO209" s="177"/>
      <c r="LRP209" s="177"/>
      <c r="LRQ209" s="177"/>
      <c r="LRR209" s="177"/>
      <c r="LRS209" s="177"/>
      <c r="LRT209" s="177"/>
      <c r="LRU209" s="177"/>
      <c r="LRV209" s="177"/>
      <c r="LRW209" s="177"/>
      <c r="LRX209" s="177"/>
      <c r="LRY209" s="177"/>
      <c r="LRZ209" s="177"/>
      <c r="LSA209" s="177"/>
      <c r="LSB209" s="177"/>
      <c r="LSC209" s="177"/>
      <c r="LSD209" s="177"/>
      <c r="LSE209" s="177"/>
      <c r="LSF209" s="177"/>
      <c r="LSG209" s="177"/>
      <c r="LSH209" s="177"/>
      <c r="LSI209" s="177"/>
      <c r="LSJ209" s="177"/>
      <c r="LSK209" s="177"/>
      <c r="LSL209" s="177"/>
      <c r="LSM209" s="177"/>
      <c r="LSN209" s="177"/>
      <c r="LSO209" s="177"/>
      <c r="LSP209" s="177"/>
      <c r="LSQ209" s="177"/>
      <c r="LSR209" s="177"/>
      <c r="LSS209" s="177"/>
      <c r="LST209" s="177"/>
      <c r="LSU209" s="177"/>
      <c r="LSV209" s="177"/>
      <c r="LSW209" s="177"/>
      <c r="LSX209" s="177"/>
      <c r="LSY209" s="177"/>
      <c r="LSZ209" s="177"/>
      <c r="LTA209" s="177"/>
      <c r="LTB209" s="177"/>
      <c r="LTC209" s="177"/>
      <c r="LTD209" s="177"/>
      <c r="LTE209" s="177"/>
      <c r="LTF209" s="177"/>
      <c r="LTG209" s="177"/>
      <c r="LTH209" s="177"/>
      <c r="LTI209" s="177"/>
      <c r="LTJ209" s="177"/>
      <c r="LTK209" s="177"/>
      <c r="LTL209" s="177"/>
      <c r="LTM209" s="177"/>
      <c r="LTN209" s="177"/>
      <c r="LTO209" s="177"/>
      <c r="LTP209" s="177"/>
      <c r="LTQ209" s="177"/>
      <c r="LTR209" s="177"/>
      <c r="LTS209" s="177"/>
      <c r="LTT209" s="177"/>
      <c r="LTU209" s="177"/>
      <c r="LTV209" s="177"/>
      <c r="LTW209" s="177"/>
      <c r="LTX209" s="177"/>
      <c r="LTY209" s="177"/>
      <c r="LTZ209" s="177"/>
      <c r="LUA209" s="177"/>
      <c r="LUB209" s="177"/>
      <c r="LUC209" s="177"/>
      <c r="LUD209" s="177"/>
      <c r="LUE209" s="177"/>
      <c r="LUF209" s="177"/>
      <c r="LUG209" s="177"/>
      <c r="LUH209" s="177"/>
      <c r="LUI209" s="177"/>
      <c r="LUJ209" s="177"/>
      <c r="LUK209" s="177"/>
      <c r="LUL209" s="177"/>
      <c r="LUM209" s="177"/>
      <c r="LUN209" s="177"/>
      <c r="LUO209" s="177"/>
      <c r="LUP209" s="177"/>
      <c r="LUQ209" s="177"/>
      <c r="LUR209" s="177"/>
      <c r="LUS209" s="177"/>
      <c r="LUT209" s="177"/>
      <c r="LUU209" s="177"/>
      <c r="LUV209" s="177"/>
      <c r="LUW209" s="177"/>
      <c r="LUX209" s="177"/>
      <c r="LUY209" s="177"/>
      <c r="LUZ209" s="177"/>
      <c r="LVA209" s="177"/>
      <c r="LVB209" s="177"/>
      <c r="LVC209" s="177"/>
      <c r="LVD209" s="177"/>
      <c r="LVE209" s="177"/>
      <c r="LVF209" s="177"/>
      <c r="LVG209" s="177"/>
      <c r="LVH209" s="177"/>
      <c r="LVI209" s="177"/>
      <c r="LVJ209" s="177"/>
      <c r="LVK209" s="177"/>
      <c r="LVL209" s="177"/>
      <c r="LVM209" s="177"/>
      <c r="LVN209" s="177"/>
      <c r="LVO209" s="177"/>
      <c r="LVP209" s="177"/>
      <c r="LVQ209" s="177"/>
      <c r="LVR209" s="177"/>
      <c r="LVS209" s="177"/>
      <c r="LVT209" s="177"/>
      <c r="LVU209" s="177"/>
      <c r="LVV209" s="177"/>
      <c r="LVW209" s="177"/>
      <c r="LVX209" s="177"/>
      <c r="LVY209" s="177"/>
      <c r="LVZ209" s="177"/>
      <c r="LWA209" s="177"/>
      <c r="LWB209" s="177"/>
      <c r="LWC209" s="177"/>
      <c r="LWD209" s="177"/>
      <c r="LWE209" s="177"/>
      <c r="LWF209" s="177"/>
      <c r="LWG209" s="177"/>
      <c r="LWH209" s="177"/>
      <c r="LWI209" s="177"/>
      <c r="LWJ209" s="177"/>
      <c r="LWK209" s="177"/>
      <c r="LWL209" s="177"/>
      <c r="LWM209" s="177"/>
      <c r="LWN209" s="177"/>
      <c r="LWO209" s="177"/>
      <c r="LWP209" s="177"/>
      <c r="LWQ209" s="177"/>
      <c r="LWR209" s="177"/>
      <c r="LWS209" s="177"/>
      <c r="LWT209" s="177"/>
      <c r="LWU209" s="177"/>
      <c r="LWV209" s="177"/>
      <c r="LWW209" s="177"/>
      <c r="LWX209" s="177"/>
      <c r="LWY209" s="177"/>
      <c r="LWZ209" s="177"/>
      <c r="LXA209" s="177"/>
      <c r="LXB209" s="177"/>
      <c r="LXC209" s="177"/>
      <c r="LXD209" s="177"/>
      <c r="LXE209" s="177"/>
      <c r="LXF209" s="177"/>
      <c r="LXG209" s="177"/>
      <c r="LXH209" s="177"/>
      <c r="LXI209" s="177"/>
      <c r="LXJ209" s="177"/>
      <c r="LXK209" s="177"/>
      <c r="LXL209" s="177"/>
      <c r="LXM209" s="177"/>
      <c r="LXN209" s="177"/>
      <c r="LXO209" s="177"/>
      <c r="LXP209" s="177"/>
      <c r="LXQ209" s="177"/>
      <c r="LXR209" s="177"/>
      <c r="LXS209" s="177"/>
      <c r="LXT209" s="177"/>
      <c r="LXU209" s="177"/>
      <c r="LXV209" s="177"/>
      <c r="LXW209" s="177"/>
      <c r="LXX209" s="177"/>
      <c r="LXY209" s="177"/>
      <c r="LXZ209" s="177"/>
      <c r="LYA209" s="177"/>
      <c r="LYB209" s="177"/>
      <c r="LYC209" s="177"/>
      <c r="LYD209" s="177"/>
      <c r="LYE209" s="177"/>
      <c r="LYF209" s="177"/>
      <c r="LYG209" s="177"/>
      <c r="LYH209" s="177"/>
      <c r="LYI209" s="177"/>
      <c r="LYJ209" s="177"/>
      <c r="LYK209" s="177"/>
      <c r="LYL209" s="177"/>
      <c r="LYM209" s="177"/>
      <c r="LYN209" s="177"/>
      <c r="LYO209" s="177"/>
      <c r="LYP209" s="177"/>
      <c r="LYQ209" s="177"/>
      <c r="LYR209" s="177"/>
      <c r="LYS209" s="177"/>
      <c r="LYT209" s="177"/>
      <c r="LYU209" s="177"/>
      <c r="LYV209" s="177"/>
      <c r="LYW209" s="177"/>
      <c r="LYX209" s="177"/>
      <c r="LYY209" s="177"/>
      <c r="LYZ209" s="177"/>
      <c r="LZA209" s="177"/>
      <c r="LZB209" s="177"/>
      <c r="LZC209" s="177"/>
      <c r="LZD209" s="177"/>
      <c r="LZE209" s="177"/>
      <c r="LZF209" s="177"/>
      <c r="LZG209" s="177"/>
      <c r="LZH209" s="177"/>
      <c r="LZI209" s="177"/>
      <c r="LZJ209" s="177"/>
      <c r="LZK209" s="177"/>
      <c r="LZL209" s="177"/>
      <c r="LZM209" s="177"/>
      <c r="LZN209" s="177"/>
      <c r="LZO209" s="177"/>
      <c r="LZP209" s="177"/>
      <c r="LZQ209" s="177"/>
      <c r="LZR209" s="177"/>
      <c r="LZS209" s="177"/>
      <c r="LZT209" s="177"/>
      <c r="LZU209" s="177"/>
      <c r="LZV209" s="177"/>
      <c r="LZW209" s="177"/>
      <c r="LZX209" s="177"/>
      <c r="LZY209" s="177"/>
      <c r="LZZ209" s="177"/>
      <c r="MAA209" s="177"/>
      <c r="MAB209" s="177"/>
      <c r="MAC209" s="177"/>
      <c r="MAD209" s="177"/>
      <c r="MAE209" s="177"/>
      <c r="MAF209" s="177"/>
      <c r="MAG209" s="177"/>
      <c r="MAH209" s="177"/>
      <c r="MAI209" s="177"/>
      <c r="MAJ209" s="177"/>
      <c r="MAK209" s="177"/>
      <c r="MAL209" s="177"/>
      <c r="MAM209" s="177"/>
      <c r="MAN209" s="177"/>
      <c r="MAO209" s="177"/>
      <c r="MAP209" s="177"/>
      <c r="MAQ209" s="177"/>
      <c r="MAR209" s="177"/>
      <c r="MAS209" s="177"/>
      <c r="MAT209" s="177"/>
      <c r="MAU209" s="177"/>
      <c r="MAV209" s="177"/>
      <c r="MAW209" s="177"/>
      <c r="MAX209" s="177"/>
      <c r="MAY209" s="177"/>
      <c r="MAZ209" s="177"/>
      <c r="MBA209" s="177"/>
      <c r="MBB209" s="177"/>
      <c r="MBC209" s="177"/>
      <c r="MBD209" s="177"/>
      <c r="MBE209" s="177"/>
      <c r="MBF209" s="177"/>
      <c r="MBG209" s="177"/>
      <c r="MBH209" s="177"/>
      <c r="MBI209" s="177"/>
      <c r="MBJ209" s="177"/>
      <c r="MBK209" s="177"/>
      <c r="MBL209" s="177"/>
      <c r="MBM209" s="177"/>
      <c r="MBN209" s="177"/>
      <c r="MBO209" s="177"/>
      <c r="MBP209" s="177"/>
      <c r="MBQ209" s="177"/>
      <c r="MBR209" s="177"/>
      <c r="MBS209" s="177"/>
      <c r="MBT209" s="177"/>
      <c r="MBU209" s="177"/>
      <c r="MBV209" s="177"/>
      <c r="MBW209" s="177"/>
      <c r="MBX209" s="177"/>
      <c r="MBY209" s="177"/>
      <c r="MBZ209" s="177"/>
      <c r="MCA209" s="177"/>
      <c r="MCB209" s="177"/>
      <c r="MCC209" s="177"/>
      <c r="MCD209" s="177"/>
      <c r="MCE209" s="177"/>
      <c r="MCF209" s="177"/>
      <c r="MCG209" s="177"/>
      <c r="MCH209" s="177"/>
      <c r="MCI209" s="177"/>
      <c r="MCJ209" s="177"/>
      <c r="MCK209" s="177"/>
      <c r="MCL209" s="177"/>
      <c r="MCM209" s="177"/>
      <c r="MCN209" s="177"/>
      <c r="MCO209" s="177"/>
      <c r="MCP209" s="177"/>
      <c r="MCQ209" s="177"/>
      <c r="MCR209" s="177"/>
      <c r="MCS209" s="177"/>
      <c r="MCT209" s="177"/>
      <c r="MCU209" s="177"/>
      <c r="MCV209" s="177"/>
      <c r="MCW209" s="177"/>
      <c r="MCX209" s="177"/>
      <c r="MCY209" s="177"/>
      <c r="MCZ209" s="177"/>
      <c r="MDA209" s="177"/>
      <c r="MDB209" s="177"/>
      <c r="MDC209" s="177"/>
      <c r="MDD209" s="177"/>
      <c r="MDE209" s="177"/>
      <c r="MDF209" s="177"/>
      <c r="MDG209" s="177"/>
      <c r="MDH209" s="177"/>
      <c r="MDI209" s="177"/>
      <c r="MDJ209" s="177"/>
      <c r="MDK209" s="177"/>
      <c r="MDL209" s="177"/>
      <c r="MDM209" s="177"/>
      <c r="MDN209" s="177"/>
      <c r="MDO209" s="177"/>
      <c r="MDP209" s="177"/>
      <c r="MDQ209" s="177"/>
      <c r="MDR209" s="177"/>
      <c r="MDS209" s="177"/>
      <c r="MDT209" s="177"/>
      <c r="MDU209" s="177"/>
      <c r="MDV209" s="177"/>
      <c r="MDW209" s="177"/>
      <c r="MDX209" s="177"/>
      <c r="MDY209" s="177"/>
      <c r="MDZ209" s="177"/>
      <c r="MEA209" s="177"/>
      <c r="MEB209" s="177"/>
      <c r="MEC209" s="177"/>
      <c r="MED209" s="177"/>
      <c r="MEE209" s="177"/>
      <c r="MEF209" s="177"/>
      <c r="MEG209" s="177"/>
      <c r="MEH209" s="177"/>
      <c r="MEI209" s="177"/>
      <c r="MEJ209" s="177"/>
      <c r="MEK209" s="177"/>
      <c r="MEL209" s="177"/>
      <c r="MEM209" s="177"/>
      <c r="MEN209" s="177"/>
      <c r="MEO209" s="177"/>
      <c r="MEP209" s="177"/>
      <c r="MEQ209" s="177"/>
      <c r="MER209" s="177"/>
      <c r="MES209" s="177"/>
      <c r="MET209" s="177"/>
      <c r="MEU209" s="177"/>
      <c r="MEV209" s="177"/>
      <c r="MEW209" s="177"/>
      <c r="MEX209" s="177"/>
      <c r="MEY209" s="177"/>
      <c r="MEZ209" s="177"/>
      <c r="MFA209" s="177"/>
      <c r="MFB209" s="177"/>
      <c r="MFC209" s="177"/>
      <c r="MFD209" s="177"/>
      <c r="MFE209" s="177"/>
      <c r="MFF209" s="177"/>
      <c r="MFG209" s="177"/>
      <c r="MFH209" s="177"/>
      <c r="MFI209" s="177"/>
      <c r="MFJ209" s="177"/>
      <c r="MFK209" s="177"/>
      <c r="MFL209" s="177"/>
      <c r="MFM209" s="177"/>
      <c r="MFN209" s="177"/>
      <c r="MFO209" s="177"/>
      <c r="MFP209" s="177"/>
      <c r="MFQ209" s="177"/>
      <c r="MFR209" s="177"/>
      <c r="MFS209" s="177"/>
      <c r="MFT209" s="177"/>
      <c r="MFU209" s="177"/>
      <c r="MFV209" s="177"/>
      <c r="MFW209" s="177"/>
      <c r="MFX209" s="177"/>
      <c r="MFY209" s="177"/>
      <c r="MFZ209" s="177"/>
      <c r="MGA209" s="177"/>
      <c r="MGB209" s="177"/>
      <c r="MGC209" s="177"/>
      <c r="MGD209" s="177"/>
      <c r="MGE209" s="177"/>
      <c r="MGF209" s="177"/>
      <c r="MGG209" s="177"/>
      <c r="MGH209" s="177"/>
      <c r="MGI209" s="177"/>
      <c r="MGJ209" s="177"/>
      <c r="MGK209" s="177"/>
      <c r="MGL209" s="177"/>
      <c r="MGM209" s="177"/>
      <c r="MGN209" s="177"/>
      <c r="MGO209" s="177"/>
      <c r="MGP209" s="177"/>
      <c r="MGQ209" s="177"/>
      <c r="MGR209" s="177"/>
      <c r="MGS209" s="177"/>
      <c r="MGT209" s="177"/>
      <c r="MGU209" s="177"/>
      <c r="MGV209" s="177"/>
      <c r="MGW209" s="177"/>
      <c r="MGX209" s="177"/>
      <c r="MGY209" s="177"/>
      <c r="MGZ209" s="177"/>
      <c r="MHA209" s="177"/>
      <c r="MHB209" s="177"/>
      <c r="MHC209" s="177"/>
      <c r="MHD209" s="177"/>
      <c r="MHE209" s="177"/>
      <c r="MHF209" s="177"/>
      <c r="MHG209" s="177"/>
      <c r="MHH209" s="177"/>
      <c r="MHI209" s="177"/>
      <c r="MHJ209" s="177"/>
      <c r="MHK209" s="177"/>
      <c r="MHL209" s="177"/>
      <c r="MHM209" s="177"/>
      <c r="MHN209" s="177"/>
      <c r="MHO209" s="177"/>
      <c r="MHP209" s="177"/>
      <c r="MHQ209" s="177"/>
      <c r="MHR209" s="177"/>
      <c r="MHS209" s="177"/>
      <c r="MHT209" s="177"/>
      <c r="MHU209" s="177"/>
      <c r="MHV209" s="177"/>
      <c r="MHW209" s="177"/>
      <c r="MHX209" s="177"/>
      <c r="MHY209" s="177"/>
      <c r="MHZ209" s="177"/>
      <c r="MIA209" s="177"/>
      <c r="MIB209" s="177"/>
      <c r="MIC209" s="177"/>
      <c r="MID209" s="177"/>
      <c r="MIE209" s="177"/>
      <c r="MIF209" s="177"/>
      <c r="MIG209" s="177"/>
      <c r="MIH209" s="177"/>
      <c r="MII209" s="177"/>
      <c r="MIJ209" s="177"/>
      <c r="MIK209" s="177"/>
      <c r="MIL209" s="177"/>
      <c r="MIM209" s="177"/>
      <c r="MIN209" s="177"/>
      <c r="MIO209" s="177"/>
      <c r="MIP209" s="177"/>
      <c r="MIQ209" s="177"/>
      <c r="MIR209" s="177"/>
      <c r="MIS209" s="177"/>
      <c r="MIT209" s="177"/>
      <c r="MIU209" s="177"/>
      <c r="MIV209" s="177"/>
      <c r="MIW209" s="177"/>
      <c r="MIX209" s="177"/>
      <c r="MIY209" s="177"/>
      <c r="MIZ209" s="177"/>
      <c r="MJA209" s="177"/>
      <c r="MJB209" s="177"/>
      <c r="MJC209" s="177"/>
      <c r="MJD209" s="177"/>
      <c r="MJE209" s="177"/>
      <c r="MJF209" s="177"/>
      <c r="MJG209" s="177"/>
      <c r="MJH209" s="177"/>
      <c r="MJI209" s="177"/>
      <c r="MJJ209" s="177"/>
      <c r="MJK209" s="177"/>
      <c r="MJL209" s="177"/>
      <c r="MJM209" s="177"/>
      <c r="MJN209" s="177"/>
      <c r="MJO209" s="177"/>
      <c r="MJP209" s="177"/>
      <c r="MJQ209" s="177"/>
      <c r="MJR209" s="177"/>
      <c r="MJS209" s="177"/>
      <c r="MJT209" s="177"/>
      <c r="MJU209" s="177"/>
      <c r="MJV209" s="177"/>
      <c r="MJW209" s="177"/>
      <c r="MJX209" s="177"/>
      <c r="MJY209" s="177"/>
      <c r="MJZ209" s="177"/>
      <c r="MKA209" s="177"/>
      <c r="MKB209" s="177"/>
      <c r="MKC209" s="177"/>
      <c r="MKD209" s="177"/>
      <c r="MKE209" s="177"/>
      <c r="MKF209" s="177"/>
      <c r="MKG209" s="177"/>
      <c r="MKH209" s="177"/>
      <c r="MKI209" s="177"/>
      <c r="MKJ209" s="177"/>
      <c r="MKK209" s="177"/>
      <c r="MKL209" s="177"/>
      <c r="MKM209" s="177"/>
      <c r="MKN209" s="177"/>
      <c r="MKO209" s="177"/>
      <c r="MKP209" s="177"/>
      <c r="MKQ209" s="177"/>
      <c r="MKR209" s="177"/>
      <c r="MKS209" s="177"/>
      <c r="MKT209" s="177"/>
      <c r="MKU209" s="177"/>
      <c r="MKV209" s="177"/>
      <c r="MKW209" s="177"/>
      <c r="MKX209" s="177"/>
      <c r="MKY209" s="177"/>
      <c r="MKZ209" s="177"/>
      <c r="MLA209" s="177"/>
      <c r="MLB209" s="177"/>
      <c r="MLC209" s="177"/>
      <c r="MLD209" s="177"/>
      <c r="MLE209" s="177"/>
      <c r="MLF209" s="177"/>
      <c r="MLG209" s="177"/>
      <c r="MLH209" s="177"/>
      <c r="MLI209" s="177"/>
      <c r="MLJ209" s="177"/>
      <c r="MLK209" s="177"/>
      <c r="MLL209" s="177"/>
      <c r="MLM209" s="177"/>
      <c r="MLN209" s="177"/>
      <c r="MLO209" s="177"/>
      <c r="MLP209" s="177"/>
      <c r="MLQ209" s="177"/>
      <c r="MLR209" s="177"/>
      <c r="MLS209" s="177"/>
      <c r="MLT209" s="177"/>
      <c r="MLU209" s="177"/>
      <c r="MLV209" s="177"/>
      <c r="MLW209" s="177"/>
      <c r="MLX209" s="177"/>
      <c r="MLY209" s="177"/>
      <c r="MLZ209" s="177"/>
      <c r="MMA209" s="177"/>
      <c r="MMB209" s="177"/>
      <c r="MMC209" s="177"/>
      <c r="MMD209" s="177"/>
      <c r="MME209" s="177"/>
      <c r="MMF209" s="177"/>
      <c r="MMG209" s="177"/>
      <c r="MMH209" s="177"/>
      <c r="MMI209" s="177"/>
      <c r="MMJ209" s="177"/>
      <c r="MMK209" s="177"/>
      <c r="MML209" s="177"/>
      <c r="MMM209" s="177"/>
      <c r="MMN209" s="177"/>
      <c r="MMO209" s="177"/>
      <c r="MMP209" s="177"/>
      <c r="MMQ209" s="177"/>
      <c r="MMR209" s="177"/>
      <c r="MMS209" s="177"/>
      <c r="MMT209" s="177"/>
      <c r="MMU209" s="177"/>
      <c r="MMV209" s="177"/>
      <c r="MMW209" s="177"/>
      <c r="MMX209" s="177"/>
      <c r="MMY209" s="177"/>
      <c r="MMZ209" s="177"/>
      <c r="MNA209" s="177"/>
      <c r="MNB209" s="177"/>
      <c r="MNC209" s="177"/>
      <c r="MND209" s="177"/>
      <c r="MNE209" s="177"/>
      <c r="MNF209" s="177"/>
      <c r="MNG209" s="177"/>
      <c r="MNH209" s="177"/>
      <c r="MNI209" s="177"/>
      <c r="MNJ209" s="177"/>
      <c r="MNK209" s="177"/>
      <c r="MNL209" s="177"/>
      <c r="MNM209" s="177"/>
      <c r="MNN209" s="177"/>
      <c r="MNO209" s="177"/>
      <c r="MNP209" s="177"/>
      <c r="MNQ209" s="177"/>
      <c r="MNR209" s="177"/>
      <c r="MNS209" s="177"/>
      <c r="MNT209" s="177"/>
      <c r="MNU209" s="177"/>
      <c r="MNV209" s="177"/>
      <c r="MNW209" s="177"/>
      <c r="MNX209" s="177"/>
      <c r="MNY209" s="177"/>
      <c r="MNZ209" s="177"/>
      <c r="MOA209" s="177"/>
      <c r="MOB209" s="177"/>
      <c r="MOC209" s="177"/>
      <c r="MOD209" s="177"/>
      <c r="MOE209" s="177"/>
      <c r="MOF209" s="177"/>
      <c r="MOG209" s="177"/>
      <c r="MOH209" s="177"/>
      <c r="MOI209" s="177"/>
      <c r="MOJ209" s="177"/>
      <c r="MOK209" s="177"/>
      <c r="MOL209" s="177"/>
      <c r="MOM209" s="177"/>
      <c r="MON209" s="177"/>
      <c r="MOO209" s="177"/>
      <c r="MOP209" s="177"/>
      <c r="MOQ209" s="177"/>
      <c r="MOR209" s="177"/>
      <c r="MOS209" s="177"/>
      <c r="MOT209" s="177"/>
      <c r="MOU209" s="177"/>
      <c r="MOV209" s="177"/>
      <c r="MOW209" s="177"/>
      <c r="MOX209" s="177"/>
      <c r="MOY209" s="177"/>
      <c r="MOZ209" s="177"/>
      <c r="MPA209" s="177"/>
      <c r="MPB209" s="177"/>
      <c r="MPC209" s="177"/>
      <c r="MPD209" s="177"/>
      <c r="MPE209" s="177"/>
      <c r="MPF209" s="177"/>
      <c r="MPG209" s="177"/>
      <c r="MPH209" s="177"/>
      <c r="MPI209" s="177"/>
      <c r="MPJ209" s="177"/>
      <c r="MPK209" s="177"/>
      <c r="MPL209" s="177"/>
      <c r="MPM209" s="177"/>
      <c r="MPN209" s="177"/>
      <c r="MPO209" s="177"/>
      <c r="MPP209" s="177"/>
      <c r="MPQ209" s="177"/>
      <c r="MPR209" s="177"/>
      <c r="MPS209" s="177"/>
      <c r="MPT209" s="177"/>
      <c r="MPU209" s="177"/>
      <c r="MPV209" s="177"/>
      <c r="MPW209" s="177"/>
      <c r="MPX209" s="177"/>
      <c r="MPY209" s="177"/>
      <c r="MPZ209" s="177"/>
      <c r="MQA209" s="177"/>
      <c r="MQB209" s="177"/>
      <c r="MQC209" s="177"/>
      <c r="MQD209" s="177"/>
      <c r="MQE209" s="177"/>
      <c r="MQF209" s="177"/>
      <c r="MQG209" s="177"/>
      <c r="MQH209" s="177"/>
      <c r="MQI209" s="177"/>
      <c r="MQJ209" s="177"/>
      <c r="MQK209" s="177"/>
      <c r="MQL209" s="177"/>
      <c r="MQM209" s="177"/>
      <c r="MQN209" s="177"/>
      <c r="MQO209" s="177"/>
      <c r="MQP209" s="177"/>
      <c r="MQQ209" s="177"/>
      <c r="MQR209" s="177"/>
      <c r="MQS209" s="177"/>
      <c r="MQT209" s="177"/>
      <c r="MQU209" s="177"/>
      <c r="MQV209" s="177"/>
      <c r="MQW209" s="177"/>
      <c r="MQX209" s="177"/>
      <c r="MQY209" s="177"/>
      <c r="MQZ209" s="177"/>
      <c r="MRA209" s="177"/>
      <c r="MRB209" s="177"/>
      <c r="MRC209" s="177"/>
      <c r="MRD209" s="177"/>
      <c r="MRE209" s="177"/>
      <c r="MRF209" s="177"/>
      <c r="MRG209" s="177"/>
      <c r="MRH209" s="177"/>
      <c r="MRI209" s="177"/>
      <c r="MRJ209" s="177"/>
      <c r="MRK209" s="177"/>
      <c r="MRL209" s="177"/>
      <c r="MRM209" s="177"/>
      <c r="MRN209" s="177"/>
      <c r="MRO209" s="177"/>
      <c r="MRP209" s="177"/>
      <c r="MRQ209" s="177"/>
      <c r="MRR209" s="177"/>
      <c r="MRS209" s="177"/>
      <c r="MRT209" s="177"/>
      <c r="MRU209" s="177"/>
      <c r="MRV209" s="177"/>
      <c r="MRW209" s="177"/>
      <c r="MRX209" s="177"/>
      <c r="MRY209" s="177"/>
      <c r="MRZ209" s="177"/>
      <c r="MSA209" s="177"/>
      <c r="MSB209" s="177"/>
      <c r="MSC209" s="177"/>
      <c r="MSD209" s="177"/>
      <c r="MSE209" s="177"/>
      <c r="MSF209" s="177"/>
      <c r="MSG209" s="177"/>
      <c r="MSH209" s="177"/>
      <c r="MSI209" s="177"/>
      <c r="MSJ209" s="177"/>
      <c r="MSK209" s="177"/>
      <c r="MSL209" s="177"/>
      <c r="MSM209" s="177"/>
      <c r="MSN209" s="177"/>
      <c r="MSO209" s="177"/>
      <c r="MSP209" s="177"/>
      <c r="MSQ209" s="177"/>
      <c r="MSR209" s="177"/>
      <c r="MSS209" s="177"/>
      <c r="MST209" s="177"/>
      <c r="MSU209" s="177"/>
      <c r="MSV209" s="177"/>
      <c r="MSW209" s="177"/>
      <c r="MSX209" s="177"/>
      <c r="MSY209" s="177"/>
      <c r="MSZ209" s="177"/>
      <c r="MTA209" s="177"/>
      <c r="MTB209" s="177"/>
      <c r="MTC209" s="177"/>
      <c r="MTD209" s="177"/>
      <c r="MTE209" s="177"/>
      <c r="MTF209" s="177"/>
      <c r="MTG209" s="177"/>
      <c r="MTH209" s="177"/>
      <c r="MTI209" s="177"/>
      <c r="MTJ209" s="177"/>
      <c r="MTK209" s="177"/>
      <c r="MTL209" s="177"/>
      <c r="MTM209" s="177"/>
      <c r="MTN209" s="177"/>
      <c r="MTO209" s="177"/>
      <c r="MTP209" s="177"/>
      <c r="MTQ209" s="177"/>
      <c r="MTR209" s="177"/>
      <c r="MTS209" s="177"/>
      <c r="MTT209" s="177"/>
      <c r="MTU209" s="177"/>
      <c r="MTV209" s="177"/>
      <c r="MTW209" s="177"/>
      <c r="MTX209" s="177"/>
      <c r="MTY209" s="177"/>
      <c r="MTZ209" s="177"/>
      <c r="MUA209" s="177"/>
      <c r="MUB209" s="177"/>
      <c r="MUC209" s="177"/>
      <c r="MUD209" s="177"/>
      <c r="MUE209" s="177"/>
      <c r="MUF209" s="177"/>
      <c r="MUG209" s="177"/>
      <c r="MUH209" s="177"/>
      <c r="MUI209" s="177"/>
      <c r="MUJ209" s="177"/>
      <c r="MUK209" s="177"/>
      <c r="MUL209" s="177"/>
      <c r="MUM209" s="177"/>
      <c r="MUN209" s="177"/>
      <c r="MUO209" s="177"/>
      <c r="MUP209" s="177"/>
      <c r="MUQ209" s="177"/>
      <c r="MUR209" s="177"/>
      <c r="MUS209" s="177"/>
      <c r="MUT209" s="177"/>
      <c r="MUU209" s="177"/>
      <c r="MUV209" s="177"/>
      <c r="MUW209" s="177"/>
      <c r="MUX209" s="177"/>
      <c r="MUY209" s="177"/>
      <c r="MUZ209" s="177"/>
      <c r="MVA209" s="177"/>
      <c r="MVB209" s="177"/>
      <c r="MVC209" s="177"/>
      <c r="MVD209" s="177"/>
      <c r="MVE209" s="177"/>
      <c r="MVF209" s="177"/>
      <c r="MVG209" s="177"/>
      <c r="MVH209" s="177"/>
      <c r="MVI209" s="177"/>
      <c r="MVJ209" s="177"/>
      <c r="MVK209" s="177"/>
      <c r="MVL209" s="177"/>
      <c r="MVM209" s="177"/>
      <c r="MVN209" s="177"/>
      <c r="MVO209" s="177"/>
      <c r="MVP209" s="177"/>
      <c r="MVQ209" s="177"/>
      <c r="MVR209" s="177"/>
      <c r="MVS209" s="177"/>
      <c r="MVT209" s="177"/>
      <c r="MVU209" s="177"/>
      <c r="MVV209" s="177"/>
      <c r="MVW209" s="177"/>
      <c r="MVX209" s="177"/>
      <c r="MVY209" s="177"/>
      <c r="MVZ209" s="177"/>
      <c r="MWA209" s="177"/>
      <c r="MWB209" s="177"/>
      <c r="MWC209" s="177"/>
      <c r="MWD209" s="177"/>
      <c r="MWE209" s="177"/>
      <c r="MWF209" s="177"/>
      <c r="MWG209" s="177"/>
      <c r="MWH209" s="177"/>
      <c r="MWI209" s="177"/>
      <c r="MWJ209" s="177"/>
      <c r="MWK209" s="177"/>
      <c r="MWL209" s="177"/>
      <c r="MWM209" s="177"/>
      <c r="MWN209" s="177"/>
      <c r="MWO209" s="177"/>
      <c r="MWP209" s="177"/>
      <c r="MWQ209" s="177"/>
      <c r="MWR209" s="177"/>
      <c r="MWS209" s="177"/>
      <c r="MWT209" s="177"/>
      <c r="MWU209" s="177"/>
      <c r="MWV209" s="177"/>
      <c r="MWW209" s="177"/>
      <c r="MWX209" s="177"/>
      <c r="MWY209" s="177"/>
      <c r="MWZ209" s="177"/>
      <c r="MXA209" s="177"/>
      <c r="MXB209" s="177"/>
      <c r="MXC209" s="177"/>
      <c r="MXD209" s="177"/>
      <c r="MXE209" s="177"/>
      <c r="MXF209" s="177"/>
      <c r="MXG209" s="177"/>
      <c r="MXH209" s="177"/>
      <c r="MXI209" s="177"/>
      <c r="MXJ209" s="177"/>
      <c r="MXK209" s="177"/>
      <c r="MXL209" s="177"/>
      <c r="MXM209" s="177"/>
      <c r="MXN209" s="177"/>
      <c r="MXO209" s="177"/>
      <c r="MXP209" s="177"/>
      <c r="MXQ209" s="177"/>
      <c r="MXR209" s="177"/>
      <c r="MXS209" s="177"/>
      <c r="MXT209" s="177"/>
      <c r="MXU209" s="177"/>
      <c r="MXV209" s="177"/>
      <c r="MXW209" s="177"/>
      <c r="MXX209" s="177"/>
      <c r="MXY209" s="177"/>
      <c r="MXZ209" s="177"/>
      <c r="MYA209" s="177"/>
      <c r="MYB209" s="177"/>
      <c r="MYC209" s="177"/>
      <c r="MYD209" s="177"/>
      <c r="MYE209" s="177"/>
      <c r="MYF209" s="177"/>
      <c r="MYG209" s="177"/>
      <c r="MYH209" s="177"/>
      <c r="MYI209" s="177"/>
      <c r="MYJ209" s="177"/>
      <c r="MYK209" s="177"/>
      <c r="MYL209" s="177"/>
      <c r="MYM209" s="177"/>
      <c r="MYN209" s="177"/>
      <c r="MYO209" s="177"/>
      <c r="MYP209" s="177"/>
      <c r="MYQ209" s="177"/>
      <c r="MYR209" s="177"/>
      <c r="MYS209" s="177"/>
      <c r="MYT209" s="177"/>
      <c r="MYU209" s="177"/>
      <c r="MYV209" s="177"/>
      <c r="MYW209" s="177"/>
      <c r="MYX209" s="177"/>
      <c r="MYY209" s="177"/>
      <c r="MYZ209" s="177"/>
      <c r="MZA209" s="177"/>
      <c r="MZB209" s="177"/>
      <c r="MZC209" s="177"/>
      <c r="MZD209" s="177"/>
      <c r="MZE209" s="177"/>
      <c r="MZF209" s="177"/>
      <c r="MZG209" s="177"/>
      <c r="MZH209" s="177"/>
      <c r="MZI209" s="177"/>
      <c r="MZJ209" s="177"/>
      <c r="MZK209" s="177"/>
      <c r="MZL209" s="177"/>
      <c r="MZM209" s="177"/>
      <c r="MZN209" s="177"/>
      <c r="MZO209" s="177"/>
      <c r="MZP209" s="177"/>
      <c r="MZQ209" s="177"/>
      <c r="MZR209" s="177"/>
      <c r="MZS209" s="177"/>
      <c r="MZT209" s="177"/>
      <c r="MZU209" s="177"/>
      <c r="MZV209" s="177"/>
      <c r="MZW209" s="177"/>
      <c r="MZX209" s="177"/>
      <c r="MZY209" s="177"/>
      <c r="MZZ209" s="177"/>
      <c r="NAA209" s="177"/>
      <c r="NAB209" s="177"/>
      <c r="NAC209" s="177"/>
      <c r="NAD209" s="177"/>
      <c r="NAE209" s="177"/>
      <c r="NAF209" s="177"/>
      <c r="NAG209" s="177"/>
      <c r="NAH209" s="177"/>
      <c r="NAI209" s="177"/>
      <c r="NAJ209" s="177"/>
      <c r="NAK209" s="177"/>
      <c r="NAL209" s="177"/>
      <c r="NAM209" s="177"/>
      <c r="NAN209" s="177"/>
      <c r="NAO209" s="177"/>
      <c r="NAP209" s="177"/>
      <c r="NAQ209" s="177"/>
      <c r="NAR209" s="177"/>
      <c r="NAS209" s="177"/>
      <c r="NAT209" s="177"/>
      <c r="NAU209" s="177"/>
      <c r="NAV209" s="177"/>
      <c r="NAW209" s="177"/>
      <c r="NAX209" s="177"/>
      <c r="NAY209" s="177"/>
      <c r="NAZ209" s="177"/>
      <c r="NBA209" s="177"/>
      <c r="NBB209" s="177"/>
      <c r="NBC209" s="177"/>
      <c r="NBD209" s="177"/>
      <c r="NBE209" s="177"/>
      <c r="NBF209" s="177"/>
      <c r="NBG209" s="177"/>
      <c r="NBH209" s="177"/>
      <c r="NBI209" s="177"/>
      <c r="NBJ209" s="177"/>
      <c r="NBK209" s="177"/>
      <c r="NBL209" s="177"/>
      <c r="NBM209" s="177"/>
      <c r="NBN209" s="177"/>
      <c r="NBO209" s="177"/>
      <c r="NBP209" s="177"/>
      <c r="NBQ209" s="177"/>
      <c r="NBR209" s="177"/>
      <c r="NBS209" s="177"/>
      <c r="NBT209" s="177"/>
      <c r="NBU209" s="177"/>
      <c r="NBV209" s="177"/>
      <c r="NBW209" s="177"/>
      <c r="NBX209" s="177"/>
      <c r="NBY209" s="177"/>
      <c r="NBZ209" s="177"/>
      <c r="NCA209" s="177"/>
      <c r="NCB209" s="177"/>
      <c r="NCC209" s="177"/>
      <c r="NCD209" s="177"/>
      <c r="NCE209" s="177"/>
      <c r="NCF209" s="177"/>
      <c r="NCG209" s="177"/>
      <c r="NCH209" s="177"/>
      <c r="NCI209" s="177"/>
      <c r="NCJ209" s="177"/>
      <c r="NCK209" s="177"/>
      <c r="NCL209" s="177"/>
      <c r="NCM209" s="177"/>
      <c r="NCN209" s="177"/>
      <c r="NCO209" s="177"/>
      <c r="NCP209" s="177"/>
      <c r="NCQ209" s="177"/>
      <c r="NCR209" s="177"/>
      <c r="NCS209" s="177"/>
      <c r="NCT209" s="177"/>
      <c r="NCU209" s="177"/>
      <c r="NCV209" s="177"/>
      <c r="NCW209" s="177"/>
      <c r="NCX209" s="177"/>
      <c r="NCY209" s="177"/>
      <c r="NCZ209" s="177"/>
      <c r="NDA209" s="177"/>
      <c r="NDB209" s="177"/>
      <c r="NDC209" s="177"/>
      <c r="NDD209" s="177"/>
      <c r="NDE209" s="177"/>
      <c r="NDF209" s="177"/>
      <c r="NDG209" s="177"/>
      <c r="NDH209" s="177"/>
      <c r="NDI209" s="177"/>
      <c r="NDJ209" s="177"/>
      <c r="NDK209" s="177"/>
      <c r="NDL209" s="177"/>
      <c r="NDM209" s="177"/>
      <c r="NDN209" s="177"/>
      <c r="NDO209" s="177"/>
      <c r="NDP209" s="177"/>
      <c r="NDQ209" s="177"/>
      <c r="NDR209" s="177"/>
      <c r="NDS209" s="177"/>
      <c r="NDT209" s="177"/>
      <c r="NDU209" s="177"/>
      <c r="NDV209" s="177"/>
      <c r="NDW209" s="177"/>
      <c r="NDX209" s="177"/>
      <c r="NDY209" s="177"/>
      <c r="NDZ209" s="177"/>
      <c r="NEA209" s="177"/>
      <c r="NEB209" s="177"/>
      <c r="NEC209" s="177"/>
      <c r="NED209" s="177"/>
      <c r="NEE209" s="177"/>
      <c r="NEF209" s="177"/>
      <c r="NEG209" s="177"/>
      <c r="NEH209" s="177"/>
      <c r="NEI209" s="177"/>
      <c r="NEJ209" s="177"/>
      <c r="NEK209" s="177"/>
      <c r="NEL209" s="177"/>
      <c r="NEM209" s="177"/>
      <c r="NEN209" s="177"/>
      <c r="NEO209" s="177"/>
      <c r="NEP209" s="177"/>
      <c r="NEQ209" s="177"/>
      <c r="NER209" s="177"/>
      <c r="NES209" s="177"/>
      <c r="NET209" s="177"/>
      <c r="NEU209" s="177"/>
      <c r="NEV209" s="177"/>
      <c r="NEW209" s="177"/>
      <c r="NEX209" s="177"/>
      <c r="NEY209" s="177"/>
      <c r="NEZ209" s="177"/>
      <c r="NFA209" s="177"/>
      <c r="NFB209" s="177"/>
      <c r="NFC209" s="177"/>
      <c r="NFD209" s="177"/>
      <c r="NFE209" s="177"/>
      <c r="NFF209" s="177"/>
      <c r="NFG209" s="177"/>
      <c r="NFH209" s="177"/>
      <c r="NFI209" s="177"/>
      <c r="NFJ209" s="177"/>
      <c r="NFK209" s="177"/>
      <c r="NFL209" s="177"/>
      <c r="NFM209" s="177"/>
      <c r="NFN209" s="177"/>
      <c r="NFO209" s="177"/>
      <c r="NFP209" s="177"/>
      <c r="NFQ209" s="177"/>
      <c r="NFR209" s="177"/>
      <c r="NFS209" s="177"/>
      <c r="NFT209" s="177"/>
      <c r="NFU209" s="177"/>
      <c r="NFV209" s="177"/>
      <c r="NFW209" s="177"/>
      <c r="NFX209" s="177"/>
      <c r="NFY209" s="177"/>
      <c r="NFZ209" s="177"/>
      <c r="NGA209" s="177"/>
      <c r="NGB209" s="177"/>
      <c r="NGC209" s="177"/>
      <c r="NGD209" s="177"/>
      <c r="NGE209" s="177"/>
      <c r="NGF209" s="177"/>
      <c r="NGG209" s="177"/>
      <c r="NGH209" s="177"/>
      <c r="NGI209" s="177"/>
      <c r="NGJ209" s="177"/>
      <c r="NGK209" s="177"/>
      <c r="NGL209" s="177"/>
      <c r="NGM209" s="177"/>
      <c r="NGN209" s="177"/>
      <c r="NGO209" s="177"/>
      <c r="NGP209" s="177"/>
      <c r="NGQ209" s="177"/>
      <c r="NGR209" s="177"/>
      <c r="NGS209" s="177"/>
      <c r="NGT209" s="177"/>
      <c r="NGU209" s="177"/>
      <c r="NGV209" s="177"/>
      <c r="NGW209" s="177"/>
      <c r="NGX209" s="177"/>
      <c r="NGY209" s="177"/>
      <c r="NGZ209" s="177"/>
      <c r="NHA209" s="177"/>
      <c r="NHB209" s="177"/>
      <c r="NHC209" s="177"/>
      <c r="NHD209" s="177"/>
      <c r="NHE209" s="177"/>
      <c r="NHF209" s="177"/>
      <c r="NHG209" s="177"/>
      <c r="NHH209" s="177"/>
      <c r="NHI209" s="177"/>
      <c r="NHJ209" s="177"/>
      <c r="NHK209" s="177"/>
      <c r="NHL209" s="177"/>
      <c r="NHM209" s="177"/>
      <c r="NHN209" s="177"/>
      <c r="NHO209" s="177"/>
      <c r="NHP209" s="177"/>
      <c r="NHQ209" s="177"/>
      <c r="NHR209" s="177"/>
      <c r="NHS209" s="177"/>
      <c r="NHT209" s="177"/>
      <c r="NHU209" s="177"/>
      <c r="NHV209" s="177"/>
      <c r="NHW209" s="177"/>
      <c r="NHX209" s="177"/>
      <c r="NHY209" s="177"/>
      <c r="NHZ209" s="177"/>
      <c r="NIA209" s="177"/>
      <c r="NIB209" s="177"/>
      <c r="NIC209" s="177"/>
      <c r="NID209" s="177"/>
      <c r="NIE209" s="177"/>
      <c r="NIF209" s="177"/>
      <c r="NIG209" s="177"/>
      <c r="NIH209" s="177"/>
      <c r="NII209" s="177"/>
      <c r="NIJ209" s="177"/>
      <c r="NIK209" s="177"/>
      <c r="NIL209" s="177"/>
      <c r="NIM209" s="177"/>
      <c r="NIN209" s="177"/>
      <c r="NIO209" s="177"/>
      <c r="NIP209" s="177"/>
      <c r="NIQ209" s="177"/>
      <c r="NIR209" s="177"/>
      <c r="NIS209" s="177"/>
      <c r="NIT209" s="177"/>
      <c r="NIU209" s="177"/>
      <c r="NIV209" s="177"/>
      <c r="NIW209" s="177"/>
      <c r="NIX209" s="177"/>
      <c r="NIY209" s="177"/>
      <c r="NIZ209" s="177"/>
      <c r="NJA209" s="177"/>
      <c r="NJB209" s="177"/>
      <c r="NJC209" s="177"/>
      <c r="NJD209" s="177"/>
      <c r="NJE209" s="177"/>
      <c r="NJF209" s="177"/>
      <c r="NJG209" s="177"/>
      <c r="NJH209" s="177"/>
      <c r="NJI209" s="177"/>
      <c r="NJJ209" s="177"/>
      <c r="NJK209" s="177"/>
      <c r="NJL209" s="177"/>
      <c r="NJM209" s="177"/>
      <c r="NJN209" s="177"/>
      <c r="NJO209" s="177"/>
      <c r="NJP209" s="177"/>
      <c r="NJQ209" s="177"/>
      <c r="NJR209" s="177"/>
      <c r="NJS209" s="177"/>
      <c r="NJT209" s="177"/>
      <c r="NJU209" s="177"/>
      <c r="NJV209" s="177"/>
      <c r="NJW209" s="177"/>
      <c r="NJX209" s="177"/>
      <c r="NJY209" s="177"/>
      <c r="NJZ209" s="177"/>
      <c r="NKA209" s="177"/>
      <c r="NKB209" s="177"/>
      <c r="NKC209" s="177"/>
      <c r="NKD209" s="177"/>
      <c r="NKE209" s="177"/>
      <c r="NKF209" s="177"/>
      <c r="NKG209" s="177"/>
      <c r="NKH209" s="177"/>
      <c r="NKI209" s="177"/>
      <c r="NKJ209" s="177"/>
      <c r="NKK209" s="177"/>
      <c r="NKL209" s="177"/>
      <c r="NKM209" s="177"/>
      <c r="NKN209" s="177"/>
      <c r="NKO209" s="177"/>
      <c r="NKP209" s="177"/>
      <c r="NKQ209" s="177"/>
      <c r="NKR209" s="177"/>
      <c r="NKS209" s="177"/>
      <c r="NKT209" s="177"/>
      <c r="NKU209" s="177"/>
      <c r="NKV209" s="177"/>
      <c r="NKW209" s="177"/>
      <c r="NKX209" s="177"/>
      <c r="NKY209" s="177"/>
      <c r="NKZ209" s="177"/>
      <c r="NLA209" s="177"/>
      <c r="NLB209" s="177"/>
      <c r="NLC209" s="177"/>
      <c r="NLD209" s="177"/>
      <c r="NLE209" s="177"/>
      <c r="NLF209" s="177"/>
      <c r="NLG209" s="177"/>
      <c r="NLH209" s="177"/>
      <c r="NLI209" s="177"/>
      <c r="NLJ209" s="177"/>
      <c r="NLK209" s="177"/>
      <c r="NLL209" s="177"/>
      <c r="NLM209" s="177"/>
      <c r="NLN209" s="177"/>
      <c r="NLO209" s="177"/>
      <c r="NLP209" s="177"/>
      <c r="NLQ209" s="177"/>
      <c r="NLR209" s="177"/>
      <c r="NLS209" s="177"/>
      <c r="NLT209" s="177"/>
      <c r="NLU209" s="177"/>
      <c r="NLV209" s="177"/>
      <c r="NLW209" s="177"/>
      <c r="NLX209" s="177"/>
      <c r="NLY209" s="177"/>
      <c r="NLZ209" s="177"/>
      <c r="NMA209" s="177"/>
      <c r="NMB209" s="177"/>
      <c r="NMC209" s="177"/>
      <c r="NMD209" s="177"/>
      <c r="NME209" s="177"/>
      <c r="NMF209" s="177"/>
      <c r="NMG209" s="177"/>
      <c r="NMH209" s="177"/>
      <c r="NMI209" s="177"/>
      <c r="NMJ209" s="177"/>
      <c r="NMK209" s="177"/>
      <c r="NML209" s="177"/>
      <c r="NMM209" s="177"/>
      <c r="NMN209" s="177"/>
      <c r="NMO209" s="177"/>
      <c r="NMP209" s="177"/>
      <c r="NMQ209" s="177"/>
      <c r="NMR209" s="177"/>
      <c r="NMS209" s="177"/>
      <c r="NMT209" s="177"/>
      <c r="NMU209" s="177"/>
      <c r="NMV209" s="177"/>
      <c r="NMW209" s="177"/>
      <c r="NMX209" s="177"/>
      <c r="NMY209" s="177"/>
      <c r="NMZ209" s="177"/>
      <c r="NNA209" s="177"/>
      <c r="NNB209" s="177"/>
      <c r="NNC209" s="177"/>
      <c r="NND209" s="177"/>
      <c r="NNE209" s="177"/>
      <c r="NNF209" s="177"/>
      <c r="NNG209" s="177"/>
      <c r="NNH209" s="177"/>
      <c r="NNI209" s="177"/>
      <c r="NNJ209" s="177"/>
      <c r="NNK209" s="177"/>
      <c r="NNL209" s="177"/>
      <c r="NNM209" s="177"/>
      <c r="NNN209" s="177"/>
      <c r="NNO209" s="177"/>
      <c r="NNP209" s="177"/>
      <c r="NNQ209" s="177"/>
      <c r="NNR209" s="177"/>
      <c r="NNS209" s="177"/>
      <c r="NNT209" s="177"/>
      <c r="NNU209" s="177"/>
      <c r="NNV209" s="177"/>
      <c r="NNW209" s="177"/>
      <c r="NNX209" s="177"/>
      <c r="NNY209" s="177"/>
      <c r="NNZ209" s="177"/>
      <c r="NOA209" s="177"/>
      <c r="NOB209" s="177"/>
      <c r="NOC209" s="177"/>
      <c r="NOD209" s="177"/>
      <c r="NOE209" s="177"/>
      <c r="NOF209" s="177"/>
      <c r="NOG209" s="177"/>
      <c r="NOH209" s="177"/>
      <c r="NOI209" s="177"/>
      <c r="NOJ209" s="177"/>
      <c r="NOK209" s="177"/>
      <c r="NOL209" s="177"/>
      <c r="NOM209" s="177"/>
      <c r="NON209" s="177"/>
      <c r="NOO209" s="177"/>
      <c r="NOP209" s="177"/>
      <c r="NOQ209" s="177"/>
      <c r="NOR209" s="177"/>
      <c r="NOS209" s="177"/>
      <c r="NOT209" s="177"/>
      <c r="NOU209" s="177"/>
      <c r="NOV209" s="177"/>
      <c r="NOW209" s="177"/>
      <c r="NOX209" s="177"/>
      <c r="NOY209" s="177"/>
      <c r="NOZ209" s="177"/>
      <c r="NPA209" s="177"/>
      <c r="NPB209" s="177"/>
      <c r="NPC209" s="177"/>
      <c r="NPD209" s="177"/>
      <c r="NPE209" s="177"/>
      <c r="NPF209" s="177"/>
      <c r="NPG209" s="177"/>
      <c r="NPH209" s="177"/>
      <c r="NPI209" s="177"/>
      <c r="NPJ209" s="177"/>
      <c r="NPK209" s="177"/>
      <c r="NPL209" s="177"/>
      <c r="NPM209" s="177"/>
      <c r="NPN209" s="177"/>
      <c r="NPO209" s="177"/>
      <c r="NPP209" s="177"/>
      <c r="NPQ209" s="177"/>
      <c r="NPR209" s="177"/>
      <c r="NPS209" s="177"/>
      <c r="NPT209" s="177"/>
      <c r="NPU209" s="177"/>
      <c r="NPV209" s="177"/>
      <c r="NPW209" s="177"/>
      <c r="NPX209" s="177"/>
      <c r="NPY209" s="177"/>
      <c r="NPZ209" s="177"/>
      <c r="NQA209" s="177"/>
      <c r="NQB209" s="177"/>
      <c r="NQC209" s="177"/>
      <c r="NQD209" s="177"/>
      <c r="NQE209" s="177"/>
      <c r="NQF209" s="177"/>
      <c r="NQG209" s="177"/>
      <c r="NQH209" s="177"/>
      <c r="NQI209" s="177"/>
      <c r="NQJ209" s="177"/>
      <c r="NQK209" s="177"/>
      <c r="NQL209" s="177"/>
      <c r="NQM209" s="177"/>
      <c r="NQN209" s="177"/>
      <c r="NQO209" s="177"/>
      <c r="NQP209" s="177"/>
      <c r="NQQ209" s="177"/>
      <c r="NQR209" s="177"/>
      <c r="NQS209" s="177"/>
      <c r="NQT209" s="177"/>
      <c r="NQU209" s="177"/>
      <c r="NQV209" s="177"/>
      <c r="NQW209" s="177"/>
      <c r="NQX209" s="177"/>
      <c r="NQY209" s="177"/>
      <c r="NQZ209" s="177"/>
      <c r="NRA209" s="177"/>
      <c r="NRB209" s="177"/>
      <c r="NRC209" s="177"/>
      <c r="NRD209" s="177"/>
      <c r="NRE209" s="177"/>
      <c r="NRF209" s="177"/>
      <c r="NRG209" s="177"/>
      <c r="NRH209" s="177"/>
      <c r="NRI209" s="177"/>
      <c r="NRJ209" s="177"/>
      <c r="NRK209" s="177"/>
      <c r="NRL209" s="177"/>
      <c r="NRM209" s="177"/>
      <c r="NRN209" s="177"/>
      <c r="NRO209" s="177"/>
      <c r="NRP209" s="177"/>
      <c r="NRQ209" s="177"/>
      <c r="NRR209" s="177"/>
      <c r="NRS209" s="177"/>
      <c r="NRT209" s="177"/>
      <c r="NRU209" s="177"/>
      <c r="NRV209" s="177"/>
      <c r="NRW209" s="177"/>
      <c r="NRX209" s="177"/>
      <c r="NRY209" s="177"/>
      <c r="NRZ209" s="177"/>
      <c r="NSA209" s="177"/>
      <c r="NSB209" s="177"/>
      <c r="NSC209" s="177"/>
      <c r="NSD209" s="177"/>
      <c r="NSE209" s="177"/>
      <c r="NSF209" s="177"/>
      <c r="NSG209" s="177"/>
      <c r="NSH209" s="177"/>
      <c r="NSI209" s="177"/>
      <c r="NSJ209" s="177"/>
      <c r="NSK209" s="177"/>
      <c r="NSL209" s="177"/>
      <c r="NSM209" s="177"/>
      <c r="NSN209" s="177"/>
      <c r="NSO209" s="177"/>
      <c r="NSP209" s="177"/>
      <c r="NSQ209" s="177"/>
      <c r="NSR209" s="177"/>
      <c r="NSS209" s="177"/>
      <c r="NST209" s="177"/>
      <c r="NSU209" s="177"/>
      <c r="NSV209" s="177"/>
      <c r="NSW209" s="177"/>
      <c r="NSX209" s="177"/>
      <c r="NSY209" s="177"/>
      <c r="NSZ209" s="177"/>
      <c r="NTA209" s="177"/>
      <c r="NTB209" s="177"/>
      <c r="NTC209" s="177"/>
      <c r="NTD209" s="177"/>
      <c r="NTE209" s="177"/>
      <c r="NTF209" s="177"/>
      <c r="NTG209" s="177"/>
      <c r="NTH209" s="177"/>
      <c r="NTI209" s="177"/>
      <c r="NTJ209" s="177"/>
      <c r="NTK209" s="177"/>
      <c r="NTL209" s="177"/>
      <c r="NTM209" s="177"/>
      <c r="NTN209" s="177"/>
      <c r="NTO209" s="177"/>
      <c r="NTP209" s="177"/>
      <c r="NTQ209" s="177"/>
      <c r="NTR209" s="177"/>
      <c r="NTS209" s="177"/>
      <c r="NTT209" s="177"/>
      <c r="NTU209" s="177"/>
      <c r="NTV209" s="177"/>
      <c r="NTW209" s="177"/>
      <c r="NTX209" s="177"/>
      <c r="NTY209" s="177"/>
      <c r="NTZ209" s="177"/>
      <c r="NUA209" s="177"/>
      <c r="NUB209" s="177"/>
      <c r="NUC209" s="177"/>
      <c r="NUD209" s="177"/>
      <c r="NUE209" s="177"/>
      <c r="NUF209" s="177"/>
      <c r="NUG209" s="177"/>
      <c r="NUH209" s="177"/>
      <c r="NUI209" s="177"/>
      <c r="NUJ209" s="177"/>
      <c r="NUK209" s="177"/>
      <c r="NUL209" s="177"/>
      <c r="NUM209" s="177"/>
      <c r="NUN209" s="177"/>
      <c r="NUO209" s="177"/>
      <c r="NUP209" s="177"/>
      <c r="NUQ209" s="177"/>
      <c r="NUR209" s="177"/>
      <c r="NUS209" s="177"/>
      <c r="NUT209" s="177"/>
      <c r="NUU209" s="177"/>
      <c r="NUV209" s="177"/>
      <c r="NUW209" s="177"/>
      <c r="NUX209" s="177"/>
      <c r="NUY209" s="177"/>
      <c r="NUZ209" s="177"/>
      <c r="NVA209" s="177"/>
      <c r="NVB209" s="177"/>
      <c r="NVC209" s="177"/>
      <c r="NVD209" s="177"/>
      <c r="NVE209" s="177"/>
      <c r="NVF209" s="177"/>
      <c r="NVG209" s="177"/>
      <c r="NVH209" s="177"/>
      <c r="NVI209" s="177"/>
      <c r="NVJ209" s="177"/>
      <c r="NVK209" s="177"/>
      <c r="NVL209" s="177"/>
      <c r="NVM209" s="177"/>
      <c r="NVN209" s="177"/>
      <c r="NVO209" s="177"/>
      <c r="NVP209" s="177"/>
      <c r="NVQ209" s="177"/>
      <c r="NVR209" s="177"/>
      <c r="NVS209" s="177"/>
      <c r="NVT209" s="177"/>
      <c r="NVU209" s="177"/>
      <c r="NVV209" s="177"/>
      <c r="NVW209" s="177"/>
      <c r="NVX209" s="177"/>
      <c r="NVY209" s="177"/>
      <c r="NVZ209" s="177"/>
      <c r="NWA209" s="177"/>
      <c r="NWB209" s="177"/>
      <c r="NWC209" s="177"/>
      <c r="NWD209" s="177"/>
      <c r="NWE209" s="177"/>
      <c r="NWF209" s="177"/>
      <c r="NWG209" s="177"/>
      <c r="NWH209" s="177"/>
      <c r="NWI209" s="177"/>
      <c r="NWJ209" s="177"/>
      <c r="NWK209" s="177"/>
      <c r="NWL209" s="177"/>
      <c r="NWM209" s="177"/>
      <c r="NWN209" s="177"/>
      <c r="NWO209" s="177"/>
      <c r="NWP209" s="177"/>
      <c r="NWQ209" s="177"/>
      <c r="NWR209" s="177"/>
      <c r="NWS209" s="177"/>
      <c r="NWT209" s="177"/>
      <c r="NWU209" s="177"/>
      <c r="NWV209" s="177"/>
      <c r="NWW209" s="177"/>
      <c r="NWX209" s="177"/>
      <c r="NWY209" s="177"/>
      <c r="NWZ209" s="177"/>
      <c r="NXA209" s="177"/>
      <c r="NXB209" s="177"/>
      <c r="NXC209" s="177"/>
      <c r="NXD209" s="177"/>
      <c r="NXE209" s="177"/>
      <c r="NXF209" s="177"/>
      <c r="NXG209" s="177"/>
      <c r="NXH209" s="177"/>
      <c r="NXI209" s="177"/>
      <c r="NXJ209" s="177"/>
      <c r="NXK209" s="177"/>
      <c r="NXL209" s="177"/>
      <c r="NXM209" s="177"/>
      <c r="NXN209" s="177"/>
      <c r="NXO209" s="177"/>
      <c r="NXP209" s="177"/>
      <c r="NXQ209" s="177"/>
      <c r="NXR209" s="177"/>
      <c r="NXS209" s="177"/>
      <c r="NXT209" s="177"/>
      <c r="NXU209" s="177"/>
      <c r="NXV209" s="177"/>
      <c r="NXW209" s="177"/>
      <c r="NXX209" s="177"/>
      <c r="NXY209" s="177"/>
      <c r="NXZ209" s="177"/>
      <c r="NYA209" s="177"/>
      <c r="NYB209" s="177"/>
      <c r="NYC209" s="177"/>
      <c r="NYD209" s="177"/>
      <c r="NYE209" s="177"/>
      <c r="NYF209" s="177"/>
      <c r="NYG209" s="177"/>
      <c r="NYH209" s="177"/>
      <c r="NYI209" s="177"/>
      <c r="NYJ209" s="177"/>
      <c r="NYK209" s="177"/>
      <c r="NYL209" s="177"/>
      <c r="NYM209" s="177"/>
      <c r="NYN209" s="177"/>
      <c r="NYO209" s="177"/>
      <c r="NYP209" s="177"/>
      <c r="NYQ209" s="177"/>
      <c r="NYR209" s="177"/>
      <c r="NYS209" s="177"/>
      <c r="NYT209" s="177"/>
      <c r="NYU209" s="177"/>
      <c r="NYV209" s="177"/>
      <c r="NYW209" s="177"/>
      <c r="NYX209" s="177"/>
      <c r="NYY209" s="177"/>
      <c r="NYZ209" s="177"/>
      <c r="NZA209" s="177"/>
      <c r="NZB209" s="177"/>
      <c r="NZC209" s="177"/>
      <c r="NZD209" s="177"/>
      <c r="NZE209" s="177"/>
      <c r="NZF209" s="177"/>
      <c r="NZG209" s="177"/>
      <c r="NZH209" s="177"/>
      <c r="NZI209" s="177"/>
      <c r="NZJ209" s="177"/>
      <c r="NZK209" s="177"/>
      <c r="NZL209" s="177"/>
      <c r="NZM209" s="177"/>
      <c r="NZN209" s="177"/>
      <c r="NZO209" s="177"/>
      <c r="NZP209" s="177"/>
      <c r="NZQ209" s="177"/>
      <c r="NZR209" s="177"/>
      <c r="NZS209" s="177"/>
      <c r="NZT209" s="177"/>
      <c r="NZU209" s="177"/>
      <c r="NZV209" s="177"/>
      <c r="NZW209" s="177"/>
      <c r="NZX209" s="177"/>
      <c r="NZY209" s="177"/>
      <c r="NZZ209" s="177"/>
      <c r="OAA209" s="177"/>
      <c r="OAB209" s="177"/>
      <c r="OAC209" s="177"/>
      <c r="OAD209" s="177"/>
      <c r="OAE209" s="177"/>
      <c r="OAF209" s="177"/>
      <c r="OAG209" s="177"/>
      <c r="OAH209" s="177"/>
      <c r="OAI209" s="177"/>
      <c r="OAJ209" s="177"/>
      <c r="OAK209" s="177"/>
      <c r="OAL209" s="177"/>
      <c r="OAM209" s="177"/>
      <c r="OAN209" s="177"/>
      <c r="OAO209" s="177"/>
      <c r="OAP209" s="177"/>
      <c r="OAQ209" s="177"/>
      <c r="OAR209" s="177"/>
      <c r="OAS209" s="177"/>
      <c r="OAT209" s="177"/>
      <c r="OAU209" s="177"/>
      <c r="OAV209" s="177"/>
      <c r="OAW209" s="177"/>
      <c r="OAX209" s="177"/>
      <c r="OAY209" s="177"/>
      <c r="OAZ209" s="177"/>
      <c r="OBA209" s="177"/>
      <c r="OBB209" s="177"/>
      <c r="OBC209" s="177"/>
      <c r="OBD209" s="177"/>
      <c r="OBE209" s="177"/>
      <c r="OBF209" s="177"/>
      <c r="OBG209" s="177"/>
      <c r="OBH209" s="177"/>
      <c r="OBI209" s="177"/>
      <c r="OBJ209" s="177"/>
      <c r="OBK209" s="177"/>
      <c r="OBL209" s="177"/>
      <c r="OBM209" s="177"/>
      <c r="OBN209" s="177"/>
      <c r="OBO209" s="177"/>
      <c r="OBP209" s="177"/>
      <c r="OBQ209" s="177"/>
      <c r="OBR209" s="177"/>
      <c r="OBS209" s="177"/>
      <c r="OBT209" s="177"/>
      <c r="OBU209" s="177"/>
      <c r="OBV209" s="177"/>
      <c r="OBW209" s="177"/>
      <c r="OBX209" s="177"/>
      <c r="OBY209" s="177"/>
      <c r="OBZ209" s="177"/>
      <c r="OCA209" s="177"/>
      <c r="OCB209" s="177"/>
      <c r="OCC209" s="177"/>
      <c r="OCD209" s="177"/>
      <c r="OCE209" s="177"/>
      <c r="OCF209" s="177"/>
      <c r="OCG209" s="177"/>
      <c r="OCH209" s="177"/>
      <c r="OCI209" s="177"/>
      <c r="OCJ209" s="177"/>
      <c r="OCK209" s="177"/>
      <c r="OCL209" s="177"/>
      <c r="OCM209" s="177"/>
      <c r="OCN209" s="177"/>
      <c r="OCO209" s="177"/>
      <c r="OCP209" s="177"/>
      <c r="OCQ209" s="177"/>
      <c r="OCR209" s="177"/>
      <c r="OCS209" s="177"/>
      <c r="OCT209" s="177"/>
      <c r="OCU209" s="177"/>
      <c r="OCV209" s="177"/>
      <c r="OCW209" s="177"/>
      <c r="OCX209" s="177"/>
      <c r="OCY209" s="177"/>
      <c r="OCZ209" s="177"/>
      <c r="ODA209" s="177"/>
      <c r="ODB209" s="177"/>
      <c r="ODC209" s="177"/>
      <c r="ODD209" s="177"/>
      <c r="ODE209" s="177"/>
      <c r="ODF209" s="177"/>
      <c r="ODG209" s="177"/>
      <c r="ODH209" s="177"/>
      <c r="ODI209" s="177"/>
      <c r="ODJ209" s="177"/>
      <c r="ODK209" s="177"/>
      <c r="ODL209" s="177"/>
      <c r="ODM209" s="177"/>
      <c r="ODN209" s="177"/>
      <c r="ODO209" s="177"/>
      <c r="ODP209" s="177"/>
      <c r="ODQ209" s="177"/>
      <c r="ODR209" s="177"/>
      <c r="ODS209" s="177"/>
      <c r="ODT209" s="177"/>
      <c r="ODU209" s="177"/>
      <c r="ODV209" s="177"/>
      <c r="ODW209" s="177"/>
      <c r="ODX209" s="177"/>
      <c r="ODY209" s="177"/>
      <c r="ODZ209" s="177"/>
      <c r="OEA209" s="177"/>
      <c r="OEB209" s="177"/>
      <c r="OEC209" s="177"/>
      <c r="OED209" s="177"/>
      <c r="OEE209" s="177"/>
      <c r="OEF209" s="177"/>
      <c r="OEG209" s="177"/>
      <c r="OEH209" s="177"/>
      <c r="OEI209" s="177"/>
      <c r="OEJ209" s="177"/>
      <c r="OEK209" s="177"/>
      <c r="OEL209" s="177"/>
      <c r="OEM209" s="177"/>
      <c r="OEN209" s="177"/>
      <c r="OEO209" s="177"/>
      <c r="OEP209" s="177"/>
      <c r="OEQ209" s="177"/>
      <c r="OER209" s="177"/>
      <c r="OES209" s="177"/>
      <c r="OET209" s="177"/>
      <c r="OEU209" s="177"/>
      <c r="OEV209" s="177"/>
      <c r="OEW209" s="177"/>
      <c r="OEX209" s="177"/>
      <c r="OEY209" s="177"/>
      <c r="OEZ209" s="177"/>
      <c r="OFA209" s="177"/>
      <c r="OFB209" s="177"/>
      <c r="OFC209" s="177"/>
      <c r="OFD209" s="177"/>
      <c r="OFE209" s="177"/>
      <c r="OFF209" s="177"/>
      <c r="OFG209" s="177"/>
      <c r="OFH209" s="177"/>
      <c r="OFI209" s="177"/>
      <c r="OFJ209" s="177"/>
      <c r="OFK209" s="177"/>
      <c r="OFL209" s="177"/>
      <c r="OFM209" s="177"/>
      <c r="OFN209" s="177"/>
      <c r="OFO209" s="177"/>
      <c r="OFP209" s="177"/>
      <c r="OFQ209" s="177"/>
      <c r="OFR209" s="177"/>
      <c r="OFS209" s="177"/>
      <c r="OFT209" s="177"/>
      <c r="OFU209" s="177"/>
      <c r="OFV209" s="177"/>
      <c r="OFW209" s="177"/>
      <c r="OFX209" s="177"/>
      <c r="OFY209" s="177"/>
      <c r="OFZ209" s="177"/>
      <c r="OGA209" s="177"/>
      <c r="OGB209" s="177"/>
      <c r="OGC209" s="177"/>
      <c r="OGD209" s="177"/>
      <c r="OGE209" s="177"/>
      <c r="OGF209" s="177"/>
      <c r="OGG209" s="177"/>
      <c r="OGH209" s="177"/>
      <c r="OGI209" s="177"/>
      <c r="OGJ209" s="177"/>
      <c r="OGK209" s="177"/>
      <c r="OGL209" s="177"/>
      <c r="OGM209" s="177"/>
      <c r="OGN209" s="177"/>
      <c r="OGO209" s="177"/>
      <c r="OGP209" s="177"/>
      <c r="OGQ209" s="177"/>
      <c r="OGR209" s="177"/>
      <c r="OGS209" s="177"/>
      <c r="OGT209" s="177"/>
      <c r="OGU209" s="177"/>
      <c r="OGV209" s="177"/>
      <c r="OGW209" s="177"/>
      <c r="OGX209" s="177"/>
      <c r="OGY209" s="177"/>
      <c r="OGZ209" s="177"/>
      <c r="OHA209" s="177"/>
      <c r="OHB209" s="177"/>
      <c r="OHC209" s="177"/>
      <c r="OHD209" s="177"/>
      <c r="OHE209" s="177"/>
      <c r="OHF209" s="177"/>
      <c r="OHG209" s="177"/>
      <c r="OHH209" s="177"/>
      <c r="OHI209" s="177"/>
      <c r="OHJ209" s="177"/>
      <c r="OHK209" s="177"/>
      <c r="OHL209" s="177"/>
      <c r="OHM209" s="177"/>
      <c r="OHN209" s="177"/>
      <c r="OHO209" s="177"/>
      <c r="OHP209" s="177"/>
      <c r="OHQ209" s="177"/>
      <c r="OHR209" s="177"/>
      <c r="OHS209" s="177"/>
      <c r="OHT209" s="177"/>
      <c r="OHU209" s="177"/>
      <c r="OHV209" s="177"/>
      <c r="OHW209" s="177"/>
      <c r="OHX209" s="177"/>
      <c r="OHY209" s="177"/>
      <c r="OHZ209" s="177"/>
      <c r="OIA209" s="177"/>
      <c r="OIB209" s="177"/>
      <c r="OIC209" s="177"/>
      <c r="OID209" s="177"/>
      <c r="OIE209" s="177"/>
      <c r="OIF209" s="177"/>
      <c r="OIG209" s="177"/>
      <c r="OIH209" s="177"/>
      <c r="OII209" s="177"/>
      <c r="OIJ209" s="177"/>
      <c r="OIK209" s="177"/>
      <c r="OIL209" s="177"/>
      <c r="OIM209" s="177"/>
      <c r="OIN209" s="177"/>
      <c r="OIO209" s="177"/>
      <c r="OIP209" s="177"/>
      <c r="OIQ209" s="177"/>
      <c r="OIR209" s="177"/>
      <c r="OIS209" s="177"/>
      <c r="OIT209" s="177"/>
      <c r="OIU209" s="177"/>
      <c r="OIV209" s="177"/>
      <c r="OIW209" s="177"/>
      <c r="OIX209" s="177"/>
      <c r="OIY209" s="177"/>
      <c r="OIZ209" s="177"/>
      <c r="OJA209" s="177"/>
      <c r="OJB209" s="177"/>
      <c r="OJC209" s="177"/>
      <c r="OJD209" s="177"/>
      <c r="OJE209" s="177"/>
      <c r="OJF209" s="177"/>
      <c r="OJG209" s="177"/>
      <c r="OJH209" s="177"/>
      <c r="OJI209" s="177"/>
      <c r="OJJ209" s="177"/>
      <c r="OJK209" s="177"/>
      <c r="OJL209" s="177"/>
      <c r="OJM209" s="177"/>
      <c r="OJN209" s="177"/>
      <c r="OJO209" s="177"/>
      <c r="OJP209" s="177"/>
      <c r="OJQ209" s="177"/>
      <c r="OJR209" s="177"/>
      <c r="OJS209" s="177"/>
      <c r="OJT209" s="177"/>
      <c r="OJU209" s="177"/>
      <c r="OJV209" s="177"/>
      <c r="OJW209" s="177"/>
      <c r="OJX209" s="177"/>
      <c r="OJY209" s="177"/>
      <c r="OJZ209" s="177"/>
      <c r="OKA209" s="177"/>
      <c r="OKB209" s="177"/>
      <c r="OKC209" s="177"/>
      <c r="OKD209" s="177"/>
      <c r="OKE209" s="177"/>
      <c r="OKF209" s="177"/>
      <c r="OKG209" s="177"/>
      <c r="OKH209" s="177"/>
      <c r="OKI209" s="177"/>
      <c r="OKJ209" s="177"/>
      <c r="OKK209" s="177"/>
      <c r="OKL209" s="177"/>
      <c r="OKM209" s="177"/>
      <c r="OKN209" s="177"/>
      <c r="OKO209" s="177"/>
      <c r="OKP209" s="177"/>
      <c r="OKQ209" s="177"/>
      <c r="OKR209" s="177"/>
      <c r="OKS209" s="177"/>
      <c r="OKT209" s="177"/>
      <c r="OKU209" s="177"/>
      <c r="OKV209" s="177"/>
      <c r="OKW209" s="177"/>
      <c r="OKX209" s="177"/>
      <c r="OKY209" s="177"/>
      <c r="OKZ209" s="177"/>
      <c r="OLA209" s="177"/>
      <c r="OLB209" s="177"/>
      <c r="OLC209" s="177"/>
      <c r="OLD209" s="177"/>
      <c r="OLE209" s="177"/>
      <c r="OLF209" s="177"/>
      <c r="OLG209" s="177"/>
      <c r="OLH209" s="177"/>
      <c r="OLI209" s="177"/>
      <c r="OLJ209" s="177"/>
      <c r="OLK209" s="177"/>
      <c r="OLL209" s="177"/>
      <c r="OLM209" s="177"/>
      <c r="OLN209" s="177"/>
      <c r="OLO209" s="177"/>
      <c r="OLP209" s="177"/>
      <c r="OLQ209" s="177"/>
      <c r="OLR209" s="177"/>
      <c r="OLS209" s="177"/>
      <c r="OLT209" s="177"/>
      <c r="OLU209" s="177"/>
      <c r="OLV209" s="177"/>
      <c r="OLW209" s="177"/>
      <c r="OLX209" s="177"/>
      <c r="OLY209" s="177"/>
      <c r="OLZ209" s="177"/>
      <c r="OMA209" s="177"/>
      <c r="OMB209" s="177"/>
      <c r="OMC209" s="177"/>
      <c r="OMD209" s="177"/>
      <c r="OME209" s="177"/>
      <c r="OMF209" s="177"/>
      <c r="OMG209" s="177"/>
      <c r="OMH209" s="177"/>
      <c r="OMI209" s="177"/>
      <c r="OMJ209" s="177"/>
      <c r="OMK209" s="177"/>
      <c r="OML209" s="177"/>
      <c r="OMM209" s="177"/>
      <c r="OMN209" s="177"/>
      <c r="OMO209" s="177"/>
      <c r="OMP209" s="177"/>
      <c r="OMQ209" s="177"/>
      <c r="OMR209" s="177"/>
      <c r="OMS209" s="177"/>
      <c r="OMT209" s="177"/>
      <c r="OMU209" s="177"/>
      <c r="OMV209" s="177"/>
      <c r="OMW209" s="177"/>
      <c r="OMX209" s="177"/>
      <c r="OMY209" s="177"/>
      <c r="OMZ209" s="177"/>
      <c r="ONA209" s="177"/>
      <c r="ONB209" s="177"/>
      <c r="ONC209" s="177"/>
      <c r="OND209" s="177"/>
      <c r="ONE209" s="177"/>
      <c r="ONF209" s="177"/>
      <c r="ONG209" s="177"/>
      <c r="ONH209" s="177"/>
      <c r="ONI209" s="177"/>
      <c r="ONJ209" s="177"/>
      <c r="ONK209" s="177"/>
      <c r="ONL209" s="177"/>
      <c r="ONM209" s="177"/>
      <c r="ONN209" s="177"/>
      <c r="ONO209" s="177"/>
      <c r="ONP209" s="177"/>
      <c r="ONQ209" s="177"/>
      <c r="ONR209" s="177"/>
      <c r="ONS209" s="177"/>
      <c r="ONT209" s="177"/>
      <c r="ONU209" s="177"/>
      <c r="ONV209" s="177"/>
      <c r="ONW209" s="177"/>
      <c r="ONX209" s="177"/>
      <c r="ONY209" s="177"/>
      <c r="ONZ209" s="177"/>
      <c r="OOA209" s="177"/>
      <c r="OOB209" s="177"/>
      <c r="OOC209" s="177"/>
      <c r="OOD209" s="177"/>
      <c r="OOE209" s="177"/>
      <c r="OOF209" s="177"/>
      <c r="OOG209" s="177"/>
      <c r="OOH209" s="177"/>
      <c r="OOI209" s="177"/>
      <c r="OOJ209" s="177"/>
      <c r="OOK209" s="177"/>
      <c r="OOL209" s="177"/>
      <c r="OOM209" s="177"/>
      <c r="OON209" s="177"/>
      <c r="OOO209" s="177"/>
      <c r="OOP209" s="177"/>
      <c r="OOQ209" s="177"/>
      <c r="OOR209" s="177"/>
      <c r="OOS209" s="177"/>
      <c r="OOT209" s="177"/>
      <c r="OOU209" s="177"/>
      <c r="OOV209" s="177"/>
      <c r="OOW209" s="177"/>
      <c r="OOX209" s="177"/>
      <c r="OOY209" s="177"/>
      <c r="OOZ209" s="177"/>
      <c r="OPA209" s="177"/>
      <c r="OPB209" s="177"/>
      <c r="OPC209" s="177"/>
      <c r="OPD209" s="177"/>
      <c r="OPE209" s="177"/>
      <c r="OPF209" s="177"/>
      <c r="OPG209" s="177"/>
      <c r="OPH209" s="177"/>
      <c r="OPI209" s="177"/>
      <c r="OPJ209" s="177"/>
      <c r="OPK209" s="177"/>
      <c r="OPL209" s="177"/>
      <c r="OPM209" s="177"/>
      <c r="OPN209" s="177"/>
      <c r="OPO209" s="177"/>
      <c r="OPP209" s="177"/>
      <c r="OPQ209" s="177"/>
      <c r="OPR209" s="177"/>
      <c r="OPS209" s="177"/>
      <c r="OPT209" s="177"/>
      <c r="OPU209" s="177"/>
      <c r="OPV209" s="177"/>
      <c r="OPW209" s="177"/>
      <c r="OPX209" s="177"/>
      <c r="OPY209" s="177"/>
      <c r="OPZ209" s="177"/>
      <c r="OQA209" s="177"/>
      <c r="OQB209" s="177"/>
      <c r="OQC209" s="177"/>
      <c r="OQD209" s="177"/>
      <c r="OQE209" s="177"/>
      <c r="OQF209" s="177"/>
      <c r="OQG209" s="177"/>
      <c r="OQH209" s="177"/>
      <c r="OQI209" s="177"/>
      <c r="OQJ209" s="177"/>
      <c r="OQK209" s="177"/>
      <c r="OQL209" s="177"/>
      <c r="OQM209" s="177"/>
      <c r="OQN209" s="177"/>
      <c r="OQO209" s="177"/>
      <c r="OQP209" s="177"/>
      <c r="OQQ209" s="177"/>
      <c r="OQR209" s="177"/>
      <c r="OQS209" s="177"/>
      <c r="OQT209" s="177"/>
      <c r="OQU209" s="177"/>
      <c r="OQV209" s="177"/>
      <c r="OQW209" s="177"/>
      <c r="OQX209" s="177"/>
      <c r="OQY209" s="177"/>
      <c r="OQZ209" s="177"/>
      <c r="ORA209" s="177"/>
      <c r="ORB209" s="177"/>
      <c r="ORC209" s="177"/>
      <c r="ORD209" s="177"/>
      <c r="ORE209" s="177"/>
      <c r="ORF209" s="177"/>
      <c r="ORG209" s="177"/>
      <c r="ORH209" s="177"/>
      <c r="ORI209" s="177"/>
      <c r="ORJ209" s="177"/>
      <c r="ORK209" s="177"/>
      <c r="ORL209" s="177"/>
      <c r="ORM209" s="177"/>
      <c r="ORN209" s="177"/>
      <c r="ORO209" s="177"/>
      <c r="ORP209" s="177"/>
      <c r="ORQ209" s="177"/>
      <c r="ORR209" s="177"/>
      <c r="ORS209" s="177"/>
      <c r="ORT209" s="177"/>
      <c r="ORU209" s="177"/>
      <c r="ORV209" s="177"/>
      <c r="ORW209" s="177"/>
      <c r="ORX209" s="177"/>
      <c r="ORY209" s="177"/>
      <c r="ORZ209" s="177"/>
      <c r="OSA209" s="177"/>
      <c r="OSB209" s="177"/>
      <c r="OSC209" s="177"/>
      <c r="OSD209" s="177"/>
      <c r="OSE209" s="177"/>
      <c r="OSF209" s="177"/>
      <c r="OSG209" s="177"/>
      <c r="OSH209" s="177"/>
      <c r="OSI209" s="177"/>
      <c r="OSJ209" s="177"/>
      <c r="OSK209" s="177"/>
      <c r="OSL209" s="177"/>
      <c r="OSM209" s="177"/>
      <c r="OSN209" s="177"/>
      <c r="OSO209" s="177"/>
      <c r="OSP209" s="177"/>
      <c r="OSQ209" s="177"/>
      <c r="OSR209" s="177"/>
      <c r="OSS209" s="177"/>
      <c r="OST209" s="177"/>
      <c r="OSU209" s="177"/>
      <c r="OSV209" s="177"/>
      <c r="OSW209" s="177"/>
      <c r="OSX209" s="177"/>
      <c r="OSY209" s="177"/>
      <c r="OSZ209" s="177"/>
      <c r="OTA209" s="177"/>
      <c r="OTB209" s="177"/>
      <c r="OTC209" s="177"/>
      <c r="OTD209" s="177"/>
      <c r="OTE209" s="177"/>
      <c r="OTF209" s="177"/>
      <c r="OTG209" s="177"/>
      <c r="OTH209" s="177"/>
      <c r="OTI209" s="177"/>
      <c r="OTJ209" s="177"/>
      <c r="OTK209" s="177"/>
      <c r="OTL209" s="177"/>
      <c r="OTM209" s="177"/>
      <c r="OTN209" s="177"/>
      <c r="OTO209" s="177"/>
      <c r="OTP209" s="177"/>
      <c r="OTQ209" s="177"/>
      <c r="OTR209" s="177"/>
      <c r="OTS209" s="177"/>
      <c r="OTT209" s="177"/>
      <c r="OTU209" s="177"/>
      <c r="OTV209" s="177"/>
      <c r="OTW209" s="177"/>
      <c r="OTX209" s="177"/>
      <c r="OTY209" s="177"/>
      <c r="OTZ209" s="177"/>
      <c r="OUA209" s="177"/>
      <c r="OUB209" s="177"/>
      <c r="OUC209" s="177"/>
      <c r="OUD209" s="177"/>
      <c r="OUE209" s="177"/>
      <c r="OUF209" s="177"/>
      <c r="OUG209" s="177"/>
      <c r="OUH209" s="177"/>
      <c r="OUI209" s="177"/>
      <c r="OUJ209" s="177"/>
      <c r="OUK209" s="177"/>
      <c r="OUL209" s="177"/>
      <c r="OUM209" s="177"/>
      <c r="OUN209" s="177"/>
      <c r="OUO209" s="177"/>
      <c r="OUP209" s="177"/>
      <c r="OUQ209" s="177"/>
      <c r="OUR209" s="177"/>
      <c r="OUS209" s="177"/>
      <c r="OUT209" s="177"/>
      <c r="OUU209" s="177"/>
      <c r="OUV209" s="177"/>
      <c r="OUW209" s="177"/>
      <c r="OUX209" s="177"/>
      <c r="OUY209" s="177"/>
      <c r="OUZ209" s="177"/>
      <c r="OVA209" s="177"/>
      <c r="OVB209" s="177"/>
      <c r="OVC209" s="177"/>
      <c r="OVD209" s="177"/>
      <c r="OVE209" s="177"/>
      <c r="OVF209" s="177"/>
      <c r="OVG209" s="177"/>
      <c r="OVH209" s="177"/>
      <c r="OVI209" s="177"/>
      <c r="OVJ209" s="177"/>
      <c r="OVK209" s="177"/>
      <c r="OVL209" s="177"/>
      <c r="OVM209" s="177"/>
      <c r="OVN209" s="177"/>
      <c r="OVO209" s="177"/>
      <c r="OVP209" s="177"/>
      <c r="OVQ209" s="177"/>
      <c r="OVR209" s="177"/>
      <c r="OVS209" s="177"/>
      <c r="OVT209" s="177"/>
      <c r="OVU209" s="177"/>
      <c r="OVV209" s="177"/>
      <c r="OVW209" s="177"/>
      <c r="OVX209" s="177"/>
      <c r="OVY209" s="177"/>
      <c r="OVZ209" s="177"/>
      <c r="OWA209" s="177"/>
      <c r="OWB209" s="177"/>
      <c r="OWC209" s="177"/>
      <c r="OWD209" s="177"/>
      <c r="OWE209" s="177"/>
      <c r="OWF209" s="177"/>
      <c r="OWG209" s="177"/>
      <c r="OWH209" s="177"/>
      <c r="OWI209" s="177"/>
      <c r="OWJ209" s="177"/>
      <c r="OWK209" s="177"/>
      <c r="OWL209" s="177"/>
      <c r="OWM209" s="177"/>
      <c r="OWN209" s="177"/>
      <c r="OWO209" s="177"/>
      <c r="OWP209" s="177"/>
      <c r="OWQ209" s="177"/>
      <c r="OWR209" s="177"/>
      <c r="OWS209" s="177"/>
      <c r="OWT209" s="177"/>
      <c r="OWU209" s="177"/>
      <c r="OWV209" s="177"/>
      <c r="OWW209" s="177"/>
      <c r="OWX209" s="177"/>
      <c r="OWY209" s="177"/>
      <c r="OWZ209" s="177"/>
      <c r="OXA209" s="177"/>
      <c r="OXB209" s="177"/>
      <c r="OXC209" s="177"/>
      <c r="OXD209" s="177"/>
      <c r="OXE209" s="177"/>
      <c r="OXF209" s="177"/>
      <c r="OXG209" s="177"/>
      <c r="OXH209" s="177"/>
      <c r="OXI209" s="177"/>
      <c r="OXJ209" s="177"/>
      <c r="OXK209" s="177"/>
      <c r="OXL209" s="177"/>
      <c r="OXM209" s="177"/>
      <c r="OXN209" s="177"/>
      <c r="OXO209" s="177"/>
      <c r="OXP209" s="177"/>
      <c r="OXQ209" s="177"/>
      <c r="OXR209" s="177"/>
      <c r="OXS209" s="177"/>
      <c r="OXT209" s="177"/>
      <c r="OXU209" s="177"/>
      <c r="OXV209" s="177"/>
      <c r="OXW209" s="177"/>
      <c r="OXX209" s="177"/>
      <c r="OXY209" s="177"/>
      <c r="OXZ209" s="177"/>
      <c r="OYA209" s="177"/>
      <c r="OYB209" s="177"/>
      <c r="OYC209" s="177"/>
      <c r="OYD209" s="177"/>
      <c r="OYE209" s="177"/>
      <c r="OYF209" s="177"/>
      <c r="OYG209" s="177"/>
      <c r="OYH209" s="177"/>
      <c r="OYI209" s="177"/>
      <c r="OYJ209" s="177"/>
      <c r="OYK209" s="177"/>
      <c r="OYL209" s="177"/>
      <c r="OYM209" s="177"/>
      <c r="OYN209" s="177"/>
      <c r="OYO209" s="177"/>
      <c r="OYP209" s="177"/>
      <c r="OYQ209" s="177"/>
      <c r="OYR209" s="177"/>
      <c r="OYS209" s="177"/>
      <c r="OYT209" s="177"/>
      <c r="OYU209" s="177"/>
      <c r="OYV209" s="177"/>
      <c r="OYW209" s="177"/>
      <c r="OYX209" s="177"/>
      <c r="OYY209" s="177"/>
      <c r="OYZ209" s="177"/>
      <c r="OZA209" s="177"/>
      <c r="OZB209" s="177"/>
      <c r="OZC209" s="177"/>
      <c r="OZD209" s="177"/>
      <c r="OZE209" s="177"/>
      <c r="OZF209" s="177"/>
      <c r="OZG209" s="177"/>
      <c r="OZH209" s="177"/>
      <c r="OZI209" s="177"/>
      <c r="OZJ209" s="177"/>
      <c r="OZK209" s="177"/>
      <c r="OZL209" s="177"/>
      <c r="OZM209" s="177"/>
      <c r="OZN209" s="177"/>
      <c r="OZO209" s="177"/>
      <c r="OZP209" s="177"/>
      <c r="OZQ209" s="177"/>
      <c r="OZR209" s="177"/>
      <c r="OZS209" s="177"/>
      <c r="OZT209" s="177"/>
      <c r="OZU209" s="177"/>
      <c r="OZV209" s="177"/>
      <c r="OZW209" s="177"/>
      <c r="OZX209" s="177"/>
      <c r="OZY209" s="177"/>
      <c r="OZZ209" s="177"/>
      <c r="PAA209" s="177"/>
      <c r="PAB209" s="177"/>
      <c r="PAC209" s="177"/>
      <c r="PAD209" s="177"/>
      <c r="PAE209" s="177"/>
      <c r="PAF209" s="177"/>
      <c r="PAG209" s="177"/>
      <c r="PAH209" s="177"/>
      <c r="PAI209" s="177"/>
      <c r="PAJ209" s="177"/>
      <c r="PAK209" s="177"/>
      <c r="PAL209" s="177"/>
      <c r="PAM209" s="177"/>
      <c r="PAN209" s="177"/>
      <c r="PAO209" s="177"/>
      <c r="PAP209" s="177"/>
      <c r="PAQ209" s="177"/>
      <c r="PAR209" s="177"/>
      <c r="PAS209" s="177"/>
      <c r="PAT209" s="177"/>
      <c r="PAU209" s="177"/>
      <c r="PAV209" s="177"/>
      <c r="PAW209" s="177"/>
      <c r="PAX209" s="177"/>
      <c r="PAY209" s="177"/>
      <c r="PAZ209" s="177"/>
      <c r="PBA209" s="177"/>
      <c r="PBB209" s="177"/>
      <c r="PBC209" s="177"/>
      <c r="PBD209" s="177"/>
      <c r="PBE209" s="177"/>
      <c r="PBF209" s="177"/>
      <c r="PBG209" s="177"/>
      <c r="PBH209" s="177"/>
      <c r="PBI209" s="177"/>
      <c r="PBJ209" s="177"/>
      <c r="PBK209" s="177"/>
      <c r="PBL209" s="177"/>
      <c r="PBM209" s="177"/>
      <c r="PBN209" s="177"/>
      <c r="PBO209" s="177"/>
      <c r="PBP209" s="177"/>
      <c r="PBQ209" s="177"/>
      <c r="PBR209" s="177"/>
      <c r="PBS209" s="177"/>
      <c r="PBT209" s="177"/>
      <c r="PBU209" s="177"/>
      <c r="PBV209" s="177"/>
      <c r="PBW209" s="177"/>
      <c r="PBX209" s="177"/>
      <c r="PBY209" s="177"/>
      <c r="PBZ209" s="177"/>
      <c r="PCA209" s="177"/>
      <c r="PCB209" s="177"/>
      <c r="PCC209" s="177"/>
      <c r="PCD209" s="177"/>
      <c r="PCE209" s="177"/>
      <c r="PCF209" s="177"/>
      <c r="PCG209" s="177"/>
      <c r="PCH209" s="177"/>
      <c r="PCI209" s="177"/>
      <c r="PCJ209" s="177"/>
      <c r="PCK209" s="177"/>
      <c r="PCL209" s="177"/>
      <c r="PCM209" s="177"/>
      <c r="PCN209" s="177"/>
      <c r="PCO209" s="177"/>
      <c r="PCP209" s="177"/>
      <c r="PCQ209" s="177"/>
      <c r="PCR209" s="177"/>
      <c r="PCS209" s="177"/>
      <c r="PCT209" s="177"/>
      <c r="PCU209" s="177"/>
      <c r="PCV209" s="177"/>
      <c r="PCW209" s="177"/>
      <c r="PCX209" s="177"/>
      <c r="PCY209" s="177"/>
      <c r="PCZ209" s="177"/>
      <c r="PDA209" s="177"/>
      <c r="PDB209" s="177"/>
      <c r="PDC209" s="177"/>
      <c r="PDD209" s="177"/>
      <c r="PDE209" s="177"/>
      <c r="PDF209" s="177"/>
      <c r="PDG209" s="177"/>
      <c r="PDH209" s="177"/>
      <c r="PDI209" s="177"/>
      <c r="PDJ209" s="177"/>
      <c r="PDK209" s="177"/>
      <c r="PDL209" s="177"/>
      <c r="PDM209" s="177"/>
      <c r="PDN209" s="177"/>
      <c r="PDO209" s="177"/>
      <c r="PDP209" s="177"/>
      <c r="PDQ209" s="177"/>
      <c r="PDR209" s="177"/>
      <c r="PDS209" s="177"/>
      <c r="PDT209" s="177"/>
      <c r="PDU209" s="177"/>
      <c r="PDV209" s="177"/>
      <c r="PDW209" s="177"/>
      <c r="PDX209" s="177"/>
      <c r="PDY209" s="177"/>
      <c r="PDZ209" s="177"/>
      <c r="PEA209" s="177"/>
      <c r="PEB209" s="177"/>
      <c r="PEC209" s="177"/>
      <c r="PED209" s="177"/>
      <c r="PEE209" s="177"/>
      <c r="PEF209" s="177"/>
      <c r="PEG209" s="177"/>
      <c r="PEH209" s="177"/>
      <c r="PEI209" s="177"/>
      <c r="PEJ209" s="177"/>
      <c r="PEK209" s="177"/>
      <c r="PEL209" s="177"/>
      <c r="PEM209" s="177"/>
      <c r="PEN209" s="177"/>
      <c r="PEO209" s="177"/>
      <c r="PEP209" s="177"/>
      <c r="PEQ209" s="177"/>
      <c r="PER209" s="177"/>
      <c r="PES209" s="177"/>
      <c r="PET209" s="177"/>
      <c r="PEU209" s="177"/>
      <c r="PEV209" s="177"/>
      <c r="PEW209" s="177"/>
      <c r="PEX209" s="177"/>
      <c r="PEY209" s="177"/>
      <c r="PEZ209" s="177"/>
      <c r="PFA209" s="177"/>
      <c r="PFB209" s="177"/>
      <c r="PFC209" s="177"/>
      <c r="PFD209" s="177"/>
      <c r="PFE209" s="177"/>
      <c r="PFF209" s="177"/>
      <c r="PFG209" s="177"/>
      <c r="PFH209" s="177"/>
      <c r="PFI209" s="177"/>
      <c r="PFJ209" s="177"/>
      <c r="PFK209" s="177"/>
      <c r="PFL209" s="177"/>
      <c r="PFM209" s="177"/>
      <c r="PFN209" s="177"/>
      <c r="PFO209" s="177"/>
      <c r="PFP209" s="177"/>
      <c r="PFQ209" s="177"/>
      <c r="PFR209" s="177"/>
      <c r="PFS209" s="177"/>
      <c r="PFT209" s="177"/>
      <c r="PFU209" s="177"/>
      <c r="PFV209" s="177"/>
      <c r="PFW209" s="177"/>
      <c r="PFX209" s="177"/>
      <c r="PFY209" s="177"/>
      <c r="PFZ209" s="177"/>
      <c r="PGA209" s="177"/>
      <c r="PGB209" s="177"/>
      <c r="PGC209" s="177"/>
      <c r="PGD209" s="177"/>
      <c r="PGE209" s="177"/>
      <c r="PGF209" s="177"/>
      <c r="PGG209" s="177"/>
      <c r="PGH209" s="177"/>
      <c r="PGI209" s="177"/>
      <c r="PGJ209" s="177"/>
      <c r="PGK209" s="177"/>
      <c r="PGL209" s="177"/>
      <c r="PGM209" s="177"/>
      <c r="PGN209" s="177"/>
      <c r="PGO209" s="177"/>
      <c r="PGP209" s="177"/>
      <c r="PGQ209" s="177"/>
      <c r="PGR209" s="177"/>
      <c r="PGS209" s="177"/>
      <c r="PGT209" s="177"/>
      <c r="PGU209" s="177"/>
      <c r="PGV209" s="177"/>
      <c r="PGW209" s="177"/>
      <c r="PGX209" s="177"/>
      <c r="PGY209" s="177"/>
      <c r="PGZ209" s="177"/>
      <c r="PHA209" s="177"/>
      <c r="PHB209" s="177"/>
      <c r="PHC209" s="177"/>
      <c r="PHD209" s="177"/>
      <c r="PHE209" s="177"/>
      <c r="PHF209" s="177"/>
      <c r="PHG209" s="177"/>
      <c r="PHH209" s="177"/>
      <c r="PHI209" s="177"/>
      <c r="PHJ209" s="177"/>
      <c r="PHK209" s="177"/>
      <c r="PHL209" s="177"/>
      <c r="PHM209" s="177"/>
      <c r="PHN209" s="177"/>
      <c r="PHO209" s="177"/>
      <c r="PHP209" s="177"/>
      <c r="PHQ209" s="177"/>
      <c r="PHR209" s="177"/>
      <c r="PHS209" s="177"/>
      <c r="PHT209" s="177"/>
      <c r="PHU209" s="177"/>
      <c r="PHV209" s="177"/>
      <c r="PHW209" s="177"/>
      <c r="PHX209" s="177"/>
      <c r="PHY209" s="177"/>
      <c r="PHZ209" s="177"/>
      <c r="PIA209" s="177"/>
      <c r="PIB209" s="177"/>
      <c r="PIC209" s="177"/>
      <c r="PID209" s="177"/>
      <c r="PIE209" s="177"/>
      <c r="PIF209" s="177"/>
      <c r="PIG209" s="177"/>
      <c r="PIH209" s="177"/>
      <c r="PII209" s="177"/>
      <c r="PIJ209" s="177"/>
      <c r="PIK209" s="177"/>
      <c r="PIL209" s="177"/>
      <c r="PIM209" s="177"/>
      <c r="PIN209" s="177"/>
      <c r="PIO209" s="177"/>
      <c r="PIP209" s="177"/>
      <c r="PIQ209" s="177"/>
      <c r="PIR209" s="177"/>
      <c r="PIS209" s="177"/>
      <c r="PIT209" s="177"/>
      <c r="PIU209" s="177"/>
      <c r="PIV209" s="177"/>
      <c r="PIW209" s="177"/>
      <c r="PIX209" s="177"/>
      <c r="PIY209" s="177"/>
      <c r="PIZ209" s="177"/>
      <c r="PJA209" s="177"/>
      <c r="PJB209" s="177"/>
      <c r="PJC209" s="177"/>
      <c r="PJD209" s="177"/>
      <c r="PJE209" s="177"/>
      <c r="PJF209" s="177"/>
      <c r="PJG209" s="177"/>
      <c r="PJH209" s="177"/>
      <c r="PJI209" s="177"/>
      <c r="PJJ209" s="177"/>
      <c r="PJK209" s="177"/>
      <c r="PJL209" s="177"/>
      <c r="PJM209" s="177"/>
      <c r="PJN209" s="177"/>
      <c r="PJO209" s="177"/>
      <c r="PJP209" s="177"/>
      <c r="PJQ209" s="177"/>
      <c r="PJR209" s="177"/>
      <c r="PJS209" s="177"/>
      <c r="PJT209" s="177"/>
      <c r="PJU209" s="177"/>
      <c r="PJV209" s="177"/>
      <c r="PJW209" s="177"/>
      <c r="PJX209" s="177"/>
      <c r="PJY209" s="177"/>
      <c r="PJZ209" s="177"/>
      <c r="PKA209" s="177"/>
      <c r="PKB209" s="177"/>
      <c r="PKC209" s="177"/>
      <c r="PKD209" s="177"/>
      <c r="PKE209" s="177"/>
      <c r="PKF209" s="177"/>
      <c r="PKG209" s="177"/>
      <c r="PKH209" s="177"/>
      <c r="PKI209" s="177"/>
      <c r="PKJ209" s="177"/>
      <c r="PKK209" s="177"/>
      <c r="PKL209" s="177"/>
      <c r="PKM209" s="177"/>
      <c r="PKN209" s="177"/>
      <c r="PKO209" s="177"/>
      <c r="PKP209" s="177"/>
      <c r="PKQ209" s="177"/>
      <c r="PKR209" s="177"/>
      <c r="PKS209" s="177"/>
      <c r="PKT209" s="177"/>
      <c r="PKU209" s="177"/>
      <c r="PKV209" s="177"/>
      <c r="PKW209" s="177"/>
      <c r="PKX209" s="177"/>
      <c r="PKY209" s="177"/>
      <c r="PKZ209" s="177"/>
      <c r="PLA209" s="177"/>
      <c r="PLB209" s="177"/>
      <c r="PLC209" s="177"/>
      <c r="PLD209" s="177"/>
      <c r="PLE209" s="177"/>
      <c r="PLF209" s="177"/>
      <c r="PLG209" s="177"/>
      <c r="PLH209" s="177"/>
      <c r="PLI209" s="177"/>
      <c r="PLJ209" s="177"/>
      <c r="PLK209" s="177"/>
      <c r="PLL209" s="177"/>
      <c r="PLM209" s="177"/>
      <c r="PLN209" s="177"/>
      <c r="PLO209" s="177"/>
      <c r="PLP209" s="177"/>
      <c r="PLQ209" s="177"/>
      <c r="PLR209" s="177"/>
      <c r="PLS209" s="177"/>
      <c r="PLT209" s="177"/>
      <c r="PLU209" s="177"/>
      <c r="PLV209" s="177"/>
      <c r="PLW209" s="177"/>
      <c r="PLX209" s="177"/>
      <c r="PLY209" s="177"/>
      <c r="PLZ209" s="177"/>
      <c r="PMA209" s="177"/>
      <c r="PMB209" s="177"/>
      <c r="PMC209" s="177"/>
      <c r="PMD209" s="177"/>
      <c r="PME209" s="177"/>
      <c r="PMF209" s="177"/>
      <c r="PMG209" s="177"/>
      <c r="PMH209" s="177"/>
      <c r="PMI209" s="177"/>
      <c r="PMJ209" s="177"/>
      <c r="PMK209" s="177"/>
      <c r="PML209" s="177"/>
      <c r="PMM209" s="177"/>
      <c r="PMN209" s="177"/>
      <c r="PMO209" s="177"/>
      <c r="PMP209" s="177"/>
      <c r="PMQ209" s="177"/>
      <c r="PMR209" s="177"/>
      <c r="PMS209" s="177"/>
      <c r="PMT209" s="177"/>
      <c r="PMU209" s="177"/>
      <c r="PMV209" s="177"/>
      <c r="PMW209" s="177"/>
      <c r="PMX209" s="177"/>
      <c r="PMY209" s="177"/>
      <c r="PMZ209" s="177"/>
      <c r="PNA209" s="177"/>
      <c r="PNB209" s="177"/>
      <c r="PNC209" s="177"/>
      <c r="PND209" s="177"/>
      <c r="PNE209" s="177"/>
      <c r="PNF209" s="177"/>
      <c r="PNG209" s="177"/>
      <c r="PNH209" s="177"/>
      <c r="PNI209" s="177"/>
      <c r="PNJ209" s="177"/>
      <c r="PNK209" s="177"/>
      <c r="PNL209" s="177"/>
      <c r="PNM209" s="177"/>
      <c r="PNN209" s="177"/>
      <c r="PNO209" s="177"/>
      <c r="PNP209" s="177"/>
      <c r="PNQ209" s="177"/>
      <c r="PNR209" s="177"/>
      <c r="PNS209" s="177"/>
      <c r="PNT209" s="177"/>
      <c r="PNU209" s="177"/>
      <c r="PNV209" s="177"/>
      <c r="PNW209" s="177"/>
      <c r="PNX209" s="177"/>
      <c r="PNY209" s="177"/>
      <c r="PNZ209" s="177"/>
      <c r="POA209" s="177"/>
      <c r="POB209" s="177"/>
      <c r="POC209" s="177"/>
      <c r="POD209" s="177"/>
      <c r="POE209" s="177"/>
      <c r="POF209" s="177"/>
      <c r="POG209" s="177"/>
      <c r="POH209" s="177"/>
      <c r="POI209" s="177"/>
      <c r="POJ209" s="177"/>
      <c r="POK209" s="177"/>
      <c r="POL209" s="177"/>
      <c r="POM209" s="177"/>
      <c r="PON209" s="177"/>
      <c r="POO209" s="177"/>
      <c r="POP209" s="177"/>
      <c r="POQ209" s="177"/>
      <c r="POR209" s="177"/>
      <c r="POS209" s="177"/>
      <c r="POT209" s="177"/>
      <c r="POU209" s="177"/>
      <c r="POV209" s="177"/>
      <c r="POW209" s="177"/>
      <c r="POX209" s="177"/>
      <c r="POY209" s="177"/>
      <c r="POZ209" s="177"/>
      <c r="PPA209" s="177"/>
      <c r="PPB209" s="177"/>
      <c r="PPC209" s="177"/>
      <c r="PPD209" s="177"/>
      <c r="PPE209" s="177"/>
      <c r="PPF209" s="177"/>
      <c r="PPG209" s="177"/>
      <c r="PPH209" s="177"/>
      <c r="PPI209" s="177"/>
      <c r="PPJ209" s="177"/>
      <c r="PPK209" s="177"/>
      <c r="PPL209" s="177"/>
      <c r="PPM209" s="177"/>
      <c r="PPN209" s="177"/>
      <c r="PPO209" s="177"/>
      <c r="PPP209" s="177"/>
      <c r="PPQ209" s="177"/>
      <c r="PPR209" s="177"/>
      <c r="PPS209" s="177"/>
      <c r="PPT209" s="177"/>
      <c r="PPU209" s="177"/>
      <c r="PPV209" s="177"/>
      <c r="PPW209" s="177"/>
      <c r="PPX209" s="177"/>
      <c r="PPY209" s="177"/>
      <c r="PPZ209" s="177"/>
      <c r="PQA209" s="177"/>
      <c r="PQB209" s="177"/>
      <c r="PQC209" s="177"/>
      <c r="PQD209" s="177"/>
      <c r="PQE209" s="177"/>
      <c r="PQF209" s="177"/>
      <c r="PQG209" s="177"/>
      <c r="PQH209" s="177"/>
      <c r="PQI209" s="177"/>
      <c r="PQJ209" s="177"/>
      <c r="PQK209" s="177"/>
      <c r="PQL209" s="177"/>
      <c r="PQM209" s="177"/>
      <c r="PQN209" s="177"/>
      <c r="PQO209" s="177"/>
      <c r="PQP209" s="177"/>
      <c r="PQQ209" s="177"/>
      <c r="PQR209" s="177"/>
      <c r="PQS209" s="177"/>
      <c r="PQT209" s="177"/>
      <c r="PQU209" s="177"/>
      <c r="PQV209" s="177"/>
      <c r="PQW209" s="177"/>
      <c r="PQX209" s="177"/>
      <c r="PQY209" s="177"/>
      <c r="PQZ209" s="177"/>
      <c r="PRA209" s="177"/>
      <c r="PRB209" s="177"/>
      <c r="PRC209" s="177"/>
      <c r="PRD209" s="177"/>
      <c r="PRE209" s="177"/>
      <c r="PRF209" s="177"/>
      <c r="PRG209" s="177"/>
      <c r="PRH209" s="177"/>
      <c r="PRI209" s="177"/>
      <c r="PRJ209" s="177"/>
      <c r="PRK209" s="177"/>
      <c r="PRL209" s="177"/>
      <c r="PRM209" s="177"/>
      <c r="PRN209" s="177"/>
      <c r="PRO209" s="177"/>
      <c r="PRP209" s="177"/>
      <c r="PRQ209" s="177"/>
      <c r="PRR209" s="177"/>
      <c r="PRS209" s="177"/>
      <c r="PRT209" s="177"/>
      <c r="PRU209" s="177"/>
      <c r="PRV209" s="177"/>
      <c r="PRW209" s="177"/>
      <c r="PRX209" s="177"/>
      <c r="PRY209" s="177"/>
      <c r="PRZ209" s="177"/>
      <c r="PSA209" s="177"/>
      <c r="PSB209" s="177"/>
      <c r="PSC209" s="177"/>
      <c r="PSD209" s="177"/>
      <c r="PSE209" s="177"/>
      <c r="PSF209" s="177"/>
      <c r="PSG209" s="177"/>
      <c r="PSH209" s="177"/>
      <c r="PSI209" s="177"/>
      <c r="PSJ209" s="177"/>
      <c r="PSK209" s="177"/>
      <c r="PSL209" s="177"/>
      <c r="PSM209" s="177"/>
      <c r="PSN209" s="177"/>
      <c r="PSO209" s="177"/>
      <c r="PSP209" s="177"/>
      <c r="PSQ209" s="177"/>
      <c r="PSR209" s="177"/>
      <c r="PSS209" s="177"/>
      <c r="PST209" s="177"/>
      <c r="PSU209" s="177"/>
      <c r="PSV209" s="177"/>
      <c r="PSW209" s="177"/>
      <c r="PSX209" s="177"/>
      <c r="PSY209" s="177"/>
      <c r="PSZ209" s="177"/>
      <c r="PTA209" s="177"/>
      <c r="PTB209" s="177"/>
      <c r="PTC209" s="177"/>
      <c r="PTD209" s="177"/>
      <c r="PTE209" s="177"/>
      <c r="PTF209" s="177"/>
      <c r="PTG209" s="177"/>
      <c r="PTH209" s="177"/>
      <c r="PTI209" s="177"/>
      <c r="PTJ209" s="177"/>
      <c r="PTK209" s="177"/>
      <c r="PTL209" s="177"/>
      <c r="PTM209" s="177"/>
      <c r="PTN209" s="177"/>
      <c r="PTO209" s="177"/>
      <c r="PTP209" s="177"/>
      <c r="PTQ209" s="177"/>
      <c r="PTR209" s="177"/>
      <c r="PTS209" s="177"/>
      <c r="PTT209" s="177"/>
      <c r="PTU209" s="177"/>
      <c r="PTV209" s="177"/>
      <c r="PTW209" s="177"/>
      <c r="PTX209" s="177"/>
      <c r="PTY209" s="177"/>
      <c r="PTZ209" s="177"/>
      <c r="PUA209" s="177"/>
      <c r="PUB209" s="177"/>
      <c r="PUC209" s="177"/>
      <c r="PUD209" s="177"/>
      <c r="PUE209" s="177"/>
      <c r="PUF209" s="177"/>
      <c r="PUG209" s="177"/>
      <c r="PUH209" s="177"/>
      <c r="PUI209" s="177"/>
      <c r="PUJ209" s="177"/>
      <c r="PUK209" s="177"/>
      <c r="PUL209" s="177"/>
      <c r="PUM209" s="177"/>
      <c r="PUN209" s="177"/>
      <c r="PUO209" s="177"/>
      <c r="PUP209" s="177"/>
      <c r="PUQ209" s="177"/>
      <c r="PUR209" s="177"/>
      <c r="PUS209" s="177"/>
      <c r="PUT209" s="177"/>
      <c r="PUU209" s="177"/>
      <c r="PUV209" s="177"/>
      <c r="PUW209" s="177"/>
      <c r="PUX209" s="177"/>
      <c r="PUY209" s="177"/>
      <c r="PUZ209" s="177"/>
      <c r="PVA209" s="177"/>
      <c r="PVB209" s="177"/>
      <c r="PVC209" s="177"/>
      <c r="PVD209" s="177"/>
      <c r="PVE209" s="177"/>
      <c r="PVF209" s="177"/>
      <c r="PVG209" s="177"/>
      <c r="PVH209" s="177"/>
      <c r="PVI209" s="177"/>
      <c r="PVJ209" s="177"/>
      <c r="PVK209" s="177"/>
      <c r="PVL209" s="177"/>
      <c r="PVM209" s="177"/>
      <c r="PVN209" s="177"/>
      <c r="PVO209" s="177"/>
      <c r="PVP209" s="177"/>
      <c r="PVQ209" s="177"/>
      <c r="PVR209" s="177"/>
      <c r="PVS209" s="177"/>
      <c r="PVT209" s="177"/>
      <c r="PVU209" s="177"/>
      <c r="PVV209" s="177"/>
      <c r="PVW209" s="177"/>
      <c r="PVX209" s="177"/>
      <c r="PVY209" s="177"/>
      <c r="PVZ209" s="177"/>
      <c r="PWA209" s="177"/>
      <c r="PWB209" s="177"/>
      <c r="PWC209" s="177"/>
      <c r="PWD209" s="177"/>
      <c r="PWE209" s="177"/>
      <c r="PWF209" s="177"/>
      <c r="PWG209" s="177"/>
      <c r="PWH209" s="177"/>
      <c r="PWI209" s="177"/>
      <c r="PWJ209" s="177"/>
      <c r="PWK209" s="177"/>
      <c r="PWL209" s="177"/>
      <c r="PWM209" s="177"/>
      <c r="PWN209" s="177"/>
      <c r="PWO209" s="177"/>
      <c r="PWP209" s="177"/>
      <c r="PWQ209" s="177"/>
      <c r="PWR209" s="177"/>
      <c r="PWS209" s="177"/>
      <c r="PWT209" s="177"/>
      <c r="PWU209" s="177"/>
      <c r="PWV209" s="177"/>
      <c r="PWW209" s="177"/>
      <c r="PWX209" s="177"/>
      <c r="PWY209" s="177"/>
      <c r="PWZ209" s="177"/>
      <c r="PXA209" s="177"/>
      <c r="PXB209" s="177"/>
      <c r="PXC209" s="177"/>
      <c r="PXD209" s="177"/>
      <c r="PXE209" s="177"/>
      <c r="PXF209" s="177"/>
      <c r="PXG209" s="177"/>
      <c r="PXH209" s="177"/>
      <c r="PXI209" s="177"/>
      <c r="PXJ209" s="177"/>
      <c r="PXK209" s="177"/>
      <c r="PXL209" s="177"/>
      <c r="PXM209" s="177"/>
      <c r="PXN209" s="177"/>
      <c r="PXO209" s="177"/>
      <c r="PXP209" s="177"/>
      <c r="PXQ209" s="177"/>
      <c r="PXR209" s="177"/>
      <c r="PXS209" s="177"/>
      <c r="PXT209" s="177"/>
      <c r="PXU209" s="177"/>
      <c r="PXV209" s="177"/>
      <c r="PXW209" s="177"/>
      <c r="PXX209" s="177"/>
      <c r="PXY209" s="177"/>
      <c r="PXZ209" s="177"/>
      <c r="PYA209" s="177"/>
      <c r="PYB209" s="177"/>
      <c r="PYC209" s="177"/>
      <c r="PYD209" s="177"/>
      <c r="PYE209" s="177"/>
      <c r="PYF209" s="177"/>
      <c r="PYG209" s="177"/>
      <c r="PYH209" s="177"/>
      <c r="PYI209" s="177"/>
      <c r="PYJ209" s="177"/>
      <c r="PYK209" s="177"/>
      <c r="PYL209" s="177"/>
      <c r="PYM209" s="177"/>
      <c r="PYN209" s="177"/>
      <c r="PYO209" s="177"/>
      <c r="PYP209" s="177"/>
      <c r="PYQ209" s="177"/>
      <c r="PYR209" s="177"/>
      <c r="PYS209" s="177"/>
      <c r="PYT209" s="177"/>
      <c r="PYU209" s="177"/>
      <c r="PYV209" s="177"/>
      <c r="PYW209" s="177"/>
      <c r="PYX209" s="177"/>
      <c r="PYY209" s="177"/>
      <c r="PYZ209" s="177"/>
      <c r="PZA209" s="177"/>
      <c r="PZB209" s="177"/>
      <c r="PZC209" s="177"/>
      <c r="PZD209" s="177"/>
      <c r="PZE209" s="177"/>
      <c r="PZF209" s="177"/>
      <c r="PZG209" s="177"/>
      <c r="PZH209" s="177"/>
      <c r="PZI209" s="177"/>
      <c r="PZJ209" s="177"/>
      <c r="PZK209" s="177"/>
      <c r="PZL209" s="177"/>
      <c r="PZM209" s="177"/>
      <c r="PZN209" s="177"/>
      <c r="PZO209" s="177"/>
      <c r="PZP209" s="177"/>
      <c r="PZQ209" s="177"/>
      <c r="PZR209" s="177"/>
      <c r="PZS209" s="177"/>
      <c r="PZT209" s="177"/>
      <c r="PZU209" s="177"/>
      <c r="PZV209" s="177"/>
      <c r="PZW209" s="177"/>
      <c r="PZX209" s="177"/>
      <c r="PZY209" s="177"/>
      <c r="PZZ209" s="177"/>
      <c r="QAA209" s="177"/>
      <c r="QAB209" s="177"/>
      <c r="QAC209" s="177"/>
      <c r="QAD209" s="177"/>
      <c r="QAE209" s="177"/>
      <c r="QAF209" s="177"/>
      <c r="QAG209" s="177"/>
      <c r="QAH209" s="177"/>
      <c r="QAI209" s="177"/>
      <c r="QAJ209" s="177"/>
      <c r="QAK209" s="177"/>
      <c r="QAL209" s="177"/>
      <c r="QAM209" s="177"/>
      <c r="QAN209" s="177"/>
      <c r="QAO209" s="177"/>
      <c r="QAP209" s="177"/>
      <c r="QAQ209" s="177"/>
      <c r="QAR209" s="177"/>
      <c r="QAS209" s="177"/>
      <c r="QAT209" s="177"/>
      <c r="QAU209" s="177"/>
      <c r="QAV209" s="177"/>
      <c r="QAW209" s="177"/>
      <c r="QAX209" s="177"/>
      <c r="QAY209" s="177"/>
      <c r="QAZ209" s="177"/>
      <c r="QBA209" s="177"/>
      <c r="QBB209" s="177"/>
      <c r="QBC209" s="177"/>
      <c r="QBD209" s="177"/>
      <c r="QBE209" s="177"/>
      <c r="QBF209" s="177"/>
      <c r="QBG209" s="177"/>
      <c r="QBH209" s="177"/>
      <c r="QBI209" s="177"/>
      <c r="QBJ209" s="177"/>
      <c r="QBK209" s="177"/>
      <c r="QBL209" s="177"/>
      <c r="QBM209" s="177"/>
      <c r="QBN209" s="177"/>
      <c r="QBO209" s="177"/>
      <c r="QBP209" s="177"/>
      <c r="QBQ209" s="177"/>
      <c r="QBR209" s="177"/>
      <c r="QBS209" s="177"/>
      <c r="QBT209" s="177"/>
      <c r="QBU209" s="177"/>
      <c r="QBV209" s="177"/>
      <c r="QBW209" s="177"/>
      <c r="QBX209" s="177"/>
      <c r="QBY209" s="177"/>
      <c r="QBZ209" s="177"/>
      <c r="QCA209" s="177"/>
      <c r="QCB209" s="177"/>
      <c r="QCC209" s="177"/>
      <c r="QCD209" s="177"/>
      <c r="QCE209" s="177"/>
      <c r="QCF209" s="177"/>
      <c r="QCG209" s="177"/>
      <c r="QCH209" s="177"/>
      <c r="QCI209" s="177"/>
      <c r="QCJ209" s="177"/>
      <c r="QCK209" s="177"/>
      <c r="QCL209" s="177"/>
      <c r="QCM209" s="177"/>
      <c r="QCN209" s="177"/>
      <c r="QCO209" s="177"/>
      <c r="QCP209" s="177"/>
      <c r="QCQ209" s="177"/>
      <c r="QCR209" s="177"/>
      <c r="QCS209" s="177"/>
      <c r="QCT209" s="177"/>
      <c r="QCU209" s="177"/>
      <c r="QCV209" s="177"/>
      <c r="QCW209" s="177"/>
      <c r="QCX209" s="177"/>
      <c r="QCY209" s="177"/>
      <c r="QCZ209" s="177"/>
      <c r="QDA209" s="177"/>
      <c r="QDB209" s="177"/>
      <c r="QDC209" s="177"/>
      <c r="QDD209" s="177"/>
      <c r="QDE209" s="177"/>
      <c r="QDF209" s="177"/>
      <c r="QDG209" s="177"/>
      <c r="QDH209" s="177"/>
      <c r="QDI209" s="177"/>
      <c r="QDJ209" s="177"/>
      <c r="QDK209" s="177"/>
      <c r="QDL209" s="177"/>
      <c r="QDM209" s="177"/>
      <c r="QDN209" s="177"/>
      <c r="QDO209" s="177"/>
      <c r="QDP209" s="177"/>
      <c r="QDQ209" s="177"/>
      <c r="QDR209" s="177"/>
      <c r="QDS209" s="177"/>
      <c r="QDT209" s="177"/>
      <c r="QDU209" s="177"/>
      <c r="QDV209" s="177"/>
      <c r="QDW209" s="177"/>
      <c r="QDX209" s="177"/>
      <c r="QDY209" s="177"/>
      <c r="QDZ209" s="177"/>
      <c r="QEA209" s="177"/>
      <c r="QEB209" s="177"/>
      <c r="QEC209" s="177"/>
      <c r="QED209" s="177"/>
      <c r="QEE209" s="177"/>
      <c r="QEF209" s="177"/>
      <c r="QEG209" s="177"/>
      <c r="QEH209" s="177"/>
      <c r="QEI209" s="177"/>
      <c r="QEJ209" s="177"/>
      <c r="QEK209" s="177"/>
      <c r="QEL209" s="177"/>
      <c r="QEM209" s="177"/>
      <c r="QEN209" s="177"/>
      <c r="QEO209" s="177"/>
      <c r="QEP209" s="177"/>
      <c r="QEQ209" s="177"/>
      <c r="QER209" s="177"/>
      <c r="QES209" s="177"/>
      <c r="QET209" s="177"/>
      <c r="QEU209" s="177"/>
      <c r="QEV209" s="177"/>
      <c r="QEW209" s="177"/>
      <c r="QEX209" s="177"/>
      <c r="QEY209" s="177"/>
      <c r="QEZ209" s="177"/>
      <c r="QFA209" s="177"/>
      <c r="QFB209" s="177"/>
      <c r="QFC209" s="177"/>
      <c r="QFD209" s="177"/>
      <c r="QFE209" s="177"/>
      <c r="QFF209" s="177"/>
      <c r="QFG209" s="177"/>
      <c r="QFH209" s="177"/>
      <c r="QFI209" s="177"/>
      <c r="QFJ209" s="177"/>
      <c r="QFK209" s="177"/>
      <c r="QFL209" s="177"/>
      <c r="QFM209" s="177"/>
      <c r="QFN209" s="177"/>
      <c r="QFO209" s="177"/>
      <c r="QFP209" s="177"/>
      <c r="QFQ209" s="177"/>
      <c r="QFR209" s="177"/>
      <c r="QFS209" s="177"/>
      <c r="QFT209" s="177"/>
      <c r="QFU209" s="177"/>
      <c r="QFV209" s="177"/>
      <c r="QFW209" s="177"/>
      <c r="QFX209" s="177"/>
      <c r="QFY209" s="177"/>
      <c r="QFZ209" s="177"/>
      <c r="QGA209" s="177"/>
      <c r="QGB209" s="177"/>
      <c r="QGC209" s="177"/>
      <c r="QGD209" s="177"/>
      <c r="QGE209" s="177"/>
      <c r="QGF209" s="177"/>
      <c r="QGG209" s="177"/>
      <c r="QGH209" s="177"/>
      <c r="QGI209" s="177"/>
      <c r="QGJ209" s="177"/>
      <c r="QGK209" s="177"/>
      <c r="QGL209" s="177"/>
      <c r="QGM209" s="177"/>
      <c r="QGN209" s="177"/>
      <c r="QGO209" s="177"/>
      <c r="QGP209" s="177"/>
      <c r="QGQ209" s="177"/>
      <c r="QGR209" s="177"/>
      <c r="QGS209" s="177"/>
      <c r="QGT209" s="177"/>
      <c r="QGU209" s="177"/>
      <c r="QGV209" s="177"/>
      <c r="QGW209" s="177"/>
      <c r="QGX209" s="177"/>
      <c r="QGY209" s="177"/>
      <c r="QGZ209" s="177"/>
      <c r="QHA209" s="177"/>
      <c r="QHB209" s="177"/>
      <c r="QHC209" s="177"/>
      <c r="QHD209" s="177"/>
      <c r="QHE209" s="177"/>
      <c r="QHF209" s="177"/>
      <c r="QHG209" s="177"/>
      <c r="QHH209" s="177"/>
      <c r="QHI209" s="177"/>
      <c r="QHJ209" s="177"/>
      <c r="QHK209" s="177"/>
      <c r="QHL209" s="177"/>
      <c r="QHM209" s="177"/>
      <c r="QHN209" s="177"/>
      <c r="QHO209" s="177"/>
      <c r="QHP209" s="177"/>
      <c r="QHQ209" s="177"/>
      <c r="QHR209" s="177"/>
      <c r="QHS209" s="177"/>
      <c r="QHT209" s="177"/>
      <c r="QHU209" s="177"/>
      <c r="QHV209" s="177"/>
      <c r="QHW209" s="177"/>
      <c r="QHX209" s="177"/>
      <c r="QHY209" s="177"/>
      <c r="QHZ209" s="177"/>
      <c r="QIA209" s="177"/>
      <c r="QIB209" s="177"/>
      <c r="QIC209" s="177"/>
      <c r="QID209" s="177"/>
      <c r="QIE209" s="177"/>
      <c r="QIF209" s="177"/>
      <c r="QIG209" s="177"/>
      <c r="QIH209" s="177"/>
      <c r="QII209" s="177"/>
      <c r="QIJ209" s="177"/>
      <c r="QIK209" s="177"/>
      <c r="QIL209" s="177"/>
      <c r="QIM209" s="177"/>
      <c r="QIN209" s="177"/>
      <c r="QIO209" s="177"/>
      <c r="QIP209" s="177"/>
      <c r="QIQ209" s="177"/>
      <c r="QIR209" s="177"/>
      <c r="QIS209" s="177"/>
      <c r="QIT209" s="177"/>
      <c r="QIU209" s="177"/>
      <c r="QIV209" s="177"/>
      <c r="QIW209" s="177"/>
      <c r="QIX209" s="177"/>
      <c r="QIY209" s="177"/>
      <c r="QIZ209" s="177"/>
      <c r="QJA209" s="177"/>
      <c r="QJB209" s="177"/>
      <c r="QJC209" s="177"/>
      <c r="QJD209" s="177"/>
      <c r="QJE209" s="177"/>
      <c r="QJF209" s="177"/>
      <c r="QJG209" s="177"/>
      <c r="QJH209" s="177"/>
      <c r="QJI209" s="177"/>
      <c r="QJJ209" s="177"/>
      <c r="QJK209" s="177"/>
      <c r="QJL209" s="177"/>
      <c r="QJM209" s="177"/>
      <c r="QJN209" s="177"/>
      <c r="QJO209" s="177"/>
      <c r="QJP209" s="177"/>
      <c r="QJQ209" s="177"/>
      <c r="QJR209" s="177"/>
      <c r="QJS209" s="177"/>
      <c r="QJT209" s="177"/>
      <c r="QJU209" s="177"/>
      <c r="QJV209" s="177"/>
      <c r="QJW209" s="177"/>
      <c r="QJX209" s="177"/>
      <c r="QJY209" s="177"/>
      <c r="QJZ209" s="177"/>
      <c r="QKA209" s="177"/>
      <c r="QKB209" s="177"/>
      <c r="QKC209" s="177"/>
      <c r="QKD209" s="177"/>
      <c r="QKE209" s="177"/>
      <c r="QKF209" s="177"/>
      <c r="QKG209" s="177"/>
      <c r="QKH209" s="177"/>
      <c r="QKI209" s="177"/>
      <c r="QKJ209" s="177"/>
      <c r="QKK209" s="177"/>
      <c r="QKL209" s="177"/>
      <c r="QKM209" s="177"/>
      <c r="QKN209" s="177"/>
      <c r="QKO209" s="177"/>
      <c r="QKP209" s="177"/>
      <c r="QKQ209" s="177"/>
      <c r="QKR209" s="177"/>
      <c r="QKS209" s="177"/>
      <c r="QKT209" s="177"/>
      <c r="QKU209" s="177"/>
      <c r="QKV209" s="177"/>
      <c r="QKW209" s="177"/>
      <c r="QKX209" s="177"/>
      <c r="QKY209" s="177"/>
      <c r="QKZ209" s="177"/>
      <c r="QLA209" s="177"/>
      <c r="QLB209" s="177"/>
      <c r="QLC209" s="177"/>
      <c r="QLD209" s="177"/>
      <c r="QLE209" s="177"/>
      <c r="QLF209" s="177"/>
      <c r="QLG209" s="177"/>
      <c r="QLH209" s="177"/>
      <c r="QLI209" s="177"/>
      <c r="QLJ209" s="177"/>
      <c r="QLK209" s="177"/>
      <c r="QLL209" s="177"/>
      <c r="QLM209" s="177"/>
      <c r="QLN209" s="177"/>
      <c r="QLO209" s="177"/>
      <c r="QLP209" s="177"/>
      <c r="QLQ209" s="177"/>
      <c r="QLR209" s="177"/>
      <c r="QLS209" s="177"/>
      <c r="QLT209" s="177"/>
      <c r="QLU209" s="177"/>
      <c r="QLV209" s="177"/>
      <c r="QLW209" s="177"/>
      <c r="QLX209" s="177"/>
      <c r="QLY209" s="177"/>
      <c r="QLZ209" s="177"/>
      <c r="QMA209" s="177"/>
      <c r="QMB209" s="177"/>
      <c r="QMC209" s="177"/>
      <c r="QMD209" s="177"/>
      <c r="QME209" s="177"/>
      <c r="QMF209" s="177"/>
      <c r="QMG209" s="177"/>
      <c r="QMH209" s="177"/>
      <c r="QMI209" s="177"/>
      <c r="QMJ209" s="177"/>
      <c r="QMK209" s="177"/>
      <c r="QML209" s="177"/>
      <c r="QMM209" s="177"/>
      <c r="QMN209" s="177"/>
      <c r="QMO209" s="177"/>
      <c r="QMP209" s="177"/>
      <c r="QMQ209" s="177"/>
      <c r="QMR209" s="177"/>
      <c r="QMS209" s="177"/>
      <c r="QMT209" s="177"/>
      <c r="QMU209" s="177"/>
      <c r="QMV209" s="177"/>
      <c r="QMW209" s="177"/>
      <c r="QMX209" s="177"/>
      <c r="QMY209" s="177"/>
      <c r="QMZ209" s="177"/>
      <c r="QNA209" s="177"/>
      <c r="QNB209" s="177"/>
      <c r="QNC209" s="177"/>
      <c r="QND209" s="177"/>
      <c r="QNE209" s="177"/>
      <c r="QNF209" s="177"/>
      <c r="QNG209" s="177"/>
      <c r="QNH209" s="177"/>
      <c r="QNI209" s="177"/>
      <c r="QNJ209" s="177"/>
      <c r="QNK209" s="177"/>
      <c r="QNL209" s="177"/>
      <c r="QNM209" s="177"/>
      <c r="QNN209" s="177"/>
      <c r="QNO209" s="177"/>
      <c r="QNP209" s="177"/>
      <c r="QNQ209" s="177"/>
      <c r="QNR209" s="177"/>
      <c r="QNS209" s="177"/>
      <c r="QNT209" s="177"/>
      <c r="QNU209" s="177"/>
      <c r="QNV209" s="177"/>
      <c r="QNW209" s="177"/>
      <c r="QNX209" s="177"/>
      <c r="QNY209" s="177"/>
      <c r="QNZ209" s="177"/>
      <c r="QOA209" s="177"/>
      <c r="QOB209" s="177"/>
      <c r="QOC209" s="177"/>
      <c r="QOD209" s="177"/>
      <c r="QOE209" s="177"/>
      <c r="QOF209" s="177"/>
      <c r="QOG209" s="177"/>
      <c r="QOH209" s="177"/>
      <c r="QOI209" s="177"/>
      <c r="QOJ209" s="177"/>
      <c r="QOK209" s="177"/>
      <c r="QOL209" s="177"/>
      <c r="QOM209" s="177"/>
      <c r="QON209" s="177"/>
      <c r="QOO209" s="177"/>
      <c r="QOP209" s="177"/>
      <c r="QOQ209" s="177"/>
      <c r="QOR209" s="177"/>
      <c r="QOS209" s="177"/>
      <c r="QOT209" s="177"/>
      <c r="QOU209" s="177"/>
      <c r="QOV209" s="177"/>
      <c r="QOW209" s="177"/>
      <c r="QOX209" s="177"/>
      <c r="QOY209" s="177"/>
      <c r="QOZ209" s="177"/>
      <c r="QPA209" s="177"/>
      <c r="QPB209" s="177"/>
      <c r="QPC209" s="177"/>
      <c r="QPD209" s="177"/>
      <c r="QPE209" s="177"/>
      <c r="QPF209" s="177"/>
      <c r="QPG209" s="177"/>
      <c r="QPH209" s="177"/>
      <c r="QPI209" s="177"/>
      <c r="QPJ209" s="177"/>
      <c r="QPK209" s="177"/>
      <c r="QPL209" s="177"/>
      <c r="QPM209" s="177"/>
      <c r="QPN209" s="177"/>
      <c r="QPO209" s="177"/>
      <c r="QPP209" s="177"/>
      <c r="QPQ209" s="177"/>
      <c r="QPR209" s="177"/>
      <c r="QPS209" s="177"/>
      <c r="QPT209" s="177"/>
      <c r="QPU209" s="177"/>
      <c r="QPV209" s="177"/>
      <c r="QPW209" s="177"/>
      <c r="QPX209" s="177"/>
      <c r="QPY209" s="177"/>
      <c r="QPZ209" s="177"/>
      <c r="QQA209" s="177"/>
      <c r="QQB209" s="177"/>
      <c r="QQC209" s="177"/>
      <c r="QQD209" s="177"/>
      <c r="QQE209" s="177"/>
      <c r="QQF209" s="177"/>
      <c r="QQG209" s="177"/>
      <c r="QQH209" s="177"/>
      <c r="QQI209" s="177"/>
      <c r="QQJ209" s="177"/>
      <c r="QQK209" s="177"/>
      <c r="QQL209" s="177"/>
      <c r="QQM209" s="177"/>
      <c r="QQN209" s="177"/>
      <c r="QQO209" s="177"/>
      <c r="QQP209" s="177"/>
      <c r="QQQ209" s="177"/>
      <c r="QQR209" s="177"/>
      <c r="QQS209" s="177"/>
      <c r="QQT209" s="177"/>
      <c r="QQU209" s="177"/>
      <c r="QQV209" s="177"/>
      <c r="QQW209" s="177"/>
      <c r="QQX209" s="177"/>
      <c r="QQY209" s="177"/>
      <c r="QQZ209" s="177"/>
      <c r="QRA209" s="177"/>
      <c r="QRB209" s="177"/>
      <c r="QRC209" s="177"/>
      <c r="QRD209" s="177"/>
      <c r="QRE209" s="177"/>
      <c r="QRF209" s="177"/>
      <c r="QRG209" s="177"/>
      <c r="QRH209" s="177"/>
      <c r="QRI209" s="177"/>
      <c r="QRJ209" s="177"/>
      <c r="QRK209" s="177"/>
      <c r="QRL209" s="177"/>
      <c r="QRM209" s="177"/>
      <c r="QRN209" s="177"/>
      <c r="QRO209" s="177"/>
      <c r="QRP209" s="177"/>
      <c r="QRQ209" s="177"/>
      <c r="QRR209" s="177"/>
      <c r="QRS209" s="177"/>
      <c r="QRT209" s="177"/>
      <c r="QRU209" s="177"/>
      <c r="QRV209" s="177"/>
      <c r="QRW209" s="177"/>
      <c r="QRX209" s="177"/>
      <c r="QRY209" s="177"/>
      <c r="QRZ209" s="177"/>
      <c r="QSA209" s="177"/>
      <c r="QSB209" s="177"/>
      <c r="QSC209" s="177"/>
      <c r="QSD209" s="177"/>
      <c r="QSE209" s="177"/>
      <c r="QSF209" s="177"/>
      <c r="QSG209" s="177"/>
      <c r="QSH209" s="177"/>
      <c r="QSI209" s="177"/>
      <c r="QSJ209" s="177"/>
      <c r="QSK209" s="177"/>
      <c r="QSL209" s="177"/>
      <c r="QSM209" s="177"/>
      <c r="QSN209" s="177"/>
      <c r="QSO209" s="177"/>
      <c r="QSP209" s="177"/>
      <c r="QSQ209" s="177"/>
      <c r="QSR209" s="177"/>
      <c r="QSS209" s="177"/>
      <c r="QST209" s="177"/>
      <c r="QSU209" s="177"/>
      <c r="QSV209" s="177"/>
      <c r="QSW209" s="177"/>
      <c r="QSX209" s="177"/>
      <c r="QSY209" s="177"/>
      <c r="QSZ209" s="177"/>
      <c r="QTA209" s="177"/>
      <c r="QTB209" s="177"/>
      <c r="QTC209" s="177"/>
      <c r="QTD209" s="177"/>
      <c r="QTE209" s="177"/>
      <c r="QTF209" s="177"/>
      <c r="QTG209" s="177"/>
      <c r="QTH209" s="177"/>
      <c r="QTI209" s="177"/>
      <c r="QTJ209" s="177"/>
      <c r="QTK209" s="177"/>
      <c r="QTL209" s="177"/>
      <c r="QTM209" s="177"/>
      <c r="QTN209" s="177"/>
      <c r="QTO209" s="177"/>
      <c r="QTP209" s="177"/>
      <c r="QTQ209" s="177"/>
      <c r="QTR209" s="177"/>
      <c r="QTS209" s="177"/>
      <c r="QTT209" s="177"/>
      <c r="QTU209" s="177"/>
      <c r="QTV209" s="177"/>
      <c r="QTW209" s="177"/>
      <c r="QTX209" s="177"/>
      <c r="QTY209" s="177"/>
      <c r="QTZ209" s="177"/>
      <c r="QUA209" s="177"/>
      <c r="QUB209" s="177"/>
      <c r="QUC209" s="177"/>
      <c r="QUD209" s="177"/>
      <c r="QUE209" s="177"/>
      <c r="QUF209" s="177"/>
      <c r="QUG209" s="177"/>
      <c r="QUH209" s="177"/>
      <c r="QUI209" s="177"/>
      <c r="QUJ209" s="177"/>
      <c r="QUK209" s="177"/>
      <c r="QUL209" s="177"/>
      <c r="QUM209" s="177"/>
      <c r="QUN209" s="177"/>
      <c r="QUO209" s="177"/>
      <c r="QUP209" s="177"/>
      <c r="QUQ209" s="177"/>
      <c r="QUR209" s="177"/>
      <c r="QUS209" s="177"/>
      <c r="QUT209" s="177"/>
      <c r="QUU209" s="177"/>
      <c r="QUV209" s="177"/>
      <c r="QUW209" s="177"/>
      <c r="QUX209" s="177"/>
      <c r="QUY209" s="177"/>
      <c r="QUZ209" s="177"/>
      <c r="QVA209" s="177"/>
      <c r="QVB209" s="177"/>
      <c r="QVC209" s="177"/>
      <c r="QVD209" s="177"/>
      <c r="QVE209" s="177"/>
      <c r="QVF209" s="177"/>
      <c r="QVG209" s="177"/>
      <c r="QVH209" s="177"/>
      <c r="QVI209" s="177"/>
      <c r="QVJ209" s="177"/>
      <c r="QVK209" s="177"/>
      <c r="QVL209" s="177"/>
      <c r="QVM209" s="177"/>
      <c r="QVN209" s="177"/>
      <c r="QVO209" s="177"/>
      <c r="QVP209" s="177"/>
      <c r="QVQ209" s="177"/>
      <c r="QVR209" s="177"/>
      <c r="QVS209" s="177"/>
      <c r="QVT209" s="177"/>
      <c r="QVU209" s="177"/>
      <c r="QVV209" s="177"/>
      <c r="QVW209" s="177"/>
      <c r="QVX209" s="177"/>
      <c r="QVY209" s="177"/>
      <c r="QVZ209" s="177"/>
      <c r="QWA209" s="177"/>
      <c r="QWB209" s="177"/>
      <c r="QWC209" s="177"/>
      <c r="QWD209" s="177"/>
      <c r="QWE209" s="177"/>
      <c r="QWF209" s="177"/>
      <c r="QWG209" s="177"/>
      <c r="QWH209" s="177"/>
      <c r="QWI209" s="177"/>
      <c r="QWJ209" s="177"/>
      <c r="QWK209" s="177"/>
      <c r="QWL209" s="177"/>
      <c r="QWM209" s="177"/>
      <c r="QWN209" s="177"/>
      <c r="QWO209" s="177"/>
      <c r="QWP209" s="177"/>
      <c r="QWQ209" s="177"/>
      <c r="QWR209" s="177"/>
      <c r="QWS209" s="177"/>
      <c r="QWT209" s="177"/>
      <c r="QWU209" s="177"/>
      <c r="QWV209" s="177"/>
      <c r="QWW209" s="177"/>
      <c r="QWX209" s="177"/>
      <c r="QWY209" s="177"/>
      <c r="QWZ209" s="177"/>
      <c r="QXA209" s="177"/>
      <c r="QXB209" s="177"/>
      <c r="QXC209" s="177"/>
      <c r="QXD209" s="177"/>
      <c r="QXE209" s="177"/>
      <c r="QXF209" s="177"/>
      <c r="QXG209" s="177"/>
      <c r="QXH209" s="177"/>
      <c r="QXI209" s="177"/>
      <c r="QXJ209" s="177"/>
      <c r="QXK209" s="177"/>
      <c r="QXL209" s="177"/>
      <c r="QXM209" s="177"/>
      <c r="QXN209" s="177"/>
      <c r="QXO209" s="177"/>
      <c r="QXP209" s="177"/>
      <c r="QXQ209" s="177"/>
      <c r="QXR209" s="177"/>
      <c r="QXS209" s="177"/>
      <c r="QXT209" s="177"/>
      <c r="QXU209" s="177"/>
      <c r="QXV209" s="177"/>
      <c r="QXW209" s="177"/>
      <c r="QXX209" s="177"/>
      <c r="QXY209" s="177"/>
      <c r="QXZ209" s="177"/>
      <c r="QYA209" s="177"/>
      <c r="QYB209" s="177"/>
      <c r="QYC209" s="177"/>
      <c r="QYD209" s="177"/>
      <c r="QYE209" s="177"/>
      <c r="QYF209" s="177"/>
      <c r="QYG209" s="177"/>
      <c r="QYH209" s="177"/>
      <c r="QYI209" s="177"/>
      <c r="QYJ209" s="177"/>
      <c r="QYK209" s="177"/>
      <c r="QYL209" s="177"/>
      <c r="QYM209" s="177"/>
      <c r="QYN209" s="177"/>
      <c r="QYO209" s="177"/>
      <c r="QYP209" s="177"/>
      <c r="QYQ209" s="177"/>
      <c r="QYR209" s="177"/>
      <c r="QYS209" s="177"/>
      <c r="QYT209" s="177"/>
      <c r="QYU209" s="177"/>
      <c r="QYV209" s="177"/>
      <c r="QYW209" s="177"/>
      <c r="QYX209" s="177"/>
      <c r="QYY209" s="177"/>
      <c r="QYZ209" s="177"/>
      <c r="QZA209" s="177"/>
      <c r="QZB209" s="177"/>
      <c r="QZC209" s="177"/>
      <c r="QZD209" s="177"/>
      <c r="QZE209" s="177"/>
      <c r="QZF209" s="177"/>
      <c r="QZG209" s="177"/>
      <c r="QZH209" s="177"/>
      <c r="QZI209" s="177"/>
      <c r="QZJ209" s="177"/>
      <c r="QZK209" s="177"/>
      <c r="QZL209" s="177"/>
      <c r="QZM209" s="177"/>
      <c r="QZN209" s="177"/>
      <c r="QZO209" s="177"/>
      <c r="QZP209" s="177"/>
      <c r="QZQ209" s="177"/>
      <c r="QZR209" s="177"/>
      <c r="QZS209" s="177"/>
      <c r="QZT209" s="177"/>
      <c r="QZU209" s="177"/>
      <c r="QZV209" s="177"/>
      <c r="QZW209" s="177"/>
      <c r="QZX209" s="177"/>
      <c r="QZY209" s="177"/>
      <c r="QZZ209" s="177"/>
      <c r="RAA209" s="177"/>
      <c r="RAB209" s="177"/>
      <c r="RAC209" s="177"/>
      <c r="RAD209" s="177"/>
      <c r="RAE209" s="177"/>
      <c r="RAF209" s="177"/>
      <c r="RAG209" s="177"/>
      <c r="RAH209" s="177"/>
      <c r="RAI209" s="177"/>
      <c r="RAJ209" s="177"/>
      <c r="RAK209" s="177"/>
      <c r="RAL209" s="177"/>
      <c r="RAM209" s="177"/>
      <c r="RAN209" s="177"/>
      <c r="RAO209" s="177"/>
      <c r="RAP209" s="177"/>
      <c r="RAQ209" s="177"/>
      <c r="RAR209" s="177"/>
      <c r="RAS209" s="177"/>
      <c r="RAT209" s="177"/>
      <c r="RAU209" s="177"/>
      <c r="RAV209" s="177"/>
      <c r="RAW209" s="177"/>
      <c r="RAX209" s="177"/>
      <c r="RAY209" s="177"/>
      <c r="RAZ209" s="177"/>
      <c r="RBA209" s="177"/>
      <c r="RBB209" s="177"/>
      <c r="RBC209" s="177"/>
      <c r="RBD209" s="177"/>
      <c r="RBE209" s="177"/>
      <c r="RBF209" s="177"/>
      <c r="RBG209" s="177"/>
      <c r="RBH209" s="177"/>
      <c r="RBI209" s="177"/>
      <c r="RBJ209" s="177"/>
      <c r="RBK209" s="177"/>
      <c r="RBL209" s="177"/>
      <c r="RBM209" s="177"/>
      <c r="RBN209" s="177"/>
      <c r="RBO209" s="177"/>
      <c r="RBP209" s="177"/>
      <c r="RBQ209" s="177"/>
      <c r="RBR209" s="177"/>
      <c r="RBS209" s="177"/>
      <c r="RBT209" s="177"/>
      <c r="RBU209" s="177"/>
      <c r="RBV209" s="177"/>
      <c r="RBW209" s="177"/>
      <c r="RBX209" s="177"/>
      <c r="RBY209" s="177"/>
      <c r="RBZ209" s="177"/>
      <c r="RCA209" s="177"/>
      <c r="RCB209" s="177"/>
      <c r="RCC209" s="177"/>
      <c r="RCD209" s="177"/>
      <c r="RCE209" s="177"/>
      <c r="RCF209" s="177"/>
      <c r="RCG209" s="177"/>
      <c r="RCH209" s="177"/>
      <c r="RCI209" s="177"/>
      <c r="RCJ209" s="177"/>
      <c r="RCK209" s="177"/>
      <c r="RCL209" s="177"/>
      <c r="RCM209" s="177"/>
      <c r="RCN209" s="177"/>
      <c r="RCO209" s="177"/>
      <c r="RCP209" s="177"/>
      <c r="RCQ209" s="177"/>
      <c r="RCR209" s="177"/>
      <c r="RCS209" s="177"/>
      <c r="RCT209" s="177"/>
      <c r="RCU209" s="177"/>
      <c r="RCV209" s="177"/>
      <c r="RCW209" s="177"/>
      <c r="RCX209" s="177"/>
      <c r="RCY209" s="177"/>
      <c r="RCZ209" s="177"/>
      <c r="RDA209" s="177"/>
      <c r="RDB209" s="177"/>
      <c r="RDC209" s="177"/>
      <c r="RDD209" s="177"/>
      <c r="RDE209" s="177"/>
      <c r="RDF209" s="177"/>
      <c r="RDG209" s="177"/>
      <c r="RDH209" s="177"/>
      <c r="RDI209" s="177"/>
      <c r="RDJ209" s="177"/>
      <c r="RDK209" s="177"/>
      <c r="RDL209" s="177"/>
      <c r="RDM209" s="177"/>
      <c r="RDN209" s="177"/>
      <c r="RDO209" s="177"/>
      <c r="RDP209" s="177"/>
      <c r="RDQ209" s="177"/>
      <c r="RDR209" s="177"/>
      <c r="RDS209" s="177"/>
      <c r="RDT209" s="177"/>
      <c r="RDU209" s="177"/>
      <c r="RDV209" s="177"/>
      <c r="RDW209" s="177"/>
      <c r="RDX209" s="177"/>
      <c r="RDY209" s="177"/>
      <c r="RDZ209" s="177"/>
      <c r="REA209" s="177"/>
      <c r="REB209" s="177"/>
      <c r="REC209" s="177"/>
      <c r="RED209" s="177"/>
      <c r="REE209" s="177"/>
      <c r="REF209" s="177"/>
      <c r="REG209" s="177"/>
      <c r="REH209" s="177"/>
      <c r="REI209" s="177"/>
      <c r="REJ209" s="177"/>
      <c r="REK209" s="177"/>
      <c r="REL209" s="177"/>
      <c r="REM209" s="177"/>
      <c r="REN209" s="177"/>
      <c r="REO209" s="177"/>
      <c r="REP209" s="177"/>
      <c r="REQ209" s="177"/>
      <c r="RER209" s="177"/>
      <c r="RES209" s="177"/>
      <c r="RET209" s="177"/>
      <c r="REU209" s="177"/>
      <c r="REV209" s="177"/>
      <c r="REW209" s="177"/>
      <c r="REX209" s="177"/>
      <c r="REY209" s="177"/>
      <c r="REZ209" s="177"/>
      <c r="RFA209" s="177"/>
      <c r="RFB209" s="177"/>
      <c r="RFC209" s="177"/>
      <c r="RFD209" s="177"/>
      <c r="RFE209" s="177"/>
      <c r="RFF209" s="177"/>
      <c r="RFG209" s="177"/>
      <c r="RFH209" s="177"/>
      <c r="RFI209" s="177"/>
      <c r="RFJ209" s="177"/>
      <c r="RFK209" s="177"/>
      <c r="RFL209" s="177"/>
      <c r="RFM209" s="177"/>
      <c r="RFN209" s="177"/>
      <c r="RFO209" s="177"/>
      <c r="RFP209" s="177"/>
      <c r="RFQ209" s="177"/>
      <c r="RFR209" s="177"/>
      <c r="RFS209" s="177"/>
      <c r="RFT209" s="177"/>
      <c r="RFU209" s="177"/>
      <c r="RFV209" s="177"/>
      <c r="RFW209" s="177"/>
      <c r="RFX209" s="177"/>
      <c r="RFY209" s="177"/>
      <c r="RFZ209" s="177"/>
      <c r="RGA209" s="177"/>
      <c r="RGB209" s="177"/>
      <c r="RGC209" s="177"/>
      <c r="RGD209" s="177"/>
      <c r="RGE209" s="177"/>
      <c r="RGF209" s="177"/>
      <c r="RGG209" s="177"/>
      <c r="RGH209" s="177"/>
      <c r="RGI209" s="177"/>
      <c r="RGJ209" s="177"/>
      <c r="RGK209" s="177"/>
      <c r="RGL209" s="177"/>
      <c r="RGM209" s="177"/>
      <c r="RGN209" s="177"/>
      <c r="RGO209" s="177"/>
      <c r="RGP209" s="177"/>
      <c r="RGQ209" s="177"/>
      <c r="RGR209" s="177"/>
      <c r="RGS209" s="177"/>
      <c r="RGT209" s="177"/>
      <c r="RGU209" s="177"/>
      <c r="RGV209" s="177"/>
      <c r="RGW209" s="177"/>
      <c r="RGX209" s="177"/>
      <c r="RGY209" s="177"/>
      <c r="RGZ209" s="177"/>
      <c r="RHA209" s="177"/>
      <c r="RHB209" s="177"/>
      <c r="RHC209" s="177"/>
      <c r="RHD209" s="177"/>
      <c r="RHE209" s="177"/>
      <c r="RHF209" s="177"/>
      <c r="RHG209" s="177"/>
      <c r="RHH209" s="177"/>
      <c r="RHI209" s="177"/>
      <c r="RHJ209" s="177"/>
      <c r="RHK209" s="177"/>
      <c r="RHL209" s="177"/>
      <c r="RHM209" s="177"/>
      <c r="RHN209" s="177"/>
      <c r="RHO209" s="177"/>
      <c r="RHP209" s="177"/>
      <c r="RHQ209" s="177"/>
      <c r="RHR209" s="177"/>
      <c r="RHS209" s="177"/>
      <c r="RHT209" s="177"/>
      <c r="RHU209" s="177"/>
      <c r="RHV209" s="177"/>
      <c r="RHW209" s="177"/>
      <c r="RHX209" s="177"/>
      <c r="RHY209" s="177"/>
      <c r="RHZ209" s="177"/>
      <c r="RIA209" s="177"/>
      <c r="RIB209" s="177"/>
      <c r="RIC209" s="177"/>
      <c r="RID209" s="177"/>
      <c r="RIE209" s="177"/>
      <c r="RIF209" s="177"/>
      <c r="RIG209" s="177"/>
      <c r="RIH209" s="177"/>
      <c r="RII209" s="177"/>
      <c r="RIJ209" s="177"/>
      <c r="RIK209" s="177"/>
      <c r="RIL209" s="177"/>
      <c r="RIM209" s="177"/>
      <c r="RIN209" s="177"/>
      <c r="RIO209" s="177"/>
      <c r="RIP209" s="177"/>
      <c r="RIQ209" s="177"/>
      <c r="RIR209" s="177"/>
      <c r="RIS209" s="177"/>
      <c r="RIT209" s="177"/>
      <c r="RIU209" s="177"/>
      <c r="RIV209" s="177"/>
      <c r="RIW209" s="177"/>
      <c r="RIX209" s="177"/>
      <c r="RIY209" s="177"/>
      <c r="RIZ209" s="177"/>
      <c r="RJA209" s="177"/>
      <c r="RJB209" s="177"/>
      <c r="RJC209" s="177"/>
      <c r="RJD209" s="177"/>
      <c r="RJE209" s="177"/>
      <c r="RJF209" s="177"/>
      <c r="RJG209" s="177"/>
      <c r="RJH209" s="177"/>
      <c r="RJI209" s="177"/>
      <c r="RJJ209" s="177"/>
      <c r="RJK209" s="177"/>
      <c r="RJL209" s="177"/>
      <c r="RJM209" s="177"/>
      <c r="RJN209" s="177"/>
      <c r="RJO209" s="177"/>
      <c r="RJP209" s="177"/>
      <c r="RJQ209" s="177"/>
      <c r="RJR209" s="177"/>
      <c r="RJS209" s="177"/>
      <c r="RJT209" s="177"/>
      <c r="RJU209" s="177"/>
      <c r="RJV209" s="177"/>
      <c r="RJW209" s="177"/>
      <c r="RJX209" s="177"/>
      <c r="RJY209" s="177"/>
      <c r="RJZ209" s="177"/>
      <c r="RKA209" s="177"/>
      <c r="RKB209" s="177"/>
      <c r="RKC209" s="177"/>
      <c r="RKD209" s="177"/>
      <c r="RKE209" s="177"/>
      <c r="RKF209" s="177"/>
      <c r="RKG209" s="177"/>
      <c r="RKH209" s="177"/>
      <c r="RKI209" s="177"/>
      <c r="RKJ209" s="177"/>
      <c r="RKK209" s="177"/>
      <c r="RKL209" s="177"/>
      <c r="RKM209" s="177"/>
      <c r="RKN209" s="177"/>
      <c r="RKO209" s="177"/>
      <c r="RKP209" s="177"/>
      <c r="RKQ209" s="177"/>
      <c r="RKR209" s="177"/>
      <c r="RKS209" s="177"/>
      <c r="RKT209" s="177"/>
      <c r="RKU209" s="177"/>
      <c r="RKV209" s="177"/>
      <c r="RKW209" s="177"/>
      <c r="RKX209" s="177"/>
      <c r="RKY209" s="177"/>
      <c r="RKZ209" s="177"/>
      <c r="RLA209" s="177"/>
      <c r="RLB209" s="177"/>
      <c r="RLC209" s="177"/>
      <c r="RLD209" s="177"/>
      <c r="RLE209" s="177"/>
      <c r="RLF209" s="177"/>
      <c r="RLG209" s="177"/>
      <c r="RLH209" s="177"/>
      <c r="RLI209" s="177"/>
      <c r="RLJ209" s="177"/>
      <c r="RLK209" s="177"/>
      <c r="RLL209" s="177"/>
      <c r="RLM209" s="177"/>
      <c r="RLN209" s="177"/>
      <c r="RLO209" s="177"/>
      <c r="RLP209" s="177"/>
      <c r="RLQ209" s="177"/>
      <c r="RLR209" s="177"/>
      <c r="RLS209" s="177"/>
      <c r="RLT209" s="177"/>
      <c r="RLU209" s="177"/>
      <c r="RLV209" s="177"/>
      <c r="RLW209" s="177"/>
      <c r="RLX209" s="177"/>
      <c r="RLY209" s="177"/>
      <c r="RLZ209" s="177"/>
      <c r="RMA209" s="177"/>
      <c r="RMB209" s="177"/>
      <c r="RMC209" s="177"/>
      <c r="RMD209" s="177"/>
      <c r="RME209" s="177"/>
      <c r="RMF209" s="177"/>
      <c r="RMG209" s="177"/>
      <c r="RMH209" s="177"/>
      <c r="RMI209" s="177"/>
      <c r="RMJ209" s="177"/>
      <c r="RMK209" s="177"/>
      <c r="RML209" s="177"/>
      <c r="RMM209" s="177"/>
      <c r="RMN209" s="177"/>
      <c r="RMO209" s="177"/>
      <c r="RMP209" s="177"/>
      <c r="RMQ209" s="177"/>
      <c r="RMR209" s="177"/>
      <c r="RMS209" s="177"/>
      <c r="RMT209" s="177"/>
      <c r="RMU209" s="177"/>
      <c r="RMV209" s="177"/>
      <c r="RMW209" s="177"/>
      <c r="RMX209" s="177"/>
      <c r="RMY209" s="177"/>
      <c r="RMZ209" s="177"/>
      <c r="RNA209" s="177"/>
      <c r="RNB209" s="177"/>
      <c r="RNC209" s="177"/>
      <c r="RND209" s="177"/>
      <c r="RNE209" s="177"/>
      <c r="RNF209" s="177"/>
      <c r="RNG209" s="177"/>
      <c r="RNH209" s="177"/>
      <c r="RNI209" s="177"/>
      <c r="RNJ209" s="177"/>
      <c r="RNK209" s="177"/>
      <c r="RNL209" s="177"/>
      <c r="RNM209" s="177"/>
      <c r="RNN209" s="177"/>
      <c r="RNO209" s="177"/>
      <c r="RNP209" s="177"/>
      <c r="RNQ209" s="177"/>
      <c r="RNR209" s="177"/>
      <c r="RNS209" s="177"/>
      <c r="RNT209" s="177"/>
      <c r="RNU209" s="177"/>
      <c r="RNV209" s="177"/>
      <c r="RNW209" s="177"/>
      <c r="RNX209" s="177"/>
      <c r="RNY209" s="177"/>
      <c r="RNZ209" s="177"/>
      <c r="ROA209" s="177"/>
      <c r="ROB209" s="177"/>
      <c r="ROC209" s="177"/>
      <c r="ROD209" s="177"/>
      <c r="ROE209" s="177"/>
      <c r="ROF209" s="177"/>
      <c r="ROG209" s="177"/>
      <c r="ROH209" s="177"/>
      <c r="ROI209" s="177"/>
      <c r="ROJ209" s="177"/>
      <c r="ROK209" s="177"/>
      <c r="ROL209" s="177"/>
      <c r="ROM209" s="177"/>
      <c r="RON209" s="177"/>
      <c r="ROO209" s="177"/>
      <c r="ROP209" s="177"/>
      <c r="ROQ209" s="177"/>
      <c r="ROR209" s="177"/>
      <c r="ROS209" s="177"/>
      <c r="ROT209" s="177"/>
      <c r="ROU209" s="177"/>
      <c r="ROV209" s="177"/>
      <c r="ROW209" s="177"/>
      <c r="ROX209" s="177"/>
      <c r="ROY209" s="177"/>
      <c r="ROZ209" s="177"/>
      <c r="RPA209" s="177"/>
      <c r="RPB209" s="177"/>
      <c r="RPC209" s="177"/>
      <c r="RPD209" s="177"/>
      <c r="RPE209" s="177"/>
      <c r="RPF209" s="177"/>
      <c r="RPG209" s="177"/>
      <c r="RPH209" s="177"/>
      <c r="RPI209" s="177"/>
      <c r="RPJ209" s="177"/>
      <c r="RPK209" s="177"/>
      <c r="RPL209" s="177"/>
      <c r="RPM209" s="177"/>
      <c r="RPN209" s="177"/>
      <c r="RPO209" s="177"/>
      <c r="RPP209" s="177"/>
      <c r="RPQ209" s="177"/>
      <c r="RPR209" s="177"/>
      <c r="RPS209" s="177"/>
      <c r="RPT209" s="177"/>
      <c r="RPU209" s="177"/>
      <c r="RPV209" s="177"/>
      <c r="RPW209" s="177"/>
      <c r="RPX209" s="177"/>
      <c r="RPY209" s="177"/>
      <c r="RPZ209" s="177"/>
      <c r="RQA209" s="177"/>
      <c r="RQB209" s="177"/>
      <c r="RQC209" s="177"/>
      <c r="RQD209" s="177"/>
      <c r="RQE209" s="177"/>
      <c r="RQF209" s="177"/>
      <c r="RQG209" s="177"/>
      <c r="RQH209" s="177"/>
      <c r="RQI209" s="177"/>
      <c r="RQJ209" s="177"/>
      <c r="RQK209" s="177"/>
      <c r="RQL209" s="177"/>
      <c r="RQM209" s="177"/>
      <c r="RQN209" s="177"/>
      <c r="RQO209" s="177"/>
      <c r="RQP209" s="177"/>
      <c r="RQQ209" s="177"/>
      <c r="RQR209" s="177"/>
      <c r="RQS209" s="177"/>
      <c r="RQT209" s="177"/>
      <c r="RQU209" s="177"/>
      <c r="RQV209" s="177"/>
      <c r="RQW209" s="177"/>
      <c r="RQX209" s="177"/>
      <c r="RQY209" s="177"/>
      <c r="RQZ209" s="177"/>
      <c r="RRA209" s="177"/>
      <c r="RRB209" s="177"/>
      <c r="RRC209" s="177"/>
      <c r="RRD209" s="177"/>
      <c r="RRE209" s="177"/>
      <c r="RRF209" s="177"/>
      <c r="RRG209" s="177"/>
      <c r="RRH209" s="177"/>
      <c r="RRI209" s="177"/>
      <c r="RRJ209" s="177"/>
      <c r="RRK209" s="177"/>
      <c r="RRL209" s="177"/>
      <c r="RRM209" s="177"/>
      <c r="RRN209" s="177"/>
      <c r="RRO209" s="177"/>
      <c r="RRP209" s="177"/>
      <c r="RRQ209" s="177"/>
      <c r="RRR209" s="177"/>
      <c r="RRS209" s="177"/>
      <c r="RRT209" s="177"/>
      <c r="RRU209" s="177"/>
      <c r="RRV209" s="177"/>
      <c r="RRW209" s="177"/>
      <c r="RRX209" s="177"/>
      <c r="RRY209" s="177"/>
      <c r="RRZ209" s="177"/>
      <c r="RSA209" s="177"/>
      <c r="RSB209" s="177"/>
      <c r="RSC209" s="177"/>
      <c r="RSD209" s="177"/>
      <c r="RSE209" s="177"/>
      <c r="RSF209" s="177"/>
      <c r="RSG209" s="177"/>
      <c r="RSH209" s="177"/>
      <c r="RSI209" s="177"/>
      <c r="RSJ209" s="177"/>
      <c r="RSK209" s="177"/>
      <c r="RSL209" s="177"/>
      <c r="RSM209" s="177"/>
      <c r="RSN209" s="177"/>
      <c r="RSO209" s="177"/>
      <c r="RSP209" s="177"/>
      <c r="RSQ209" s="177"/>
      <c r="RSR209" s="177"/>
      <c r="RSS209" s="177"/>
      <c r="RST209" s="177"/>
      <c r="RSU209" s="177"/>
      <c r="RSV209" s="177"/>
      <c r="RSW209" s="177"/>
      <c r="RSX209" s="177"/>
      <c r="RSY209" s="177"/>
      <c r="RSZ209" s="177"/>
      <c r="RTA209" s="177"/>
      <c r="RTB209" s="177"/>
      <c r="RTC209" s="177"/>
      <c r="RTD209" s="177"/>
      <c r="RTE209" s="177"/>
      <c r="RTF209" s="177"/>
      <c r="RTG209" s="177"/>
      <c r="RTH209" s="177"/>
      <c r="RTI209" s="177"/>
      <c r="RTJ209" s="177"/>
      <c r="RTK209" s="177"/>
      <c r="RTL209" s="177"/>
      <c r="RTM209" s="177"/>
      <c r="RTN209" s="177"/>
      <c r="RTO209" s="177"/>
      <c r="RTP209" s="177"/>
      <c r="RTQ209" s="177"/>
      <c r="RTR209" s="177"/>
      <c r="RTS209" s="177"/>
      <c r="RTT209" s="177"/>
      <c r="RTU209" s="177"/>
      <c r="RTV209" s="177"/>
      <c r="RTW209" s="177"/>
      <c r="RTX209" s="177"/>
      <c r="RTY209" s="177"/>
      <c r="RTZ209" s="177"/>
      <c r="RUA209" s="177"/>
      <c r="RUB209" s="177"/>
      <c r="RUC209" s="177"/>
      <c r="RUD209" s="177"/>
      <c r="RUE209" s="177"/>
      <c r="RUF209" s="177"/>
      <c r="RUG209" s="177"/>
      <c r="RUH209" s="177"/>
      <c r="RUI209" s="177"/>
      <c r="RUJ209" s="177"/>
      <c r="RUK209" s="177"/>
      <c r="RUL209" s="177"/>
      <c r="RUM209" s="177"/>
      <c r="RUN209" s="177"/>
      <c r="RUO209" s="177"/>
      <c r="RUP209" s="177"/>
      <c r="RUQ209" s="177"/>
      <c r="RUR209" s="177"/>
      <c r="RUS209" s="177"/>
      <c r="RUT209" s="177"/>
      <c r="RUU209" s="177"/>
      <c r="RUV209" s="177"/>
      <c r="RUW209" s="177"/>
      <c r="RUX209" s="177"/>
      <c r="RUY209" s="177"/>
      <c r="RUZ209" s="177"/>
      <c r="RVA209" s="177"/>
      <c r="RVB209" s="177"/>
      <c r="RVC209" s="177"/>
      <c r="RVD209" s="177"/>
      <c r="RVE209" s="177"/>
      <c r="RVF209" s="177"/>
      <c r="RVG209" s="177"/>
      <c r="RVH209" s="177"/>
      <c r="RVI209" s="177"/>
      <c r="RVJ209" s="177"/>
      <c r="RVK209" s="177"/>
      <c r="RVL209" s="177"/>
      <c r="RVM209" s="177"/>
      <c r="RVN209" s="177"/>
      <c r="RVO209" s="177"/>
      <c r="RVP209" s="177"/>
      <c r="RVQ209" s="177"/>
      <c r="RVR209" s="177"/>
      <c r="RVS209" s="177"/>
      <c r="RVT209" s="177"/>
      <c r="RVU209" s="177"/>
      <c r="RVV209" s="177"/>
      <c r="RVW209" s="177"/>
      <c r="RVX209" s="177"/>
      <c r="RVY209" s="177"/>
      <c r="RVZ209" s="177"/>
      <c r="RWA209" s="177"/>
      <c r="RWB209" s="177"/>
      <c r="RWC209" s="177"/>
      <c r="RWD209" s="177"/>
      <c r="RWE209" s="177"/>
      <c r="RWF209" s="177"/>
      <c r="RWG209" s="177"/>
      <c r="RWH209" s="177"/>
      <c r="RWI209" s="177"/>
      <c r="RWJ209" s="177"/>
      <c r="RWK209" s="177"/>
      <c r="RWL209" s="177"/>
      <c r="RWM209" s="177"/>
      <c r="RWN209" s="177"/>
      <c r="RWO209" s="177"/>
      <c r="RWP209" s="177"/>
      <c r="RWQ209" s="177"/>
      <c r="RWR209" s="177"/>
      <c r="RWS209" s="177"/>
      <c r="RWT209" s="177"/>
      <c r="RWU209" s="177"/>
      <c r="RWV209" s="177"/>
      <c r="RWW209" s="177"/>
      <c r="RWX209" s="177"/>
      <c r="RWY209" s="177"/>
      <c r="RWZ209" s="177"/>
      <c r="RXA209" s="177"/>
      <c r="RXB209" s="177"/>
      <c r="RXC209" s="177"/>
      <c r="RXD209" s="177"/>
      <c r="RXE209" s="177"/>
      <c r="RXF209" s="177"/>
      <c r="RXG209" s="177"/>
      <c r="RXH209" s="177"/>
      <c r="RXI209" s="177"/>
      <c r="RXJ209" s="177"/>
      <c r="RXK209" s="177"/>
      <c r="RXL209" s="177"/>
      <c r="RXM209" s="177"/>
      <c r="RXN209" s="177"/>
      <c r="RXO209" s="177"/>
      <c r="RXP209" s="177"/>
      <c r="RXQ209" s="177"/>
      <c r="RXR209" s="177"/>
      <c r="RXS209" s="177"/>
      <c r="RXT209" s="177"/>
      <c r="RXU209" s="177"/>
      <c r="RXV209" s="177"/>
      <c r="RXW209" s="177"/>
      <c r="RXX209" s="177"/>
      <c r="RXY209" s="177"/>
      <c r="RXZ209" s="177"/>
      <c r="RYA209" s="177"/>
      <c r="RYB209" s="177"/>
      <c r="RYC209" s="177"/>
      <c r="RYD209" s="177"/>
      <c r="RYE209" s="177"/>
      <c r="RYF209" s="177"/>
      <c r="RYG209" s="177"/>
      <c r="RYH209" s="177"/>
      <c r="RYI209" s="177"/>
      <c r="RYJ209" s="177"/>
      <c r="RYK209" s="177"/>
      <c r="RYL209" s="177"/>
      <c r="RYM209" s="177"/>
      <c r="RYN209" s="177"/>
      <c r="RYO209" s="177"/>
      <c r="RYP209" s="177"/>
      <c r="RYQ209" s="177"/>
      <c r="RYR209" s="177"/>
      <c r="RYS209" s="177"/>
      <c r="RYT209" s="177"/>
      <c r="RYU209" s="177"/>
      <c r="RYV209" s="177"/>
      <c r="RYW209" s="177"/>
      <c r="RYX209" s="177"/>
      <c r="RYY209" s="177"/>
      <c r="RYZ209" s="177"/>
      <c r="RZA209" s="177"/>
      <c r="RZB209" s="177"/>
      <c r="RZC209" s="177"/>
      <c r="RZD209" s="177"/>
      <c r="RZE209" s="177"/>
      <c r="RZF209" s="177"/>
      <c r="RZG209" s="177"/>
      <c r="RZH209" s="177"/>
      <c r="RZI209" s="177"/>
      <c r="RZJ209" s="177"/>
      <c r="RZK209" s="177"/>
      <c r="RZL209" s="177"/>
      <c r="RZM209" s="177"/>
      <c r="RZN209" s="177"/>
      <c r="RZO209" s="177"/>
      <c r="RZP209" s="177"/>
      <c r="RZQ209" s="177"/>
      <c r="RZR209" s="177"/>
      <c r="RZS209" s="177"/>
      <c r="RZT209" s="177"/>
      <c r="RZU209" s="177"/>
      <c r="RZV209" s="177"/>
      <c r="RZW209" s="177"/>
      <c r="RZX209" s="177"/>
      <c r="RZY209" s="177"/>
      <c r="RZZ209" s="177"/>
      <c r="SAA209" s="177"/>
      <c r="SAB209" s="177"/>
      <c r="SAC209" s="177"/>
      <c r="SAD209" s="177"/>
      <c r="SAE209" s="177"/>
      <c r="SAF209" s="177"/>
      <c r="SAG209" s="177"/>
      <c r="SAH209" s="177"/>
      <c r="SAI209" s="177"/>
      <c r="SAJ209" s="177"/>
      <c r="SAK209" s="177"/>
      <c r="SAL209" s="177"/>
      <c r="SAM209" s="177"/>
      <c r="SAN209" s="177"/>
      <c r="SAO209" s="177"/>
      <c r="SAP209" s="177"/>
      <c r="SAQ209" s="177"/>
      <c r="SAR209" s="177"/>
      <c r="SAS209" s="177"/>
      <c r="SAT209" s="177"/>
      <c r="SAU209" s="177"/>
      <c r="SAV209" s="177"/>
      <c r="SAW209" s="177"/>
      <c r="SAX209" s="177"/>
      <c r="SAY209" s="177"/>
      <c r="SAZ209" s="177"/>
      <c r="SBA209" s="177"/>
      <c r="SBB209" s="177"/>
      <c r="SBC209" s="177"/>
      <c r="SBD209" s="177"/>
      <c r="SBE209" s="177"/>
      <c r="SBF209" s="177"/>
      <c r="SBG209" s="177"/>
      <c r="SBH209" s="177"/>
      <c r="SBI209" s="177"/>
      <c r="SBJ209" s="177"/>
      <c r="SBK209" s="177"/>
      <c r="SBL209" s="177"/>
      <c r="SBM209" s="177"/>
      <c r="SBN209" s="177"/>
      <c r="SBO209" s="177"/>
      <c r="SBP209" s="177"/>
      <c r="SBQ209" s="177"/>
      <c r="SBR209" s="177"/>
      <c r="SBS209" s="177"/>
      <c r="SBT209" s="177"/>
      <c r="SBU209" s="177"/>
      <c r="SBV209" s="177"/>
      <c r="SBW209" s="177"/>
      <c r="SBX209" s="177"/>
      <c r="SBY209" s="177"/>
      <c r="SBZ209" s="177"/>
      <c r="SCA209" s="177"/>
      <c r="SCB209" s="177"/>
      <c r="SCC209" s="177"/>
      <c r="SCD209" s="177"/>
      <c r="SCE209" s="177"/>
      <c r="SCF209" s="177"/>
      <c r="SCG209" s="177"/>
      <c r="SCH209" s="177"/>
      <c r="SCI209" s="177"/>
      <c r="SCJ209" s="177"/>
      <c r="SCK209" s="177"/>
      <c r="SCL209" s="177"/>
      <c r="SCM209" s="177"/>
      <c r="SCN209" s="177"/>
      <c r="SCO209" s="177"/>
      <c r="SCP209" s="177"/>
      <c r="SCQ209" s="177"/>
      <c r="SCR209" s="177"/>
      <c r="SCS209" s="177"/>
      <c r="SCT209" s="177"/>
      <c r="SCU209" s="177"/>
      <c r="SCV209" s="177"/>
      <c r="SCW209" s="177"/>
      <c r="SCX209" s="177"/>
      <c r="SCY209" s="177"/>
      <c r="SCZ209" s="177"/>
      <c r="SDA209" s="177"/>
      <c r="SDB209" s="177"/>
      <c r="SDC209" s="177"/>
      <c r="SDD209" s="177"/>
      <c r="SDE209" s="177"/>
      <c r="SDF209" s="177"/>
      <c r="SDG209" s="177"/>
      <c r="SDH209" s="177"/>
      <c r="SDI209" s="177"/>
      <c r="SDJ209" s="177"/>
      <c r="SDK209" s="177"/>
      <c r="SDL209" s="177"/>
      <c r="SDM209" s="177"/>
      <c r="SDN209" s="177"/>
      <c r="SDO209" s="177"/>
      <c r="SDP209" s="177"/>
      <c r="SDQ209" s="177"/>
      <c r="SDR209" s="177"/>
      <c r="SDS209" s="177"/>
      <c r="SDT209" s="177"/>
      <c r="SDU209" s="177"/>
      <c r="SDV209" s="177"/>
      <c r="SDW209" s="177"/>
      <c r="SDX209" s="177"/>
      <c r="SDY209" s="177"/>
      <c r="SDZ209" s="177"/>
      <c r="SEA209" s="177"/>
      <c r="SEB209" s="177"/>
      <c r="SEC209" s="177"/>
      <c r="SED209" s="177"/>
      <c r="SEE209" s="177"/>
      <c r="SEF209" s="177"/>
      <c r="SEG209" s="177"/>
      <c r="SEH209" s="177"/>
      <c r="SEI209" s="177"/>
      <c r="SEJ209" s="177"/>
      <c r="SEK209" s="177"/>
      <c r="SEL209" s="177"/>
      <c r="SEM209" s="177"/>
      <c r="SEN209" s="177"/>
      <c r="SEO209" s="177"/>
      <c r="SEP209" s="177"/>
      <c r="SEQ209" s="177"/>
      <c r="SER209" s="177"/>
      <c r="SES209" s="177"/>
      <c r="SET209" s="177"/>
      <c r="SEU209" s="177"/>
      <c r="SEV209" s="177"/>
      <c r="SEW209" s="177"/>
      <c r="SEX209" s="177"/>
      <c r="SEY209" s="177"/>
      <c r="SEZ209" s="177"/>
      <c r="SFA209" s="177"/>
      <c r="SFB209" s="177"/>
      <c r="SFC209" s="177"/>
      <c r="SFD209" s="177"/>
      <c r="SFE209" s="177"/>
      <c r="SFF209" s="177"/>
      <c r="SFG209" s="177"/>
      <c r="SFH209" s="177"/>
      <c r="SFI209" s="177"/>
      <c r="SFJ209" s="177"/>
      <c r="SFK209" s="177"/>
      <c r="SFL209" s="177"/>
      <c r="SFM209" s="177"/>
      <c r="SFN209" s="177"/>
      <c r="SFO209" s="177"/>
      <c r="SFP209" s="177"/>
      <c r="SFQ209" s="177"/>
      <c r="SFR209" s="177"/>
      <c r="SFS209" s="177"/>
      <c r="SFT209" s="177"/>
      <c r="SFU209" s="177"/>
      <c r="SFV209" s="177"/>
      <c r="SFW209" s="177"/>
      <c r="SFX209" s="177"/>
      <c r="SFY209" s="177"/>
      <c r="SFZ209" s="177"/>
      <c r="SGA209" s="177"/>
      <c r="SGB209" s="177"/>
      <c r="SGC209" s="177"/>
      <c r="SGD209" s="177"/>
      <c r="SGE209" s="177"/>
      <c r="SGF209" s="177"/>
      <c r="SGG209" s="177"/>
      <c r="SGH209" s="177"/>
      <c r="SGI209" s="177"/>
      <c r="SGJ209" s="177"/>
      <c r="SGK209" s="177"/>
      <c r="SGL209" s="177"/>
      <c r="SGM209" s="177"/>
      <c r="SGN209" s="177"/>
      <c r="SGO209" s="177"/>
      <c r="SGP209" s="177"/>
      <c r="SGQ209" s="177"/>
      <c r="SGR209" s="177"/>
      <c r="SGS209" s="177"/>
      <c r="SGT209" s="177"/>
      <c r="SGU209" s="177"/>
      <c r="SGV209" s="177"/>
      <c r="SGW209" s="177"/>
      <c r="SGX209" s="177"/>
      <c r="SGY209" s="177"/>
      <c r="SGZ209" s="177"/>
      <c r="SHA209" s="177"/>
      <c r="SHB209" s="177"/>
      <c r="SHC209" s="177"/>
      <c r="SHD209" s="177"/>
      <c r="SHE209" s="177"/>
      <c r="SHF209" s="177"/>
      <c r="SHG209" s="177"/>
      <c r="SHH209" s="177"/>
      <c r="SHI209" s="177"/>
      <c r="SHJ209" s="177"/>
      <c r="SHK209" s="177"/>
      <c r="SHL209" s="177"/>
      <c r="SHM209" s="177"/>
      <c r="SHN209" s="177"/>
      <c r="SHO209" s="177"/>
      <c r="SHP209" s="177"/>
      <c r="SHQ209" s="177"/>
      <c r="SHR209" s="177"/>
      <c r="SHS209" s="177"/>
      <c r="SHT209" s="177"/>
      <c r="SHU209" s="177"/>
      <c r="SHV209" s="177"/>
      <c r="SHW209" s="177"/>
      <c r="SHX209" s="177"/>
      <c r="SHY209" s="177"/>
      <c r="SHZ209" s="177"/>
      <c r="SIA209" s="177"/>
      <c r="SIB209" s="177"/>
      <c r="SIC209" s="177"/>
      <c r="SID209" s="177"/>
      <c r="SIE209" s="177"/>
      <c r="SIF209" s="177"/>
      <c r="SIG209" s="177"/>
      <c r="SIH209" s="177"/>
      <c r="SII209" s="177"/>
      <c r="SIJ209" s="177"/>
      <c r="SIK209" s="177"/>
      <c r="SIL209" s="177"/>
      <c r="SIM209" s="177"/>
      <c r="SIN209" s="177"/>
      <c r="SIO209" s="177"/>
      <c r="SIP209" s="177"/>
      <c r="SIQ209" s="177"/>
      <c r="SIR209" s="177"/>
      <c r="SIS209" s="177"/>
      <c r="SIT209" s="177"/>
      <c r="SIU209" s="177"/>
      <c r="SIV209" s="177"/>
      <c r="SIW209" s="177"/>
      <c r="SIX209" s="177"/>
      <c r="SIY209" s="177"/>
      <c r="SIZ209" s="177"/>
      <c r="SJA209" s="177"/>
      <c r="SJB209" s="177"/>
      <c r="SJC209" s="177"/>
      <c r="SJD209" s="177"/>
      <c r="SJE209" s="177"/>
      <c r="SJF209" s="177"/>
      <c r="SJG209" s="177"/>
      <c r="SJH209" s="177"/>
      <c r="SJI209" s="177"/>
      <c r="SJJ209" s="177"/>
      <c r="SJK209" s="177"/>
      <c r="SJL209" s="177"/>
      <c r="SJM209" s="177"/>
      <c r="SJN209" s="177"/>
      <c r="SJO209" s="177"/>
      <c r="SJP209" s="177"/>
      <c r="SJQ209" s="177"/>
      <c r="SJR209" s="177"/>
      <c r="SJS209" s="177"/>
      <c r="SJT209" s="177"/>
      <c r="SJU209" s="177"/>
      <c r="SJV209" s="177"/>
      <c r="SJW209" s="177"/>
      <c r="SJX209" s="177"/>
      <c r="SJY209" s="177"/>
      <c r="SJZ209" s="177"/>
      <c r="SKA209" s="177"/>
      <c r="SKB209" s="177"/>
      <c r="SKC209" s="177"/>
      <c r="SKD209" s="177"/>
      <c r="SKE209" s="177"/>
      <c r="SKF209" s="177"/>
      <c r="SKG209" s="177"/>
      <c r="SKH209" s="177"/>
      <c r="SKI209" s="177"/>
      <c r="SKJ209" s="177"/>
      <c r="SKK209" s="177"/>
      <c r="SKL209" s="177"/>
      <c r="SKM209" s="177"/>
      <c r="SKN209" s="177"/>
      <c r="SKO209" s="177"/>
      <c r="SKP209" s="177"/>
      <c r="SKQ209" s="177"/>
      <c r="SKR209" s="177"/>
      <c r="SKS209" s="177"/>
      <c r="SKT209" s="177"/>
      <c r="SKU209" s="177"/>
      <c r="SKV209" s="177"/>
      <c r="SKW209" s="177"/>
      <c r="SKX209" s="177"/>
      <c r="SKY209" s="177"/>
      <c r="SKZ209" s="177"/>
      <c r="SLA209" s="177"/>
      <c r="SLB209" s="177"/>
      <c r="SLC209" s="177"/>
      <c r="SLD209" s="177"/>
      <c r="SLE209" s="177"/>
      <c r="SLF209" s="177"/>
      <c r="SLG209" s="177"/>
      <c r="SLH209" s="177"/>
      <c r="SLI209" s="177"/>
      <c r="SLJ209" s="177"/>
      <c r="SLK209" s="177"/>
      <c r="SLL209" s="177"/>
      <c r="SLM209" s="177"/>
      <c r="SLN209" s="177"/>
      <c r="SLO209" s="177"/>
      <c r="SLP209" s="177"/>
      <c r="SLQ209" s="177"/>
      <c r="SLR209" s="177"/>
      <c r="SLS209" s="177"/>
      <c r="SLT209" s="177"/>
      <c r="SLU209" s="177"/>
      <c r="SLV209" s="177"/>
      <c r="SLW209" s="177"/>
      <c r="SLX209" s="177"/>
      <c r="SLY209" s="177"/>
      <c r="SLZ209" s="177"/>
      <c r="SMA209" s="177"/>
      <c r="SMB209" s="177"/>
      <c r="SMC209" s="177"/>
      <c r="SMD209" s="177"/>
      <c r="SME209" s="177"/>
      <c r="SMF209" s="177"/>
      <c r="SMG209" s="177"/>
      <c r="SMH209" s="177"/>
      <c r="SMI209" s="177"/>
      <c r="SMJ209" s="177"/>
      <c r="SMK209" s="177"/>
      <c r="SML209" s="177"/>
      <c r="SMM209" s="177"/>
      <c r="SMN209" s="177"/>
      <c r="SMO209" s="177"/>
      <c r="SMP209" s="177"/>
      <c r="SMQ209" s="177"/>
      <c r="SMR209" s="177"/>
      <c r="SMS209" s="177"/>
      <c r="SMT209" s="177"/>
      <c r="SMU209" s="177"/>
      <c r="SMV209" s="177"/>
      <c r="SMW209" s="177"/>
      <c r="SMX209" s="177"/>
      <c r="SMY209" s="177"/>
      <c r="SMZ209" s="177"/>
      <c r="SNA209" s="177"/>
      <c r="SNB209" s="177"/>
      <c r="SNC209" s="177"/>
      <c r="SND209" s="177"/>
      <c r="SNE209" s="177"/>
      <c r="SNF209" s="177"/>
      <c r="SNG209" s="177"/>
      <c r="SNH209" s="177"/>
      <c r="SNI209" s="177"/>
      <c r="SNJ209" s="177"/>
      <c r="SNK209" s="177"/>
      <c r="SNL209" s="177"/>
      <c r="SNM209" s="177"/>
      <c r="SNN209" s="177"/>
      <c r="SNO209" s="177"/>
      <c r="SNP209" s="177"/>
      <c r="SNQ209" s="177"/>
      <c r="SNR209" s="177"/>
      <c r="SNS209" s="177"/>
      <c r="SNT209" s="177"/>
      <c r="SNU209" s="177"/>
      <c r="SNV209" s="177"/>
      <c r="SNW209" s="177"/>
      <c r="SNX209" s="177"/>
      <c r="SNY209" s="177"/>
      <c r="SNZ209" s="177"/>
      <c r="SOA209" s="177"/>
      <c r="SOB209" s="177"/>
      <c r="SOC209" s="177"/>
      <c r="SOD209" s="177"/>
      <c r="SOE209" s="177"/>
      <c r="SOF209" s="177"/>
      <c r="SOG209" s="177"/>
      <c r="SOH209" s="177"/>
      <c r="SOI209" s="177"/>
      <c r="SOJ209" s="177"/>
      <c r="SOK209" s="177"/>
      <c r="SOL209" s="177"/>
      <c r="SOM209" s="177"/>
      <c r="SON209" s="177"/>
      <c r="SOO209" s="177"/>
      <c r="SOP209" s="177"/>
      <c r="SOQ209" s="177"/>
      <c r="SOR209" s="177"/>
      <c r="SOS209" s="177"/>
      <c r="SOT209" s="177"/>
      <c r="SOU209" s="177"/>
      <c r="SOV209" s="177"/>
      <c r="SOW209" s="177"/>
      <c r="SOX209" s="177"/>
      <c r="SOY209" s="177"/>
      <c r="SOZ209" s="177"/>
      <c r="SPA209" s="177"/>
      <c r="SPB209" s="177"/>
      <c r="SPC209" s="177"/>
      <c r="SPD209" s="177"/>
      <c r="SPE209" s="177"/>
      <c r="SPF209" s="177"/>
      <c r="SPG209" s="177"/>
      <c r="SPH209" s="177"/>
      <c r="SPI209" s="177"/>
      <c r="SPJ209" s="177"/>
      <c r="SPK209" s="177"/>
      <c r="SPL209" s="177"/>
      <c r="SPM209" s="177"/>
      <c r="SPN209" s="177"/>
      <c r="SPO209" s="177"/>
      <c r="SPP209" s="177"/>
      <c r="SPQ209" s="177"/>
      <c r="SPR209" s="177"/>
      <c r="SPS209" s="177"/>
      <c r="SPT209" s="177"/>
      <c r="SPU209" s="177"/>
      <c r="SPV209" s="177"/>
      <c r="SPW209" s="177"/>
      <c r="SPX209" s="177"/>
      <c r="SPY209" s="177"/>
      <c r="SPZ209" s="177"/>
      <c r="SQA209" s="177"/>
      <c r="SQB209" s="177"/>
      <c r="SQC209" s="177"/>
      <c r="SQD209" s="177"/>
      <c r="SQE209" s="177"/>
      <c r="SQF209" s="177"/>
      <c r="SQG209" s="177"/>
      <c r="SQH209" s="177"/>
      <c r="SQI209" s="177"/>
      <c r="SQJ209" s="177"/>
      <c r="SQK209" s="177"/>
      <c r="SQL209" s="177"/>
      <c r="SQM209" s="177"/>
      <c r="SQN209" s="177"/>
      <c r="SQO209" s="177"/>
      <c r="SQP209" s="177"/>
      <c r="SQQ209" s="177"/>
      <c r="SQR209" s="177"/>
      <c r="SQS209" s="177"/>
      <c r="SQT209" s="177"/>
      <c r="SQU209" s="177"/>
      <c r="SQV209" s="177"/>
      <c r="SQW209" s="177"/>
      <c r="SQX209" s="177"/>
      <c r="SQY209" s="177"/>
      <c r="SQZ209" s="177"/>
      <c r="SRA209" s="177"/>
      <c r="SRB209" s="177"/>
      <c r="SRC209" s="177"/>
      <c r="SRD209" s="177"/>
      <c r="SRE209" s="177"/>
      <c r="SRF209" s="177"/>
      <c r="SRG209" s="177"/>
      <c r="SRH209" s="177"/>
      <c r="SRI209" s="177"/>
      <c r="SRJ209" s="177"/>
      <c r="SRK209" s="177"/>
      <c r="SRL209" s="177"/>
      <c r="SRM209" s="177"/>
      <c r="SRN209" s="177"/>
      <c r="SRO209" s="177"/>
      <c r="SRP209" s="177"/>
      <c r="SRQ209" s="177"/>
      <c r="SRR209" s="177"/>
      <c r="SRS209" s="177"/>
      <c r="SRT209" s="177"/>
      <c r="SRU209" s="177"/>
      <c r="SRV209" s="177"/>
      <c r="SRW209" s="177"/>
      <c r="SRX209" s="177"/>
      <c r="SRY209" s="177"/>
      <c r="SRZ209" s="177"/>
      <c r="SSA209" s="177"/>
      <c r="SSB209" s="177"/>
      <c r="SSC209" s="177"/>
      <c r="SSD209" s="177"/>
      <c r="SSE209" s="177"/>
      <c r="SSF209" s="177"/>
      <c r="SSG209" s="177"/>
      <c r="SSH209" s="177"/>
      <c r="SSI209" s="177"/>
      <c r="SSJ209" s="177"/>
      <c r="SSK209" s="177"/>
      <c r="SSL209" s="177"/>
      <c r="SSM209" s="177"/>
      <c r="SSN209" s="177"/>
      <c r="SSO209" s="177"/>
      <c r="SSP209" s="177"/>
      <c r="SSQ209" s="177"/>
      <c r="SSR209" s="177"/>
      <c r="SSS209" s="177"/>
      <c r="SST209" s="177"/>
      <c r="SSU209" s="177"/>
      <c r="SSV209" s="177"/>
      <c r="SSW209" s="177"/>
      <c r="SSX209" s="177"/>
      <c r="SSY209" s="177"/>
      <c r="SSZ209" s="177"/>
      <c r="STA209" s="177"/>
      <c r="STB209" s="177"/>
      <c r="STC209" s="177"/>
      <c r="STD209" s="177"/>
      <c r="STE209" s="177"/>
      <c r="STF209" s="177"/>
      <c r="STG209" s="177"/>
      <c r="STH209" s="177"/>
      <c r="STI209" s="177"/>
      <c r="STJ209" s="177"/>
      <c r="STK209" s="177"/>
      <c r="STL209" s="177"/>
      <c r="STM209" s="177"/>
      <c r="STN209" s="177"/>
      <c r="STO209" s="177"/>
      <c r="STP209" s="177"/>
      <c r="STQ209" s="177"/>
      <c r="STR209" s="177"/>
      <c r="STS209" s="177"/>
      <c r="STT209" s="177"/>
      <c r="STU209" s="177"/>
      <c r="STV209" s="177"/>
      <c r="STW209" s="177"/>
      <c r="STX209" s="177"/>
      <c r="STY209" s="177"/>
      <c r="STZ209" s="177"/>
      <c r="SUA209" s="177"/>
      <c r="SUB209" s="177"/>
      <c r="SUC209" s="177"/>
      <c r="SUD209" s="177"/>
      <c r="SUE209" s="177"/>
      <c r="SUF209" s="177"/>
      <c r="SUG209" s="177"/>
      <c r="SUH209" s="177"/>
      <c r="SUI209" s="177"/>
      <c r="SUJ209" s="177"/>
      <c r="SUK209" s="177"/>
      <c r="SUL209" s="177"/>
      <c r="SUM209" s="177"/>
      <c r="SUN209" s="177"/>
      <c r="SUO209" s="177"/>
      <c r="SUP209" s="177"/>
      <c r="SUQ209" s="177"/>
      <c r="SUR209" s="177"/>
      <c r="SUS209" s="177"/>
      <c r="SUT209" s="177"/>
      <c r="SUU209" s="177"/>
      <c r="SUV209" s="177"/>
      <c r="SUW209" s="177"/>
      <c r="SUX209" s="177"/>
      <c r="SUY209" s="177"/>
      <c r="SUZ209" s="177"/>
      <c r="SVA209" s="177"/>
      <c r="SVB209" s="177"/>
      <c r="SVC209" s="177"/>
      <c r="SVD209" s="177"/>
      <c r="SVE209" s="177"/>
      <c r="SVF209" s="177"/>
      <c r="SVG209" s="177"/>
      <c r="SVH209" s="177"/>
      <c r="SVI209" s="177"/>
      <c r="SVJ209" s="177"/>
      <c r="SVK209" s="177"/>
      <c r="SVL209" s="177"/>
      <c r="SVM209" s="177"/>
      <c r="SVN209" s="177"/>
      <c r="SVO209" s="177"/>
      <c r="SVP209" s="177"/>
      <c r="SVQ209" s="177"/>
      <c r="SVR209" s="177"/>
      <c r="SVS209" s="177"/>
      <c r="SVT209" s="177"/>
      <c r="SVU209" s="177"/>
      <c r="SVV209" s="177"/>
      <c r="SVW209" s="177"/>
      <c r="SVX209" s="177"/>
      <c r="SVY209" s="177"/>
      <c r="SVZ209" s="177"/>
      <c r="SWA209" s="177"/>
      <c r="SWB209" s="177"/>
      <c r="SWC209" s="177"/>
      <c r="SWD209" s="177"/>
      <c r="SWE209" s="177"/>
      <c r="SWF209" s="177"/>
      <c r="SWG209" s="177"/>
      <c r="SWH209" s="177"/>
      <c r="SWI209" s="177"/>
      <c r="SWJ209" s="177"/>
      <c r="SWK209" s="177"/>
      <c r="SWL209" s="177"/>
      <c r="SWM209" s="177"/>
      <c r="SWN209" s="177"/>
      <c r="SWO209" s="177"/>
      <c r="SWP209" s="177"/>
      <c r="SWQ209" s="177"/>
      <c r="SWR209" s="177"/>
      <c r="SWS209" s="177"/>
      <c r="SWT209" s="177"/>
      <c r="SWU209" s="177"/>
      <c r="SWV209" s="177"/>
      <c r="SWW209" s="177"/>
      <c r="SWX209" s="177"/>
      <c r="SWY209" s="177"/>
      <c r="SWZ209" s="177"/>
      <c r="SXA209" s="177"/>
      <c r="SXB209" s="177"/>
      <c r="SXC209" s="177"/>
      <c r="SXD209" s="177"/>
      <c r="SXE209" s="177"/>
      <c r="SXF209" s="177"/>
      <c r="SXG209" s="177"/>
      <c r="SXH209" s="177"/>
      <c r="SXI209" s="177"/>
      <c r="SXJ209" s="177"/>
      <c r="SXK209" s="177"/>
      <c r="SXL209" s="177"/>
      <c r="SXM209" s="177"/>
      <c r="SXN209" s="177"/>
      <c r="SXO209" s="177"/>
      <c r="SXP209" s="177"/>
      <c r="SXQ209" s="177"/>
      <c r="SXR209" s="177"/>
      <c r="SXS209" s="177"/>
      <c r="SXT209" s="177"/>
      <c r="SXU209" s="177"/>
      <c r="SXV209" s="177"/>
      <c r="SXW209" s="177"/>
      <c r="SXX209" s="177"/>
      <c r="SXY209" s="177"/>
      <c r="SXZ209" s="177"/>
      <c r="SYA209" s="177"/>
      <c r="SYB209" s="177"/>
      <c r="SYC209" s="177"/>
      <c r="SYD209" s="177"/>
      <c r="SYE209" s="177"/>
      <c r="SYF209" s="177"/>
      <c r="SYG209" s="177"/>
      <c r="SYH209" s="177"/>
      <c r="SYI209" s="177"/>
      <c r="SYJ209" s="177"/>
      <c r="SYK209" s="177"/>
      <c r="SYL209" s="177"/>
      <c r="SYM209" s="177"/>
      <c r="SYN209" s="177"/>
      <c r="SYO209" s="177"/>
      <c r="SYP209" s="177"/>
      <c r="SYQ209" s="177"/>
      <c r="SYR209" s="177"/>
      <c r="SYS209" s="177"/>
      <c r="SYT209" s="177"/>
      <c r="SYU209" s="177"/>
      <c r="SYV209" s="177"/>
      <c r="SYW209" s="177"/>
      <c r="SYX209" s="177"/>
      <c r="SYY209" s="177"/>
      <c r="SYZ209" s="177"/>
      <c r="SZA209" s="177"/>
      <c r="SZB209" s="177"/>
      <c r="SZC209" s="177"/>
      <c r="SZD209" s="177"/>
      <c r="SZE209" s="177"/>
      <c r="SZF209" s="177"/>
      <c r="SZG209" s="177"/>
      <c r="SZH209" s="177"/>
      <c r="SZI209" s="177"/>
      <c r="SZJ209" s="177"/>
      <c r="SZK209" s="177"/>
      <c r="SZL209" s="177"/>
      <c r="SZM209" s="177"/>
      <c r="SZN209" s="177"/>
      <c r="SZO209" s="177"/>
      <c r="SZP209" s="177"/>
      <c r="SZQ209" s="177"/>
      <c r="SZR209" s="177"/>
      <c r="SZS209" s="177"/>
      <c r="SZT209" s="177"/>
      <c r="SZU209" s="177"/>
      <c r="SZV209" s="177"/>
      <c r="SZW209" s="177"/>
      <c r="SZX209" s="177"/>
      <c r="SZY209" s="177"/>
      <c r="SZZ209" s="177"/>
      <c r="TAA209" s="177"/>
      <c r="TAB209" s="177"/>
      <c r="TAC209" s="177"/>
      <c r="TAD209" s="177"/>
      <c r="TAE209" s="177"/>
      <c r="TAF209" s="177"/>
      <c r="TAG209" s="177"/>
      <c r="TAH209" s="177"/>
      <c r="TAI209" s="177"/>
      <c r="TAJ209" s="177"/>
      <c r="TAK209" s="177"/>
      <c r="TAL209" s="177"/>
      <c r="TAM209" s="177"/>
      <c r="TAN209" s="177"/>
      <c r="TAO209" s="177"/>
      <c r="TAP209" s="177"/>
      <c r="TAQ209" s="177"/>
      <c r="TAR209" s="177"/>
      <c r="TAS209" s="177"/>
      <c r="TAT209" s="177"/>
      <c r="TAU209" s="177"/>
      <c r="TAV209" s="177"/>
      <c r="TAW209" s="177"/>
      <c r="TAX209" s="177"/>
      <c r="TAY209" s="177"/>
      <c r="TAZ209" s="177"/>
      <c r="TBA209" s="177"/>
      <c r="TBB209" s="177"/>
      <c r="TBC209" s="177"/>
      <c r="TBD209" s="177"/>
      <c r="TBE209" s="177"/>
      <c r="TBF209" s="177"/>
      <c r="TBG209" s="177"/>
      <c r="TBH209" s="177"/>
      <c r="TBI209" s="177"/>
      <c r="TBJ209" s="177"/>
      <c r="TBK209" s="177"/>
      <c r="TBL209" s="177"/>
      <c r="TBM209" s="177"/>
      <c r="TBN209" s="177"/>
      <c r="TBO209" s="177"/>
      <c r="TBP209" s="177"/>
      <c r="TBQ209" s="177"/>
      <c r="TBR209" s="177"/>
      <c r="TBS209" s="177"/>
      <c r="TBT209" s="177"/>
      <c r="TBU209" s="177"/>
      <c r="TBV209" s="177"/>
      <c r="TBW209" s="177"/>
      <c r="TBX209" s="177"/>
      <c r="TBY209" s="177"/>
      <c r="TBZ209" s="177"/>
      <c r="TCA209" s="177"/>
      <c r="TCB209" s="177"/>
      <c r="TCC209" s="177"/>
      <c r="TCD209" s="177"/>
      <c r="TCE209" s="177"/>
      <c r="TCF209" s="177"/>
      <c r="TCG209" s="177"/>
      <c r="TCH209" s="177"/>
      <c r="TCI209" s="177"/>
      <c r="TCJ209" s="177"/>
      <c r="TCK209" s="177"/>
      <c r="TCL209" s="177"/>
      <c r="TCM209" s="177"/>
      <c r="TCN209" s="177"/>
      <c r="TCO209" s="177"/>
      <c r="TCP209" s="177"/>
      <c r="TCQ209" s="177"/>
      <c r="TCR209" s="177"/>
      <c r="TCS209" s="177"/>
      <c r="TCT209" s="177"/>
      <c r="TCU209" s="177"/>
      <c r="TCV209" s="177"/>
      <c r="TCW209" s="177"/>
      <c r="TCX209" s="177"/>
      <c r="TCY209" s="177"/>
      <c r="TCZ209" s="177"/>
      <c r="TDA209" s="177"/>
      <c r="TDB209" s="177"/>
      <c r="TDC209" s="177"/>
      <c r="TDD209" s="177"/>
      <c r="TDE209" s="177"/>
      <c r="TDF209" s="177"/>
      <c r="TDG209" s="177"/>
      <c r="TDH209" s="177"/>
      <c r="TDI209" s="177"/>
      <c r="TDJ209" s="177"/>
      <c r="TDK209" s="177"/>
      <c r="TDL209" s="177"/>
      <c r="TDM209" s="177"/>
      <c r="TDN209" s="177"/>
      <c r="TDO209" s="177"/>
      <c r="TDP209" s="177"/>
      <c r="TDQ209" s="177"/>
      <c r="TDR209" s="177"/>
      <c r="TDS209" s="177"/>
      <c r="TDT209" s="177"/>
      <c r="TDU209" s="177"/>
      <c r="TDV209" s="177"/>
      <c r="TDW209" s="177"/>
      <c r="TDX209" s="177"/>
      <c r="TDY209" s="177"/>
      <c r="TDZ209" s="177"/>
      <c r="TEA209" s="177"/>
      <c r="TEB209" s="177"/>
      <c r="TEC209" s="177"/>
      <c r="TED209" s="177"/>
      <c r="TEE209" s="177"/>
      <c r="TEF209" s="177"/>
      <c r="TEG209" s="177"/>
      <c r="TEH209" s="177"/>
      <c r="TEI209" s="177"/>
      <c r="TEJ209" s="177"/>
      <c r="TEK209" s="177"/>
      <c r="TEL209" s="177"/>
      <c r="TEM209" s="177"/>
      <c r="TEN209" s="177"/>
      <c r="TEO209" s="177"/>
      <c r="TEP209" s="177"/>
      <c r="TEQ209" s="177"/>
      <c r="TER209" s="177"/>
      <c r="TES209" s="177"/>
      <c r="TET209" s="177"/>
      <c r="TEU209" s="177"/>
      <c r="TEV209" s="177"/>
      <c r="TEW209" s="177"/>
      <c r="TEX209" s="177"/>
      <c r="TEY209" s="177"/>
      <c r="TEZ209" s="177"/>
      <c r="TFA209" s="177"/>
      <c r="TFB209" s="177"/>
      <c r="TFC209" s="177"/>
      <c r="TFD209" s="177"/>
      <c r="TFE209" s="177"/>
      <c r="TFF209" s="177"/>
      <c r="TFG209" s="177"/>
      <c r="TFH209" s="177"/>
      <c r="TFI209" s="177"/>
      <c r="TFJ209" s="177"/>
      <c r="TFK209" s="177"/>
      <c r="TFL209" s="177"/>
      <c r="TFM209" s="177"/>
      <c r="TFN209" s="177"/>
      <c r="TFO209" s="177"/>
      <c r="TFP209" s="177"/>
      <c r="TFQ209" s="177"/>
      <c r="TFR209" s="177"/>
      <c r="TFS209" s="177"/>
      <c r="TFT209" s="177"/>
      <c r="TFU209" s="177"/>
      <c r="TFV209" s="177"/>
      <c r="TFW209" s="177"/>
      <c r="TFX209" s="177"/>
      <c r="TFY209" s="177"/>
      <c r="TFZ209" s="177"/>
      <c r="TGA209" s="177"/>
      <c r="TGB209" s="177"/>
      <c r="TGC209" s="177"/>
      <c r="TGD209" s="177"/>
      <c r="TGE209" s="177"/>
      <c r="TGF209" s="177"/>
      <c r="TGG209" s="177"/>
      <c r="TGH209" s="177"/>
      <c r="TGI209" s="177"/>
      <c r="TGJ209" s="177"/>
      <c r="TGK209" s="177"/>
      <c r="TGL209" s="177"/>
      <c r="TGM209" s="177"/>
      <c r="TGN209" s="177"/>
      <c r="TGO209" s="177"/>
      <c r="TGP209" s="177"/>
      <c r="TGQ209" s="177"/>
      <c r="TGR209" s="177"/>
      <c r="TGS209" s="177"/>
      <c r="TGT209" s="177"/>
      <c r="TGU209" s="177"/>
      <c r="TGV209" s="177"/>
      <c r="TGW209" s="177"/>
      <c r="TGX209" s="177"/>
      <c r="TGY209" s="177"/>
      <c r="TGZ209" s="177"/>
      <c r="THA209" s="177"/>
      <c r="THB209" s="177"/>
      <c r="THC209" s="177"/>
      <c r="THD209" s="177"/>
      <c r="THE209" s="177"/>
      <c r="THF209" s="177"/>
      <c r="THG209" s="177"/>
      <c r="THH209" s="177"/>
      <c r="THI209" s="177"/>
      <c r="THJ209" s="177"/>
      <c r="THK209" s="177"/>
      <c r="THL209" s="177"/>
      <c r="THM209" s="177"/>
      <c r="THN209" s="177"/>
      <c r="THO209" s="177"/>
      <c r="THP209" s="177"/>
      <c r="THQ209" s="177"/>
      <c r="THR209" s="177"/>
      <c r="THS209" s="177"/>
      <c r="THT209" s="177"/>
      <c r="THU209" s="177"/>
      <c r="THV209" s="177"/>
      <c r="THW209" s="177"/>
      <c r="THX209" s="177"/>
      <c r="THY209" s="177"/>
      <c r="THZ209" s="177"/>
      <c r="TIA209" s="177"/>
      <c r="TIB209" s="177"/>
      <c r="TIC209" s="177"/>
      <c r="TID209" s="177"/>
      <c r="TIE209" s="177"/>
      <c r="TIF209" s="177"/>
      <c r="TIG209" s="177"/>
      <c r="TIH209" s="177"/>
      <c r="TII209" s="177"/>
      <c r="TIJ209" s="177"/>
      <c r="TIK209" s="177"/>
      <c r="TIL209" s="177"/>
      <c r="TIM209" s="177"/>
      <c r="TIN209" s="177"/>
      <c r="TIO209" s="177"/>
      <c r="TIP209" s="177"/>
      <c r="TIQ209" s="177"/>
      <c r="TIR209" s="177"/>
      <c r="TIS209" s="177"/>
      <c r="TIT209" s="177"/>
      <c r="TIU209" s="177"/>
      <c r="TIV209" s="177"/>
      <c r="TIW209" s="177"/>
      <c r="TIX209" s="177"/>
      <c r="TIY209" s="177"/>
      <c r="TIZ209" s="177"/>
      <c r="TJA209" s="177"/>
      <c r="TJB209" s="177"/>
      <c r="TJC209" s="177"/>
      <c r="TJD209" s="177"/>
      <c r="TJE209" s="177"/>
      <c r="TJF209" s="177"/>
      <c r="TJG209" s="177"/>
      <c r="TJH209" s="177"/>
      <c r="TJI209" s="177"/>
      <c r="TJJ209" s="177"/>
      <c r="TJK209" s="177"/>
      <c r="TJL209" s="177"/>
      <c r="TJM209" s="177"/>
      <c r="TJN209" s="177"/>
      <c r="TJO209" s="177"/>
      <c r="TJP209" s="177"/>
      <c r="TJQ209" s="177"/>
      <c r="TJR209" s="177"/>
      <c r="TJS209" s="177"/>
      <c r="TJT209" s="177"/>
      <c r="TJU209" s="177"/>
      <c r="TJV209" s="177"/>
      <c r="TJW209" s="177"/>
      <c r="TJX209" s="177"/>
      <c r="TJY209" s="177"/>
      <c r="TJZ209" s="177"/>
      <c r="TKA209" s="177"/>
      <c r="TKB209" s="177"/>
      <c r="TKC209" s="177"/>
      <c r="TKD209" s="177"/>
      <c r="TKE209" s="177"/>
      <c r="TKF209" s="177"/>
      <c r="TKG209" s="177"/>
      <c r="TKH209" s="177"/>
      <c r="TKI209" s="177"/>
      <c r="TKJ209" s="177"/>
      <c r="TKK209" s="177"/>
      <c r="TKL209" s="177"/>
      <c r="TKM209" s="177"/>
      <c r="TKN209" s="177"/>
      <c r="TKO209" s="177"/>
      <c r="TKP209" s="177"/>
      <c r="TKQ209" s="177"/>
      <c r="TKR209" s="177"/>
      <c r="TKS209" s="177"/>
      <c r="TKT209" s="177"/>
      <c r="TKU209" s="177"/>
      <c r="TKV209" s="177"/>
      <c r="TKW209" s="177"/>
      <c r="TKX209" s="177"/>
      <c r="TKY209" s="177"/>
      <c r="TKZ209" s="177"/>
      <c r="TLA209" s="177"/>
      <c r="TLB209" s="177"/>
      <c r="TLC209" s="177"/>
      <c r="TLD209" s="177"/>
      <c r="TLE209" s="177"/>
      <c r="TLF209" s="177"/>
      <c r="TLG209" s="177"/>
      <c r="TLH209" s="177"/>
      <c r="TLI209" s="177"/>
      <c r="TLJ209" s="177"/>
      <c r="TLK209" s="177"/>
      <c r="TLL209" s="177"/>
      <c r="TLM209" s="177"/>
      <c r="TLN209" s="177"/>
      <c r="TLO209" s="177"/>
      <c r="TLP209" s="177"/>
      <c r="TLQ209" s="177"/>
      <c r="TLR209" s="177"/>
      <c r="TLS209" s="177"/>
      <c r="TLT209" s="177"/>
      <c r="TLU209" s="177"/>
      <c r="TLV209" s="177"/>
      <c r="TLW209" s="177"/>
      <c r="TLX209" s="177"/>
      <c r="TLY209" s="177"/>
      <c r="TLZ209" s="177"/>
      <c r="TMA209" s="177"/>
      <c r="TMB209" s="177"/>
      <c r="TMC209" s="177"/>
      <c r="TMD209" s="177"/>
      <c r="TME209" s="177"/>
      <c r="TMF209" s="177"/>
      <c r="TMG209" s="177"/>
      <c r="TMH209" s="177"/>
      <c r="TMI209" s="177"/>
      <c r="TMJ209" s="177"/>
      <c r="TMK209" s="177"/>
      <c r="TML209" s="177"/>
      <c r="TMM209" s="177"/>
      <c r="TMN209" s="177"/>
      <c r="TMO209" s="177"/>
      <c r="TMP209" s="177"/>
      <c r="TMQ209" s="177"/>
      <c r="TMR209" s="177"/>
      <c r="TMS209" s="177"/>
      <c r="TMT209" s="177"/>
      <c r="TMU209" s="177"/>
      <c r="TMV209" s="177"/>
      <c r="TMW209" s="177"/>
      <c r="TMX209" s="177"/>
      <c r="TMY209" s="177"/>
      <c r="TMZ209" s="177"/>
      <c r="TNA209" s="177"/>
      <c r="TNB209" s="177"/>
      <c r="TNC209" s="177"/>
      <c r="TND209" s="177"/>
      <c r="TNE209" s="177"/>
      <c r="TNF209" s="177"/>
      <c r="TNG209" s="177"/>
      <c r="TNH209" s="177"/>
      <c r="TNI209" s="177"/>
      <c r="TNJ209" s="177"/>
      <c r="TNK209" s="177"/>
      <c r="TNL209" s="177"/>
      <c r="TNM209" s="177"/>
      <c r="TNN209" s="177"/>
      <c r="TNO209" s="177"/>
      <c r="TNP209" s="177"/>
      <c r="TNQ209" s="177"/>
      <c r="TNR209" s="177"/>
      <c r="TNS209" s="177"/>
      <c r="TNT209" s="177"/>
      <c r="TNU209" s="177"/>
      <c r="TNV209" s="177"/>
      <c r="TNW209" s="177"/>
      <c r="TNX209" s="177"/>
      <c r="TNY209" s="177"/>
      <c r="TNZ209" s="177"/>
      <c r="TOA209" s="177"/>
      <c r="TOB209" s="177"/>
      <c r="TOC209" s="177"/>
      <c r="TOD209" s="177"/>
      <c r="TOE209" s="177"/>
      <c r="TOF209" s="177"/>
      <c r="TOG209" s="177"/>
      <c r="TOH209" s="177"/>
      <c r="TOI209" s="177"/>
      <c r="TOJ209" s="177"/>
      <c r="TOK209" s="177"/>
      <c r="TOL209" s="177"/>
      <c r="TOM209" s="177"/>
      <c r="TON209" s="177"/>
      <c r="TOO209" s="177"/>
      <c r="TOP209" s="177"/>
      <c r="TOQ209" s="177"/>
      <c r="TOR209" s="177"/>
      <c r="TOS209" s="177"/>
      <c r="TOT209" s="177"/>
      <c r="TOU209" s="177"/>
      <c r="TOV209" s="177"/>
      <c r="TOW209" s="177"/>
      <c r="TOX209" s="177"/>
      <c r="TOY209" s="177"/>
      <c r="TOZ209" s="177"/>
      <c r="TPA209" s="177"/>
      <c r="TPB209" s="177"/>
      <c r="TPC209" s="177"/>
      <c r="TPD209" s="177"/>
      <c r="TPE209" s="177"/>
      <c r="TPF209" s="177"/>
      <c r="TPG209" s="177"/>
      <c r="TPH209" s="177"/>
      <c r="TPI209" s="177"/>
      <c r="TPJ209" s="177"/>
      <c r="TPK209" s="177"/>
      <c r="TPL209" s="177"/>
      <c r="TPM209" s="177"/>
      <c r="TPN209" s="177"/>
      <c r="TPO209" s="177"/>
      <c r="TPP209" s="177"/>
      <c r="TPQ209" s="177"/>
      <c r="TPR209" s="177"/>
      <c r="TPS209" s="177"/>
      <c r="TPT209" s="177"/>
      <c r="TPU209" s="177"/>
      <c r="TPV209" s="177"/>
      <c r="TPW209" s="177"/>
      <c r="TPX209" s="177"/>
      <c r="TPY209" s="177"/>
      <c r="TPZ209" s="177"/>
      <c r="TQA209" s="177"/>
      <c r="TQB209" s="177"/>
      <c r="TQC209" s="177"/>
      <c r="TQD209" s="177"/>
      <c r="TQE209" s="177"/>
      <c r="TQF209" s="177"/>
      <c r="TQG209" s="177"/>
      <c r="TQH209" s="177"/>
      <c r="TQI209" s="177"/>
      <c r="TQJ209" s="177"/>
      <c r="TQK209" s="177"/>
      <c r="TQL209" s="177"/>
      <c r="TQM209" s="177"/>
      <c r="TQN209" s="177"/>
      <c r="TQO209" s="177"/>
      <c r="TQP209" s="177"/>
      <c r="TQQ209" s="177"/>
      <c r="TQR209" s="177"/>
      <c r="TQS209" s="177"/>
      <c r="TQT209" s="177"/>
      <c r="TQU209" s="177"/>
      <c r="TQV209" s="177"/>
      <c r="TQW209" s="177"/>
      <c r="TQX209" s="177"/>
      <c r="TQY209" s="177"/>
      <c r="TQZ209" s="177"/>
      <c r="TRA209" s="177"/>
      <c r="TRB209" s="177"/>
      <c r="TRC209" s="177"/>
      <c r="TRD209" s="177"/>
      <c r="TRE209" s="177"/>
      <c r="TRF209" s="177"/>
      <c r="TRG209" s="177"/>
      <c r="TRH209" s="177"/>
      <c r="TRI209" s="177"/>
      <c r="TRJ209" s="177"/>
      <c r="TRK209" s="177"/>
      <c r="TRL209" s="177"/>
      <c r="TRM209" s="177"/>
      <c r="TRN209" s="177"/>
      <c r="TRO209" s="177"/>
      <c r="TRP209" s="177"/>
      <c r="TRQ209" s="177"/>
      <c r="TRR209" s="177"/>
      <c r="TRS209" s="177"/>
      <c r="TRT209" s="177"/>
      <c r="TRU209" s="177"/>
      <c r="TRV209" s="177"/>
      <c r="TRW209" s="177"/>
      <c r="TRX209" s="177"/>
      <c r="TRY209" s="177"/>
      <c r="TRZ209" s="177"/>
      <c r="TSA209" s="177"/>
      <c r="TSB209" s="177"/>
      <c r="TSC209" s="177"/>
      <c r="TSD209" s="177"/>
      <c r="TSE209" s="177"/>
      <c r="TSF209" s="177"/>
      <c r="TSG209" s="177"/>
      <c r="TSH209" s="177"/>
      <c r="TSI209" s="177"/>
      <c r="TSJ209" s="177"/>
      <c r="TSK209" s="177"/>
      <c r="TSL209" s="177"/>
      <c r="TSM209" s="177"/>
      <c r="TSN209" s="177"/>
      <c r="TSO209" s="177"/>
      <c r="TSP209" s="177"/>
      <c r="TSQ209" s="177"/>
      <c r="TSR209" s="177"/>
      <c r="TSS209" s="177"/>
      <c r="TST209" s="177"/>
      <c r="TSU209" s="177"/>
      <c r="TSV209" s="177"/>
      <c r="TSW209" s="177"/>
      <c r="TSX209" s="177"/>
      <c r="TSY209" s="177"/>
      <c r="TSZ209" s="177"/>
      <c r="TTA209" s="177"/>
      <c r="TTB209" s="177"/>
      <c r="TTC209" s="177"/>
      <c r="TTD209" s="177"/>
      <c r="TTE209" s="177"/>
      <c r="TTF209" s="177"/>
      <c r="TTG209" s="177"/>
      <c r="TTH209" s="177"/>
      <c r="TTI209" s="177"/>
      <c r="TTJ209" s="177"/>
      <c r="TTK209" s="177"/>
      <c r="TTL209" s="177"/>
      <c r="TTM209" s="177"/>
      <c r="TTN209" s="177"/>
      <c r="TTO209" s="177"/>
      <c r="TTP209" s="177"/>
      <c r="TTQ209" s="177"/>
      <c r="TTR209" s="177"/>
      <c r="TTS209" s="177"/>
      <c r="TTT209" s="177"/>
      <c r="TTU209" s="177"/>
      <c r="TTV209" s="177"/>
      <c r="TTW209" s="177"/>
      <c r="TTX209" s="177"/>
      <c r="TTY209" s="177"/>
      <c r="TTZ209" s="177"/>
      <c r="TUA209" s="177"/>
      <c r="TUB209" s="177"/>
      <c r="TUC209" s="177"/>
      <c r="TUD209" s="177"/>
      <c r="TUE209" s="177"/>
      <c r="TUF209" s="177"/>
      <c r="TUG209" s="177"/>
      <c r="TUH209" s="177"/>
      <c r="TUI209" s="177"/>
      <c r="TUJ209" s="177"/>
      <c r="TUK209" s="177"/>
      <c r="TUL209" s="177"/>
      <c r="TUM209" s="177"/>
      <c r="TUN209" s="177"/>
      <c r="TUO209" s="177"/>
      <c r="TUP209" s="177"/>
      <c r="TUQ209" s="177"/>
      <c r="TUR209" s="177"/>
      <c r="TUS209" s="177"/>
      <c r="TUT209" s="177"/>
      <c r="TUU209" s="177"/>
      <c r="TUV209" s="177"/>
      <c r="TUW209" s="177"/>
      <c r="TUX209" s="177"/>
      <c r="TUY209" s="177"/>
      <c r="TUZ209" s="177"/>
      <c r="TVA209" s="177"/>
      <c r="TVB209" s="177"/>
      <c r="TVC209" s="177"/>
      <c r="TVD209" s="177"/>
      <c r="TVE209" s="177"/>
      <c r="TVF209" s="177"/>
      <c r="TVG209" s="177"/>
      <c r="TVH209" s="177"/>
      <c r="TVI209" s="177"/>
      <c r="TVJ209" s="177"/>
      <c r="TVK209" s="177"/>
      <c r="TVL209" s="177"/>
      <c r="TVM209" s="177"/>
      <c r="TVN209" s="177"/>
      <c r="TVO209" s="177"/>
      <c r="TVP209" s="177"/>
      <c r="TVQ209" s="177"/>
      <c r="TVR209" s="177"/>
      <c r="TVS209" s="177"/>
      <c r="TVT209" s="177"/>
      <c r="TVU209" s="177"/>
      <c r="TVV209" s="177"/>
      <c r="TVW209" s="177"/>
      <c r="TVX209" s="177"/>
      <c r="TVY209" s="177"/>
      <c r="TVZ209" s="177"/>
      <c r="TWA209" s="177"/>
      <c r="TWB209" s="177"/>
      <c r="TWC209" s="177"/>
      <c r="TWD209" s="177"/>
      <c r="TWE209" s="177"/>
      <c r="TWF209" s="177"/>
      <c r="TWG209" s="177"/>
      <c r="TWH209" s="177"/>
      <c r="TWI209" s="177"/>
      <c r="TWJ209" s="177"/>
      <c r="TWK209" s="177"/>
      <c r="TWL209" s="177"/>
      <c r="TWM209" s="177"/>
      <c r="TWN209" s="177"/>
      <c r="TWO209" s="177"/>
      <c r="TWP209" s="177"/>
      <c r="TWQ209" s="177"/>
      <c r="TWR209" s="177"/>
      <c r="TWS209" s="177"/>
      <c r="TWT209" s="177"/>
      <c r="TWU209" s="177"/>
      <c r="TWV209" s="177"/>
      <c r="TWW209" s="177"/>
      <c r="TWX209" s="177"/>
      <c r="TWY209" s="177"/>
      <c r="TWZ209" s="177"/>
      <c r="TXA209" s="177"/>
      <c r="TXB209" s="177"/>
      <c r="TXC209" s="177"/>
      <c r="TXD209" s="177"/>
      <c r="TXE209" s="177"/>
      <c r="TXF209" s="177"/>
      <c r="TXG209" s="177"/>
      <c r="TXH209" s="177"/>
      <c r="TXI209" s="177"/>
      <c r="TXJ209" s="177"/>
      <c r="TXK209" s="177"/>
      <c r="TXL209" s="177"/>
      <c r="TXM209" s="177"/>
      <c r="TXN209" s="177"/>
      <c r="TXO209" s="177"/>
      <c r="TXP209" s="177"/>
      <c r="TXQ209" s="177"/>
      <c r="TXR209" s="177"/>
      <c r="TXS209" s="177"/>
      <c r="TXT209" s="177"/>
      <c r="TXU209" s="177"/>
      <c r="TXV209" s="177"/>
      <c r="TXW209" s="177"/>
      <c r="TXX209" s="177"/>
      <c r="TXY209" s="177"/>
      <c r="TXZ209" s="177"/>
      <c r="TYA209" s="177"/>
      <c r="TYB209" s="177"/>
      <c r="TYC209" s="177"/>
      <c r="TYD209" s="177"/>
      <c r="TYE209" s="177"/>
      <c r="TYF209" s="177"/>
      <c r="TYG209" s="177"/>
      <c r="TYH209" s="177"/>
      <c r="TYI209" s="177"/>
      <c r="TYJ209" s="177"/>
      <c r="TYK209" s="177"/>
      <c r="TYL209" s="177"/>
      <c r="TYM209" s="177"/>
      <c r="TYN209" s="177"/>
      <c r="TYO209" s="177"/>
      <c r="TYP209" s="177"/>
      <c r="TYQ209" s="177"/>
      <c r="TYR209" s="177"/>
      <c r="TYS209" s="177"/>
      <c r="TYT209" s="177"/>
      <c r="TYU209" s="177"/>
      <c r="TYV209" s="177"/>
      <c r="TYW209" s="177"/>
      <c r="TYX209" s="177"/>
      <c r="TYY209" s="177"/>
      <c r="TYZ209" s="177"/>
      <c r="TZA209" s="177"/>
      <c r="TZB209" s="177"/>
      <c r="TZC209" s="177"/>
      <c r="TZD209" s="177"/>
      <c r="TZE209" s="177"/>
      <c r="TZF209" s="177"/>
      <c r="TZG209" s="177"/>
      <c r="TZH209" s="177"/>
      <c r="TZI209" s="177"/>
      <c r="TZJ209" s="177"/>
      <c r="TZK209" s="177"/>
      <c r="TZL209" s="177"/>
      <c r="TZM209" s="177"/>
      <c r="TZN209" s="177"/>
      <c r="TZO209" s="177"/>
      <c r="TZP209" s="177"/>
      <c r="TZQ209" s="177"/>
      <c r="TZR209" s="177"/>
      <c r="TZS209" s="177"/>
      <c r="TZT209" s="177"/>
      <c r="TZU209" s="177"/>
      <c r="TZV209" s="177"/>
      <c r="TZW209" s="177"/>
      <c r="TZX209" s="177"/>
      <c r="TZY209" s="177"/>
      <c r="TZZ209" s="177"/>
      <c r="UAA209" s="177"/>
      <c r="UAB209" s="177"/>
      <c r="UAC209" s="177"/>
      <c r="UAD209" s="177"/>
      <c r="UAE209" s="177"/>
      <c r="UAF209" s="177"/>
      <c r="UAG209" s="177"/>
      <c r="UAH209" s="177"/>
      <c r="UAI209" s="177"/>
      <c r="UAJ209" s="177"/>
      <c r="UAK209" s="177"/>
      <c r="UAL209" s="177"/>
      <c r="UAM209" s="177"/>
      <c r="UAN209" s="177"/>
      <c r="UAO209" s="177"/>
      <c r="UAP209" s="177"/>
      <c r="UAQ209" s="177"/>
      <c r="UAR209" s="177"/>
      <c r="UAS209" s="177"/>
      <c r="UAT209" s="177"/>
      <c r="UAU209" s="177"/>
      <c r="UAV209" s="177"/>
      <c r="UAW209" s="177"/>
      <c r="UAX209" s="177"/>
      <c r="UAY209" s="177"/>
      <c r="UAZ209" s="177"/>
      <c r="UBA209" s="177"/>
      <c r="UBB209" s="177"/>
      <c r="UBC209" s="177"/>
      <c r="UBD209" s="177"/>
      <c r="UBE209" s="177"/>
      <c r="UBF209" s="177"/>
      <c r="UBG209" s="177"/>
      <c r="UBH209" s="177"/>
      <c r="UBI209" s="177"/>
      <c r="UBJ209" s="177"/>
      <c r="UBK209" s="177"/>
      <c r="UBL209" s="177"/>
      <c r="UBM209" s="177"/>
      <c r="UBN209" s="177"/>
      <c r="UBO209" s="177"/>
      <c r="UBP209" s="177"/>
      <c r="UBQ209" s="177"/>
      <c r="UBR209" s="177"/>
      <c r="UBS209" s="177"/>
      <c r="UBT209" s="177"/>
      <c r="UBU209" s="177"/>
      <c r="UBV209" s="177"/>
      <c r="UBW209" s="177"/>
      <c r="UBX209" s="177"/>
      <c r="UBY209" s="177"/>
      <c r="UBZ209" s="177"/>
      <c r="UCA209" s="177"/>
      <c r="UCB209" s="177"/>
      <c r="UCC209" s="177"/>
      <c r="UCD209" s="177"/>
      <c r="UCE209" s="177"/>
      <c r="UCF209" s="177"/>
      <c r="UCG209" s="177"/>
      <c r="UCH209" s="177"/>
      <c r="UCI209" s="177"/>
      <c r="UCJ209" s="177"/>
      <c r="UCK209" s="177"/>
      <c r="UCL209" s="177"/>
      <c r="UCM209" s="177"/>
      <c r="UCN209" s="177"/>
      <c r="UCO209" s="177"/>
      <c r="UCP209" s="177"/>
      <c r="UCQ209" s="177"/>
      <c r="UCR209" s="177"/>
      <c r="UCS209" s="177"/>
      <c r="UCT209" s="177"/>
      <c r="UCU209" s="177"/>
      <c r="UCV209" s="177"/>
      <c r="UCW209" s="177"/>
      <c r="UCX209" s="177"/>
      <c r="UCY209" s="177"/>
      <c r="UCZ209" s="177"/>
      <c r="UDA209" s="177"/>
      <c r="UDB209" s="177"/>
      <c r="UDC209" s="177"/>
      <c r="UDD209" s="177"/>
      <c r="UDE209" s="177"/>
      <c r="UDF209" s="177"/>
      <c r="UDG209" s="177"/>
      <c r="UDH209" s="177"/>
      <c r="UDI209" s="177"/>
      <c r="UDJ209" s="177"/>
      <c r="UDK209" s="177"/>
      <c r="UDL209" s="177"/>
      <c r="UDM209" s="177"/>
      <c r="UDN209" s="177"/>
      <c r="UDO209" s="177"/>
      <c r="UDP209" s="177"/>
      <c r="UDQ209" s="177"/>
      <c r="UDR209" s="177"/>
      <c r="UDS209" s="177"/>
      <c r="UDT209" s="177"/>
      <c r="UDU209" s="177"/>
      <c r="UDV209" s="177"/>
      <c r="UDW209" s="177"/>
      <c r="UDX209" s="177"/>
      <c r="UDY209" s="177"/>
      <c r="UDZ209" s="177"/>
      <c r="UEA209" s="177"/>
      <c r="UEB209" s="177"/>
      <c r="UEC209" s="177"/>
      <c r="UED209" s="177"/>
      <c r="UEE209" s="177"/>
      <c r="UEF209" s="177"/>
      <c r="UEG209" s="177"/>
      <c r="UEH209" s="177"/>
      <c r="UEI209" s="177"/>
      <c r="UEJ209" s="177"/>
      <c r="UEK209" s="177"/>
      <c r="UEL209" s="177"/>
      <c r="UEM209" s="177"/>
      <c r="UEN209" s="177"/>
      <c r="UEO209" s="177"/>
      <c r="UEP209" s="177"/>
      <c r="UEQ209" s="177"/>
      <c r="UER209" s="177"/>
      <c r="UES209" s="177"/>
      <c r="UET209" s="177"/>
      <c r="UEU209" s="177"/>
      <c r="UEV209" s="177"/>
      <c r="UEW209" s="177"/>
      <c r="UEX209" s="177"/>
      <c r="UEY209" s="177"/>
      <c r="UEZ209" s="177"/>
      <c r="UFA209" s="177"/>
      <c r="UFB209" s="177"/>
      <c r="UFC209" s="177"/>
      <c r="UFD209" s="177"/>
      <c r="UFE209" s="177"/>
      <c r="UFF209" s="177"/>
      <c r="UFG209" s="177"/>
      <c r="UFH209" s="177"/>
      <c r="UFI209" s="177"/>
      <c r="UFJ209" s="177"/>
      <c r="UFK209" s="177"/>
      <c r="UFL209" s="177"/>
      <c r="UFM209" s="177"/>
      <c r="UFN209" s="177"/>
      <c r="UFO209" s="177"/>
      <c r="UFP209" s="177"/>
      <c r="UFQ209" s="177"/>
      <c r="UFR209" s="177"/>
      <c r="UFS209" s="177"/>
      <c r="UFT209" s="177"/>
      <c r="UFU209" s="177"/>
      <c r="UFV209" s="177"/>
      <c r="UFW209" s="177"/>
      <c r="UFX209" s="177"/>
      <c r="UFY209" s="177"/>
      <c r="UFZ209" s="177"/>
      <c r="UGA209" s="177"/>
      <c r="UGB209" s="177"/>
      <c r="UGC209" s="177"/>
      <c r="UGD209" s="177"/>
      <c r="UGE209" s="177"/>
      <c r="UGF209" s="177"/>
      <c r="UGG209" s="177"/>
      <c r="UGH209" s="177"/>
      <c r="UGI209" s="177"/>
      <c r="UGJ209" s="177"/>
      <c r="UGK209" s="177"/>
      <c r="UGL209" s="177"/>
      <c r="UGM209" s="177"/>
      <c r="UGN209" s="177"/>
      <c r="UGO209" s="177"/>
      <c r="UGP209" s="177"/>
      <c r="UGQ209" s="177"/>
      <c r="UGR209" s="177"/>
      <c r="UGS209" s="177"/>
      <c r="UGT209" s="177"/>
      <c r="UGU209" s="177"/>
      <c r="UGV209" s="177"/>
      <c r="UGW209" s="177"/>
      <c r="UGX209" s="177"/>
      <c r="UGY209" s="177"/>
      <c r="UGZ209" s="177"/>
      <c r="UHA209" s="177"/>
      <c r="UHB209" s="177"/>
      <c r="UHC209" s="177"/>
      <c r="UHD209" s="177"/>
      <c r="UHE209" s="177"/>
      <c r="UHF209" s="177"/>
      <c r="UHG209" s="177"/>
      <c r="UHH209" s="177"/>
      <c r="UHI209" s="177"/>
      <c r="UHJ209" s="177"/>
      <c r="UHK209" s="177"/>
      <c r="UHL209" s="177"/>
      <c r="UHM209" s="177"/>
      <c r="UHN209" s="177"/>
      <c r="UHO209" s="177"/>
      <c r="UHP209" s="177"/>
      <c r="UHQ209" s="177"/>
      <c r="UHR209" s="177"/>
      <c r="UHS209" s="177"/>
      <c r="UHT209" s="177"/>
      <c r="UHU209" s="177"/>
      <c r="UHV209" s="177"/>
      <c r="UHW209" s="177"/>
      <c r="UHX209" s="177"/>
      <c r="UHY209" s="177"/>
      <c r="UHZ209" s="177"/>
      <c r="UIA209" s="177"/>
      <c r="UIB209" s="177"/>
      <c r="UIC209" s="177"/>
      <c r="UID209" s="177"/>
      <c r="UIE209" s="177"/>
      <c r="UIF209" s="177"/>
      <c r="UIG209" s="177"/>
      <c r="UIH209" s="177"/>
      <c r="UII209" s="177"/>
      <c r="UIJ209" s="177"/>
      <c r="UIK209" s="177"/>
      <c r="UIL209" s="177"/>
      <c r="UIM209" s="177"/>
      <c r="UIN209" s="177"/>
      <c r="UIO209" s="177"/>
      <c r="UIP209" s="177"/>
      <c r="UIQ209" s="177"/>
      <c r="UIR209" s="177"/>
      <c r="UIS209" s="177"/>
      <c r="UIT209" s="177"/>
      <c r="UIU209" s="177"/>
      <c r="UIV209" s="177"/>
      <c r="UIW209" s="177"/>
      <c r="UIX209" s="177"/>
      <c r="UIY209" s="177"/>
      <c r="UIZ209" s="177"/>
      <c r="UJA209" s="177"/>
      <c r="UJB209" s="177"/>
      <c r="UJC209" s="177"/>
      <c r="UJD209" s="177"/>
      <c r="UJE209" s="177"/>
      <c r="UJF209" s="177"/>
      <c r="UJG209" s="177"/>
      <c r="UJH209" s="177"/>
      <c r="UJI209" s="177"/>
      <c r="UJJ209" s="177"/>
      <c r="UJK209" s="177"/>
      <c r="UJL209" s="177"/>
      <c r="UJM209" s="177"/>
      <c r="UJN209" s="177"/>
      <c r="UJO209" s="177"/>
      <c r="UJP209" s="177"/>
      <c r="UJQ209" s="177"/>
      <c r="UJR209" s="177"/>
      <c r="UJS209" s="177"/>
      <c r="UJT209" s="177"/>
      <c r="UJU209" s="177"/>
      <c r="UJV209" s="177"/>
      <c r="UJW209" s="177"/>
      <c r="UJX209" s="177"/>
      <c r="UJY209" s="177"/>
      <c r="UJZ209" s="177"/>
      <c r="UKA209" s="177"/>
      <c r="UKB209" s="177"/>
      <c r="UKC209" s="177"/>
      <c r="UKD209" s="177"/>
      <c r="UKE209" s="177"/>
      <c r="UKF209" s="177"/>
      <c r="UKG209" s="177"/>
      <c r="UKH209" s="177"/>
      <c r="UKI209" s="177"/>
      <c r="UKJ209" s="177"/>
      <c r="UKK209" s="177"/>
      <c r="UKL209" s="177"/>
      <c r="UKM209" s="177"/>
      <c r="UKN209" s="177"/>
      <c r="UKO209" s="177"/>
      <c r="UKP209" s="177"/>
      <c r="UKQ209" s="177"/>
      <c r="UKR209" s="177"/>
      <c r="UKS209" s="177"/>
      <c r="UKT209" s="177"/>
      <c r="UKU209" s="177"/>
      <c r="UKV209" s="177"/>
      <c r="UKW209" s="177"/>
      <c r="UKX209" s="177"/>
      <c r="UKY209" s="177"/>
      <c r="UKZ209" s="177"/>
      <c r="ULA209" s="177"/>
      <c r="ULB209" s="177"/>
      <c r="ULC209" s="177"/>
      <c r="ULD209" s="177"/>
      <c r="ULE209" s="177"/>
      <c r="ULF209" s="177"/>
      <c r="ULG209" s="177"/>
      <c r="ULH209" s="177"/>
      <c r="ULI209" s="177"/>
      <c r="ULJ209" s="177"/>
      <c r="ULK209" s="177"/>
      <c r="ULL209" s="177"/>
      <c r="ULM209" s="177"/>
      <c r="ULN209" s="177"/>
      <c r="ULO209" s="177"/>
      <c r="ULP209" s="177"/>
      <c r="ULQ209" s="177"/>
      <c r="ULR209" s="177"/>
      <c r="ULS209" s="177"/>
      <c r="ULT209" s="177"/>
      <c r="ULU209" s="177"/>
      <c r="ULV209" s="177"/>
      <c r="ULW209" s="177"/>
      <c r="ULX209" s="177"/>
      <c r="ULY209" s="177"/>
      <c r="ULZ209" s="177"/>
      <c r="UMA209" s="177"/>
      <c r="UMB209" s="177"/>
      <c r="UMC209" s="177"/>
      <c r="UMD209" s="177"/>
      <c r="UME209" s="177"/>
      <c r="UMF209" s="177"/>
      <c r="UMG209" s="177"/>
      <c r="UMH209" s="177"/>
      <c r="UMI209" s="177"/>
      <c r="UMJ209" s="177"/>
      <c r="UMK209" s="177"/>
      <c r="UML209" s="177"/>
      <c r="UMM209" s="177"/>
      <c r="UMN209" s="177"/>
      <c r="UMO209" s="177"/>
      <c r="UMP209" s="177"/>
      <c r="UMQ209" s="177"/>
      <c r="UMR209" s="177"/>
      <c r="UMS209" s="177"/>
      <c r="UMT209" s="177"/>
      <c r="UMU209" s="177"/>
      <c r="UMV209" s="177"/>
      <c r="UMW209" s="177"/>
      <c r="UMX209" s="177"/>
      <c r="UMY209" s="177"/>
      <c r="UMZ209" s="177"/>
      <c r="UNA209" s="177"/>
      <c r="UNB209" s="177"/>
      <c r="UNC209" s="177"/>
      <c r="UND209" s="177"/>
      <c r="UNE209" s="177"/>
      <c r="UNF209" s="177"/>
      <c r="UNG209" s="177"/>
      <c r="UNH209" s="177"/>
      <c r="UNI209" s="177"/>
      <c r="UNJ209" s="177"/>
      <c r="UNK209" s="177"/>
      <c r="UNL209" s="177"/>
      <c r="UNM209" s="177"/>
      <c r="UNN209" s="177"/>
      <c r="UNO209" s="177"/>
      <c r="UNP209" s="177"/>
      <c r="UNQ209" s="177"/>
      <c r="UNR209" s="177"/>
      <c r="UNS209" s="177"/>
      <c r="UNT209" s="177"/>
      <c r="UNU209" s="177"/>
      <c r="UNV209" s="177"/>
      <c r="UNW209" s="177"/>
      <c r="UNX209" s="177"/>
      <c r="UNY209" s="177"/>
      <c r="UNZ209" s="177"/>
      <c r="UOA209" s="177"/>
      <c r="UOB209" s="177"/>
      <c r="UOC209" s="177"/>
      <c r="UOD209" s="177"/>
      <c r="UOE209" s="177"/>
      <c r="UOF209" s="177"/>
      <c r="UOG209" s="177"/>
      <c r="UOH209" s="177"/>
      <c r="UOI209" s="177"/>
      <c r="UOJ209" s="177"/>
      <c r="UOK209" s="177"/>
      <c r="UOL209" s="177"/>
      <c r="UOM209" s="177"/>
      <c r="UON209" s="177"/>
      <c r="UOO209" s="177"/>
      <c r="UOP209" s="177"/>
      <c r="UOQ209" s="177"/>
      <c r="UOR209" s="177"/>
      <c r="UOS209" s="177"/>
      <c r="UOT209" s="177"/>
      <c r="UOU209" s="177"/>
      <c r="UOV209" s="177"/>
      <c r="UOW209" s="177"/>
      <c r="UOX209" s="177"/>
      <c r="UOY209" s="177"/>
      <c r="UOZ209" s="177"/>
      <c r="UPA209" s="177"/>
      <c r="UPB209" s="177"/>
      <c r="UPC209" s="177"/>
      <c r="UPD209" s="177"/>
      <c r="UPE209" s="177"/>
      <c r="UPF209" s="177"/>
      <c r="UPG209" s="177"/>
      <c r="UPH209" s="177"/>
      <c r="UPI209" s="177"/>
      <c r="UPJ209" s="177"/>
      <c r="UPK209" s="177"/>
      <c r="UPL209" s="177"/>
      <c r="UPM209" s="177"/>
      <c r="UPN209" s="177"/>
      <c r="UPO209" s="177"/>
      <c r="UPP209" s="177"/>
      <c r="UPQ209" s="177"/>
      <c r="UPR209" s="177"/>
      <c r="UPS209" s="177"/>
      <c r="UPT209" s="177"/>
      <c r="UPU209" s="177"/>
      <c r="UPV209" s="177"/>
      <c r="UPW209" s="177"/>
      <c r="UPX209" s="177"/>
      <c r="UPY209" s="177"/>
      <c r="UPZ209" s="177"/>
      <c r="UQA209" s="177"/>
      <c r="UQB209" s="177"/>
      <c r="UQC209" s="177"/>
      <c r="UQD209" s="177"/>
      <c r="UQE209" s="177"/>
      <c r="UQF209" s="177"/>
      <c r="UQG209" s="177"/>
      <c r="UQH209" s="177"/>
      <c r="UQI209" s="177"/>
      <c r="UQJ209" s="177"/>
      <c r="UQK209" s="177"/>
      <c r="UQL209" s="177"/>
      <c r="UQM209" s="177"/>
      <c r="UQN209" s="177"/>
      <c r="UQO209" s="177"/>
      <c r="UQP209" s="177"/>
      <c r="UQQ209" s="177"/>
      <c r="UQR209" s="177"/>
      <c r="UQS209" s="177"/>
      <c r="UQT209" s="177"/>
      <c r="UQU209" s="177"/>
      <c r="UQV209" s="177"/>
      <c r="UQW209" s="177"/>
      <c r="UQX209" s="177"/>
      <c r="UQY209" s="177"/>
      <c r="UQZ209" s="177"/>
      <c r="URA209" s="177"/>
      <c r="URB209" s="177"/>
      <c r="URC209" s="177"/>
      <c r="URD209" s="177"/>
      <c r="URE209" s="177"/>
      <c r="URF209" s="177"/>
      <c r="URG209" s="177"/>
      <c r="URH209" s="177"/>
      <c r="URI209" s="177"/>
      <c r="URJ209" s="177"/>
      <c r="URK209" s="177"/>
      <c r="URL209" s="177"/>
      <c r="URM209" s="177"/>
      <c r="URN209" s="177"/>
      <c r="URO209" s="177"/>
      <c r="URP209" s="177"/>
      <c r="URQ209" s="177"/>
      <c r="URR209" s="177"/>
      <c r="URS209" s="177"/>
      <c r="URT209" s="177"/>
      <c r="URU209" s="177"/>
      <c r="URV209" s="177"/>
      <c r="URW209" s="177"/>
      <c r="URX209" s="177"/>
      <c r="URY209" s="177"/>
      <c r="URZ209" s="177"/>
      <c r="USA209" s="177"/>
      <c r="USB209" s="177"/>
      <c r="USC209" s="177"/>
      <c r="USD209" s="177"/>
      <c r="USE209" s="177"/>
      <c r="USF209" s="177"/>
      <c r="USG209" s="177"/>
      <c r="USH209" s="177"/>
      <c r="USI209" s="177"/>
      <c r="USJ209" s="177"/>
      <c r="USK209" s="177"/>
      <c r="USL209" s="177"/>
      <c r="USM209" s="177"/>
      <c r="USN209" s="177"/>
      <c r="USO209" s="177"/>
      <c r="USP209" s="177"/>
      <c r="USQ209" s="177"/>
      <c r="USR209" s="177"/>
      <c r="USS209" s="177"/>
      <c r="UST209" s="177"/>
      <c r="USU209" s="177"/>
      <c r="USV209" s="177"/>
      <c r="USW209" s="177"/>
      <c r="USX209" s="177"/>
      <c r="USY209" s="177"/>
      <c r="USZ209" s="177"/>
      <c r="UTA209" s="177"/>
      <c r="UTB209" s="177"/>
      <c r="UTC209" s="177"/>
      <c r="UTD209" s="177"/>
      <c r="UTE209" s="177"/>
      <c r="UTF209" s="177"/>
      <c r="UTG209" s="177"/>
      <c r="UTH209" s="177"/>
      <c r="UTI209" s="177"/>
      <c r="UTJ209" s="177"/>
      <c r="UTK209" s="177"/>
      <c r="UTL209" s="177"/>
      <c r="UTM209" s="177"/>
      <c r="UTN209" s="177"/>
      <c r="UTO209" s="177"/>
      <c r="UTP209" s="177"/>
      <c r="UTQ209" s="177"/>
      <c r="UTR209" s="177"/>
      <c r="UTS209" s="177"/>
      <c r="UTT209" s="177"/>
      <c r="UTU209" s="177"/>
      <c r="UTV209" s="177"/>
      <c r="UTW209" s="177"/>
      <c r="UTX209" s="177"/>
      <c r="UTY209" s="177"/>
      <c r="UTZ209" s="177"/>
      <c r="UUA209" s="177"/>
      <c r="UUB209" s="177"/>
      <c r="UUC209" s="177"/>
      <c r="UUD209" s="177"/>
      <c r="UUE209" s="177"/>
      <c r="UUF209" s="177"/>
      <c r="UUG209" s="177"/>
      <c r="UUH209" s="177"/>
      <c r="UUI209" s="177"/>
      <c r="UUJ209" s="177"/>
      <c r="UUK209" s="177"/>
      <c r="UUL209" s="177"/>
      <c r="UUM209" s="177"/>
      <c r="UUN209" s="177"/>
      <c r="UUO209" s="177"/>
      <c r="UUP209" s="177"/>
      <c r="UUQ209" s="177"/>
      <c r="UUR209" s="177"/>
      <c r="UUS209" s="177"/>
      <c r="UUT209" s="177"/>
      <c r="UUU209" s="177"/>
      <c r="UUV209" s="177"/>
      <c r="UUW209" s="177"/>
      <c r="UUX209" s="177"/>
      <c r="UUY209" s="177"/>
      <c r="UUZ209" s="177"/>
      <c r="UVA209" s="177"/>
      <c r="UVB209" s="177"/>
      <c r="UVC209" s="177"/>
      <c r="UVD209" s="177"/>
      <c r="UVE209" s="177"/>
      <c r="UVF209" s="177"/>
      <c r="UVG209" s="177"/>
      <c r="UVH209" s="177"/>
      <c r="UVI209" s="177"/>
      <c r="UVJ209" s="177"/>
      <c r="UVK209" s="177"/>
      <c r="UVL209" s="177"/>
      <c r="UVM209" s="177"/>
      <c r="UVN209" s="177"/>
      <c r="UVO209" s="177"/>
      <c r="UVP209" s="177"/>
      <c r="UVQ209" s="177"/>
      <c r="UVR209" s="177"/>
      <c r="UVS209" s="177"/>
      <c r="UVT209" s="177"/>
      <c r="UVU209" s="177"/>
      <c r="UVV209" s="177"/>
      <c r="UVW209" s="177"/>
      <c r="UVX209" s="177"/>
      <c r="UVY209" s="177"/>
      <c r="UVZ209" s="177"/>
      <c r="UWA209" s="177"/>
      <c r="UWB209" s="177"/>
      <c r="UWC209" s="177"/>
      <c r="UWD209" s="177"/>
      <c r="UWE209" s="177"/>
      <c r="UWF209" s="177"/>
      <c r="UWG209" s="177"/>
      <c r="UWH209" s="177"/>
      <c r="UWI209" s="177"/>
      <c r="UWJ209" s="177"/>
      <c r="UWK209" s="177"/>
      <c r="UWL209" s="177"/>
      <c r="UWM209" s="177"/>
      <c r="UWN209" s="177"/>
      <c r="UWO209" s="177"/>
      <c r="UWP209" s="177"/>
      <c r="UWQ209" s="177"/>
      <c r="UWR209" s="177"/>
      <c r="UWS209" s="177"/>
      <c r="UWT209" s="177"/>
      <c r="UWU209" s="177"/>
      <c r="UWV209" s="177"/>
      <c r="UWW209" s="177"/>
      <c r="UWX209" s="177"/>
      <c r="UWY209" s="177"/>
      <c r="UWZ209" s="177"/>
      <c r="UXA209" s="177"/>
      <c r="UXB209" s="177"/>
      <c r="UXC209" s="177"/>
      <c r="UXD209" s="177"/>
      <c r="UXE209" s="177"/>
      <c r="UXF209" s="177"/>
      <c r="UXG209" s="177"/>
      <c r="UXH209" s="177"/>
      <c r="UXI209" s="177"/>
      <c r="UXJ209" s="177"/>
      <c r="UXK209" s="177"/>
      <c r="UXL209" s="177"/>
      <c r="UXM209" s="177"/>
      <c r="UXN209" s="177"/>
      <c r="UXO209" s="177"/>
      <c r="UXP209" s="177"/>
      <c r="UXQ209" s="177"/>
      <c r="UXR209" s="177"/>
      <c r="UXS209" s="177"/>
      <c r="UXT209" s="177"/>
      <c r="UXU209" s="177"/>
      <c r="UXV209" s="177"/>
      <c r="UXW209" s="177"/>
      <c r="UXX209" s="177"/>
      <c r="UXY209" s="177"/>
      <c r="UXZ209" s="177"/>
      <c r="UYA209" s="177"/>
      <c r="UYB209" s="177"/>
      <c r="UYC209" s="177"/>
      <c r="UYD209" s="177"/>
      <c r="UYE209" s="177"/>
      <c r="UYF209" s="177"/>
      <c r="UYG209" s="177"/>
      <c r="UYH209" s="177"/>
      <c r="UYI209" s="177"/>
      <c r="UYJ209" s="177"/>
      <c r="UYK209" s="177"/>
      <c r="UYL209" s="177"/>
      <c r="UYM209" s="177"/>
      <c r="UYN209" s="177"/>
      <c r="UYO209" s="177"/>
      <c r="UYP209" s="177"/>
      <c r="UYQ209" s="177"/>
      <c r="UYR209" s="177"/>
      <c r="UYS209" s="177"/>
      <c r="UYT209" s="177"/>
      <c r="UYU209" s="177"/>
      <c r="UYV209" s="177"/>
      <c r="UYW209" s="177"/>
      <c r="UYX209" s="177"/>
      <c r="UYY209" s="177"/>
      <c r="UYZ209" s="177"/>
      <c r="UZA209" s="177"/>
      <c r="UZB209" s="177"/>
      <c r="UZC209" s="177"/>
      <c r="UZD209" s="177"/>
      <c r="UZE209" s="177"/>
      <c r="UZF209" s="177"/>
      <c r="UZG209" s="177"/>
      <c r="UZH209" s="177"/>
      <c r="UZI209" s="177"/>
      <c r="UZJ209" s="177"/>
      <c r="UZK209" s="177"/>
      <c r="UZL209" s="177"/>
      <c r="UZM209" s="177"/>
      <c r="UZN209" s="177"/>
      <c r="UZO209" s="177"/>
      <c r="UZP209" s="177"/>
      <c r="UZQ209" s="177"/>
      <c r="UZR209" s="177"/>
      <c r="UZS209" s="177"/>
      <c r="UZT209" s="177"/>
      <c r="UZU209" s="177"/>
      <c r="UZV209" s="177"/>
      <c r="UZW209" s="177"/>
      <c r="UZX209" s="177"/>
      <c r="UZY209" s="177"/>
      <c r="UZZ209" s="177"/>
      <c r="VAA209" s="177"/>
      <c r="VAB209" s="177"/>
      <c r="VAC209" s="177"/>
      <c r="VAD209" s="177"/>
      <c r="VAE209" s="177"/>
      <c r="VAF209" s="177"/>
      <c r="VAG209" s="177"/>
      <c r="VAH209" s="177"/>
      <c r="VAI209" s="177"/>
      <c r="VAJ209" s="177"/>
      <c r="VAK209" s="177"/>
      <c r="VAL209" s="177"/>
      <c r="VAM209" s="177"/>
      <c r="VAN209" s="177"/>
      <c r="VAO209" s="177"/>
      <c r="VAP209" s="177"/>
      <c r="VAQ209" s="177"/>
      <c r="VAR209" s="177"/>
      <c r="VAS209" s="177"/>
      <c r="VAT209" s="177"/>
      <c r="VAU209" s="177"/>
      <c r="VAV209" s="177"/>
      <c r="VAW209" s="177"/>
      <c r="VAX209" s="177"/>
      <c r="VAY209" s="177"/>
      <c r="VAZ209" s="177"/>
      <c r="VBA209" s="177"/>
      <c r="VBB209" s="177"/>
      <c r="VBC209" s="177"/>
      <c r="VBD209" s="177"/>
      <c r="VBE209" s="177"/>
      <c r="VBF209" s="177"/>
      <c r="VBG209" s="177"/>
      <c r="VBH209" s="177"/>
      <c r="VBI209" s="177"/>
      <c r="VBJ209" s="177"/>
      <c r="VBK209" s="177"/>
      <c r="VBL209" s="177"/>
      <c r="VBM209" s="177"/>
      <c r="VBN209" s="177"/>
      <c r="VBO209" s="177"/>
      <c r="VBP209" s="177"/>
      <c r="VBQ209" s="177"/>
      <c r="VBR209" s="177"/>
      <c r="VBS209" s="177"/>
      <c r="VBT209" s="177"/>
      <c r="VBU209" s="177"/>
      <c r="VBV209" s="177"/>
      <c r="VBW209" s="177"/>
      <c r="VBX209" s="177"/>
      <c r="VBY209" s="177"/>
      <c r="VBZ209" s="177"/>
      <c r="VCA209" s="177"/>
      <c r="VCB209" s="177"/>
      <c r="VCC209" s="177"/>
      <c r="VCD209" s="177"/>
      <c r="VCE209" s="177"/>
      <c r="VCF209" s="177"/>
      <c r="VCG209" s="177"/>
      <c r="VCH209" s="177"/>
      <c r="VCI209" s="177"/>
      <c r="VCJ209" s="177"/>
      <c r="VCK209" s="177"/>
      <c r="VCL209" s="177"/>
      <c r="VCM209" s="177"/>
      <c r="VCN209" s="177"/>
      <c r="VCO209" s="177"/>
      <c r="VCP209" s="177"/>
      <c r="VCQ209" s="177"/>
      <c r="VCR209" s="177"/>
      <c r="VCS209" s="177"/>
      <c r="VCT209" s="177"/>
      <c r="VCU209" s="177"/>
      <c r="VCV209" s="177"/>
      <c r="VCW209" s="177"/>
      <c r="VCX209" s="177"/>
      <c r="VCY209" s="177"/>
      <c r="VCZ209" s="177"/>
      <c r="VDA209" s="177"/>
      <c r="VDB209" s="177"/>
      <c r="VDC209" s="177"/>
      <c r="VDD209" s="177"/>
      <c r="VDE209" s="177"/>
      <c r="VDF209" s="177"/>
      <c r="VDG209" s="177"/>
      <c r="VDH209" s="177"/>
      <c r="VDI209" s="177"/>
      <c r="VDJ209" s="177"/>
      <c r="VDK209" s="177"/>
      <c r="VDL209" s="177"/>
      <c r="VDM209" s="177"/>
      <c r="VDN209" s="177"/>
      <c r="VDO209" s="177"/>
      <c r="VDP209" s="177"/>
      <c r="VDQ209" s="177"/>
      <c r="VDR209" s="177"/>
      <c r="VDS209" s="177"/>
      <c r="VDT209" s="177"/>
      <c r="VDU209" s="177"/>
      <c r="VDV209" s="177"/>
      <c r="VDW209" s="177"/>
      <c r="VDX209" s="177"/>
      <c r="VDY209" s="177"/>
      <c r="VDZ209" s="177"/>
      <c r="VEA209" s="177"/>
      <c r="VEB209" s="177"/>
      <c r="VEC209" s="177"/>
      <c r="VED209" s="177"/>
      <c r="VEE209" s="177"/>
      <c r="VEF209" s="177"/>
      <c r="VEG209" s="177"/>
      <c r="VEH209" s="177"/>
      <c r="VEI209" s="177"/>
      <c r="VEJ209" s="177"/>
      <c r="VEK209" s="177"/>
      <c r="VEL209" s="177"/>
      <c r="VEM209" s="177"/>
      <c r="VEN209" s="177"/>
      <c r="VEO209" s="177"/>
      <c r="VEP209" s="177"/>
      <c r="VEQ209" s="177"/>
      <c r="VER209" s="177"/>
      <c r="VES209" s="177"/>
      <c r="VET209" s="177"/>
      <c r="VEU209" s="177"/>
      <c r="VEV209" s="177"/>
      <c r="VEW209" s="177"/>
      <c r="VEX209" s="177"/>
      <c r="VEY209" s="177"/>
      <c r="VEZ209" s="177"/>
      <c r="VFA209" s="177"/>
      <c r="VFB209" s="177"/>
      <c r="VFC209" s="177"/>
      <c r="VFD209" s="177"/>
      <c r="VFE209" s="177"/>
      <c r="VFF209" s="177"/>
      <c r="VFG209" s="177"/>
      <c r="VFH209" s="177"/>
      <c r="VFI209" s="177"/>
      <c r="VFJ209" s="177"/>
      <c r="VFK209" s="177"/>
      <c r="VFL209" s="177"/>
      <c r="VFM209" s="177"/>
      <c r="VFN209" s="177"/>
      <c r="VFO209" s="177"/>
      <c r="VFP209" s="177"/>
      <c r="VFQ209" s="177"/>
      <c r="VFR209" s="177"/>
      <c r="VFS209" s="177"/>
      <c r="VFT209" s="177"/>
      <c r="VFU209" s="177"/>
      <c r="VFV209" s="177"/>
      <c r="VFW209" s="177"/>
      <c r="VFX209" s="177"/>
      <c r="VFY209" s="177"/>
      <c r="VFZ209" s="177"/>
      <c r="VGA209" s="177"/>
      <c r="VGB209" s="177"/>
      <c r="VGC209" s="177"/>
      <c r="VGD209" s="177"/>
      <c r="VGE209" s="177"/>
      <c r="VGF209" s="177"/>
      <c r="VGG209" s="177"/>
      <c r="VGH209" s="177"/>
      <c r="VGI209" s="177"/>
      <c r="VGJ209" s="177"/>
      <c r="VGK209" s="177"/>
      <c r="VGL209" s="177"/>
      <c r="VGM209" s="177"/>
      <c r="VGN209" s="177"/>
      <c r="VGO209" s="177"/>
      <c r="VGP209" s="177"/>
      <c r="VGQ209" s="177"/>
      <c r="VGR209" s="177"/>
      <c r="VGS209" s="177"/>
      <c r="VGT209" s="177"/>
      <c r="VGU209" s="177"/>
      <c r="VGV209" s="177"/>
      <c r="VGW209" s="177"/>
      <c r="VGX209" s="177"/>
      <c r="VGY209" s="177"/>
      <c r="VGZ209" s="177"/>
      <c r="VHA209" s="177"/>
      <c r="VHB209" s="177"/>
      <c r="VHC209" s="177"/>
      <c r="VHD209" s="177"/>
      <c r="VHE209" s="177"/>
      <c r="VHF209" s="177"/>
      <c r="VHG209" s="177"/>
      <c r="VHH209" s="177"/>
      <c r="VHI209" s="177"/>
      <c r="VHJ209" s="177"/>
      <c r="VHK209" s="177"/>
      <c r="VHL209" s="177"/>
      <c r="VHM209" s="177"/>
      <c r="VHN209" s="177"/>
      <c r="VHO209" s="177"/>
      <c r="VHP209" s="177"/>
      <c r="VHQ209" s="177"/>
      <c r="VHR209" s="177"/>
      <c r="VHS209" s="177"/>
      <c r="VHT209" s="177"/>
      <c r="VHU209" s="177"/>
      <c r="VHV209" s="177"/>
      <c r="VHW209" s="177"/>
      <c r="VHX209" s="177"/>
      <c r="VHY209" s="177"/>
      <c r="VHZ209" s="177"/>
      <c r="VIA209" s="177"/>
      <c r="VIB209" s="177"/>
      <c r="VIC209" s="177"/>
      <c r="VID209" s="177"/>
      <c r="VIE209" s="177"/>
      <c r="VIF209" s="177"/>
      <c r="VIG209" s="177"/>
      <c r="VIH209" s="177"/>
      <c r="VII209" s="177"/>
      <c r="VIJ209" s="177"/>
      <c r="VIK209" s="177"/>
      <c r="VIL209" s="177"/>
      <c r="VIM209" s="177"/>
      <c r="VIN209" s="177"/>
      <c r="VIO209" s="177"/>
      <c r="VIP209" s="177"/>
      <c r="VIQ209" s="177"/>
      <c r="VIR209" s="177"/>
      <c r="VIS209" s="177"/>
      <c r="VIT209" s="177"/>
      <c r="VIU209" s="177"/>
      <c r="VIV209" s="177"/>
      <c r="VIW209" s="177"/>
      <c r="VIX209" s="177"/>
      <c r="VIY209" s="177"/>
      <c r="VIZ209" s="177"/>
      <c r="VJA209" s="177"/>
      <c r="VJB209" s="177"/>
      <c r="VJC209" s="177"/>
      <c r="VJD209" s="177"/>
      <c r="VJE209" s="177"/>
      <c r="VJF209" s="177"/>
      <c r="VJG209" s="177"/>
      <c r="VJH209" s="177"/>
      <c r="VJI209" s="177"/>
      <c r="VJJ209" s="177"/>
      <c r="VJK209" s="177"/>
      <c r="VJL209" s="177"/>
      <c r="VJM209" s="177"/>
      <c r="VJN209" s="177"/>
      <c r="VJO209" s="177"/>
      <c r="VJP209" s="177"/>
      <c r="VJQ209" s="177"/>
      <c r="VJR209" s="177"/>
      <c r="VJS209" s="177"/>
      <c r="VJT209" s="177"/>
      <c r="VJU209" s="177"/>
      <c r="VJV209" s="177"/>
      <c r="VJW209" s="177"/>
      <c r="VJX209" s="177"/>
      <c r="VJY209" s="177"/>
      <c r="VJZ209" s="177"/>
      <c r="VKA209" s="177"/>
      <c r="VKB209" s="177"/>
      <c r="VKC209" s="177"/>
      <c r="VKD209" s="177"/>
      <c r="VKE209" s="177"/>
      <c r="VKF209" s="177"/>
      <c r="VKG209" s="177"/>
      <c r="VKH209" s="177"/>
      <c r="VKI209" s="177"/>
      <c r="VKJ209" s="177"/>
      <c r="VKK209" s="177"/>
      <c r="VKL209" s="177"/>
      <c r="VKM209" s="177"/>
      <c r="VKN209" s="177"/>
      <c r="VKO209" s="177"/>
      <c r="VKP209" s="177"/>
      <c r="VKQ209" s="177"/>
      <c r="VKR209" s="177"/>
      <c r="VKS209" s="177"/>
      <c r="VKT209" s="177"/>
      <c r="VKU209" s="177"/>
      <c r="VKV209" s="177"/>
      <c r="VKW209" s="177"/>
      <c r="VKX209" s="177"/>
      <c r="VKY209" s="177"/>
      <c r="VKZ209" s="177"/>
      <c r="VLA209" s="177"/>
      <c r="VLB209" s="177"/>
      <c r="VLC209" s="177"/>
      <c r="VLD209" s="177"/>
      <c r="VLE209" s="177"/>
      <c r="VLF209" s="177"/>
      <c r="VLG209" s="177"/>
      <c r="VLH209" s="177"/>
      <c r="VLI209" s="177"/>
      <c r="VLJ209" s="177"/>
      <c r="VLK209" s="177"/>
      <c r="VLL209" s="177"/>
      <c r="VLM209" s="177"/>
      <c r="VLN209" s="177"/>
      <c r="VLO209" s="177"/>
      <c r="VLP209" s="177"/>
      <c r="VLQ209" s="177"/>
      <c r="VLR209" s="177"/>
      <c r="VLS209" s="177"/>
      <c r="VLT209" s="177"/>
      <c r="VLU209" s="177"/>
      <c r="VLV209" s="177"/>
      <c r="VLW209" s="177"/>
      <c r="VLX209" s="177"/>
      <c r="VLY209" s="177"/>
      <c r="VLZ209" s="177"/>
      <c r="VMA209" s="177"/>
      <c r="VMB209" s="177"/>
      <c r="VMC209" s="177"/>
      <c r="VMD209" s="177"/>
      <c r="VME209" s="177"/>
      <c r="VMF209" s="177"/>
      <c r="VMG209" s="177"/>
      <c r="VMH209" s="177"/>
      <c r="VMI209" s="177"/>
      <c r="VMJ209" s="177"/>
      <c r="VMK209" s="177"/>
      <c r="VML209" s="177"/>
      <c r="VMM209" s="177"/>
      <c r="VMN209" s="177"/>
      <c r="VMO209" s="177"/>
      <c r="VMP209" s="177"/>
      <c r="VMQ209" s="177"/>
      <c r="VMR209" s="177"/>
      <c r="VMS209" s="177"/>
      <c r="VMT209" s="177"/>
      <c r="VMU209" s="177"/>
      <c r="VMV209" s="177"/>
      <c r="VMW209" s="177"/>
      <c r="VMX209" s="177"/>
      <c r="VMY209" s="177"/>
      <c r="VMZ209" s="177"/>
      <c r="VNA209" s="177"/>
      <c r="VNB209" s="177"/>
      <c r="VNC209" s="177"/>
      <c r="VND209" s="177"/>
      <c r="VNE209" s="177"/>
      <c r="VNF209" s="177"/>
      <c r="VNG209" s="177"/>
      <c r="VNH209" s="177"/>
      <c r="VNI209" s="177"/>
      <c r="VNJ209" s="177"/>
      <c r="VNK209" s="177"/>
      <c r="VNL209" s="177"/>
      <c r="VNM209" s="177"/>
      <c r="VNN209" s="177"/>
      <c r="VNO209" s="177"/>
      <c r="VNP209" s="177"/>
      <c r="VNQ209" s="177"/>
      <c r="VNR209" s="177"/>
      <c r="VNS209" s="177"/>
      <c r="VNT209" s="177"/>
      <c r="VNU209" s="177"/>
      <c r="VNV209" s="177"/>
      <c r="VNW209" s="177"/>
      <c r="VNX209" s="177"/>
      <c r="VNY209" s="177"/>
      <c r="VNZ209" s="177"/>
      <c r="VOA209" s="177"/>
      <c r="VOB209" s="177"/>
      <c r="VOC209" s="177"/>
      <c r="VOD209" s="177"/>
      <c r="VOE209" s="177"/>
      <c r="VOF209" s="177"/>
      <c r="VOG209" s="177"/>
      <c r="VOH209" s="177"/>
      <c r="VOI209" s="177"/>
      <c r="VOJ209" s="177"/>
      <c r="VOK209" s="177"/>
      <c r="VOL209" s="177"/>
      <c r="VOM209" s="177"/>
      <c r="VON209" s="177"/>
      <c r="VOO209" s="177"/>
      <c r="VOP209" s="177"/>
      <c r="VOQ209" s="177"/>
      <c r="VOR209" s="177"/>
      <c r="VOS209" s="177"/>
      <c r="VOT209" s="177"/>
      <c r="VOU209" s="177"/>
      <c r="VOV209" s="177"/>
      <c r="VOW209" s="177"/>
      <c r="VOX209" s="177"/>
      <c r="VOY209" s="177"/>
      <c r="VOZ209" s="177"/>
      <c r="VPA209" s="177"/>
      <c r="VPB209" s="177"/>
      <c r="VPC209" s="177"/>
      <c r="VPD209" s="177"/>
      <c r="VPE209" s="177"/>
      <c r="VPF209" s="177"/>
      <c r="VPG209" s="177"/>
      <c r="VPH209" s="177"/>
      <c r="VPI209" s="177"/>
      <c r="VPJ209" s="177"/>
      <c r="VPK209" s="177"/>
      <c r="VPL209" s="177"/>
      <c r="VPM209" s="177"/>
      <c r="VPN209" s="177"/>
      <c r="VPO209" s="177"/>
      <c r="VPP209" s="177"/>
      <c r="VPQ209" s="177"/>
      <c r="VPR209" s="177"/>
      <c r="VPS209" s="177"/>
      <c r="VPT209" s="177"/>
      <c r="VPU209" s="177"/>
      <c r="VPV209" s="177"/>
      <c r="VPW209" s="177"/>
      <c r="VPX209" s="177"/>
      <c r="VPY209" s="177"/>
      <c r="VPZ209" s="177"/>
      <c r="VQA209" s="177"/>
      <c r="VQB209" s="177"/>
      <c r="VQC209" s="177"/>
      <c r="VQD209" s="177"/>
      <c r="VQE209" s="177"/>
      <c r="VQF209" s="177"/>
      <c r="VQG209" s="177"/>
      <c r="VQH209" s="177"/>
      <c r="VQI209" s="177"/>
      <c r="VQJ209" s="177"/>
      <c r="VQK209" s="177"/>
      <c r="VQL209" s="177"/>
      <c r="VQM209" s="177"/>
      <c r="VQN209" s="177"/>
      <c r="VQO209" s="177"/>
      <c r="VQP209" s="177"/>
      <c r="VQQ209" s="177"/>
      <c r="VQR209" s="177"/>
      <c r="VQS209" s="177"/>
      <c r="VQT209" s="177"/>
      <c r="VQU209" s="177"/>
      <c r="VQV209" s="177"/>
      <c r="VQW209" s="177"/>
      <c r="VQX209" s="177"/>
      <c r="VQY209" s="177"/>
      <c r="VQZ209" s="177"/>
      <c r="VRA209" s="177"/>
      <c r="VRB209" s="177"/>
      <c r="VRC209" s="177"/>
      <c r="VRD209" s="177"/>
      <c r="VRE209" s="177"/>
      <c r="VRF209" s="177"/>
      <c r="VRG209" s="177"/>
      <c r="VRH209" s="177"/>
      <c r="VRI209" s="177"/>
      <c r="VRJ209" s="177"/>
      <c r="VRK209" s="177"/>
      <c r="VRL209" s="177"/>
      <c r="VRM209" s="177"/>
      <c r="VRN209" s="177"/>
      <c r="VRO209" s="177"/>
      <c r="VRP209" s="177"/>
      <c r="VRQ209" s="177"/>
      <c r="VRR209" s="177"/>
      <c r="VRS209" s="177"/>
      <c r="VRT209" s="177"/>
      <c r="VRU209" s="177"/>
      <c r="VRV209" s="177"/>
      <c r="VRW209" s="177"/>
      <c r="VRX209" s="177"/>
      <c r="VRY209" s="177"/>
      <c r="VRZ209" s="177"/>
      <c r="VSA209" s="177"/>
      <c r="VSB209" s="177"/>
      <c r="VSC209" s="177"/>
      <c r="VSD209" s="177"/>
      <c r="VSE209" s="177"/>
      <c r="VSF209" s="177"/>
      <c r="VSG209" s="177"/>
      <c r="VSH209" s="177"/>
      <c r="VSI209" s="177"/>
      <c r="VSJ209" s="177"/>
      <c r="VSK209" s="177"/>
      <c r="VSL209" s="177"/>
      <c r="VSM209" s="177"/>
      <c r="VSN209" s="177"/>
      <c r="VSO209" s="177"/>
      <c r="VSP209" s="177"/>
      <c r="VSQ209" s="177"/>
      <c r="VSR209" s="177"/>
      <c r="VSS209" s="177"/>
      <c r="VST209" s="177"/>
      <c r="VSU209" s="177"/>
      <c r="VSV209" s="177"/>
      <c r="VSW209" s="177"/>
      <c r="VSX209" s="177"/>
      <c r="VSY209" s="177"/>
      <c r="VSZ209" s="177"/>
      <c r="VTA209" s="177"/>
      <c r="VTB209" s="177"/>
      <c r="VTC209" s="177"/>
      <c r="VTD209" s="177"/>
      <c r="VTE209" s="177"/>
      <c r="VTF209" s="177"/>
      <c r="VTG209" s="177"/>
      <c r="VTH209" s="177"/>
      <c r="VTI209" s="177"/>
      <c r="VTJ209" s="177"/>
      <c r="VTK209" s="177"/>
      <c r="VTL209" s="177"/>
      <c r="VTM209" s="177"/>
      <c r="VTN209" s="177"/>
      <c r="VTO209" s="177"/>
      <c r="VTP209" s="177"/>
      <c r="VTQ209" s="177"/>
      <c r="VTR209" s="177"/>
      <c r="VTS209" s="177"/>
      <c r="VTT209" s="177"/>
      <c r="VTU209" s="177"/>
      <c r="VTV209" s="177"/>
      <c r="VTW209" s="177"/>
      <c r="VTX209" s="177"/>
      <c r="VTY209" s="177"/>
      <c r="VTZ209" s="177"/>
      <c r="VUA209" s="177"/>
      <c r="VUB209" s="177"/>
      <c r="VUC209" s="177"/>
      <c r="VUD209" s="177"/>
      <c r="VUE209" s="177"/>
      <c r="VUF209" s="177"/>
      <c r="VUG209" s="177"/>
      <c r="VUH209" s="177"/>
      <c r="VUI209" s="177"/>
      <c r="VUJ209" s="177"/>
      <c r="VUK209" s="177"/>
      <c r="VUL209" s="177"/>
      <c r="VUM209" s="177"/>
      <c r="VUN209" s="177"/>
      <c r="VUO209" s="177"/>
      <c r="VUP209" s="177"/>
      <c r="VUQ209" s="177"/>
      <c r="VUR209" s="177"/>
      <c r="VUS209" s="177"/>
      <c r="VUT209" s="177"/>
      <c r="VUU209" s="177"/>
      <c r="VUV209" s="177"/>
      <c r="VUW209" s="177"/>
      <c r="VUX209" s="177"/>
      <c r="VUY209" s="177"/>
      <c r="VUZ209" s="177"/>
      <c r="VVA209" s="177"/>
      <c r="VVB209" s="177"/>
      <c r="VVC209" s="177"/>
      <c r="VVD209" s="177"/>
      <c r="VVE209" s="177"/>
      <c r="VVF209" s="177"/>
      <c r="VVG209" s="177"/>
      <c r="VVH209" s="177"/>
      <c r="VVI209" s="177"/>
      <c r="VVJ209" s="177"/>
      <c r="VVK209" s="177"/>
      <c r="VVL209" s="177"/>
      <c r="VVM209" s="177"/>
      <c r="VVN209" s="177"/>
      <c r="VVO209" s="177"/>
      <c r="VVP209" s="177"/>
      <c r="VVQ209" s="177"/>
      <c r="VVR209" s="177"/>
      <c r="VVS209" s="177"/>
      <c r="VVT209" s="177"/>
      <c r="VVU209" s="177"/>
      <c r="VVV209" s="177"/>
      <c r="VVW209" s="177"/>
      <c r="VVX209" s="177"/>
      <c r="VVY209" s="177"/>
      <c r="VVZ209" s="177"/>
      <c r="VWA209" s="177"/>
      <c r="VWB209" s="177"/>
      <c r="VWC209" s="177"/>
      <c r="VWD209" s="177"/>
      <c r="VWE209" s="177"/>
      <c r="VWF209" s="177"/>
      <c r="VWG209" s="177"/>
      <c r="VWH209" s="177"/>
      <c r="VWI209" s="177"/>
      <c r="VWJ209" s="177"/>
      <c r="VWK209" s="177"/>
      <c r="VWL209" s="177"/>
      <c r="VWM209" s="177"/>
      <c r="VWN209" s="177"/>
      <c r="VWO209" s="177"/>
      <c r="VWP209" s="177"/>
      <c r="VWQ209" s="177"/>
      <c r="VWR209" s="177"/>
      <c r="VWS209" s="177"/>
      <c r="VWT209" s="177"/>
      <c r="VWU209" s="177"/>
      <c r="VWV209" s="177"/>
      <c r="VWW209" s="177"/>
      <c r="VWX209" s="177"/>
      <c r="VWY209" s="177"/>
      <c r="VWZ209" s="177"/>
      <c r="VXA209" s="177"/>
      <c r="VXB209" s="177"/>
      <c r="VXC209" s="177"/>
      <c r="VXD209" s="177"/>
      <c r="VXE209" s="177"/>
      <c r="VXF209" s="177"/>
      <c r="VXG209" s="177"/>
      <c r="VXH209" s="177"/>
      <c r="VXI209" s="177"/>
      <c r="VXJ209" s="177"/>
      <c r="VXK209" s="177"/>
      <c r="VXL209" s="177"/>
      <c r="VXM209" s="177"/>
      <c r="VXN209" s="177"/>
      <c r="VXO209" s="177"/>
      <c r="VXP209" s="177"/>
      <c r="VXQ209" s="177"/>
      <c r="VXR209" s="177"/>
      <c r="VXS209" s="177"/>
      <c r="VXT209" s="177"/>
      <c r="VXU209" s="177"/>
      <c r="VXV209" s="177"/>
      <c r="VXW209" s="177"/>
      <c r="VXX209" s="177"/>
      <c r="VXY209" s="177"/>
      <c r="VXZ209" s="177"/>
      <c r="VYA209" s="177"/>
      <c r="VYB209" s="177"/>
      <c r="VYC209" s="177"/>
      <c r="VYD209" s="177"/>
      <c r="VYE209" s="177"/>
      <c r="VYF209" s="177"/>
      <c r="VYG209" s="177"/>
      <c r="VYH209" s="177"/>
      <c r="VYI209" s="177"/>
      <c r="VYJ209" s="177"/>
      <c r="VYK209" s="177"/>
      <c r="VYL209" s="177"/>
      <c r="VYM209" s="177"/>
      <c r="VYN209" s="177"/>
      <c r="VYO209" s="177"/>
      <c r="VYP209" s="177"/>
      <c r="VYQ209" s="177"/>
      <c r="VYR209" s="177"/>
      <c r="VYS209" s="177"/>
      <c r="VYT209" s="177"/>
      <c r="VYU209" s="177"/>
      <c r="VYV209" s="177"/>
      <c r="VYW209" s="177"/>
      <c r="VYX209" s="177"/>
      <c r="VYY209" s="177"/>
      <c r="VYZ209" s="177"/>
      <c r="VZA209" s="177"/>
      <c r="VZB209" s="177"/>
      <c r="VZC209" s="177"/>
      <c r="VZD209" s="177"/>
      <c r="VZE209" s="177"/>
      <c r="VZF209" s="177"/>
      <c r="VZG209" s="177"/>
      <c r="VZH209" s="177"/>
      <c r="VZI209" s="177"/>
      <c r="VZJ209" s="177"/>
      <c r="VZK209" s="177"/>
      <c r="VZL209" s="177"/>
      <c r="VZM209" s="177"/>
      <c r="VZN209" s="177"/>
      <c r="VZO209" s="177"/>
      <c r="VZP209" s="177"/>
      <c r="VZQ209" s="177"/>
      <c r="VZR209" s="177"/>
      <c r="VZS209" s="177"/>
      <c r="VZT209" s="177"/>
      <c r="VZU209" s="177"/>
      <c r="VZV209" s="177"/>
      <c r="VZW209" s="177"/>
      <c r="VZX209" s="177"/>
      <c r="VZY209" s="177"/>
      <c r="VZZ209" s="177"/>
      <c r="WAA209" s="177"/>
      <c r="WAB209" s="177"/>
      <c r="WAC209" s="177"/>
      <c r="WAD209" s="177"/>
      <c r="WAE209" s="177"/>
      <c r="WAF209" s="177"/>
      <c r="WAG209" s="177"/>
      <c r="WAH209" s="177"/>
      <c r="WAI209" s="177"/>
      <c r="WAJ209" s="177"/>
      <c r="WAK209" s="177"/>
      <c r="WAL209" s="177"/>
      <c r="WAM209" s="177"/>
      <c r="WAN209" s="177"/>
      <c r="WAO209" s="177"/>
      <c r="WAP209" s="177"/>
      <c r="WAQ209" s="177"/>
      <c r="WAR209" s="177"/>
      <c r="WAS209" s="177"/>
      <c r="WAT209" s="177"/>
      <c r="WAU209" s="177"/>
      <c r="WAV209" s="177"/>
      <c r="WAW209" s="177"/>
      <c r="WAX209" s="177"/>
      <c r="WAY209" s="177"/>
      <c r="WAZ209" s="177"/>
      <c r="WBA209" s="177"/>
      <c r="WBB209" s="177"/>
      <c r="WBC209" s="177"/>
      <c r="WBD209" s="177"/>
      <c r="WBE209" s="177"/>
      <c r="WBF209" s="177"/>
      <c r="WBG209" s="177"/>
      <c r="WBH209" s="177"/>
      <c r="WBI209" s="177"/>
      <c r="WBJ209" s="177"/>
      <c r="WBK209" s="177"/>
      <c r="WBL209" s="177"/>
      <c r="WBM209" s="177"/>
      <c r="WBN209" s="177"/>
      <c r="WBO209" s="177"/>
      <c r="WBP209" s="177"/>
      <c r="WBQ209" s="177"/>
      <c r="WBR209" s="177"/>
      <c r="WBS209" s="177"/>
      <c r="WBT209" s="177"/>
      <c r="WBU209" s="177"/>
      <c r="WBV209" s="177"/>
      <c r="WBW209" s="177"/>
      <c r="WBX209" s="177"/>
      <c r="WBY209" s="177"/>
      <c r="WBZ209" s="177"/>
      <c r="WCA209" s="177"/>
      <c r="WCB209" s="177"/>
      <c r="WCC209" s="177"/>
      <c r="WCD209" s="177"/>
      <c r="WCE209" s="177"/>
      <c r="WCF209" s="177"/>
      <c r="WCG209" s="177"/>
      <c r="WCH209" s="177"/>
      <c r="WCI209" s="177"/>
      <c r="WCJ209" s="177"/>
      <c r="WCK209" s="177"/>
      <c r="WCL209" s="177"/>
      <c r="WCM209" s="177"/>
      <c r="WCN209" s="177"/>
      <c r="WCO209" s="177"/>
      <c r="WCP209" s="177"/>
      <c r="WCQ209" s="177"/>
      <c r="WCR209" s="177"/>
      <c r="WCS209" s="177"/>
      <c r="WCT209" s="177"/>
      <c r="WCU209" s="177"/>
      <c r="WCV209" s="177"/>
      <c r="WCW209" s="177"/>
      <c r="WCX209" s="177"/>
      <c r="WCY209" s="177"/>
      <c r="WCZ209" s="177"/>
      <c r="WDA209" s="177"/>
      <c r="WDB209" s="177"/>
      <c r="WDC209" s="177"/>
      <c r="WDD209" s="177"/>
      <c r="WDE209" s="177"/>
      <c r="WDF209" s="177"/>
      <c r="WDG209" s="177"/>
      <c r="WDH209" s="177"/>
      <c r="WDI209" s="177"/>
      <c r="WDJ209" s="177"/>
      <c r="WDK209" s="177"/>
      <c r="WDL209" s="177"/>
      <c r="WDM209" s="177"/>
      <c r="WDN209" s="177"/>
      <c r="WDO209" s="177"/>
      <c r="WDP209" s="177"/>
      <c r="WDQ209" s="177"/>
      <c r="WDR209" s="177"/>
      <c r="WDS209" s="177"/>
      <c r="WDT209" s="177"/>
      <c r="WDU209" s="177"/>
      <c r="WDV209" s="177"/>
      <c r="WDW209" s="177"/>
      <c r="WDX209" s="177"/>
      <c r="WDY209" s="177"/>
      <c r="WDZ209" s="177"/>
      <c r="WEA209" s="177"/>
      <c r="WEB209" s="177"/>
      <c r="WEC209" s="177"/>
      <c r="WED209" s="177"/>
      <c r="WEE209" s="177"/>
      <c r="WEF209" s="177"/>
      <c r="WEG209" s="177"/>
      <c r="WEH209" s="177"/>
      <c r="WEI209" s="177"/>
      <c r="WEJ209" s="177"/>
      <c r="WEK209" s="177"/>
      <c r="WEL209" s="177"/>
      <c r="WEM209" s="177"/>
      <c r="WEN209" s="177"/>
      <c r="WEO209" s="177"/>
      <c r="WEP209" s="177"/>
      <c r="WEQ209" s="177"/>
      <c r="WER209" s="177"/>
      <c r="WES209" s="177"/>
      <c r="WET209" s="177"/>
      <c r="WEU209" s="177"/>
      <c r="WEV209" s="177"/>
      <c r="WEW209" s="177"/>
      <c r="WEX209" s="177"/>
      <c r="WEY209" s="177"/>
      <c r="WEZ209" s="177"/>
      <c r="WFA209" s="177"/>
      <c r="WFB209" s="177"/>
      <c r="WFC209" s="177"/>
      <c r="WFD209" s="177"/>
      <c r="WFE209" s="177"/>
      <c r="WFF209" s="177"/>
      <c r="WFG209" s="177"/>
      <c r="WFH209" s="177"/>
      <c r="WFI209" s="177"/>
      <c r="WFJ209" s="177"/>
      <c r="WFK209" s="177"/>
      <c r="WFL209" s="177"/>
      <c r="WFM209" s="177"/>
      <c r="WFN209" s="177"/>
      <c r="WFO209" s="177"/>
      <c r="WFP209" s="177"/>
      <c r="WFQ209" s="177"/>
      <c r="WFR209" s="177"/>
      <c r="WFS209" s="177"/>
      <c r="WFT209" s="177"/>
      <c r="WFU209" s="177"/>
      <c r="WFV209" s="177"/>
      <c r="WFW209" s="177"/>
      <c r="WFX209" s="177"/>
      <c r="WFY209" s="177"/>
      <c r="WFZ209" s="177"/>
      <c r="WGA209" s="177"/>
      <c r="WGB209" s="177"/>
      <c r="WGC209" s="177"/>
      <c r="WGD209" s="177"/>
      <c r="WGE209" s="177"/>
      <c r="WGF209" s="177"/>
      <c r="WGG209" s="177"/>
      <c r="WGH209" s="177"/>
      <c r="WGI209" s="177"/>
      <c r="WGJ209" s="177"/>
      <c r="WGK209" s="177"/>
      <c r="WGL209" s="177"/>
      <c r="WGM209" s="177"/>
      <c r="WGN209" s="177"/>
      <c r="WGO209" s="177"/>
      <c r="WGP209" s="177"/>
      <c r="WGQ209" s="177"/>
      <c r="WGR209" s="177"/>
      <c r="WGS209" s="177"/>
      <c r="WGT209" s="177"/>
      <c r="WGU209" s="177"/>
      <c r="WGV209" s="177"/>
      <c r="WGW209" s="177"/>
      <c r="WGX209" s="177"/>
      <c r="WGY209" s="177"/>
      <c r="WGZ209" s="177"/>
      <c r="WHA209" s="177"/>
      <c r="WHB209" s="177"/>
      <c r="WHC209" s="177"/>
      <c r="WHD209" s="177"/>
      <c r="WHE209" s="177"/>
      <c r="WHF209" s="177"/>
      <c r="WHG209" s="177"/>
      <c r="WHH209" s="177"/>
      <c r="WHI209" s="177"/>
      <c r="WHJ209" s="177"/>
      <c r="WHK209" s="177"/>
      <c r="WHL209" s="177"/>
      <c r="WHM209" s="177"/>
      <c r="WHN209" s="177"/>
      <c r="WHO209" s="177"/>
      <c r="WHP209" s="177"/>
      <c r="WHQ209" s="177"/>
      <c r="WHR209" s="177"/>
      <c r="WHS209" s="177"/>
      <c r="WHT209" s="177"/>
      <c r="WHU209" s="177"/>
      <c r="WHV209" s="177"/>
      <c r="WHW209" s="177"/>
      <c r="WHX209" s="177"/>
      <c r="WHY209" s="177"/>
      <c r="WHZ209" s="177"/>
      <c r="WIA209" s="177"/>
      <c r="WIB209" s="177"/>
      <c r="WIC209" s="177"/>
      <c r="WID209" s="177"/>
      <c r="WIE209" s="177"/>
      <c r="WIF209" s="177"/>
      <c r="WIG209" s="177"/>
      <c r="WIH209" s="177"/>
      <c r="WII209" s="177"/>
      <c r="WIJ209" s="177"/>
      <c r="WIK209" s="177"/>
      <c r="WIL209" s="177"/>
      <c r="WIM209" s="177"/>
      <c r="WIN209" s="177"/>
      <c r="WIO209" s="177"/>
      <c r="WIP209" s="177"/>
      <c r="WIQ209" s="177"/>
      <c r="WIR209" s="177"/>
      <c r="WIS209" s="177"/>
      <c r="WIT209" s="177"/>
      <c r="WIU209" s="177"/>
      <c r="WIV209" s="177"/>
      <c r="WIW209" s="177"/>
      <c r="WIX209" s="177"/>
      <c r="WIY209" s="177"/>
      <c r="WIZ209" s="177"/>
      <c r="WJA209" s="177"/>
      <c r="WJB209" s="177"/>
      <c r="WJC209" s="177"/>
      <c r="WJD209" s="177"/>
      <c r="WJE209" s="177"/>
      <c r="WJF209" s="177"/>
      <c r="WJG209" s="177"/>
      <c r="WJH209" s="177"/>
      <c r="WJI209" s="177"/>
      <c r="WJJ209" s="177"/>
      <c r="WJK209" s="177"/>
      <c r="WJL209" s="177"/>
      <c r="WJM209" s="177"/>
      <c r="WJN209" s="177"/>
      <c r="WJO209" s="177"/>
      <c r="WJP209" s="177"/>
      <c r="WJQ209" s="177"/>
      <c r="WJR209" s="177"/>
      <c r="WJS209" s="177"/>
      <c r="WJT209" s="177"/>
      <c r="WJU209" s="177"/>
      <c r="WJV209" s="177"/>
      <c r="WJW209" s="177"/>
      <c r="WJX209" s="177"/>
      <c r="WJY209" s="177"/>
      <c r="WJZ209" s="177"/>
      <c r="WKA209" s="177"/>
      <c r="WKB209" s="177"/>
      <c r="WKC209" s="177"/>
      <c r="WKD209" s="177"/>
      <c r="WKE209" s="177"/>
      <c r="WKF209" s="177"/>
      <c r="WKG209" s="177"/>
      <c r="WKH209" s="177"/>
      <c r="WKI209" s="177"/>
      <c r="WKJ209" s="177"/>
      <c r="WKK209" s="177"/>
      <c r="WKL209" s="177"/>
      <c r="WKM209" s="177"/>
      <c r="WKN209" s="177"/>
      <c r="WKO209" s="177"/>
      <c r="WKP209" s="177"/>
      <c r="WKQ209" s="177"/>
      <c r="WKR209" s="177"/>
      <c r="WKS209" s="177"/>
      <c r="WKT209" s="177"/>
      <c r="WKU209" s="177"/>
      <c r="WKV209" s="177"/>
      <c r="WKW209" s="177"/>
      <c r="WKX209" s="177"/>
      <c r="WKY209" s="177"/>
      <c r="WKZ209" s="177"/>
      <c r="WLA209" s="177"/>
      <c r="WLB209" s="177"/>
      <c r="WLC209" s="177"/>
      <c r="WLD209" s="177"/>
      <c r="WLE209" s="177"/>
      <c r="WLF209" s="177"/>
      <c r="WLG209" s="177"/>
      <c r="WLH209" s="177"/>
      <c r="WLI209" s="177"/>
      <c r="WLJ209" s="177"/>
      <c r="WLK209" s="177"/>
      <c r="WLL209" s="177"/>
      <c r="WLM209" s="177"/>
      <c r="WLN209" s="177"/>
      <c r="WLO209" s="177"/>
      <c r="WLP209" s="177"/>
      <c r="WLQ209" s="177"/>
      <c r="WLR209" s="177"/>
      <c r="WLS209" s="177"/>
      <c r="WLT209" s="177"/>
      <c r="WLU209" s="177"/>
      <c r="WLV209" s="177"/>
      <c r="WLW209" s="177"/>
      <c r="WLX209" s="177"/>
      <c r="WLY209" s="177"/>
      <c r="WLZ209" s="177"/>
      <c r="WMA209" s="177"/>
      <c r="WMB209" s="177"/>
      <c r="WMC209" s="177"/>
      <c r="WMD209" s="177"/>
      <c r="WME209" s="177"/>
      <c r="WMF209" s="177"/>
      <c r="WMG209" s="177"/>
      <c r="WMH209" s="177"/>
      <c r="WMI209" s="177"/>
      <c r="WMJ209" s="177"/>
      <c r="WMK209" s="177"/>
      <c r="WML209" s="177"/>
      <c r="WMM209" s="177"/>
      <c r="WMN209" s="177"/>
      <c r="WMO209" s="177"/>
      <c r="WMP209" s="177"/>
      <c r="WMQ209" s="177"/>
      <c r="WMR209" s="177"/>
      <c r="WMS209" s="177"/>
      <c r="WMT209" s="177"/>
      <c r="WMU209" s="177"/>
      <c r="WMV209" s="177"/>
      <c r="WMW209" s="177"/>
      <c r="WMX209" s="177"/>
      <c r="WMY209" s="177"/>
      <c r="WMZ209" s="177"/>
      <c r="WNA209" s="177"/>
      <c r="WNB209" s="177"/>
      <c r="WNC209" s="177"/>
      <c r="WND209" s="177"/>
      <c r="WNE209" s="177"/>
      <c r="WNF209" s="177"/>
      <c r="WNG209" s="177"/>
      <c r="WNH209" s="177"/>
      <c r="WNI209" s="177"/>
      <c r="WNJ209" s="177"/>
      <c r="WNK209" s="177"/>
      <c r="WNL209" s="177"/>
      <c r="WNM209" s="177"/>
      <c r="WNN209" s="177"/>
      <c r="WNO209" s="177"/>
      <c r="WNP209" s="177"/>
      <c r="WNQ209" s="177"/>
      <c r="WNR209" s="177"/>
      <c r="WNS209" s="177"/>
      <c r="WNT209" s="177"/>
      <c r="WNU209" s="177"/>
      <c r="WNV209" s="177"/>
      <c r="WNW209" s="177"/>
      <c r="WNX209" s="177"/>
      <c r="WNY209" s="177"/>
      <c r="WNZ209" s="177"/>
      <c r="WOA209" s="177"/>
      <c r="WOB209" s="177"/>
      <c r="WOC209" s="177"/>
      <c r="WOD209" s="177"/>
      <c r="WOE209" s="177"/>
      <c r="WOF209" s="177"/>
      <c r="WOG209" s="177"/>
      <c r="WOH209" s="177"/>
      <c r="WOI209" s="177"/>
      <c r="WOJ209" s="177"/>
      <c r="WOK209" s="177"/>
      <c r="WOL209" s="177"/>
      <c r="WOM209" s="177"/>
      <c r="WON209" s="177"/>
      <c r="WOO209" s="177"/>
      <c r="WOP209" s="177"/>
      <c r="WOQ209" s="177"/>
      <c r="WOR209" s="177"/>
      <c r="WOS209" s="177"/>
      <c r="WOT209" s="177"/>
      <c r="WOU209" s="177"/>
      <c r="WOV209" s="177"/>
      <c r="WOW209" s="177"/>
      <c r="WOX209" s="177"/>
      <c r="WOY209" s="177"/>
      <c r="WOZ209" s="177"/>
      <c r="WPA209" s="177"/>
      <c r="WPB209" s="177"/>
      <c r="WPC209" s="177"/>
      <c r="WPD209" s="177"/>
      <c r="WPE209" s="177"/>
      <c r="WPF209" s="177"/>
      <c r="WPG209" s="177"/>
      <c r="WPH209" s="177"/>
      <c r="WPI209" s="177"/>
      <c r="WPJ209" s="177"/>
      <c r="WPK209" s="177"/>
      <c r="WPL209" s="177"/>
      <c r="WPM209" s="177"/>
      <c r="WPN209" s="177"/>
      <c r="WPO209" s="177"/>
      <c r="WPP209" s="177"/>
      <c r="WPQ209" s="177"/>
      <c r="WPR209" s="177"/>
      <c r="WPS209" s="177"/>
      <c r="WPT209" s="177"/>
      <c r="WPU209" s="177"/>
      <c r="WPV209" s="177"/>
      <c r="WPW209" s="177"/>
      <c r="WPX209" s="177"/>
      <c r="WPY209" s="177"/>
      <c r="WPZ209" s="177"/>
      <c r="WQA209" s="177"/>
      <c r="WQB209" s="177"/>
      <c r="WQC209" s="177"/>
      <c r="WQD209" s="177"/>
      <c r="WQE209" s="177"/>
      <c r="WQF209" s="177"/>
      <c r="WQG209" s="177"/>
      <c r="WQH209" s="177"/>
      <c r="WQI209" s="177"/>
      <c r="WQJ209" s="177"/>
      <c r="WQK209" s="177"/>
      <c r="WQL209" s="177"/>
      <c r="WQM209" s="177"/>
      <c r="WQN209" s="177"/>
      <c r="WQO209" s="177"/>
      <c r="WQP209" s="177"/>
      <c r="WQQ209" s="177"/>
      <c r="WQR209" s="177"/>
      <c r="WQS209" s="177"/>
      <c r="WQT209" s="177"/>
      <c r="WQU209" s="177"/>
      <c r="WQV209" s="177"/>
      <c r="WQW209" s="177"/>
      <c r="WQX209" s="177"/>
      <c r="WQY209" s="177"/>
      <c r="WQZ209" s="177"/>
      <c r="WRA209" s="177"/>
      <c r="WRB209" s="177"/>
      <c r="WRC209" s="177"/>
      <c r="WRD209" s="177"/>
      <c r="WRE209" s="177"/>
      <c r="WRF209" s="177"/>
      <c r="WRG209" s="177"/>
      <c r="WRH209" s="177"/>
      <c r="WRI209" s="177"/>
      <c r="WRJ209" s="177"/>
      <c r="WRK209" s="177"/>
      <c r="WRL209" s="177"/>
      <c r="WRM209" s="177"/>
      <c r="WRN209" s="177"/>
      <c r="WRO209" s="177"/>
      <c r="WRP209" s="177"/>
      <c r="WRQ209" s="177"/>
      <c r="WRR209" s="177"/>
      <c r="WRS209" s="177"/>
      <c r="WRT209" s="177"/>
      <c r="WRU209" s="177"/>
      <c r="WRV209" s="177"/>
      <c r="WRW209" s="177"/>
      <c r="WRX209" s="177"/>
      <c r="WRY209" s="177"/>
      <c r="WRZ209" s="177"/>
      <c r="WSA209" s="177"/>
      <c r="WSB209" s="177"/>
      <c r="WSC209" s="177"/>
      <c r="WSD209" s="177"/>
      <c r="WSE209" s="177"/>
      <c r="WSF209" s="177"/>
      <c r="WSG209" s="177"/>
      <c r="WSH209" s="177"/>
      <c r="WSI209" s="177"/>
      <c r="WSJ209" s="177"/>
      <c r="WSK209" s="177"/>
      <c r="WSL209" s="177"/>
      <c r="WSM209" s="177"/>
      <c r="WSN209" s="177"/>
      <c r="WSO209" s="177"/>
      <c r="WSP209" s="177"/>
      <c r="WSQ209" s="177"/>
      <c r="WSR209" s="177"/>
      <c r="WSS209" s="177"/>
      <c r="WST209" s="177"/>
      <c r="WSU209" s="177"/>
      <c r="WSV209" s="177"/>
      <c r="WSW209" s="177"/>
      <c r="WSX209" s="177"/>
      <c r="WSY209" s="177"/>
      <c r="WSZ209" s="177"/>
      <c r="WTA209" s="177"/>
      <c r="WTB209" s="177"/>
      <c r="WTC209" s="177"/>
      <c r="WTD209" s="177"/>
      <c r="WTE209" s="177"/>
      <c r="WTF209" s="177"/>
      <c r="WTG209" s="177"/>
      <c r="WTH209" s="177"/>
      <c r="WTI209" s="177"/>
      <c r="WTJ209" s="177"/>
      <c r="WTK209" s="177"/>
      <c r="WTL209" s="177"/>
      <c r="WTM209" s="177"/>
      <c r="WTN209" s="177"/>
      <c r="WTO209" s="177"/>
      <c r="WTP209" s="177"/>
      <c r="WTQ209" s="177"/>
      <c r="WTR209" s="177"/>
      <c r="WTS209" s="177"/>
      <c r="WTT209" s="177"/>
      <c r="WTU209" s="177"/>
      <c r="WTV209" s="177"/>
      <c r="WTW209" s="177"/>
      <c r="WTX209" s="177"/>
      <c r="WTY209" s="177"/>
      <c r="WTZ209" s="177"/>
      <c r="WUA209" s="177"/>
      <c r="WUB209" s="177"/>
      <c r="WUC209" s="177"/>
      <c r="WUD209" s="177"/>
      <c r="WUE209" s="177"/>
      <c r="WUF209" s="177"/>
      <c r="WUG209" s="177"/>
      <c r="WUH209" s="177"/>
      <c r="WUI209" s="177"/>
      <c r="WUJ209" s="177"/>
      <c r="WUK209" s="177"/>
      <c r="WUL209" s="177"/>
      <c r="WUM209" s="177"/>
      <c r="WUN209" s="177"/>
      <c r="WUO209" s="177"/>
      <c r="WUP209" s="177"/>
      <c r="WUQ209" s="177"/>
      <c r="WUR209" s="177"/>
      <c r="WUS209" s="177"/>
      <c r="WUT209" s="177"/>
      <c r="WUU209" s="177"/>
      <c r="WUV209" s="177"/>
      <c r="WUW209" s="177"/>
      <c r="WUX209" s="177"/>
      <c r="WUY209" s="177"/>
      <c r="WUZ209" s="177"/>
      <c r="WVA209" s="177"/>
      <c r="WVB209" s="177"/>
      <c r="WVC209" s="177"/>
      <c r="WVD209" s="177"/>
      <c r="WVE209" s="177"/>
      <c r="WVF209" s="177"/>
      <c r="WVG209" s="177"/>
      <c r="WVH209" s="177"/>
      <c r="WVI209" s="177"/>
      <c r="WVJ209" s="177"/>
      <c r="WVK209" s="177"/>
      <c r="WVL209" s="177"/>
      <c r="WVM209" s="177"/>
      <c r="WVN209" s="177"/>
      <c r="WVO209" s="177"/>
      <c r="WVP209" s="177"/>
      <c r="WVQ209" s="177"/>
      <c r="WVR209" s="177"/>
      <c r="WVS209" s="177"/>
      <c r="WVT209" s="177"/>
      <c r="WVU209" s="177"/>
      <c r="WVV209" s="177"/>
      <c r="WVW209" s="177"/>
      <c r="WVX209" s="177"/>
      <c r="WVY209" s="177"/>
      <c r="WVZ209" s="177"/>
      <c r="WWA209" s="177"/>
      <c r="WWB209" s="177"/>
      <c r="WWC209" s="177"/>
      <c r="WWD209" s="177"/>
      <c r="WWE209" s="177"/>
      <c r="WWF209" s="177"/>
      <c r="WWG209" s="177"/>
      <c r="WWH209" s="177"/>
      <c r="WWI209" s="177"/>
      <c r="WWJ209" s="177"/>
      <c r="WWK209" s="177"/>
      <c r="WWL209" s="177"/>
      <c r="WWM209" s="177"/>
      <c r="WWN209" s="177"/>
      <c r="WWO209" s="177"/>
      <c r="WWP209" s="177"/>
      <c r="WWQ209" s="177"/>
      <c r="WWR209" s="177"/>
      <c r="WWS209" s="177"/>
      <c r="WWT209" s="177"/>
      <c r="WWU209" s="177"/>
      <c r="WWV209" s="177"/>
      <c r="WWW209" s="177"/>
      <c r="WWX209" s="177"/>
      <c r="WWY209" s="177"/>
      <c r="WWZ209" s="177"/>
      <c r="WXA209" s="177"/>
      <c r="WXB209" s="177"/>
      <c r="WXC209" s="177"/>
      <c r="WXD209" s="177"/>
      <c r="WXE209" s="177"/>
      <c r="WXF209" s="177"/>
      <c r="WXG209" s="177"/>
      <c r="WXH209" s="177"/>
      <c r="WXI209" s="177"/>
      <c r="WXJ209" s="177"/>
      <c r="WXK209" s="177"/>
      <c r="WXL209" s="177"/>
      <c r="WXM209" s="177"/>
      <c r="WXN209" s="177"/>
      <c r="WXO209" s="177"/>
      <c r="WXP209" s="177"/>
      <c r="WXQ209" s="177"/>
      <c r="WXR209" s="177"/>
      <c r="WXS209" s="177"/>
      <c r="WXT209" s="177"/>
      <c r="WXU209" s="177"/>
      <c r="WXV209" s="177"/>
      <c r="WXW209" s="177"/>
      <c r="WXX209" s="177"/>
      <c r="WXY209" s="177"/>
      <c r="WXZ209" s="177"/>
      <c r="WYA209" s="177"/>
      <c r="WYB209" s="177"/>
      <c r="WYC209" s="177"/>
      <c r="WYD209" s="177"/>
      <c r="WYE209" s="177"/>
      <c r="WYF209" s="177"/>
      <c r="WYG209" s="177"/>
      <c r="WYH209" s="177"/>
      <c r="WYI209" s="177"/>
      <c r="WYJ209" s="177"/>
      <c r="WYK209" s="177"/>
      <c r="WYL209" s="177"/>
      <c r="WYM209" s="177"/>
      <c r="WYN209" s="177"/>
      <c r="WYO209" s="177"/>
      <c r="WYP209" s="177"/>
      <c r="WYQ209" s="177"/>
      <c r="WYR209" s="177"/>
      <c r="WYS209" s="177"/>
      <c r="WYT209" s="177"/>
      <c r="WYU209" s="177"/>
      <c r="WYV209" s="177"/>
      <c r="WYW209" s="177"/>
      <c r="WYX209" s="177"/>
      <c r="WYY209" s="177"/>
      <c r="WYZ209" s="177"/>
      <c r="WZA209" s="177"/>
      <c r="WZB209" s="177"/>
      <c r="WZC209" s="177"/>
      <c r="WZD209" s="177"/>
      <c r="WZE209" s="177"/>
      <c r="WZF209" s="177"/>
      <c r="WZG209" s="177"/>
      <c r="WZH209" s="177"/>
      <c r="WZI209" s="177"/>
      <c r="WZJ209" s="177"/>
      <c r="WZK209" s="177"/>
      <c r="WZL209" s="177"/>
      <c r="WZM209" s="177"/>
      <c r="WZN209" s="177"/>
      <c r="WZO209" s="177"/>
      <c r="WZP209" s="177"/>
      <c r="WZQ209" s="177"/>
      <c r="WZR209" s="177"/>
      <c r="WZS209" s="177"/>
      <c r="WZT209" s="177"/>
      <c r="WZU209" s="177"/>
      <c r="WZV209" s="177"/>
      <c r="WZW209" s="177"/>
      <c r="WZX209" s="177"/>
      <c r="WZY209" s="177"/>
      <c r="WZZ209" s="177"/>
      <c r="XAA209" s="177"/>
      <c r="XAB209" s="177"/>
      <c r="XAC209" s="177"/>
      <c r="XAD209" s="177"/>
      <c r="XAE209" s="177"/>
      <c r="XAF209" s="177"/>
      <c r="XAG209" s="177"/>
      <c r="XAH209" s="177"/>
      <c r="XAI209" s="177"/>
      <c r="XAJ209" s="177"/>
      <c r="XAK209" s="177"/>
      <c r="XAL209" s="177"/>
      <c r="XAM209" s="177"/>
      <c r="XAN209" s="177"/>
      <c r="XAO209" s="177"/>
      <c r="XAP209" s="177"/>
      <c r="XAQ209" s="177"/>
      <c r="XAR209" s="177"/>
      <c r="XAS209" s="177"/>
      <c r="XAT209" s="177"/>
      <c r="XAU209" s="177"/>
      <c r="XAV209" s="177"/>
      <c r="XAW209" s="177"/>
      <c r="XAX209" s="177"/>
      <c r="XAY209" s="177"/>
      <c r="XAZ209" s="177"/>
      <c r="XBA209" s="177"/>
      <c r="XBB209" s="177"/>
      <c r="XBC209" s="177"/>
      <c r="XBD209" s="177"/>
      <c r="XBE209" s="177"/>
      <c r="XBF209" s="177"/>
      <c r="XBG209" s="177"/>
      <c r="XBH209" s="177"/>
      <c r="XBI209" s="177"/>
      <c r="XBJ209" s="177"/>
      <c r="XBK209" s="177"/>
      <c r="XBL209" s="177"/>
      <c r="XBM209" s="177"/>
      <c r="XBN209" s="177"/>
      <c r="XBO209" s="177"/>
      <c r="XBP209" s="177"/>
      <c r="XBQ209" s="177"/>
      <c r="XBR209" s="177"/>
      <c r="XBS209" s="177"/>
      <c r="XBT209" s="177"/>
      <c r="XBU209" s="177"/>
      <c r="XBV209" s="177"/>
      <c r="XBW209" s="177"/>
      <c r="XBX209" s="177"/>
      <c r="XBY209" s="177"/>
      <c r="XBZ209" s="177"/>
      <c r="XCA209" s="177"/>
      <c r="XCB209" s="177"/>
      <c r="XCC209" s="177"/>
      <c r="XCD209" s="177"/>
      <c r="XCE209" s="177"/>
      <c r="XCF209" s="177"/>
      <c r="XCG209" s="177"/>
      <c r="XCH209" s="177"/>
      <c r="XCI209" s="177"/>
      <c r="XCJ209" s="177"/>
      <c r="XCK209" s="177"/>
      <c r="XCL209" s="177"/>
      <c r="XCM209" s="177"/>
      <c r="XCN209" s="177"/>
      <c r="XCO209" s="177"/>
      <c r="XCP209" s="177"/>
      <c r="XCQ209" s="177"/>
      <c r="XCR209" s="177"/>
      <c r="XCS209" s="177"/>
      <c r="XCT209" s="177"/>
      <c r="XCU209" s="177"/>
      <c r="XCV209" s="177"/>
      <c r="XCW209" s="177"/>
      <c r="XCX209" s="177"/>
      <c r="XCY209" s="177"/>
      <c r="XCZ209" s="177"/>
      <c r="XDA209" s="177"/>
      <c r="XDB209" s="177"/>
      <c r="XDC209" s="177"/>
      <c r="XDD209" s="177"/>
      <c r="XDE209" s="177"/>
      <c r="XDF209" s="177"/>
      <c r="XDG209" s="177"/>
      <c r="XDH209" s="177"/>
      <c r="XDI209" s="177"/>
      <c r="XDJ209" s="177"/>
      <c r="XDK209" s="177"/>
      <c r="XDL209" s="177"/>
      <c r="XDM209" s="177"/>
      <c r="XDN209" s="177"/>
      <c r="XDO209" s="177"/>
      <c r="XDP209" s="177"/>
      <c r="XDQ209" s="177"/>
      <c r="XDR209" s="177"/>
      <c r="XDS209" s="177"/>
      <c r="XDT209" s="177"/>
      <c r="XDU209" s="177"/>
      <c r="XDV209" s="177"/>
      <c r="XDW209" s="177"/>
      <c r="XDX209" s="177"/>
      <c r="XDY209" s="177"/>
      <c r="XDZ209" s="177"/>
      <c r="XEA209" s="177"/>
      <c r="XEB209" s="177"/>
      <c r="XEC209" s="177"/>
      <c r="XED209" s="177"/>
      <c r="XEE209" s="177"/>
      <c r="XEF209" s="177"/>
      <c r="XEG209" s="177"/>
      <c r="XEH209" s="177"/>
      <c r="XEI209" s="177"/>
      <c r="XEJ209" s="177"/>
      <c r="XEK209" s="177"/>
      <c r="XEL209" s="177"/>
      <c r="XEM209" s="177"/>
      <c r="XEN209" s="177"/>
      <c r="XEO209" s="177"/>
      <c r="XEP209" s="177"/>
      <c r="XEQ209" s="177"/>
      <c r="XER209" s="177"/>
      <c r="XES209" s="177"/>
      <c r="XET209" s="177"/>
      <c r="XEU209" s="177"/>
      <c r="XEV209" s="177"/>
      <c r="XEW209" s="177"/>
      <c r="XEX209" s="177"/>
      <c r="XEY209" s="177"/>
      <c r="XEZ209" s="177"/>
      <c r="XFA209" s="177"/>
      <c r="XFB209" s="177"/>
      <c r="XFC209" s="177"/>
    </row>
    <row r="210" spans="2:16383" s="33" customFormat="1" ht="17.100000000000001" customHeight="1" x14ac:dyDescent="0.25">
      <c r="B210" s="74">
        <v>253</v>
      </c>
      <c r="C210" s="83" t="s">
        <v>336</v>
      </c>
      <c r="D210" s="49">
        <v>5.1121761100000001</v>
      </c>
      <c r="E210" s="49">
        <v>0</v>
      </c>
      <c r="F210" s="77">
        <v>0.53812380000000004</v>
      </c>
      <c r="G210" s="49">
        <f t="shared" si="17"/>
        <v>0.53812380000000004</v>
      </c>
      <c r="H210" s="49"/>
      <c r="I210" s="49">
        <v>0</v>
      </c>
      <c r="J210" s="49">
        <v>0.53812380000000004</v>
      </c>
      <c r="K210" s="49">
        <f t="shared" si="16"/>
        <v>0.53812380000000004</v>
      </c>
      <c r="L210" s="49"/>
      <c r="M210" s="49">
        <f t="shared" si="18"/>
        <v>4.0359285099999997</v>
      </c>
      <c r="N210" s="52">
        <f t="shared" si="19"/>
        <v>4.5740523099999999</v>
      </c>
      <c r="O210" s="233"/>
      <c r="P210" s="34"/>
      <c r="Q210" s="34"/>
      <c r="R210" s="34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198"/>
      <c r="AT210" s="198"/>
      <c r="AU210" s="198"/>
      <c r="AV210" s="198"/>
      <c r="AW210" s="198"/>
      <c r="AX210" s="198"/>
      <c r="AY210" s="198"/>
      <c r="AZ210" s="19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  <c r="BZ210" s="198"/>
      <c r="CA210" s="198"/>
      <c r="CB210" s="198"/>
      <c r="CC210" s="198"/>
      <c r="CD210" s="198"/>
      <c r="CE210" s="198"/>
      <c r="CF210" s="198"/>
      <c r="CG210" s="198"/>
      <c r="CH210" s="198"/>
      <c r="CI210" s="198"/>
      <c r="CJ210" s="198"/>
      <c r="CK210" s="198"/>
      <c r="CL210" s="198"/>
      <c r="CM210" s="198"/>
      <c r="CN210" s="198"/>
      <c r="CO210" s="198"/>
      <c r="CP210" s="198"/>
      <c r="CQ210" s="198"/>
      <c r="CR210" s="198"/>
      <c r="CS210" s="198"/>
      <c r="CT210" s="198"/>
      <c r="CU210" s="198"/>
      <c r="CV210" s="198"/>
      <c r="CW210" s="198"/>
      <c r="CX210" s="198"/>
      <c r="CY210" s="198"/>
      <c r="CZ210" s="198"/>
      <c r="DA210" s="198"/>
      <c r="DB210" s="198"/>
      <c r="DC210" s="198"/>
      <c r="DD210" s="198"/>
      <c r="DE210" s="198"/>
      <c r="DF210" s="198"/>
      <c r="DG210" s="198"/>
      <c r="DH210" s="198"/>
      <c r="DI210" s="198"/>
      <c r="DJ210" s="198"/>
      <c r="DK210" s="198"/>
      <c r="DL210" s="198"/>
      <c r="DM210" s="198"/>
      <c r="DN210" s="198"/>
      <c r="DO210" s="198"/>
      <c r="DP210" s="198"/>
      <c r="DQ210" s="198"/>
      <c r="DR210" s="198"/>
      <c r="DS210" s="198"/>
      <c r="DT210" s="198"/>
      <c r="DU210" s="198"/>
      <c r="DV210" s="198"/>
      <c r="DW210" s="198"/>
      <c r="DX210" s="198"/>
      <c r="DY210" s="198"/>
      <c r="DZ210" s="198"/>
      <c r="EA210" s="198"/>
      <c r="EB210" s="198"/>
      <c r="EC210" s="198"/>
      <c r="ED210" s="198"/>
      <c r="EE210" s="198"/>
      <c r="EF210" s="198"/>
      <c r="EG210" s="198"/>
      <c r="EH210" s="198"/>
      <c r="EI210" s="198"/>
      <c r="EJ210" s="198"/>
      <c r="EK210" s="198"/>
      <c r="EL210" s="198"/>
      <c r="EM210" s="198"/>
      <c r="EN210" s="198"/>
      <c r="EO210" s="198"/>
      <c r="EP210" s="198"/>
      <c r="EQ210" s="198"/>
      <c r="ER210" s="198"/>
      <c r="ES210" s="198"/>
      <c r="ET210" s="198"/>
      <c r="EU210" s="198"/>
      <c r="EV210" s="198"/>
      <c r="EW210" s="198"/>
      <c r="EX210" s="198"/>
      <c r="EY210" s="198"/>
      <c r="EZ210" s="198"/>
      <c r="FA210" s="198"/>
      <c r="FB210" s="198"/>
      <c r="FC210" s="198"/>
      <c r="FD210" s="198"/>
      <c r="FE210" s="198"/>
      <c r="FF210" s="198"/>
      <c r="FG210" s="198"/>
      <c r="FH210" s="198"/>
      <c r="FI210" s="198"/>
      <c r="FJ210" s="198"/>
      <c r="FK210" s="198"/>
      <c r="FL210" s="198"/>
      <c r="FM210" s="198"/>
      <c r="FN210" s="198"/>
      <c r="FO210" s="198"/>
      <c r="FP210" s="198"/>
      <c r="FQ210" s="198"/>
      <c r="FR210" s="198"/>
      <c r="FS210" s="198"/>
      <c r="FT210" s="198"/>
      <c r="FU210" s="198"/>
      <c r="FV210" s="198"/>
      <c r="FW210" s="198"/>
      <c r="FX210" s="198"/>
      <c r="FY210" s="198"/>
      <c r="FZ210" s="198"/>
      <c r="GA210" s="198"/>
      <c r="GB210" s="198"/>
      <c r="GC210" s="198"/>
      <c r="GD210" s="198"/>
      <c r="GE210" s="198"/>
      <c r="GF210" s="198"/>
      <c r="GG210" s="198"/>
      <c r="GH210" s="198"/>
      <c r="GI210" s="198"/>
      <c r="GJ210" s="198"/>
      <c r="GK210" s="198"/>
      <c r="GL210" s="198"/>
      <c r="GM210" s="198"/>
      <c r="GN210" s="198"/>
      <c r="GO210" s="198"/>
      <c r="GP210" s="198"/>
      <c r="GQ210" s="198"/>
      <c r="GR210" s="198"/>
      <c r="GS210" s="198"/>
      <c r="GT210" s="198"/>
      <c r="GU210" s="198"/>
      <c r="GV210" s="198"/>
      <c r="GW210" s="198"/>
      <c r="GX210" s="198"/>
      <c r="GY210" s="198"/>
      <c r="GZ210" s="198"/>
      <c r="HA210" s="198"/>
      <c r="HB210" s="198"/>
      <c r="HC210" s="198"/>
      <c r="HD210" s="198"/>
      <c r="HE210" s="198"/>
      <c r="HF210" s="198"/>
      <c r="HG210" s="198"/>
      <c r="HH210" s="198"/>
      <c r="HI210" s="198"/>
      <c r="HJ210" s="198"/>
      <c r="HK210" s="198"/>
      <c r="HL210" s="198"/>
      <c r="HM210" s="198"/>
      <c r="HN210" s="198"/>
      <c r="HO210" s="198"/>
      <c r="HP210" s="198"/>
      <c r="HQ210" s="198"/>
      <c r="HR210" s="198"/>
      <c r="HS210" s="198"/>
      <c r="HT210" s="198"/>
      <c r="HU210" s="198"/>
      <c r="HV210" s="198"/>
      <c r="HW210" s="198"/>
      <c r="HX210" s="198"/>
      <c r="HY210" s="198"/>
      <c r="HZ210" s="198"/>
      <c r="IA210" s="198"/>
      <c r="IB210" s="198"/>
      <c r="IC210" s="198"/>
      <c r="ID210" s="198"/>
      <c r="IE210" s="198"/>
      <c r="IF210" s="198"/>
      <c r="IG210" s="198"/>
      <c r="IH210" s="198"/>
      <c r="II210" s="198"/>
      <c r="IJ210" s="198"/>
      <c r="IK210" s="198"/>
      <c r="IL210" s="198"/>
      <c r="IM210" s="198"/>
      <c r="IN210" s="198"/>
      <c r="IO210" s="198"/>
      <c r="IP210" s="198"/>
      <c r="IQ210" s="198"/>
      <c r="IR210" s="198"/>
      <c r="IS210" s="198"/>
      <c r="IT210" s="198"/>
      <c r="IU210" s="198"/>
      <c r="IV210" s="198"/>
      <c r="IW210" s="198"/>
      <c r="IX210" s="198"/>
      <c r="IY210" s="198"/>
      <c r="IZ210" s="198"/>
      <c r="JA210" s="198"/>
      <c r="JB210" s="198"/>
      <c r="JC210" s="198"/>
      <c r="JD210" s="198"/>
      <c r="JE210" s="198"/>
      <c r="JF210" s="198"/>
      <c r="JG210" s="198"/>
      <c r="JH210" s="198"/>
      <c r="JI210" s="198"/>
      <c r="JJ210" s="198"/>
      <c r="JK210" s="198"/>
      <c r="JL210" s="198"/>
      <c r="JM210" s="198"/>
      <c r="JN210" s="198"/>
      <c r="JO210" s="198"/>
      <c r="JP210" s="198"/>
      <c r="JQ210" s="198"/>
      <c r="JR210" s="198"/>
      <c r="JS210" s="198"/>
      <c r="JT210" s="198"/>
      <c r="JU210" s="198"/>
      <c r="JV210" s="198"/>
      <c r="JW210" s="198"/>
      <c r="JX210" s="198"/>
      <c r="JY210" s="198"/>
      <c r="JZ210" s="198"/>
      <c r="KA210" s="198"/>
      <c r="KB210" s="198"/>
      <c r="KC210" s="198"/>
      <c r="KD210" s="198"/>
      <c r="KE210" s="198"/>
      <c r="KF210" s="198"/>
      <c r="KG210" s="198"/>
      <c r="KH210" s="198"/>
      <c r="KI210" s="198"/>
      <c r="KJ210" s="198"/>
      <c r="KK210" s="198"/>
      <c r="KL210" s="198"/>
      <c r="KM210" s="198"/>
      <c r="KN210" s="198"/>
      <c r="KO210" s="198"/>
      <c r="KP210" s="198"/>
      <c r="KQ210" s="198"/>
      <c r="KR210" s="198"/>
      <c r="KS210" s="198"/>
      <c r="KT210" s="198"/>
      <c r="KU210" s="198"/>
      <c r="KV210" s="198"/>
      <c r="KW210" s="198"/>
      <c r="KX210" s="198"/>
      <c r="KY210" s="198"/>
      <c r="KZ210" s="198"/>
      <c r="LA210" s="198"/>
      <c r="LB210" s="198"/>
      <c r="LC210" s="198"/>
      <c r="LD210" s="198"/>
      <c r="LE210" s="198"/>
      <c r="LF210" s="198"/>
      <c r="LG210" s="198"/>
      <c r="LH210" s="198"/>
      <c r="LI210" s="198"/>
      <c r="LJ210" s="198"/>
      <c r="LK210" s="198"/>
      <c r="LL210" s="198"/>
      <c r="LM210" s="198"/>
      <c r="LN210" s="198"/>
      <c r="LO210" s="198"/>
      <c r="LP210" s="198"/>
      <c r="LQ210" s="198"/>
      <c r="LR210" s="198"/>
      <c r="LS210" s="198"/>
      <c r="LT210" s="198"/>
      <c r="LU210" s="198"/>
      <c r="LV210" s="198"/>
      <c r="LW210" s="198"/>
      <c r="LX210" s="198"/>
      <c r="LY210" s="198"/>
      <c r="LZ210" s="198"/>
      <c r="MA210" s="198"/>
      <c r="MB210" s="198"/>
      <c r="MC210" s="198"/>
      <c r="MD210" s="198"/>
      <c r="ME210" s="198"/>
      <c r="MF210" s="198"/>
      <c r="MG210" s="198"/>
      <c r="MH210" s="198"/>
      <c r="MI210" s="198"/>
      <c r="MJ210" s="198"/>
      <c r="MK210" s="198"/>
      <c r="ML210" s="198"/>
      <c r="MM210" s="198"/>
      <c r="MN210" s="198"/>
      <c r="MO210" s="198"/>
      <c r="MP210" s="198"/>
      <c r="MQ210" s="198"/>
      <c r="MR210" s="198"/>
      <c r="MS210" s="198"/>
      <c r="MT210" s="198"/>
      <c r="MU210" s="198"/>
      <c r="MV210" s="198"/>
      <c r="MW210" s="198"/>
      <c r="MX210" s="198"/>
      <c r="MY210" s="198"/>
      <c r="MZ210" s="198"/>
      <c r="NA210" s="198"/>
      <c r="NB210" s="198"/>
      <c r="NC210" s="198"/>
      <c r="ND210" s="198"/>
      <c r="NE210" s="198"/>
      <c r="NF210" s="198"/>
      <c r="NG210" s="198"/>
      <c r="NH210" s="198"/>
      <c r="NI210" s="198"/>
      <c r="NJ210" s="198"/>
      <c r="NK210" s="198"/>
      <c r="NL210" s="198"/>
      <c r="NM210" s="198"/>
      <c r="NN210" s="198"/>
      <c r="NO210" s="198"/>
      <c r="NP210" s="198"/>
      <c r="NQ210" s="198"/>
      <c r="NR210" s="198"/>
      <c r="NS210" s="198"/>
      <c r="NT210" s="198"/>
      <c r="NU210" s="198"/>
      <c r="NV210" s="198"/>
      <c r="NW210" s="198"/>
      <c r="NX210" s="198"/>
      <c r="NY210" s="198"/>
      <c r="NZ210" s="198"/>
      <c r="OA210" s="198"/>
      <c r="OB210" s="198"/>
      <c r="OC210" s="198"/>
      <c r="OD210" s="198"/>
      <c r="OE210" s="198"/>
      <c r="OF210" s="198"/>
      <c r="OG210" s="198"/>
      <c r="OH210" s="198"/>
      <c r="OI210" s="198"/>
      <c r="OJ210" s="198"/>
      <c r="OK210" s="198"/>
      <c r="OL210" s="198"/>
      <c r="OM210" s="198"/>
      <c r="ON210" s="198"/>
      <c r="OO210" s="198"/>
      <c r="OP210" s="198"/>
      <c r="OQ210" s="198"/>
      <c r="OR210" s="198"/>
      <c r="OS210" s="198"/>
      <c r="OT210" s="198"/>
      <c r="OU210" s="198"/>
      <c r="OV210" s="198"/>
      <c r="OW210" s="198"/>
      <c r="OX210" s="198"/>
      <c r="OY210" s="198"/>
      <c r="OZ210" s="198"/>
      <c r="PA210" s="198"/>
      <c r="PB210" s="198"/>
      <c r="PC210" s="198"/>
      <c r="PD210" s="198"/>
      <c r="PE210" s="198"/>
      <c r="PF210" s="198"/>
      <c r="PG210" s="198"/>
      <c r="PH210" s="198"/>
      <c r="PI210" s="198"/>
      <c r="PJ210" s="198"/>
      <c r="PK210" s="198"/>
      <c r="PL210" s="198"/>
      <c r="PM210" s="198"/>
      <c r="PN210" s="198"/>
      <c r="PO210" s="198"/>
      <c r="PP210" s="198"/>
      <c r="PQ210" s="198"/>
      <c r="PR210" s="198"/>
      <c r="PS210" s="198"/>
      <c r="PT210" s="198"/>
      <c r="PU210" s="198"/>
      <c r="PV210" s="198"/>
      <c r="PW210" s="198"/>
      <c r="PX210" s="198"/>
      <c r="PY210" s="198"/>
      <c r="PZ210" s="198"/>
      <c r="QA210" s="198"/>
      <c r="QB210" s="198"/>
      <c r="QC210" s="198"/>
      <c r="QD210" s="198"/>
      <c r="QE210" s="198"/>
      <c r="QF210" s="198"/>
      <c r="QG210" s="198"/>
      <c r="QH210" s="198"/>
      <c r="QI210" s="198"/>
      <c r="QJ210" s="198"/>
      <c r="QK210" s="198"/>
      <c r="QL210" s="198"/>
      <c r="QM210" s="198"/>
      <c r="QN210" s="198"/>
      <c r="QO210" s="198"/>
      <c r="QP210" s="198"/>
      <c r="QQ210" s="198"/>
      <c r="QR210" s="198"/>
      <c r="QS210" s="198"/>
      <c r="QT210" s="198"/>
      <c r="QU210" s="198"/>
      <c r="QV210" s="198"/>
      <c r="QW210" s="198"/>
      <c r="QX210" s="198"/>
      <c r="QY210" s="198"/>
      <c r="QZ210" s="198"/>
      <c r="RA210" s="198"/>
      <c r="RB210" s="198"/>
      <c r="RC210" s="198"/>
      <c r="RD210" s="198"/>
      <c r="RE210" s="198"/>
      <c r="RF210" s="198"/>
      <c r="RG210" s="198"/>
      <c r="RH210" s="198"/>
      <c r="RI210" s="198"/>
      <c r="RJ210" s="198"/>
      <c r="RK210" s="198"/>
      <c r="RL210" s="198"/>
      <c r="RM210" s="198"/>
      <c r="RN210" s="198"/>
      <c r="RO210" s="198"/>
      <c r="RP210" s="198"/>
      <c r="RQ210" s="198"/>
      <c r="RR210" s="198"/>
      <c r="RS210" s="198"/>
      <c r="RT210" s="198"/>
      <c r="RU210" s="198"/>
      <c r="RV210" s="198"/>
      <c r="RW210" s="198"/>
      <c r="RX210" s="198"/>
      <c r="RY210" s="198"/>
      <c r="RZ210" s="198"/>
      <c r="SA210" s="198"/>
      <c r="SB210" s="198"/>
      <c r="SC210" s="198"/>
      <c r="SD210" s="198"/>
      <c r="SE210" s="198"/>
      <c r="SF210" s="198"/>
      <c r="SG210" s="198"/>
      <c r="SH210" s="198"/>
      <c r="SI210" s="198"/>
      <c r="SJ210" s="198"/>
      <c r="SK210" s="198"/>
      <c r="SL210" s="198"/>
      <c r="SM210" s="198"/>
      <c r="SN210" s="198"/>
      <c r="SO210" s="198"/>
      <c r="SP210" s="198"/>
      <c r="SQ210" s="198"/>
      <c r="SR210" s="198"/>
      <c r="SS210" s="198"/>
      <c r="ST210" s="198"/>
      <c r="SU210" s="198"/>
      <c r="SV210" s="198"/>
      <c r="SW210" s="198"/>
      <c r="SX210" s="198"/>
      <c r="SY210" s="198"/>
      <c r="SZ210" s="198"/>
      <c r="TA210" s="198"/>
      <c r="TB210" s="198"/>
      <c r="TC210" s="198"/>
      <c r="TD210" s="198"/>
      <c r="TE210" s="198"/>
      <c r="TF210" s="198"/>
      <c r="TG210" s="198"/>
      <c r="TH210" s="198"/>
      <c r="TI210" s="198"/>
      <c r="TJ210" s="198"/>
      <c r="TK210" s="198"/>
      <c r="TL210" s="198"/>
      <c r="TM210" s="198"/>
      <c r="TN210" s="198"/>
      <c r="TO210" s="198"/>
      <c r="TP210" s="198"/>
      <c r="TQ210" s="198"/>
      <c r="TR210" s="198"/>
      <c r="TS210" s="198"/>
      <c r="TT210" s="198"/>
      <c r="TU210" s="198"/>
      <c r="TV210" s="198"/>
      <c r="TW210" s="198"/>
      <c r="TX210" s="198"/>
      <c r="TY210" s="198"/>
      <c r="TZ210" s="198"/>
      <c r="UA210" s="198"/>
      <c r="UB210" s="198"/>
      <c r="UC210" s="198"/>
      <c r="UD210" s="198"/>
      <c r="UE210" s="198"/>
      <c r="UF210" s="198"/>
      <c r="UG210" s="198"/>
      <c r="UH210" s="198"/>
      <c r="UI210" s="198"/>
      <c r="UJ210" s="198"/>
      <c r="UK210" s="198"/>
      <c r="UL210" s="198"/>
      <c r="UM210" s="198"/>
      <c r="UN210" s="198"/>
      <c r="UO210" s="198"/>
      <c r="UP210" s="198"/>
      <c r="UQ210" s="198"/>
      <c r="UR210" s="198"/>
      <c r="US210" s="198"/>
      <c r="UT210" s="198"/>
      <c r="UU210" s="198"/>
      <c r="UV210" s="198"/>
      <c r="UW210" s="198"/>
      <c r="UX210" s="198"/>
      <c r="UY210" s="198"/>
      <c r="UZ210" s="198"/>
      <c r="VA210" s="198"/>
      <c r="VB210" s="198"/>
      <c r="VC210" s="198"/>
      <c r="VD210" s="198"/>
      <c r="VE210" s="198"/>
      <c r="VF210" s="198"/>
      <c r="VG210" s="198"/>
      <c r="VH210" s="198"/>
      <c r="VI210" s="198"/>
      <c r="VJ210" s="198"/>
      <c r="VK210" s="198"/>
      <c r="VL210" s="198"/>
      <c r="VM210" s="198"/>
      <c r="VN210" s="198"/>
      <c r="VO210" s="198"/>
      <c r="VP210" s="198"/>
      <c r="VQ210" s="198"/>
      <c r="VR210" s="198"/>
      <c r="VS210" s="198"/>
      <c r="VT210" s="198"/>
      <c r="VU210" s="198"/>
      <c r="VV210" s="198"/>
      <c r="VW210" s="198"/>
      <c r="VX210" s="198"/>
      <c r="VY210" s="198"/>
      <c r="VZ210" s="198"/>
      <c r="WA210" s="198"/>
      <c r="WB210" s="198"/>
      <c r="WC210" s="198"/>
      <c r="WD210" s="198"/>
      <c r="WE210" s="198"/>
      <c r="WF210" s="198"/>
      <c r="WG210" s="198"/>
      <c r="WH210" s="198"/>
      <c r="WI210" s="198"/>
      <c r="WJ210" s="198"/>
      <c r="WK210" s="198"/>
      <c r="WL210" s="198"/>
      <c r="WM210" s="198"/>
      <c r="WN210" s="198"/>
      <c r="WO210" s="198"/>
      <c r="WP210" s="198"/>
      <c r="WQ210" s="198"/>
      <c r="WR210" s="198"/>
      <c r="WS210" s="198"/>
      <c r="WT210" s="198"/>
      <c r="WU210" s="198"/>
      <c r="WV210" s="198"/>
      <c r="WW210" s="198"/>
      <c r="WX210" s="198"/>
      <c r="WY210" s="198"/>
      <c r="WZ210" s="198"/>
      <c r="XA210" s="198"/>
      <c r="XB210" s="198"/>
      <c r="XC210" s="198"/>
      <c r="XD210" s="198"/>
      <c r="XE210" s="198"/>
      <c r="XF210" s="198"/>
      <c r="XG210" s="198"/>
      <c r="XH210" s="198"/>
      <c r="XI210" s="198"/>
      <c r="XJ210" s="198"/>
      <c r="XK210" s="198"/>
      <c r="XL210" s="198"/>
      <c r="XM210" s="198"/>
      <c r="XN210" s="198"/>
      <c r="XO210" s="198"/>
      <c r="XP210" s="198"/>
      <c r="XQ210" s="198"/>
      <c r="XR210" s="198"/>
      <c r="XS210" s="198"/>
      <c r="XT210" s="198"/>
      <c r="XU210" s="198"/>
      <c r="XV210" s="198"/>
      <c r="XW210" s="198"/>
      <c r="XX210" s="198"/>
      <c r="XY210" s="198"/>
      <c r="XZ210" s="198"/>
      <c r="YA210" s="198"/>
      <c r="YB210" s="198"/>
      <c r="YC210" s="198"/>
      <c r="YD210" s="198"/>
      <c r="YE210" s="198"/>
      <c r="YF210" s="198"/>
      <c r="YG210" s="198"/>
      <c r="YH210" s="198"/>
      <c r="YI210" s="198"/>
      <c r="YJ210" s="198"/>
      <c r="YK210" s="198"/>
      <c r="YL210" s="198"/>
      <c r="YM210" s="198"/>
      <c r="YN210" s="198"/>
      <c r="YO210" s="198"/>
      <c r="YP210" s="198"/>
      <c r="YQ210" s="198"/>
      <c r="YR210" s="198"/>
      <c r="YS210" s="198"/>
      <c r="YT210" s="198"/>
      <c r="YU210" s="198"/>
      <c r="YV210" s="198"/>
      <c r="YW210" s="198"/>
      <c r="YX210" s="198"/>
      <c r="YY210" s="198"/>
      <c r="YZ210" s="198"/>
      <c r="ZA210" s="198"/>
      <c r="ZB210" s="198"/>
      <c r="ZC210" s="198"/>
      <c r="ZD210" s="198"/>
      <c r="ZE210" s="198"/>
      <c r="ZF210" s="198"/>
      <c r="ZG210" s="198"/>
      <c r="ZH210" s="198"/>
      <c r="ZI210" s="198"/>
      <c r="ZJ210" s="198"/>
      <c r="ZK210" s="198"/>
      <c r="ZL210" s="198"/>
      <c r="ZM210" s="198"/>
      <c r="ZN210" s="198"/>
      <c r="ZO210" s="198"/>
      <c r="ZP210" s="198"/>
      <c r="ZQ210" s="198"/>
      <c r="ZR210" s="198"/>
      <c r="ZS210" s="198"/>
      <c r="ZT210" s="198"/>
      <c r="ZU210" s="198"/>
      <c r="ZV210" s="198"/>
      <c r="ZW210" s="198"/>
      <c r="ZX210" s="198"/>
      <c r="ZY210" s="198"/>
      <c r="ZZ210" s="198"/>
      <c r="AAA210" s="198"/>
      <c r="AAB210" s="198"/>
      <c r="AAC210" s="198"/>
      <c r="AAD210" s="198"/>
      <c r="AAE210" s="198"/>
      <c r="AAF210" s="198"/>
      <c r="AAG210" s="198"/>
      <c r="AAH210" s="198"/>
      <c r="AAI210" s="198"/>
      <c r="AAJ210" s="198"/>
      <c r="AAK210" s="198"/>
      <c r="AAL210" s="198"/>
      <c r="AAM210" s="198"/>
      <c r="AAN210" s="198"/>
      <c r="AAO210" s="198"/>
      <c r="AAP210" s="198"/>
      <c r="AAQ210" s="198"/>
      <c r="AAR210" s="198"/>
      <c r="AAS210" s="198"/>
      <c r="AAT210" s="198"/>
      <c r="AAU210" s="198"/>
      <c r="AAV210" s="198"/>
      <c r="AAW210" s="198"/>
      <c r="AAX210" s="198"/>
      <c r="AAY210" s="198"/>
      <c r="AAZ210" s="198"/>
      <c r="ABA210" s="198"/>
      <c r="ABB210" s="198"/>
      <c r="ABC210" s="198"/>
      <c r="ABD210" s="198"/>
      <c r="ABE210" s="198"/>
      <c r="ABF210" s="198"/>
      <c r="ABG210" s="198"/>
      <c r="ABH210" s="198"/>
      <c r="ABI210" s="198"/>
      <c r="ABJ210" s="198"/>
      <c r="ABK210" s="198"/>
      <c r="ABL210" s="198"/>
      <c r="ABM210" s="198"/>
      <c r="ABN210" s="198"/>
      <c r="ABO210" s="198"/>
      <c r="ABP210" s="198"/>
      <c r="ABQ210" s="198"/>
      <c r="ABR210" s="198"/>
      <c r="ABS210" s="198"/>
      <c r="ABT210" s="198"/>
      <c r="ABU210" s="198"/>
      <c r="ABV210" s="198"/>
      <c r="ABW210" s="198"/>
      <c r="ABX210" s="198"/>
      <c r="ABY210" s="198"/>
      <c r="ABZ210" s="198"/>
      <c r="ACA210" s="198"/>
      <c r="ACB210" s="198"/>
      <c r="ACC210" s="198"/>
      <c r="ACD210" s="198"/>
      <c r="ACE210" s="198"/>
      <c r="ACF210" s="198"/>
      <c r="ACG210" s="198"/>
      <c r="ACH210" s="198"/>
      <c r="ACI210" s="198"/>
      <c r="ACJ210" s="198"/>
      <c r="ACK210" s="198"/>
      <c r="ACL210" s="198"/>
      <c r="ACM210" s="198"/>
      <c r="ACN210" s="198"/>
      <c r="ACO210" s="198"/>
      <c r="ACP210" s="198"/>
      <c r="ACQ210" s="198"/>
      <c r="ACR210" s="198"/>
      <c r="ACS210" s="198"/>
      <c r="ACT210" s="198"/>
      <c r="ACU210" s="198"/>
      <c r="ACV210" s="198"/>
      <c r="ACW210" s="198"/>
      <c r="ACX210" s="198"/>
      <c r="ACY210" s="198"/>
      <c r="ACZ210" s="198"/>
      <c r="ADA210" s="198"/>
      <c r="ADB210" s="198"/>
      <c r="ADC210" s="198"/>
      <c r="ADD210" s="198"/>
      <c r="ADE210" s="198"/>
      <c r="ADF210" s="198"/>
      <c r="ADG210" s="198"/>
      <c r="ADH210" s="198"/>
      <c r="ADI210" s="198"/>
      <c r="ADJ210" s="198"/>
      <c r="ADK210" s="198"/>
      <c r="ADL210" s="198"/>
      <c r="ADM210" s="198"/>
      <c r="ADN210" s="198"/>
      <c r="ADO210" s="198"/>
      <c r="ADP210" s="198"/>
      <c r="ADQ210" s="198"/>
      <c r="ADR210" s="198"/>
      <c r="ADS210" s="198"/>
      <c r="ADT210" s="198"/>
      <c r="ADU210" s="198"/>
      <c r="ADV210" s="198"/>
      <c r="ADW210" s="198"/>
      <c r="ADX210" s="198"/>
      <c r="ADY210" s="198"/>
      <c r="ADZ210" s="198"/>
      <c r="AEA210" s="198"/>
      <c r="AEB210" s="198"/>
      <c r="AEC210" s="198"/>
      <c r="AED210" s="198"/>
      <c r="AEE210" s="198"/>
      <c r="AEF210" s="198"/>
      <c r="AEG210" s="198"/>
      <c r="AEH210" s="198"/>
      <c r="AEI210" s="198"/>
      <c r="AEJ210" s="198"/>
      <c r="AEK210" s="198"/>
      <c r="AEL210" s="198"/>
      <c r="AEM210" s="198"/>
      <c r="AEN210" s="198"/>
      <c r="AEO210" s="198"/>
      <c r="AEP210" s="198"/>
      <c r="AEQ210" s="198"/>
      <c r="AER210" s="198"/>
      <c r="AES210" s="198"/>
      <c r="AET210" s="198"/>
      <c r="AEU210" s="198"/>
      <c r="AEV210" s="198"/>
      <c r="AEW210" s="198"/>
      <c r="AEX210" s="198"/>
      <c r="AEY210" s="198"/>
      <c r="AEZ210" s="198"/>
      <c r="AFA210" s="198"/>
      <c r="AFB210" s="198"/>
      <c r="AFC210" s="198"/>
      <c r="AFD210" s="198"/>
      <c r="AFE210" s="198"/>
      <c r="AFF210" s="198"/>
      <c r="AFG210" s="198"/>
      <c r="AFH210" s="198"/>
      <c r="AFI210" s="198"/>
      <c r="AFJ210" s="198"/>
      <c r="AFK210" s="198"/>
      <c r="AFL210" s="198"/>
      <c r="AFM210" s="198"/>
      <c r="AFN210" s="198"/>
      <c r="AFO210" s="198"/>
      <c r="AFP210" s="198"/>
      <c r="AFQ210" s="198"/>
      <c r="AFR210" s="198"/>
      <c r="AFS210" s="198"/>
      <c r="AFT210" s="198"/>
      <c r="AFU210" s="198"/>
      <c r="AFV210" s="198"/>
      <c r="AFW210" s="198"/>
      <c r="AFX210" s="198"/>
      <c r="AFY210" s="198"/>
      <c r="AFZ210" s="198"/>
      <c r="AGA210" s="198"/>
      <c r="AGB210" s="198"/>
      <c r="AGC210" s="198"/>
      <c r="AGD210" s="198"/>
      <c r="AGE210" s="198"/>
      <c r="AGF210" s="198"/>
      <c r="AGG210" s="198"/>
      <c r="AGH210" s="198"/>
      <c r="AGI210" s="198"/>
      <c r="AGJ210" s="198"/>
      <c r="AGK210" s="198"/>
      <c r="AGL210" s="198"/>
      <c r="AGM210" s="198"/>
      <c r="AGN210" s="198"/>
      <c r="AGO210" s="198"/>
      <c r="AGP210" s="198"/>
      <c r="AGQ210" s="198"/>
      <c r="AGR210" s="198"/>
      <c r="AGS210" s="198"/>
      <c r="AGT210" s="198"/>
      <c r="AGU210" s="198"/>
      <c r="AGV210" s="198"/>
      <c r="AGW210" s="198"/>
      <c r="AGX210" s="198"/>
      <c r="AGY210" s="198"/>
      <c r="AGZ210" s="198"/>
      <c r="AHA210" s="198"/>
      <c r="AHB210" s="198"/>
      <c r="AHC210" s="198"/>
      <c r="AHD210" s="198"/>
      <c r="AHE210" s="198"/>
      <c r="AHF210" s="198"/>
      <c r="AHG210" s="198"/>
      <c r="AHH210" s="198"/>
      <c r="AHI210" s="198"/>
      <c r="AHJ210" s="198"/>
      <c r="AHK210" s="198"/>
      <c r="AHL210" s="198"/>
      <c r="AHM210" s="198"/>
      <c r="AHN210" s="198"/>
      <c r="AHO210" s="198"/>
      <c r="AHP210" s="198"/>
      <c r="AHQ210" s="198"/>
      <c r="AHR210" s="198"/>
      <c r="AHS210" s="198"/>
      <c r="AHT210" s="198"/>
      <c r="AHU210" s="198"/>
      <c r="AHV210" s="198"/>
      <c r="AHW210" s="198"/>
      <c r="AHX210" s="198"/>
      <c r="AHY210" s="198"/>
      <c r="AHZ210" s="198"/>
      <c r="AIA210" s="198"/>
      <c r="AIB210" s="198"/>
      <c r="AIC210" s="198"/>
      <c r="AID210" s="198"/>
      <c r="AIE210" s="198"/>
      <c r="AIF210" s="198"/>
      <c r="AIG210" s="198"/>
      <c r="AIH210" s="198"/>
      <c r="AII210" s="198"/>
      <c r="AIJ210" s="198"/>
      <c r="AIK210" s="198"/>
      <c r="AIL210" s="198"/>
      <c r="AIM210" s="198"/>
      <c r="AIN210" s="198"/>
      <c r="AIO210" s="198"/>
      <c r="AIP210" s="198"/>
      <c r="AIQ210" s="198"/>
      <c r="AIR210" s="198"/>
      <c r="AIS210" s="198"/>
      <c r="AIT210" s="198"/>
      <c r="AIU210" s="198"/>
      <c r="AIV210" s="198"/>
      <c r="AIW210" s="198"/>
      <c r="AIX210" s="198"/>
      <c r="AIY210" s="198"/>
      <c r="AIZ210" s="198"/>
      <c r="AJA210" s="198"/>
      <c r="AJB210" s="198"/>
      <c r="AJC210" s="198"/>
      <c r="AJD210" s="198"/>
      <c r="AJE210" s="198"/>
      <c r="AJF210" s="198"/>
      <c r="AJG210" s="198"/>
      <c r="AJH210" s="198"/>
      <c r="AJI210" s="198"/>
      <c r="AJJ210" s="198"/>
      <c r="AJK210" s="198"/>
      <c r="AJL210" s="198"/>
      <c r="AJM210" s="198"/>
      <c r="AJN210" s="198"/>
      <c r="AJO210" s="198"/>
      <c r="AJP210" s="198"/>
      <c r="AJQ210" s="198"/>
      <c r="AJR210" s="198"/>
      <c r="AJS210" s="198"/>
      <c r="AJT210" s="198"/>
      <c r="AJU210" s="198"/>
      <c r="AJV210" s="198"/>
      <c r="AJW210" s="198"/>
      <c r="AJX210" s="198"/>
      <c r="AJY210" s="198"/>
      <c r="AJZ210" s="198"/>
      <c r="AKA210" s="198"/>
      <c r="AKB210" s="198"/>
      <c r="AKC210" s="198"/>
      <c r="AKD210" s="198"/>
      <c r="AKE210" s="198"/>
      <c r="AKF210" s="198"/>
      <c r="AKG210" s="198"/>
      <c r="AKH210" s="198"/>
      <c r="AKI210" s="198"/>
      <c r="AKJ210" s="198"/>
      <c r="AKK210" s="198"/>
      <c r="AKL210" s="198"/>
      <c r="AKM210" s="198"/>
      <c r="AKN210" s="198"/>
      <c r="AKO210" s="198"/>
      <c r="AKP210" s="198"/>
      <c r="AKQ210" s="198"/>
      <c r="AKR210" s="198"/>
      <c r="AKS210" s="198"/>
      <c r="AKT210" s="198"/>
      <c r="AKU210" s="198"/>
      <c r="AKV210" s="198"/>
      <c r="AKW210" s="198"/>
      <c r="AKX210" s="198"/>
      <c r="AKY210" s="198"/>
      <c r="AKZ210" s="198"/>
      <c r="ALA210" s="198"/>
      <c r="ALB210" s="198"/>
      <c r="ALC210" s="198"/>
      <c r="ALD210" s="198"/>
      <c r="ALE210" s="198"/>
      <c r="ALF210" s="198"/>
      <c r="ALG210" s="198"/>
      <c r="ALH210" s="198"/>
      <c r="ALI210" s="198"/>
      <c r="ALJ210" s="198"/>
      <c r="ALK210" s="198"/>
      <c r="ALL210" s="198"/>
      <c r="ALM210" s="198"/>
      <c r="ALN210" s="198"/>
      <c r="ALO210" s="198"/>
      <c r="ALP210" s="198"/>
      <c r="ALQ210" s="198"/>
      <c r="ALR210" s="198"/>
      <c r="ALS210" s="198"/>
      <c r="ALT210" s="198"/>
      <c r="ALU210" s="198"/>
      <c r="ALV210" s="198"/>
      <c r="ALW210" s="198"/>
      <c r="ALX210" s="198"/>
      <c r="ALY210" s="198"/>
      <c r="ALZ210" s="198"/>
      <c r="AMA210" s="198"/>
      <c r="AMB210" s="198"/>
      <c r="AMC210" s="198"/>
      <c r="AMD210" s="198"/>
      <c r="AME210" s="198"/>
      <c r="AMF210" s="198"/>
      <c r="AMG210" s="198"/>
      <c r="AMH210" s="198"/>
      <c r="AMI210" s="198"/>
      <c r="AMJ210" s="198"/>
      <c r="AMK210" s="198"/>
      <c r="AML210" s="198"/>
      <c r="AMM210" s="198"/>
      <c r="AMN210" s="198"/>
      <c r="AMO210" s="198"/>
      <c r="AMP210" s="198"/>
      <c r="AMQ210" s="198"/>
      <c r="AMR210" s="198"/>
      <c r="AMS210" s="198"/>
      <c r="AMT210" s="198"/>
      <c r="AMU210" s="198"/>
      <c r="AMV210" s="198"/>
      <c r="AMW210" s="198"/>
      <c r="AMX210" s="198"/>
      <c r="AMY210" s="198"/>
      <c r="AMZ210" s="198"/>
      <c r="ANA210" s="198"/>
      <c r="ANB210" s="198"/>
      <c r="ANC210" s="198"/>
      <c r="AND210" s="198"/>
      <c r="ANE210" s="198"/>
      <c r="ANF210" s="198"/>
      <c r="ANG210" s="198"/>
      <c r="ANH210" s="198"/>
      <c r="ANI210" s="198"/>
      <c r="ANJ210" s="198"/>
      <c r="ANK210" s="198"/>
      <c r="ANL210" s="198"/>
      <c r="ANM210" s="198"/>
      <c r="ANN210" s="198"/>
      <c r="ANO210" s="198"/>
      <c r="ANP210" s="198"/>
      <c r="ANQ210" s="198"/>
      <c r="ANR210" s="198"/>
      <c r="ANS210" s="198"/>
      <c r="ANT210" s="198"/>
      <c r="ANU210" s="198"/>
      <c r="ANV210" s="198"/>
      <c r="ANW210" s="198"/>
      <c r="ANX210" s="198"/>
      <c r="ANY210" s="198"/>
      <c r="ANZ210" s="198"/>
      <c r="AOA210" s="198"/>
      <c r="AOB210" s="198"/>
      <c r="AOC210" s="198"/>
      <c r="AOD210" s="198"/>
      <c r="AOE210" s="198"/>
      <c r="AOF210" s="198"/>
      <c r="AOG210" s="198"/>
      <c r="AOH210" s="198"/>
      <c r="AOI210" s="198"/>
      <c r="AOJ210" s="198"/>
      <c r="AOK210" s="198"/>
      <c r="AOL210" s="198"/>
      <c r="AOM210" s="198"/>
      <c r="AON210" s="198"/>
      <c r="AOO210" s="198"/>
      <c r="AOP210" s="198"/>
      <c r="AOQ210" s="198"/>
      <c r="AOR210" s="198"/>
      <c r="AOS210" s="198"/>
      <c r="AOT210" s="198"/>
      <c r="AOU210" s="198"/>
      <c r="AOV210" s="198"/>
      <c r="AOW210" s="198"/>
      <c r="AOX210" s="198"/>
      <c r="AOY210" s="198"/>
      <c r="AOZ210" s="198"/>
      <c r="APA210" s="198"/>
      <c r="APB210" s="198"/>
      <c r="APC210" s="198"/>
      <c r="APD210" s="198"/>
      <c r="APE210" s="198"/>
      <c r="APF210" s="198"/>
      <c r="APG210" s="198"/>
      <c r="APH210" s="198"/>
      <c r="API210" s="198"/>
      <c r="APJ210" s="198"/>
      <c r="APK210" s="198"/>
      <c r="APL210" s="198"/>
      <c r="APM210" s="198"/>
      <c r="APN210" s="198"/>
      <c r="APO210" s="198"/>
      <c r="APP210" s="198"/>
      <c r="APQ210" s="198"/>
      <c r="APR210" s="198"/>
      <c r="APS210" s="198"/>
      <c r="APT210" s="198"/>
      <c r="APU210" s="198"/>
      <c r="APV210" s="198"/>
      <c r="APW210" s="198"/>
      <c r="APX210" s="198"/>
      <c r="APY210" s="198"/>
      <c r="APZ210" s="198"/>
      <c r="AQA210" s="198"/>
      <c r="AQB210" s="198"/>
      <c r="AQC210" s="198"/>
      <c r="AQD210" s="198"/>
      <c r="AQE210" s="198"/>
      <c r="AQF210" s="198"/>
      <c r="AQG210" s="198"/>
      <c r="AQH210" s="198"/>
      <c r="AQI210" s="198"/>
      <c r="AQJ210" s="198"/>
      <c r="AQK210" s="198"/>
      <c r="AQL210" s="198"/>
      <c r="AQM210" s="198"/>
      <c r="AQN210" s="198"/>
      <c r="AQO210" s="198"/>
      <c r="AQP210" s="198"/>
      <c r="AQQ210" s="198"/>
      <c r="AQR210" s="198"/>
      <c r="AQS210" s="198"/>
      <c r="AQT210" s="198"/>
      <c r="AQU210" s="198"/>
      <c r="AQV210" s="198"/>
      <c r="AQW210" s="198"/>
      <c r="AQX210" s="198"/>
      <c r="AQY210" s="198"/>
      <c r="AQZ210" s="198"/>
      <c r="ARA210" s="198"/>
      <c r="ARB210" s="198"/>
      <c r="ARC210" s="198"/>
      <c r="ARD210" s="198"/>
      <c r="ARE210" s="198"/>
      <c r="ARF210" s="198"/>
      <c r="ARG210" s="198"/>
      <c r="ARH210" s="198"/>
      <c r="ARI210" s="198"/>
      <c r="ARJ210" s="198"/>
      <c r="ARK210" s="198"/>
      <c r="ARL210" s="198"/>
      <c r="ARM210" s="198"/>
      <c r="ARN210" s="198"/>
      <c r="ARO210" s="198"/>
      <c r="ARP210" s="198"/>
      <c r="ARQ210" s="198"/>
      <c r="ARR210" s="198"/>
      <c r="ARS210" s="198"/>
      <c r="ART210" s="198"/>
      <c r="ARU210" s="198"/>
      <c r="ARV210" s="198"/>
      <c r="ARW210" s="198"/>
      <c r="ARX210" s="198"/>
      <c r="ARY210" s="198"/>
      <c r="ARZ210" s="198"/>
      <c r="ASA210" s="198"/>
      <c r="ASB210" s="198"/>
      <c r="ASC210" s="198"/>
      <c r="ASD210" s="198"/>
      <c r="ASE210" s="198"/>
      <c r="ASF210" s="198"/>
      <c r="ASG210" s="198"/>
      <c r="ASH210" s="198"/>
      <c r="ASI210" s="198"/>
      <c r="ASJ210" s="198"/>
      <c r="ASK210" s="198"/>
      <c r="ASL210" s="198"/>
      <c r="ASM210" s="198"/>
      <c r="ASN210" s="198"/>
      <c r="ASO210" s="198"/>
      <c r="ASP210" s="198"/>
      <c r="ASQ210" s="198"/>
      <c r="ASR210" s="198"/>
      <c r="ASS210" s="198"/>
      <c r="AST210" s="198"/>
      <c r="ASU210" s="198"/>
      <c r="ASV210" s="198"/>
      <c r="ASW210" s="198"/>
      <c r="ASX210" s="198"/>
      <c r="ASY210" s="198"/>
      <c r="ASZ210" s="198"/>
      <c r="ATA210" s="198"/>
      <c r="ATB210" s="198"/>
      <c r="ATC210" s="198"/>
      <c r="ATD210" s="198"/>
      <c r="ATE210" s="198"/>
      <c r="ATF210" s="198"/>
      <c r="ATG210" s="198"/>
      <c r="ATH210" s="198"/>
      <c r="ATI210" s="198"/>
      <c r="ATJ210" s="198"/>
      <c r="ATK210" s="198"/>
      <c r="ATL210" s="198"/>
      <c r="ATM210" s="198"/>
      <c r="ATN210" s="198"/>
      <c r="ATO210" s="198"/>
      <c r="ATP210" s="198"/>
      <c r="ATQ210" s="198"/>
      <c r="ATR210" s="198"/>
      <c r="ATS210" s="198"/>
      <c r="ATT210" s="198"/>
      <c r="ATU210" s="198"/>
      <c r="ATV210" s="198"/>
      <c r="ATW210" s="198"/>
      <c r="ATX210" s="198"/>
      <c r="ATY210" s="198"/>
      <c r="ATZ210" s="198"/>
      <c r="AUA210" s="198"/>
      <c r="AUB210" s="198"/>
      <c r="AUC210" s="198"/>
      <c r="AUD210" s="198"/>
      <c r="AUE210" s="198"/>
      <c r="AUF210" s="198"/>
      <c r="AUG210" s="198"/>
      <c r="AUH210" s="198"/>
      <c r="AUI210" s="198"/>
      <c r="AUJ210" s="198"/>
      <c r="AUK210" s="198"/>
      <c r="AUL210" s="198"/>
      <c r="AUM210" s="198"/>
      <c r="AUN210" s="198"/>
      <c r="AUO210" s="198"/>
      <c r="AUP210" s="198"/>
      <c r="AUQ210" s="198"/>
      <c r="AUR210" s="198"/>
      <c r="AUS210" s="198"/>
      <c r="AUT210" s="198"/>
      <c r="AUU210" s="198"/>
      <c r="AUV210" s="198"/>
      <c r="AUW210" s="198"/>
      <c r="AUX210" s="198"/>
      <c r="AUY210" s="198"/>
      <c r="AUZ210" s="198"/>
      <c r="AVA210" s="198"/>
      <c r="AVB210" s="198"/>
      <c r="AVC210" s="198"/>
      <c r="AVD210" s="198"/>
      <c r="AVE210" s="198"/>
      <c r="AVF210" s="198"/>
      <c r="AVG210" s="198"/>
      <c r="AVH210" s="198"/>
      <c r="AVI210" s="198"/>
      <c r="AVJ210" s="198"/>
      <c r="AVK210" s="198"/>
      <c r="AVL210" s="198"/>
      <c r="AVM210" s="198"/>
      <c r="AVN210" s="198"/>
      <c r="AVO210" s="198"/>
      <c r="AVP210" s="198"/>
      <c r="AVQ210" s="198"/>
      <c r="AVR210" s="198"/>
      <c r="AVS210" s="198"/>
      <c r="AVT210" s="198"/>
      <c r="AVU210" s="198"/>
      <c r="AVV210" s="198"/>
      <c r="AVW210" s="198"/>
      <c r="AVX210" s="198"/>
      <c r="AVY210" s="198"/>
      <c r="AVZ210" s="198"/>
      <c r="AWA210" s="198"/>
      <c r="AWB210" s="198"/>
      <c r="AWC210" s="198"/>
      <c r="AWD210" s="198"/>
      <c r="AWE210" s="198"/>
      <c r="AWF210" s="198"/>
      <c r="AWG210" s="198"/>
      <c r="AWH210" s="198"/>
      <c r="AWI210" s="198"/>
      <c r="AWJ210" s="198"/>
      <c r="AWK210" s="198"/>
      <c r="AWL210" s="198"/>
      <c r="AWM210" s="198"/>
      <c r="AWN210" s="198"/>
      <c r="AWO210" s="198"/>
      <c r="AWP210" s="198"/>
      <c r="AWQ210" s="198"/>
      <c r="AWR210" s="198"/>
      <c r="AWS210" s="198"/>
      <c r="AWT210" s="198"/>
      <c r="AWU210" s="198"/>
      <c r="AWV210" s="198"/>
      <c r="AWW210" s="198"/>
      <c r="AWX210" s="198"/>
      <c r="AWY210" s="198"/>
      <c r="AWZ210" s="198"/>
      <c r="AXA210" s="198"/>
      <c r="AXB210" s="198"/>
      <c r="AXC210" s="198"/>
      <c r="AXD210" s="198"/>
      <c r="AXE210" s="198"/>
      <c r="AXF210" s="198"/>
      <c r="AXG210" s="198"/>
      <c r="AXH210" s="198"/>
      <c r="AXI210" s="198"/>
      <c r="AXJ210" s="198"/>
      <c r="AXK210" s="198"/>
      <c r="AXL210" s="198"/>
      <c r="AXM210" s="198"/>
      <c r="AXN210" s="198"/>
      <c r="AXO210" s="198"/>
      <c r="AXP210" s="198"/>
      <c r="AXQ210" s="198"/>
      <c r="AXR210" s="198"/>
      <c r="AXS210" s="198"/>
      <c r="AXT210" s="198"/>
      <c r="AXU210" s="198"/>
      <c r="AXV210" s="198"/>
      <c r="AXW210" s="198"/>
      <c r="AXX210" s="198"/>
      <c r="AXY210" s="198"/>
      <c r="AXZ210" s="198"/>
      <c r="AYA210" s="198"/>
      <c r="AYB210" s="198"/>
      <c r="AYC210" s="198"/>
      <c r="AYD210" s="198"/>
      <c r="AYE210" s="198"/>
      <c r="AYF210" s="198"/>
      <c r="AYG210" s="198"/>
      <c r="AYH210" s="198"/>
      <c r="AYI210" s="198"/>
      <c r="AYJ210" s="198"/>
      <c r="AYK210" s="198"/>
      <c r="AYL210" s="198"/>
      <c r="AYM210" s="198"/>
      <c r="AYN210" s="198"/>
      <c r="AYO210" s="198"/>
      <c r="AYP210" s="198"/>
      <c r="AYQ210" s="198"/>
      <c r="AYR210" s="198"/>
      <c r="AYS210" s="198"/>
      <c r="AYT210" s="198"/>
      <c r="AYU210" s="198"/>
      <c r="AYV210" s="198"/>
      <c r="AYW210" s="198"/>
      <c r="AYX210" s="198"/>
      <c r="AYY210" s="198"/>
      <c r="AYZ210" s="198"/>
      <c r="AZA210" s="198"/>
      <c r="AZB210" s="198"/>
      <c r="AZC210" s="198"/>
      <c r="AZD210" s="198"/>
      <c r="AZE210" s="198"/>
      <c r="AZF210" s="198"/>
      <c r="AZG210" s="198"/>
      <c r="AZH210" s="198"/>
      <c r="AZI210" s="198"/>
      <c r="AZJ210" s="198"/>
      <c r="AZK210" s="198"/>
      <c r="AZL210" s="198"/>
      <c r="AZM210" s="198"/>
      <c r="AZN210" s="198"/>
      <c r="AZO210" s="198"/>
      <c r="AZP210" s="198"/>
      <c r="AZQ210" s="198"/>
      <c r="AZR210" s="198"/>
      <c r="AZS210" s="198"/>
      <c r="AZT210" s="198"/>
      <c r="AZU210" s="198"/>
      <c r="AZV210" s="198"/>
      <c r="AZW210" s="198"/>
      <c r="AZX210" s="198"/>
      <c r="AZY210" s="198"/>
      <c r="AZZ210" s="198"/>
      <c r="BAA210" s="198"/>
      <c r="BAB210" s="198"/>
      <c r="BAC210" s="198"/>
      <c r="BAD210" s="198"/>
      <c r="BAE210" s="198"/>
      <c r="BAF210" s="198"/>
      <c r="BAG210" s="198"/>
      <c r="BAH210" s="198"/>
      <c r="BAI210" s="198"/>
      <c r="BAJ210" s="198"/>
      <c r="BAK210" s="198"/>
      <c r="BAL210" s="198"/>
      <c r="BAM210" s="198"/>
      <c r="BAN210" s="198"/>
      <c r="BAO210" s="198"/>
      <c r="BAP210" s="198"/>
      <c r="BAQ210" s="198"/>
      <c r="BAR210" s="198"/>
      <c r="BAS210" s="198"/>
      <c r="BAT210" s="198"/>
      <c r="BAU210" s="198"/>
      <c r="BAV210" s="198"/>
      <c r="BAW210" s="198"/>
      <c r="BAX210" s="198"/>
      <c r="BAY210" s="198"/>
      <c r="BAZ210" s="198"/>
      <c r="BBA210" s="198"/>
      <c r="BBB210" s="198"/>
      <c r="BBC210" s="198"/>
      <c r="BBD210" s="198"/>
      <c r="BBE210" s="198"/>
      <c r="BBF210" s="198"/>
      <c r="BBG210" s="198"/>
      <c r="BBH210" s="198"/>
      <c r="BBI210" s="198"/>
      <c r="BBJ210" s="198"/>
      <c r="BBK210" s="198"/>
      <c r="BBL210" s="198"/>
      <c r="BBM210" s="198"/>
      <c r="BBN210" s="198"/>
      <c r="BBO210" s="198"/>
      <c r="BBP210" s="198"/>
      <c r="BBQ210" s="198"/>
      <c r="BBR210" s="198"/>
      <c r="BBS210" s="198"/>
      <c r="BBT210" s="198"/>
      <c r="BBU210" s="198"/>
      <c r="BBV210" s="198"/>
      <c r="BBW210" s="198"/>
      <c r="BBX210" s="198"/>
      <c r="BBY210" s="198"/>
      <c r="BBZ210" s="198"/>
      <c r="BCA210" s="198"/>
      <c r="BCB210" s="198"/>
      <c r="BCC210" s="198"/>
      <c r="BCD210" s="198"/>
      <c r="BCE210" s="198"/>
      <c r="BCF210" s="198"/>
      <c r="BCG210" s="198"/>
      <c r="BCH210" s="198"/>
      <c r="BCI210" s="198"/>
      <c r="BCJ210" s="198"/>
      <c r="BCK210" s="198"/>
      <c r="BCL210" s="198"/>
      <c r="BCM210" s="198"/>
      <c r="BCN210" s="198"/>
      <c r="BCO210" s="198"/>
      <c r="BCP210" s="198"/>
      <c r="BCQ210" s="198"/>
      <c r="BCR210" s="198"/>
      <c r="BCS210" s="198"/>
      <c r="BCT210" s="198"/>
      <c r="BCU210" s="198"/>
      <c r="BCV210" s="198"/>
      <c r="BCW210" s="198"/>
      <c r="BCX210" s="198"/>
      <c r="BCY210" s="198"/>
      <c r="BCZ210" s="198"/>
      <c r="BDA210" s="198"/>
      <c r="BDB210" s="198"/>
      <c r="BDC210" s="198"/>
      <c r="BDD210" s="198"/>
      <c r="BDE210" s="198"/>
      <c r="BDF210" s="198"/>
      <c r="BDG210" s="198"/>
      <c r="BDH210" s="198"/>
      <c r="BDI210" s="198"/>
      <c r="BDJ210" s="198"/>
      <c r="BDK210" s="198"/>
      <c r="BDL210" s="198"/>
      <c r="BDM210" s="198"/>
      <c r="BDN210" s="198"/>
      <c r="BDO210" s="198"/>
      <c r="BDP210" s="198"/>
      <c r="BDQ210" s="198"/>
      <c r="BDR210" s="198"/>
      <c r="BDS210" s="198"/>
      <c r="BDT210" s="198"/>
      <c r="BDU210" s="198"/>
      <c r="BDV210" s="198"/>
      <c r="BDW210" s="198"/>
      <c r="BDX210" s="198"/>
      <c r="BDY210" s="198"/>
      <c r="BDZ210" s="198"/>
      <c r="BEA210" s="198"/>
      <c r="BEB210" s="198"/>
      <c r="BEC210" s="198"/>
      <c r="BED210" s="198"/>
      <c r="BEE210" s="198"/>
      <c r="BEF210" s="198"/>
      <c r="BEG210" s="198"/>
      <c r="BEH210" s="198"/>
      <c r="BEI210" s="198"/>
      <c r="BEJ210" s="198"/>
      <c r="BEK210" s="198"/>
      <c r="BEL210" s="198"/>
      <c r="BEM210" s="198"/>
      <c r="BEN210" s="198"/>
      <c r="BEO210" s="198"/>
      <c r="BEP210" s="198"/>
      <c r="BEQ210" s="198"/>
      <c r="BER210" s="198"/>
      <c r="BES210" s="198"/>
      <c r="BET210" s="198"/>
      <c r="BEU210" s="198"/>
      <c r="BEV210" s="198"/>
      <c r="BEW210" s="198"/>
      <c r="BEX210" s="198"/>
      <c r="BEY210" s="198"/>
      <c r="BEZ210" s="198"/>
      <c r="BFA210" s="198"/>
      <c r="BFB210" s="198"/>
      <c r="BFC210" s="198"/>
      <c r="BFD210" s="198"/>
      <c r="BFE210" s="198"/>
      <c r="BFF210" s="198"/>
      <c r="BFG210" s="198"/>
      <c r="BFH210" s="198"/>
      <c r="BFI210" s="198"/>
      <c r="BFJ210" s="198"/>
      <c r="BFK210" s="198"/>
      <c r="BFL210" s="198"/>
      <c r="BFM210" s="198"/>
      <c r="BFN210" s="198"/>
      <c r="BFO210" s="198"/>
      <c r="BFP210" s="198"/>
      <c r="BFQ210" s="198"/>
      <c r="BFR210" s="198"/>
      <c r="BFS210" s="198"/>
      <c r="BFT210" s="198"/>
      <c r="BFU210" s="198"/>
      <c r="BFV210" s="198"/>
      <c r="BFW210" s="198"/>
      <c r="BFX210" s="198"/>
      <c r="BFY210" s="198"/>
      <c r="BFZ210" s="198"/>
      <c r="BGA210" s="198"/>
      <c r="BGB210" s="198"/>
      <c r="BGC210" s="198"/>
      <c r="BGD210" s="198"/>
      <c r="BGE210" s="198"/>
      <c r="BGF210" s="198"/>
      <c r="BGG210" s="198"/>
      <c r="BGH210" s="198"/>
      <c r="BGI210" s="198"/>
      <c r="BGJ210" s="198"/>
      <c r="BGK210" s="198"/>
      <c r="BGL210" s="198"/>
      <c r="BGM210" s="198"/>
      <c r="BGN210" s="198"/>
      <c r="BGO210" s="198"/>
      <c r="BGP210" s="198"/>
      <c r="BGQ210" s="198"/>
      <c r="BGR210" s="198"/>
      <c r="BGS210" s="198"/>
      <c r="BGT210" s="198"/>
      <c r="BGU210" s="198"/>
      <c r="BGV210" s="198"/>
      <c r="BGW210" s="198"/>
      <c r="BGX210" s="198"/>
      <c r="BGY210" s="198"/>
      <c r="BGZ210" s="198"/>
      <c r="BHA210" s="198"/>
      <c r="BHB210" s="198"/>
      <c r="BHC210" s="198"/>
      <c r="BHD210" s="198"/>
      <c r="BHE210" s="198"/>
      <c r="BHF210" s="198"/>
      <c r="BHG210" s="198"/>
      <c r="BHH210" s="198"/>
      <c r="BHI210" s="198"/>
      <c r="BHJ210" s="198"/>
      <c r="BHK210" s="198"/>
      <c r="BHL210" s="198"/>
      <c r="BHM210" s="198"/>
      <c r="BHN210" s="198"/>
      <c r="BHO210" s="198"/>
      <c r="BHP210" s="198"/>
      <c r="BHQ210" s="198"/>
      <c r="BHR210" s="198"/>
      <c r="BHS210" s="198"/>
      <c r="BHT210" s="198"/>
      <c r="BHU210" s="198"/>
      <c r="BHV210" s="198"/>
      <c r="BHW210" s="198"/>
      <c r="BHX210" s="198"/>
      <c r="BHY210" s="198"/>
      <c r="BHZ210" s="198"/>
      <c r="BIA210" s="198"/>
      <c r="BIB210" s="198"/>
      <c r="BIC210" s="198"/>
      <c r="BID210" s="198"/>
      <c r="BIE210" s="198"/>
      <c r="BIF210" s="198"/>
      <c r="BIG210" s="198"/>
      <c r="BIH210" s="198"/>
      <c r="BII210" s="198"/>
      <c r="BIJ210" s="198"/>
      <c r="BIK210" s="198"/>
      <c r="BIL210" s="198"/>
      <c r="BIM210" s="198"/>
      <c r="BIN210" s="198"/>
      <c r="BIO210" s="198"/>
      <c r="BIP210" s="198"/>
      <c r="BIQ210" s="198"/>
      <c r="BIR210" s="198"/>
      <c r="BIS210" s="198"/>
      <c r="BIT210" s="198"/>
      <c r="BIU210" s="198"/>
      <c r="BIV210" s="198"/>
      <c r="BIW210" s="198"/>
      <c r="BIX210" s="198"/>
      <c r="BIY210" s="198"/>
      <c r="BIZ210" s="198"/>
      <c r="BJA210" s="198"/>
      <c r="BJB210" s="198"/>
      <c r="BJC210" s="198"/>
      <c r="BJD210" s="198"/>
      <c r="BJE210" s="198"/>
      <c r="BJF210" s="198"/>
      <c r="BJG210" s="198"/>
      <c r="BJH210" s="198"/>
      <c r="BJI210" s="198"/>
      <c r="BJJ210" s="198"/>
      <c r="BJK210" s="198"/>
      <c r="BJL210" s="198"/>
      <c r="BJM210" s="198"/>
      <c r="BJN210" s="198"/>
      <c r="BJO210" s="198"/>
      <c r="BJP210" s="198"/>
      <c r="BJQ210" s="198"/>
      <c r="BJR210" s="198"/>
      <c r="BJS210" s="198"/>
      <c r="BJT210" s="198"/>
      <c r="BJU210" s="198"/>
      <c r="BJV210" s="198"/>
      <c r="BJW210" s="198"/>
      <c r="BJX210" s="198"/>
      <c r="BJY210" s="198"/>
      <c r="BJZ210" s="198"/>
      <c r="BKA210" s="198"/>
      <c r="BKB210" s="198"/>
      <c r="BKC210" s="198"/>
      <c r="BKD210" s="198"/>
      <c r="BKE210" s="198"/>
      <c r="BKF210" s="198"/>
      <c r="BKG210" s="198"/>
      <c r="BKH210" s="198"/>
      <c r="BKI210" s="198"/>
      <c r="BKJ210" s="198"/>
      <c r="BKK210" s="198"/>
      <c r="BKL210" s="198"/>
      <c r="BKM210" s="198"/>
      <c r="BKN210" s="198"/>
      <c r="BKO210" s="198"/>
      <c r="BKP210" s="198"/>
      <c r="BKQ210" s="198"/>
      <c r="BKR210" s="198"/>
      <c r="BKS210" s="198"/>
      <c r="BKT210" s="198"/>
      <c r="BKU210" s="198"/>
      <c r="BKV210" s="198"/>
      <c r="BKW210" s="198"/>
      <c r="BKX210" s="198"/>
      <c r="BKY210" s="198"/>
      <c r="BKZ210" s="198"/>
      <c r="BLA210" s="198"/>
      <c r="BLB210" s="198"/>
      <c r="BLC210" s="198"/>
      <c r="BLD210" s="198"/>
      <c r="BLE210" s="198"/>
      <c r="BLF210" s="198"/>
      <c r="BLG210" s="198"/>
      <c r="BLH210" s="198"/>
      <c r="BLI210" s="198"/>
      <c r="BLJ210" s="198"/>
      <c r="BLK210" s="198"/>
      <c r="BLL210" s="198"/>
      <c r="BLM210" s="198"/>
      <c r="BLN210" s="198"/>
      <c r="BLO210" s="198"/>
      <c r="BLP210" s="198"/>
      <c r="BLQ210" s="198"/>
      <c r="BLR210" s="198"/>
      <c r="BLS210" s="198"/>
      <c r="BLT210" s="198"/>
      <c r="BLU210" s="198"/>
      <c r="BLV210" s="198"/>
      <c r="BLW210" s="198"/>
      <c r="BLX210" s="198"/>
      <c r="BLY210" s="198"/>
      <c r="BLZ210" s="198"/>
      <c r="BMA210" s="198"/>
      <c r="BMB210" s="198"/>
      <c r="BMC210" s="198"/>
      <c r="BMD210" s="198"/>
      <c r="BME210" s="198"/>
      <c r="BMF210" s="198"/>
      <c r="BMG210" s="198"/>
      <c r="BMH210" s="198"/>
      <c r="BMI210" s="198"/>
      <c r="BMJ210" s="198"/>
      <c r="BMK210" s="198"/>
      <c r="BML210" s="198"/>
      <c r="BMM210" s="198"/>
      <c r="BMN210" s="198"/>
      <c r="BMO210" s="198"/>
      <c r="BMP210" s="198"/>
      <c r="BMQ210" s="198"/>
      <c r="BMR210" s="198"/>
      <c r="BMS210" s="198"/>
      <c r="BMT210" s="198"/>
      <c r="BMU210" s="198"/>
      <c r="BMV210" s="198"/>
      <c r="BMW210" s="198"/>
      <c r="BMX210" s="198"/>
      <c r="BMY210" s="198"/>
      <c r="BMZ210" s="198"/>
      <c r="BNA210" s="198"/>
      <c r="BNB210" s="198"/>
      <c r="BNC210" s="198"/>
      <c r="BND210" s="198"/>
      <c r="BNE210" s="198"/>
      <c r="BNF210" s="198"/>
      <c r="BNG210" s="198"/>
      <c r="BNH210" s="198"/>
      <c r="BNI210" s="198"/>
      <c r="BNJ210" s="198"/>
      <c r="BNK210" s="198"/>
      <c r="BNL210" s="198"/>
      <c r="BNM210" s="198"/>
      <c r="BNN210" s="198"/>
      <c r="BNO210" s="198"/>
      <c r="BNP210" s="198"/>
      <c r="BNQ210" s="198"/>
      <c r="BNR210" s="198"/>
      <c r="BNS210" s="198"/>
      <c r="BNT210" s="198"/>
      <c r="BNU210" s="198"/>
      <c r="BNV210" s="198"/>
      <c r="BNW210" s="198"/>
      <c r="BNX210" s="198"/>
      <c r="BNY210" s="198"/>
      <c r="BNZ210" s="198"/>
      <c r="BOA210" s="198"/>
      <c r="BOB210" s="198"/>
      <c r="BOC210" s="198"/>
      <c r="BOD210" s="198"/>
      <c r="BOE210" s="198"/>
      <c r="BOF210" s="198"/>
      <c r="BOG210" s="198"/>
      <c r="BOH210" s="198"/>
      <c r="BOI210" s="198"/>
      <c r="BOJ210" s="198"/>
      <c r="BOK210" s="198"/>
      <c r="BOL210" s="198"/>
      <c r="BOM210" s="198"/>
      <c r="BON210" s="198"/>
      <c r="BOO210" s="198"/>
      <c r="BOP210" s="198"/>
      <c r="BOQ210" s="198"/>
      <c r="BOR210" s="198"/>
      <c r="BOS210" s="198"/>
      <c r="BOT210" s="198"/>
      <c r="BOU210" s="198"/>
      <c r="BOV210" s="198"/>
      <c r="BOW210" s="198"/>
      <c r="BOX210" s="198"/>
      <c r="BOY210" s="198"/>
      <c r="BOZ210" s="198"/>
      <c r="BPA210" s="198"/>
      <c r="BPB210" s="198"/>
      <c r="BPC210" s="198"/>
      <c r="BPD210" s="198"/>
      <c r="BPE210" s="198"/>
      <c r="BPF210" s="198"/>
      <c r="BPG210" s="198"/>
      <c r="BPH210" s="198"/>
      <c r="BPI210" s="198"/>
      <c r="BPJ210" s="198"/>
      <c r="BPK210" s="198"/>
      <c r="BPL210" s="198"/>
      <c r="BPM210" s="198"/>
      <c r="BPN210" s="198"/>
      <c r="BPO210" s="198"/>
      <c r="BPP210" s="198"/>
      <c r="BPQ210" s="198"/>
      <c r="BPR210" s="198"/>
      <c r="BPS210" s="198"/>
      <c r="BPT210" s="198"/>
      <c r="BPU210" s="198"/>
      <c r="BPV210" s="198"/>
      <c r="BPW210" s="198"/>
      <c r="BPX210" s="198"/>
      <c r="BPY210" s="198"/>
      <c r="BPZ210" s="198"/>
      <c r="BQA210" s="198"/>
      <c r="BQB210" s="198"/>
      <c r="BQC210" s="198"/>
      <c r="BQD210" s="198"/>
      <c r="BQE210" s="198"/>
      <c r="BQF210" s="198"/>
      <c r="BQG210" s="198"/>
      <c r="BQH210" s="198"/>
      <c r="BQI210" s="198"/>
      <c r="BQJ210" s="198"/>
      <c r="BQK210" s="198"/>
      <c r="BQL210" s="198"/>
      <c r="BQM210" s="198"/>
      <c r="BQN210" s="198"/>
      <c r="BQO210" s="198"/>
      <c r="BQP210" s="198"/>
      <c r="BQQ210" s="198"/>
      <c r="BQR210" s="198"/>
      <c r="BQS210" s="198"/>
      <c r="BQT210" s="198"/>
      <c r="BQU210" s="198"/>
      <c r="BQV210" s="198"/>
      <c r="BQW210" s="198"/>
      <c r="BQX210" s="198"/>
      <c r="BQY210" s="198"/>
      <c r="BQZ210" s="198"/>
      <c r="BRA210" s="198"/>
      <c r="BRB210" s="198"/>
      <c r="BRC210" s="198"/>
      <c r="BRD210" s="198"/>
      <c r="BRE210" s="198"/>
      <c r="BRF210" s="198"/>
      <c r="BRG210" s="198"/>
      <c r="BRH210" s="198"/>
      <c r="BRI210" s="198"/>
      <c r="BRJ210" s="198"/>
      <c r="BRK210" s="198"/>
      <c r="BRL210" s="198"/>
      <c r="BRM210" s="198"/>
      <c r="BRN210" s="198"/>
      <c r="BRO210" s="198"/>
      <c r="BRP210" s="198"/>
      <c r="BRQ210" s="198"/>
      <c r="BRR210" s="198"/>
      <c r="BRS210" s="198"/>
      <c r="BRT210" s="198"/>
      <c r="BRU210" s="198"/>
      <c r="BRV210" s="198"/>
      <c r="BRW210" s="198"/>
      <c r="BRX210" s="198"/>
      <c r="BRY210" s="198"/>
      <c r="BRZ210" s="198"/>
      <c r="BSA210" s="198"/>
      <c r="BSB210" s="198"/>
      <c r="BSC210" s="198"/>
      <c r="BSD210" s="198"/>
      <c r="BSE210" s="198"/>
      <c r="BSF210" s="198"/>
      <c r="BSG210" s="198"/>
      <c r="BSH210" s="198"/>
      <c r="BSI210" s="198"/>
      <c r="BSJ210" s="198"/>
      <c r="BSK210" s="198"/>
      <c r="BSL210" s="198"/>
      <c r="BSM210" s="198"/>
      <c r="BSN210" s="198"/>
      <c r="BSO210" s="198"/>
      <c r="BSP210" s="198"/>
      <c r="BSQ210" s="198"/>
      <c r="BSR210" s="198"/>
      <c r="BSS210" s="198"/>
      <c r="BST210" s="198"/>
      <c r="BSU210" s="198"/>
      <c r="BSV210" s="198"/>
      <c r="BSW210" s="198"/>
      <c r="BSX210" s="198"/>
      <c r="BSY210" s="198"/>
      <c r="BSZ210" s="198"/>
      <c r="BTA210" s="198"/>
      <c r="BTB210" s="198"/>
      <c r="BTC210" s="198"/>
      <c r="BTD210" s="198"/>
      <c r="BTE210" s="198"/>
      <c r="BTF210" s="198"/>
      <c r="BTG210" s="198"/>
      <c r="BTH210" s="198"/>
      <c r="BTI210" s="198"/>
      <c r="BTJ210" s="198"/>
      <c r="BTK210" s="198"/>
      <c r="BTL210" s="198"/>
      <c r="BTM210" s="198"/>
      <c r="BTN210" s="198"/>
      <c r="BTO210" s="198"/>
      <c r="BTP210" s="198"/>
      <c r="BTQ210" s="198"/>
      <c r="BTR210" s="198"/>
      <c r="BTS210" s="198"/>
      <c r="BTT210" s="198"/>
      <c r="BTU210" s="198"/>
      <c r="BTV210" s="198"/>
      <c r="BTW210" s="198"/>
      <c r="BTX210" s="198"/>
      <c r="BTY210" s="198"/>
      <c r="BTZ210" s="198"/>
      <c r="BUA210" s="198"/>
      <c r="BUB210" s="198"/>
      <c r="BUC210" s="198"/>
      <c r="BUD210" s="198"/>
      <c r="BUE210" s="198"/>
      <c r="BUF210" s="198"/>
      <c r="BUG210" s="198"/>
      <c r="BUH210" s="198"/>
      <c r="BUI210" s="198"/>
      <c r="BUJ210" s="198"/>
      <c r="BUK210" s="198"/>
      <c r="BUL210" s="198"/>
      <c r="BUM210" s="198"/>
      <c r="BUN210" s="198"/>
      <c r="BUO210" s="198"/>
      <c r="BUP210" s="198"/>
      <c r="BUQ210" s="198"/>
      <c r="BUR210" s="198"/>
      <c r="BUS210" s="198"/>
      <c r="BUT210" s="198"/>
      <c r="BUU210" s="198"/>
      <c r="BUV210" s="198"/>
      <c r="BUW210" s="198"/>
      <c r="BUX210" s="198"/>
      <c r="BUY210" s="198"/>
      <c r="BUZ210" s="198"/>
      <c r="BVA210" s="198"/>
      <c r="BVB210" s="198"/>
      <c r="BVC210" s="198"/>
      <c r="BVD210" s="198"/>
      <c r="BVE210" s="198"/>
      <c r="BVF210" s="198"/>
      <c r="BVG210" s="198"/>
      <c r="BVH210" s="198"/>
      <c r="BVI210" s="198"/>
      <c r="BVJ210" s="198"/>
      <c r="BVK210" s="198"/>
      <c r="BVL210" s="198"/>
      <c r="BVM210" s="198"/>
      <c r="BVN210" s="198"/>
      <c r="BVO210" s="198"/>
      <c r="BVP210" s="198"/>
      <c r="BVQ210" s="198"/>
      <c r="BVR210" s="198"/>
      <c r="BVS210" s="198"/>
      <c r="BVT210" s="198"/>
      <c r="BVU210" s="198"/>
      <c r="BVV210" s="198"/>
      <c r="BVW210" s="198"/>
      <c r="BVX210" s="198"/>
      <c r="BVY210" s="198"/>
      <c r="BVZ210" s="198"/>
      <c r="BWA210" s="198"/>
      <c r="BWB210" s="198"/>
      <c r="BWC210" s="198"/>
      <c r="BWD210" s="198"/>
      <c r="BWE210" s="198"/>
      <c r="BWF210" s="198"/>
      <c r="BWG210" s="198"/>
      <c r="BWH210" s="198"/>
      <c r="BWI210" s="198"/>
      <c r="BWJ210" s="198"/>
      <c r="BWK210" s="198"/>
      <c r="BWL210" s="198"/>
      <c r="BWM210" s="198"/>
      <c r="BWN210" s="198"/>
      <c r="BWO210" s="198"/>
      <c r="BWP210" s="198"/>
      <c r="BWQ210" s="198"/>
      <c r="BWR210" s="198"/>
      <c r="BWS210" s="198"/>
      <c r="BWT210" s="198"/>
      <c r="BWU210" s="198"/>
      <c r="BWV210" s="198"/>
      <c r="BWW210" s="198"/>
      <c r="BWX210" s="198"/>
      <c r="BWY210" s="198"/>
      <c r="BWZ210" s="198"/>
      <c r="BXA210" s="198"/>
      <c r="BXB210" s="198"/>
      <c r="BXC210" s="198"/>
      <c r="BXD210" s="198"/>
      <c r="BXE210" s="198"/>
      <c r="BXF210" s="198"/>
      <c r="BXG210" s="198"/>
      <c r="BXH210" s="198"/>
      <c r="BXI210" s="198"/>
      <c r="BXJ210" s="198"/>
      <c r="BXK210" s="198"/>
      <c r="BXL210" s="198"/>
      <c r="BXM210" s="198"/>
      <c r="BXN210" s="198"/>
      <c r="BXO210" s="198"/>
      <c r="BXP210" s="198"/>
      <c r="BXQ210" s="198"/>
      <c r="BXR210" s="198"/>
      <c r="BXS210" s="198"/>
      <c r="BXT210" s="198"/>
      <c r="BXU210" s="198"/>
      <c r="BXV210" s="198"/>
      <c r="BXW210" s="198"/>
      <c r="BXX210" s="198"/>
      <c r="BXY210" s="198"/>
      <c r="BXZ210" s="198"/>
      <c r="BYA210" s="198"/>
      <c r="BYB210" s="198"/>
      <c r="BYC210" s="198"/>
      <c r="BYD210" s="198"/>
      <c r="BYE210" s="198"/>
      <c r="BYF210" s="198"/>
      <c r="BYG210" s="198"/>
      <c r="BYH210" s="198"/>
      <c r="BYI210" s="198"/>
      <c r="BYJ210" s="198"/>
      <c r="BYK210" s="198"/>
      <c r="BYL210" s="198"/>
      <c r="BYM210" s="198"/>
      <c r="BYN210" s="198"/>
      <c r="BYO210" s="198"/>
      <c r="BYP210" s="198"/>
      <c r="BYQ210" s="198"/>
      <c r="BYR210" s="198"/>
      <c r="BYS210" s="198"/>
      <c r="BYT210" s="198"/>
      <c r="BYU210" s="198"/>
      <c r="BYV210" s="198"/>
      <c r="BYW210" s="198"/>
      <c r="BYX210" s="198"/>
      <c r="BYY210" s="198"/>
      <c r="BYZ210" s="198"/>
      <c r="BZA210" s="198"/>
      <c r="BZB210" s="198"/>
      <c r="BZC210" s="198"/>
      <c r="BZD210" s="198"/>
      <c r="BZE210" s="198"/>
      <c r="BZF210" s="198"/>
      <c r="BZG210" s="198"/>
      <c r="BZH210" s="198"/>
      <c r="BZI210" s="198"/>
      <c r="BZJ210" s="198"/>
      <c r="BZK210" s="198"/>
      <c r="BZL210" s="198"/>
      <c r="BZM210" s="198"/>
      <c r="BZN210" s="198"/>
      <c r="BZO210" s="198"/>
      <c r="BZP210" s="198"/>
      <c r="BZQ210" s="198"/>
      <c r="BZR210" s="198"/>
      <c r="BZS210" s="198"/>
      <c r="BZT210" s="198"/>
      <c r="BZU210" s="198"/>
      <c r="BZV210" s="198"/>
      <c r="BZW210" s="198"/>
      <c r="BZX210" s="198"/>
      <c r="BZY210" s="198"/>
      <c r="BZZ210" s="198"/>
      <c r="CAA210" s="198"/>
      <c r="CAB210" s="198"/>
      <c r="CAC210" s="198"/>
      <c r="CAD210" s="198"/>
      <c r="CAE210" s="198"/>
      <c r="CAF210" s="198"/>
      <c r="CAG210" s="198"/>
      <c r="CAH210" s="198"/>
      <c r="CAI210" s="198"/>
      <c r="CAJ210" s="198"/>
      <c r="CAK210" s="198"/>
      <c r="CAL210" s="198"/>
      <c r="CAM210" s="198"/>
      <c r="CAN210" s="198"/>
      <c r="CAO210" s="198"/>
      <c r="CAP210" s="198"/>
      <c r="CAQ210" s="198"/>
      <c r="CAR210" s="198"/>
      <c r="CAS210" s="198"/>
      <c r="CAT210" s="198"/>
      <c r="CAU210" s="198"/>
      <c r="CAV210" s="198"/>
      <c r="CAW210" s="198"/>
      <c r="CAX210" s="198"/>
      <c r="CAY210" s="198"/>
      <c r="CAZ210" s="198"/>
      <c r="CBA210" s="198"/>
      <c r="CBB210" s="198"/>
      <c r="CBC210" s="198"/>
      <c r="CBD210" s="198"/>
      <c r="CBE210" s="198"/>
      <c r="CBF210" s="198"/>
      <c r="CBG210" s="198"/>
      <c r="CBH210" s="198"/>
      <c r="CBI210" s="198"/>
      <c r="CBJ210" s="198"/>
      <c r="CBK210" s="198"/>
      <c r="CBL210" s="198"/>
      <c r="CBM210" s="198"/>
      <c r="CBN210" s="198"/>
      <c r="CBO210" s="198"/>
      <c r="CBP210" s="198"/>
      <c r="CBQ210" s="198"/>
      <c r="CBR210" s="198"/>
      <c r="CBS210" s="198"/>
      <c r="CBT210" s="198"/>
      <c r="CBU210" s="198"/>
      <c r="CBV210" s="198"/>
      <c r="CBW210" s="198"/>
      <c r="CBX210" s="198"/>
      <c r="CBY210" s="198"/>
      <c r="CBZ210" s="198"/>
      <c r="CCA210" s="198"/>
      <c r="CCB210" s="198"/>
      <c r="CCC210" s="198"/>
      <c r="CCD210" s="198"/>
      <c r="CCE210" s="198"/>
      <c r="CCF210" s="198"/>
      <c r="CCG210" s="198"/>
      <c r="CCH210" s="198"/>
      <c r="CCI210" s="198"/>
      <c r="CCJ210" s="198"/>
      <c r="CCK210" s="198"/>
      <c r="CCL210" s="198"/>
      <c r="CCM210" s="198"/>
      <c r="CCN210" s="198"/>
      <c r="CCO210" s="198"/>
      <c r="CCP210" s="198"/>
      <c r="CCQ210" s="198"/>
      <c r="CCR210" s="198"/>
      <c r="CCS210" s="198"/>
      <c r="CCT210" s="198"/>
      <c r="CCU210" s="198"/>
      <c r="CCV210" s="198"/>
      <c r="CCW210" s="198"/>
      <c r="CCX210" s="198"/>
      <c r="CCY210" s="198"/>
      <c r="CCZ210" s="198"/>
      <c r="CDA210" s="198"/>
      <c r="CDB210" s="198"/>
      <c r="CDC210" s="198"/>
      <c r="CDD210" s="198"/>
      <c r="CDE210" s="198"/>
      <c r="CDF210" s="198"/>
      <c r="CDG210" s="198"/>
      <c r="CDH210" s="198"/>
      <c r="CDI210" s="198"/>
      <c r="CDJ210" s="198"/>
      <c r="CDK210" s="198"/>
      <c r="CDL210" s="198"/>
      <c r="CDM210" s="198"/>
      <c r="CDN210" s="198"/>
      <c r="CDO210" s="198"/>
      <c r="CDP210" s="198"/>
      <c r="CDQ210" s="198"/>
      <c r="CDR210" s="198"/>
      <c r="CDS210" s="198"/>
      <c r="CDT210" s="198"/>
      <c r="CDU210" s="198"/>
      <c r="CDV210" s="198"/>
      <c r="CDW210" s="198"/>
      <c r="CDX210" s="198"/>
      <c r="CDY210" s="198"/>
      <c r="CDZ210" s="198"/>
      <c r="CEA210" s="198"/>
      <c r="CEB210" s="198"/>
      <c r="CEC210" s="198"/>
      <c r="CED210" s="198"/>
      <c r="CEE210" s="198"/>
      <c r="CEF210" s="198"/>
      <c r="CEG210" s="198"/>
      <c r="CEH210" s="198"/>
      <c r="CEI210" s="198"/>
      <c r="CEJ210" s="198"/>
      <c r="CEK210" s="198"/>
      <c r="CEL210" s="198"/>
      <c r="CEM210" s="198"/>
      <c r="CEN210" s="198"/>
      <c r="CEO210" s="198"/>
      <c r="CEP210" s="198"/>
      <c r="CEQ210" s="198"/>
      <c r="CER210" s="198"/>
      <c r="CES210" s="198"/>
      <c r="CET210" s="198"/>
      <c r="CEU210" s="198"/>
      <c r="CEV210" s="198"/>
      <c r="CEW210" s="198"/>
      <c r="CEX210" s="198"/>
      <c r="CEY210" s="198"/>
      <c r="CEZ210" s="198"/>
      <c r="CFA210" s="198"/>
      <c r="CFB210" s="198"/>
      <c r="CFC210" s="198"/>
      <c r="CFD210" s="198"/>
      <c r="CFE210" s="198"/>
      <c r="CFF210" s="198"/>
      <c r="CFG210" s="198"/>
      <c r="CFH210" s="198"/>
      <c r="CFI210" s="198"/>
      <c r="CFJ210" s="198"/>
      <c r="CFK210" s="198"/>
      <c r="CFL210" s="198"/>
      <c r="CFM210" s="198"/>
      <c r="CFN210" s="198"/>
      <c r="CFO210" s="198"/>
      <c r="CFP210" s="198"/>
      <c r="CFQ210" s="198"/>
      <c r="CFR210" s="198"/>
      <c r="CFS210" s="198"/>
      <c r="CFT210" s="198"/>
      <c r="CFU210" s="198"/>
      <c r="CFV210" s="198"/>
      <c r="CFW210" s="198"/>
      <c r="CFX210" s="198"/>
      <c r="CFY210" s="198"/>
      <c r="CFZ210" s="198"/>
      <c r="CGA210" s="198"/>
      <c r="CGB210" s="198"/>
      <c r="CGC210" s="198"/>
      <c r="CGD210" s="198"/>
      <c r="CGE210" s="198"/>
      <c r="CGF210" s="198"/>
      <c r="CGG210" s="198"/>
      <c r="CGH210" s="198"/>
      <c r="CGI210" s="198"/>
      <c r="CGJ210" s="198"/>
      <c r="CGK210" s="198"/>
      <c r="CGL210" s="198"/>
      <c r="CGM210" s="198"/>
      <c r="CGN210" s="198"/>
      <c r="CGO210" s="198"/>
      <c r="CGP210" s="198"/>
      <c r="CGQ210" s="198"/>
      <c r="CGR210" s="198"/>
      <c r="CGS210" s="198"/>
      <c r="CGT210" s="198"/>
      <c r="CGU210" s="198"/>
      <c r="CGV210" s="198"/>
      <c r="CGW210" s="198"/>
      <c r="CGX210" s="198"/>
      <c r="CGY210" s="198"/>
      <c r="CGZ210" s="198"/>
      <c r="CHA210" s="198"/>
      <c r="CHB210" s="198"/>
      <c r="CHC210" s="198"/>
      <c r="CHD210" s="198"/>
      <c r="CHE210" s="198"/>
      <c r="CHF210" s="198"/>
      <c r="CHG210" s="198"/>
      <c r="CHH210" s="198"/>
      <c r="CHI210" s="198"/>
      <c r="CHJ210" s="198"/>
      <c r="CHK210" s="198"/>
      <c r="CHL210" s="198"/>
      <c r="CHM210" s="198"/>
      <c r="CHN210" s="198"/>
      <c r="CHO210" s="198"/>
      <c r="CHP210" s="198"/>
      <c r="CHQ210" s="198"/>
      <c r="CHR210" s="198"/>
      <c r="CHS210" s="198"/>
      <c r="CHT210" s="198"/>
      <c r="CHU210" s="198"/>
      <c r="CHV210" s="198"/>
      <c r="CHW210" s="198"/>
      <c r="CHX210" s="198"/>
      <c r="CHY210" s="198"/>
      <c r="CHZ210" s="198"/>
      <c r="CIA210" s="198"/>
      <c r="CIB210" s="198"/>
      <c r="CIC210" s="198"/>
      <c r="CID210" s="198"/>
      <c r="CIE210" s="198"/>
      <c r="CIF210" s="198"/>
      <c r="CIG210" s="198"/>
      <c r="CIH210" s="198"/>
      <c r="CII210" s="198"/>
      <c r="CIJ210" s="198"/>
      <c r="CIK210" s="198"/>
      <c r="CIL210" s="198"/>
      <c r="CIM210" s="198"/>
      <c r="CIN210" s="198"/>
      <c r="CIO210" s="198"/>
      <c r="CIP210" s="198"/>
      <c r="CIQ210" s="198"/>
      <c r="CIR210" s="198"/>
      <c r="CIS210" s="198"/>
      <c r="CIT210" s="198"/>
      <c r="CIU210" s="198"/>
      <c r="CIV210" s="198"/>
      <c r="CIW210" s="198"/>
      <c r="CIX210" s="198"/>
      <c r="CIY210" s="198"/>
      <c r="CIZ210" s="198"/>
      <c r="CJA210" s="198"/>
      <c r="CJB210" s="198"/>
      <c r="CJC210" s="198"/>
      <c r="CJD210" s="198"/>
      <c r="CJE210" s="198"/>
      <c r="CJF210" s="198"/>
      <c r="CJG210" s="198"/>
      <c r="CJH210" s="198"/>
      <c r="CJI210" s="198"/>
      <c r="CJJ210" s="198"/>
      <c r="CJK210" s="198"/>
      <c r="CJL210" s="198"/>
      <c r="CJM210" s="198"/>
      <c r="CJN210" s="198"/>
      <c r="CJO210" s="198"/>
      <c r="CJP210" s="198"/>
      <c r="CJQ210" s="198"/>
      <c r="CJR210" s="198"/>
      <c r="CJS210" s="198"/>
      <c r="CJT210" s="198"/>
      <c r="CJU210" s="198"/>
      <c r="CJV210" s="198"/>
      <c r="CJW210" s="198"/>
      <c r="CJX210" s="198"/>
      <c r="CJY210" s="198"/>
      <c r="CJZ210" s="198"/>
      <c r="CKA210" s="198"/>
      <c r="CKB210" s="198"/>
      <c r="CKC210" s="198"/>
      <c r="CKD210" s="198"/>
      <c r="CKE210" s="198"/>
      <c r="CKF210" s="198"/>
      <c r="CKG210" s="198"/>
      <c r="CKH210" s="198"/>
      <c r="CKI210" s="198"/>
      <c r="CKJ210" s="198"/>
      <c r="CKK210" s="198"/>
      <c r="CKL210" s="198"/>
      <c r="CKM210" s="198"/>
      <c r="CKN210" s="198"/>
      <c r="CKO210" s="198"/>
      <c r="CKP210" s="198"/>
      <c r="CKQ210" s="198"/>
      <c r="CKR210" s="198"/>
      <c r="CKS210" s="198"/>
      <c r="CKT210" s="198"/>
      <c r="CKU210" s="198"/>
      <c r="CKV210" s="198"/>
      <c r="CKW210" s="198"/>
      <c r="CKX210" s="198"/>
      <c r="CKY210" s="198"/>
      <c r="CKZ210" s="198"/>
      <c r="CLA210" s="198"/>
      <c r="CLB210" s="198"/>
      <c r="CLC210" s="198"/>
      <c r="CLD210" s="198"/>
      <c r="CLE210" s="198"/>
      <c r="CLF210" s="198"/>
      <c r="CLG210" s="198"/>
      <c r="CLH210" s="198"/>
      <c r="CLI210" s="198"/>
      <c r="CLJ210" s="198"/>
      <c r="CLK210" s="198"/>
      <c r="CLL210" s="198"/>
      <c r="CLM210" s="198"/>
      <c r="CLN210" s="198"/>
      <c r="CLO210" s="198"/>
      <c r="CLP210" s="198"/>
      <c r="CLQ210" s="198"/>
      <c r="CLR210" s="198"/>
      <c r="CLS210" s="198"/>
      <c r="CLT210" s="198"/>
      <c r="CLU210" s="198"/>
      <c r="CLV210" s="198"/>
      <c r="CLW210" s="198"/>
      <c r="CLX210" s="198"/>
      <c r="CLY210" s="198"/>
      <c r="CLZ210" s="198"/>
      <c r="CMA210" s="198"/>
      <c r="CMB210" s="198"/>
      <c r="CMC210" s="198"/>
      <c r="CMD210" s="198"/>
      <c r="CME210" s="198"/>
      <c r="CMF210" s="198"/>
      <c r="CMG210" s="198"/>
      <c r="CMH210" s="198"/>
      <c r="CMI210" s="198"/>
      <c r="CMJ210" s="198"/>
      <c r="CMK210" s="198"/>
      <c r="CML210" s="198"/>
      <c r="CMM210" s="198"/>
      <c r="CMN210" s="198"/>
      <c r="CMO210" s="198"/>
      <c r="CMP210" s="198"/>
      <c r="CMQ210" s="198"/>
      <c r="CMR210" s="198"/>
      <c r="CMS210" s="198"/>
      <c r="CMT210" s="198"/>
      <c r="CMU210" s="198"/>
      <c r="CMV210" s="198"/>
      <c r="CMW210" s="198"/>
      <c r="CMX210" s="198"/>
      <c r="CMY210" s="198"/>
      <c r="CMZ210" s="198"/>
      <c r="CNA210" s="198"/>
      <c r="CNB210" s="198"/>
      <c r="CNC210" s="198"/>
      <c r="CND210" s="198"/>
      <c r="CNE210" s="198"/>
      <c r="CNF210" s="198"/>
      <c r="CNG210" s="198"/>
      <c r="CNH210" s="198"/>
      <c r="CNI210" s="198"/>
      <c r="CNJ210" s="198"/>
      <c r="CNK210" s="198"/>
      <c r="CNL210" s="198"/>
      <c r="CNM210" s="198"/>
      <c r="CNN210" s="198"/>
      <c r="CNO210" s="198"/>
      <c r="CNP210" s="198"/>
      <c r="CNQ210" s="198"/>
      <c r="CNR210" s="198"/>
      <c r="CNS210" s="198"/>
      <c r="CNT210" s="198"/>
      <c r="CNU210" s="198"/>
      <c r="CNV210" s="198"/>
      <c r="CNW210" s="198"/>
      <c r="CNX210" s="198"/>
      <c r="CNY210" s="198"/>
      <c r="CNZ210" s="198"/>
      <c r="COA210" s="198"/>
      <c r="COB210" s="198"/>
      <c r="COC210" s="198"/>
      <c r="COD210" s="198"/>
      <c r="COE210" s="198"/>
      <c r="COF210" s="198"/>
      <c r="COG210" s="198"/>
      <c r="COH210" s="198"/>
      <c r="COI210" s="198"/>
      <c r="COJ210" s="198"/>
      <c r="COK210" s="198"/>
      <c r="COL210" s="198"/>
      <c r="COM210" s="198"/>
      <c r="CON210" s="198"/>
      <c r="COO210" s="198"/>
      <c r="COP210" s="198"/>
      <c r="COQ210" s="198"/>
      <c r="COR210" s="198"/>
      <c r="COS210" s="198"/>
      <c r="COT210" s="198"/>
      <c r="COU210" s="198"/>
      <c r="COV210" s="198"/>
      <c r="COW210" s="198"/>
      <c r="COX210" s="198"/>
      <c r="COY210" s="198"/>
      <c r="COZ210" s="198"/>
      <c r="CPA210" s="198"/>
      <c r="CPB210" s="198"/>
      <c r="CPC210" s="198"/>
      <c r="CPD210" s="198"/>
      <c r="CPE210" s="198"/>
      <c r="CPF210" s="198"/>
      <c r="CPG210" s="198"/>
      <c r="CPH210" s="198"/>
      <c r="CPI210" s="198"/>
      <c r="CPJ210" s="198"/>
      <c r="CPK210" s="198"/>
      <c r="CPL210" s="198"/>
      <c r="CPM210" s="198"/>
      <c r="CPN210" s="198"/>
      <c r="CPO210" s="198"/>
      <c r="CPP210" s="198"/>
      <c r="CPQ210" s="198"/>
      <c r="CPR210" s="198"/>
      <c r="CPS210" s="198"/>
      <c r="CPT210" s="198"/>
      <c r="CPU210" s="198"/>
      <c r="CPV210" s="198"/>
      <c r="CPW210" s="198"/>
      <c r="CPX210" s="198"/>
      <c r="CPY210" s="198"/>
      <c r="CPZ210" s="198"/>
      <c r="CQA210" s="198"/>
      <c r="CQB210" s="198"/>
      <c r="CQC210" s="198"/>
      <c r="CQD210" s="198"/>
      <c r="CQE210" s="198"/>
      <c r="CQF210" s="198"/>
      <c r="CQG210" s="198"/>
      <c r="CQH210" s="198"/>
      <c r="CQI210" s="198"/>
      <c r="CQJ210" s="198"/>
      <c r="CQK210" s="198"/>
      <c r="CQL210" s="198"/>
      <c r="CQM210" s="198"/>
      <c r="CQN210" s="198"/>
      <c r="CQO210" s="198"/>
      <c r="CQP210" s="198"/>
      <c r="CQQ210" s="198"/>
      <c r="CQR210" s="198"/>
      <c r="CQS210" s="198"/>
      <c r="CQT210" s="198"/>
      <c r="CQU210" s="198"/>
      <c r="CQV210" s="198"/>
      <c r="CQW210" s="198"/>
      <c r="CQX210" s="198"/>
      <c r="CQY210" s="198"/>
      <c r="CQZ210" s="198"/>
      <c r="CRA210" s="198"/>
      <c r="CRB210" s="198"/>
      <c r="CRC210" s="198"/>
      <c r="CRD210" s="198"/>
      <c r="CRE210" s="198"/>
      <c r="CRF210" s="198"/>
      <c r="CRG210" s="198"/>
      <c r="CRH210" s="198"/>
      <c r="CRI210" s="198"/>
      <c r="CRJ210" s="198"/>
      <c r="CRK210" s="198"/>
      <c r="CRL210" s="198"/>
      <c r="CRM210" s="198"/>
      <c r="CRN210" s="198"/>
      <c r="CRO210" s="198"/>
      <c r="CRP210" s="198"/>
      <c r="CRQ210" s="198"/>
      <c r="CRR210" s="198"/>
      <c r="CRS210" s="198"/>
      <c r="CRT210" s="198"/>
      <c r="CRU210" s="198"/>
      <c r="CRV210" s="198"/>
      <c r="CRW210" s="198"/>
      <c r="CRX210" s="198"/>
      <c r="CRY210" s="198"/>
      <c r="CRZ210" s="198"/>
      <c r="CSA210" s="198"/>
      <c r="CSB210" s="198"/>
      <c r="CSC210" s="198"/>
      <c r="CSD210" s="198"/>
      <c r="CSE210" s="198"/>
      <c r="CSF210" s="198"/>
      <c r="CSG210" s="198"/>
      <c r="CSH210" s="198"/>
      <c r="CSI210" s="198"/>
      <c r="CSJ210" s="198"/>
      <c r="CSK210" s="198"/>
      <c r="CSL210" s="198"/>
      <c r="CSM210" s="198"/>
      <c r="CSN210" s="198"/>
      <c r="CSO210" s="198"/>
      <c r="CSP210" s="198"/>
      <c r="CSQ210" s="198"/>
      <c r="CSR210" s="198"/>
      <c r="CSS210" s="198"/>
      <c r="CST210" s="198"/>
      <c r="CSU210" s="198"/>
      <c r="CSV210" s="198"/>
      <c r="CSW210" s="198"/>
      <c r="CSX210" s="198"/>
      <c r="CSY210" s="198"/>
      <c r="CSZ210" s="198"/>
      <c r="CTA210" s="198"/>
      <c r="CTB210" s="198"/>
      <c r="CTC210" s="198"/>
      <c r="CTD210" s="198"/>
      <c r="CTE210" s="198"/>
      <c r="CTF210" s="198"/>
      <c r="CTG210" s="198"/>
      <c r="CTH210" s="198"/>
      <c r="CTI210" s="198"/>
      <c r="CTJ210" s="198"/>
      <c r="CTK210" s="198"/>
      <c r="CTL210" s="198"/>
      <c r="CTM210" s="198"/>
      <c r="CTN210" s="198"/>
      <c r="CTO210" s="198"/>
      <c r="CTP210" s="198"/>
      <c r="CTQ210" s="198"/>
      <c r="CTR210" s="198"/>
      <c r="CTS210" s="198"/>
      <c r="CTT210" s="198"/>
      <c r="CTU210" s="198"/>
      <c r="CTV210" s="198"/>
      <c r="CTW210" s="198"/>
      <c r="CTX210" s="198"/>
      <c r="CTY210" s="198"/>
      <c r="CTZ210" s="198"/>
      <c r="CUA210" s="198"/>
      <c r="CUB210" s="198"/>
      <c r="CUC210" s="198"/>
      <c r="CUD210" s="198"/>
      <c r="CUE210" s="198"/>
      <c r="CUF210" s="198"/>
      <c r="CUG210" s="198"/>
      <c r="CUH210" s="198"/>
      <c r="CUI210" s="198"/>
      <c r="CUJ210" s="198"/>
      <c r="CUK210" s="198"/>
      <c r="CUL210" s="198"/>
      <c r="CUM210" s="198"/>
      <c r="CUN210" s="198"/>
      <c r="CUO210" s="198"/>
      <c r="CUP210" s="198"/>
      <c r="CUQ210" s="198"/>
      <c r="CUR210" s="198"/>
      <c r="CUS210" s="198"/>
      <c r="CUT210" s="198"/>
      <c r="CUU210" s="198"/>
      <c r="CUV210" s="198"/>
      <c r="CUW210" s="198"/>
      <c r="CUX210" s="198"/>
      <c r="CUY210" s="198"/>
      <c r="CUZ210" s="198"/>
      <c r="CVA210" s="198"/>
      <c r="CVB210" s="198"/>
      <c r="CVC210" s="198"/>
      <c r="CVD210" s="198"/>
      <c r="CVE210" s="198"/>
      <c r="CVF210" s="198"/>
      <c r="CVG210" s="198"/>
      <c r="CVH210" s="198"/>
      <c r="CVI210" s="198"/>
      <c r="CVJ210" s="198"/>
      <c r="CVK210" s="198"/>
      <c r="CVL210" s="198"/>
      <c r="CVM210" s="198"/>
      <c r="CVN210" s="198"/>
      <c r="CVO210" s="198"/>
      <c r="CVP210" s="198"/>
      <c r="CVQ210" s="198"/>
      <c r="CVR210" s="198"/>
      <c r="CVS210" s="198"/>
      <c r="CVT210" s="198"/>
      <c r="CVU210" s="198"/>
      <c r="CVV210" s="198"/>
      <c r="CVW210" s="198"/>
      <c r="CVX210" s="198"/>
      <c r="CVY210" s="198"/>
      <c r="CVZ210" s="198"/>
      <c r="CWA210" s="198"/>
      <c r="CWB210" s="198"/>
      <c r="CWC210" s="198"/>
      <c r="CWD210" s="198"/>
      <c r="CWE210" s="198"/>
      <c r="CWF210" s="198"/>
      <c r="CWG210" s="198"/>
      <c r="CWH210" s="198"/>
      <c r="CWI210" s="198"/>
      <c r="CWJ210" s="198"/>
      <c r="CWK210" s="198"/>
      <c r="CWL210" s="198"/>
      <c r="CWM210" s="198"/>
      <c r="CWN210" s="198"/>
      <c r="CWO210" s="198"/>
      <c r="CWP210" s="198"/>
      <c r="CWQ210" s="198"/>
      <c r="CWR210" s="198"/>
      <c r="CWS210" s="198"/>
      <c r="CWT210" s="198"/>
      <c r="CWU210" s="198"/>
      <c r="CWV210" s="198"/>
      <c r="CWW210" s="198"/>
      <c r="CWX210" s="198"/>
      <c r="CWY210" s="198"/>
      <c r="CWZ210" s="198"/>
      <c r="CXA210" s="198"/>
      <c r="CXB210" s="198"/>
      <c r="CXC210" s="198"/>
      <c r="CXD210" s="198"/>
      <c r="CXE210" s="198"/>
      <c r="CXF210" s="198"/>
      <c r="CXG210" s="198"/>
      <c r="CXH210" s="198"/>
      <c r="CXI210" s="198"/>
      <c r="CXJ210" s="198"/>
      <c r="CXK210" s="198"/>
      <c r="CXL210" s="198"/>
      <c r="CXM210" s="198"/>
      <c r="CXN210" s="198"/>
      <c r="CXO210" s="198"/>
      <c r="CXP210" s="198"/>
      <c r="CXQ210" s="198"/>
      <c r="CXR210" s="198"/>
      <c r="CXS210" s="198"/>
      <c r="CXT210" s="198"/>
      <c r="CXU210" s="198"/>
      <c r="CXV210" s="198"/>
      <c r="CXW210" s="198"/>
      <c r="CXX210" s="198"/>
      <c r="CXY210" s="198"/>
      <c r="CXZ210" s="198"/>
      <c r="CYA210" s="198"/>
      <c r="CYB210" s="198"/>
      <c r="CYC210" s="198"/>
      <c r="CYD210" s="198"/>
      <c r="CYE210" s="198"/>
      <c r="CYF210" s="198"/>
      <c r="CYG210" s="198"/>
      <c r="CYH210" s="198"/>
      <c r="CYI210" s="198"/>
      <c r="CYJ210" s="198"/>
      <c r="CYK210" s="198"/>
      <c r="CYL210" s="198"/>
      <c r="CYM210" s="198"/>
      <c r="CYN210" s="198"/>
      <c r="CYO210" s="198"/>
      <c r="CYP210" s="198"/>
      <c r="CYQ210" s="198"/>
      <c r="CYR210" s="198"/>
      <c r="CYS210" s="198"/>
      <c r="CYT210" s="198"/>
      <c r="CYU210" s="198"/>
      <c r="CYV210" s="198"/>
      <c r="CYW210" s="198"/>
      <c r="CYX210" s="198"/>
      <c r="CYY210" s="198"/>
      <c r="CYZ210" s="198"/>
      <c r="CZA210" s="198"/>
      <c r="CZB210" s="198"/>
      <c r="CZC210" s="198"/>
      <c r="CZD210" s="198"/>
      <c r="CZE210" s="198"/>
      <c r="CZF210" s="198"/>
      <c r="CZG210" s="198"/>
      <c r="CZH210" s="198"/>
      <c r="CZI210" s="198"/>
      <c r="CZJ210" s="198"/>
      <c r="CZK210" s="198"/>
      <c r="CZL210" s="198"/>
      <c r="CZM210" s="198"/>
      <c r="CZN210" s="198"/>
      <c r="CZO210" s="198"/>
      <c r="CZP210" s="198"/>
      <c r="CZQ210" s="198"/>
      <c r="CZR210" s="198"/>
      <c r="CZS210" s="198"/>
      <c r="CZT210" s="198"/>
      <c r="CZU210" s="198"/>
      <c r="CZV210" s="198"/>
      <c r="CZW210" s="198"/>
      <c r="CZX210" s="198"/>
      <c r="CZY210" s="198"/>
      <c r="CZZ210" s="198"/>
      <c r="DAA210" s="198"/>
      <c r="DAB210" s="198"/>
      <c r="DAC210" s="198"/>
      <c r="DAD210" s="198"/>
      <c r="DAE210" s="198"/>
      <c r="DAF210" s="198"/>
      <c r="DAG210" s="198"/>
      <c r="DAH210" s="198"/>
      <c r="DAI210" s="198"/>
      <c r="DAJ210" s="198"/>
      <c r="DAK210" s="198"/>
      <c r="DAL210" s="198"/>
      <c r="DAM210" s="198"/>
      <c r="DAN210" s="198"/>
      <c r="DAO210" s="198"/>
      <c r="DAP210" s="198"/>
      <c r="DAQ210" s="198"/>
      <c r="DAR210" s="198"/>
      <c r="DAS210" s="198"/>
      <c r="DAT210" s="198"/>
      <c r="DAU210" s="198"/>
      <c r="DAV210" s="198"/>
      <c r="DAW210" s="198"/>
      <c r="DAX210" s="198"/>
      <c r="DAY210" s="198"/>
      <c r="DAZ210" s="198"/>
      <c r="DBA210" s="198"/>
      <c r="DBB210" s="198"/>
      <c r="DBC210" s="198"/>
      <c r="DBD210" s="198"/>
      <c r="DBE210" s="198"/>
      <c r="DBF210" s="198"/>
      <c r="DBG210" s="198"/>
      <c r="DBH210" s="198"/>
      <c r="DBI210" s="198"/>
      <c r="DBJ210" s="198"/>
      <c r="DBK210" s="198"/>
      <c r="DBL210" s="198"/>
      <c r="DBM210" s="198"/>
      <c r="DBN210" s="198"/>
      <c r="DBO210" s="198"/>
      <c r="DBP210" s="198"/>
      <c r="DBQ210" s="198"/>
      <c r="DBR210" s="198"/>
      <c r="DBS210" s="198"/>
      <c r="DBT210" s="198"/>
      <c r="DBU210" s="198"/>
      <c r="DBV210" s="198"/>
      <c r="DBW210" s="198"/>
      <c r="DBX210" s="198"/>
      <c r="DBY210" s="198"/>
      <c r="DBZ210" s="198"/>
      <c r="DCA210" s="198"/>
      <c r="DCB210" s="198"/>
      <c r="DCC210" s="198"/>
      <c r="DCD210" s="198"/>
      <c r="DCE210" s="198"/>
      <c r="DCF210" s="198"/>
      <c r="DCG210" s="198"/>
      <c r="DCH210" s="198"/>
      <c r="DCI210" s="198"/>
      <c r="DCJ210" s="198"/>
      <c r="DCK210" s="198"/>
      <c r="DCL210" s="198"/>
      <c r="DCM210" s="198"/>
      <c r="DCN210" s="198"/>
      <c r="DCO210" s="198"/>
      <c r="DCP210" s="198"/>
      <c r="DCQ210" s="198"/>
      <c r="DCR210" s="198"/>
      <c r="DCS210" s="198"/>
      <c r="DCT210" s="198"/>
      <c r="DCU210" s="198"/>
      <c r="DCV210" s="198"/>
      <c r="DCW210" s="198"/>
      <c r="DCX210" s="198"/>
      <c r="DCY210" s="198"/>
      <c r="DCZ210" s="198"/>
      <c r="DDA210" s="198"/>
      <c r="DDB210" s="198"/>
      <c r="DDC210" s="198"/>
      <c r="DDD210" s="198"/>
      <c r="DDE210" s="198"/>
      <c r="DDF210" s="198"/>
      <c r="DDG210" s="198"/>
      <c r="DDH210" s="198"/>
      <c r="DDI210" s="198"/>
      <c r="DDJ210" s="198"/>
      <c r="DDK210" s="198"/>
      <c r="DDL210" s="198"/>
      <c r="DDM210" s="198"/>
      <c r="DDN210" s="198"/>
      <c r="DDO210" s="198"/>
      <c r="DDP210" s="198"/>
      <c r="DDQ210" s="198"/>
      <c r="DDR210" s="198"/>
      <c r="DDS210" s="198"/>
      <c r="DDT210" s="198"/>
      <c r="DDU210" s="198"/>
      <c r="DDV210" s="198"/>
      <c r="DDW210" s="198"/>
      <c r="DDX210" s="198"/>
      <c r="DDY210" s="198"/>
      <c r="DDZ210" s="198"/>
      <c r="DEA210" s="198"/>
      <c r="DEB210" s="198"/>
      <c r="DEC210" s="198"/>
      <c r="DED210" s="198"/>
      <c r="DEE210" s="198"/>
      <c r="DEF210" s="198"/>
      <c r="DEG210" s="198"/>
      <c r="DEH210" s="198"/>
      <c r="DEI210" s="198"/>
      <c r="DEJ210" s="198"/>
      <c r="DEK210" s="198"/>
      <c r="DEL210" s="198"/>
      <c r="DEM210" s="198"/>
      <c r="DEN210" s="198"/>
      <c r="DEO210" s="198"/>
      <c r="DEP210" s="198"/>
      <c r="DEQ210" s="198"/>
      <c r="DER210" s="198"/>
      <c r="DES210" s="198"/>
      <c r="DET210" s="198"/>
      <c r="DEU210" s="198"/>
      <c r="DEV210" s="198"/>
      <c r="DEW210" s="198"/>
      <c r="DEX210" s="198"/>
      <c r="DEY210" s="198"/>
      <c r="DEZ210" s="198"/>
      <c r="DFA210" s="198"/>
      <c r="DFB210" s="198"/>
      <c r="DFC210" s="198"/>
      <c r="DFD210" s="198"/>
      <c r="DFE210" s="198"/>
      <c r="DFF210" s="198"/>
      <c r="DFG210" s="198"/>
      <c r="DFH210" s="198"/>
      <c r="DFI210" s="198"/>
      <c r="DFJ210" s="198"/>
      <c r="DFK210" s="198"/>
      <c r="DFL210" s="198"/>
      <c r="DFM210" s="198"/>
      <c r="DFN210" s="198"/>
      <c r="DFO210" s="198"/>
      <c r="DFP210" s="198"/>
      <c r="DFQ210" s="198"/>
      <c r="DFR210" s="198"/>
      <c r="DFS210" s="198"/>
      <c r="DFT210" s="198"/>
      <c r="DFU210" s="198"/>
      <c r="DFV210" s="198"/>
      <c r="DFW210" s="198"/>
      <c r="DFX210" s="198"/>
      <c r="DFY210" s="198"/>
      <c r="DFZ210" s="198"/>
      <c r="DGA210" s="198"/>
      <c r="DGB210" s="198"/>
      <c r="DGC210" s="198"/>
      <c r="DGD210" s="198"/>
      <c r="DGE210" s="198"/>
      <c r="DGF210" s="198"/>
      <c r="DGG210" s="198"/>
      <c r="DGH210" s="198"/>
      <c r="DGI210" s="198"/>
      <c r="DGJ210" s="198"/>
      <c r="DGK210" s="198"/>
      <c r="DGL210" s="198"/>
      <c r="DGM210" s="198"/>
      <c r="DGN210" s="198"/>
      <c r="DGO210" s="198"/>
      <c r="DGP210" s="198"/>
      <c r="DGQ210" s="198"/>
      <c r="DGR210" s="198"/>
      <c r="DGS210" s="198"/>
      <c r="DGT210" s="198"/>
      <c r="DGU210" s="198"/>
      <c r="DGV210" s="198"/>
      <c r="DGW210" s="198"/>
      <c r="DGX210" s="198"/>
      <c r="DGY210" s="198"/>
      <c r="DGZ210" s="198"/>
      <c r="DHA210" s="198"/>
      <c r="DHB210" s="198"/>
      <c r="DHC210" s="198"/>
      <c r="DHD210" s="198"/>
      <c r="DHE210" s="198"/>
      <c r="DHF210" s="198"/>
      <c r="DHG210" s="198"/>
      <c r="DHH210" s="198"/>
      <c r="DHI210" s="198"/>
      <c r="DHJ210" s="198"/>
      <c r="DHK210" s="198"/>
      <c r="DHL210" s="198"/>
      <c r="DHM210" s="198"/>
      <c r="DHN210" s="198"/>
      <c r="DHO210" s="198"/>
      <c r="DHP210" s="198"/>
      <c r="DHQ210" s="198"/>
      <c r="DHR210" s="198"/>
      <c r="DHS210" s="198"/>
      <c r="DHT210" s="198"/>
      <c r="DHU210" s="198"/>
      <c r="DHV210" s="198"/>
      <c r="DHW210" s="198"/>
      <c r="DHX210" s="198"/>
      <c r="DHY210" s="198"/>
      <c r="DHZ210" s="198"/>
      <c r="DIA210" s="198"/>
      <c r="DIB210" s="198"/>
      <c r="DIC210" s="198"/>
      <c r="DID210" s="198"/>
      <c r="DIE210" s="198"/>
      <c r="DIF210" s="198"/>
      <c r="DIG210" s="198"/>
      <c r="DIH210" s="198"/>
      <c r="DII210" s="198"/>
      <c r="DIJ210" s="198"/>
      <c r="DIK210" s="198"/>
      <c r="DIL210" s="198"/>
      <c r="DIM210" s="198"/>
      <c r="DIN210" s="198"/>
      <c r="DIO210" s="198"/>
      <c r="DIP210" s="198"/>
      <c r="DIQ210" s="198"/>
      <c r="DIR210" s="198"/>
      <c r="DIS210" s="198"/>
      <c r="DIT210" s="198"/>
      <c r="DIU210" s="198"/>
      <c r="DIV210" s="198"/>
      <c r="DIW210" s="198"/>
      <c r="DIX210" s="198"/>
      <c r="DIY210" s="198"/>
      <c r="DIZ210" s="198"/>
      <c r="DJA210" s="198"/>
      <c r="DJB210" s="198"/>
      <c r="DJC210" s="198"/>
      <c r="DJD210" s="198"/>
      <c r="DJE210" s="198"/>
      <c r="DJF210" s="198"/>
      <c r="DJG210" s="198"/>
      <c r="DJH210" s="198"/>
      <c r="DJI210" s="198"/>
      <c r="DJJ210" s="198"/>
      <c r="DJK210" s="198"/>
      <c r="DJL210" s="198"/>
      <c r="DJM210" s="198"/>
      <c r="DJN210" s="198"/>
      <c r="DJO210" s="198"/>
      <c r="DJP210" s="198"/>
      <c r="DJQ210" s="198"/>
      <c r="DJR210" s="198"/>
      <c r="DJS210" s="198"/>
      <c r="DJT210" s="198"/>
      <c r="DJU210" s="198"/>
      <c r="DJV210" s="198"/>
      <c r="DJW210" s="198"/>
      <c r="DJX210" s="198"/>
      <c r="DJY210" s="198"/>
      <c r="DJZ210" s="198"/>
      <c r="DKA210" s="198"/>
      <c r="DKB210" s="198"/>
      <c r="DKC210" s="198"/>
      <c r="DKD210" s="198"/>
      <c r="DKE210" s="198"/>
      <c r="DKF210" s="198"/>
      <c r="DKG210" s="198"/>
      <c r="DKH210" s="198"/>
      <c r="DKI210" s="198"/>
      <c r="DKJ210" s="198"/>
      <c r="DKK210" s="198"/>
      <c r="DKL210" s="198"/>
      <c r="DKM210" s="198"/>
      <c r="DKN210" s="198"/>
      <c r="DKO210" s="198"/>
      <c r="DKP210" s="198"/>
      <c r="DKQ210" s="198"/>
      <c r="DKR210" s="198"/>
      <c r="DKS210" s="198"/>
      <c r="DKT210" s="198"/>
      <c r="DKU210" s="198"/>
      <c r="DKV210" s="198"/>
      <c r="DKW210" s="198"/>
      <c r="DKX210" s="198"/>
      <c r="DKY210" s="198"/>
      <c r="DKZ210" s="198"/>
      <c r="DLA210" s="198"/>
      <c r="DLB210" s="198"/>
      <c r="DLC210" s="198"/>
      <c r="DLD210" s="198"/>
      <c r="DLE210" s="198"/>
      <c r="DLF210" s="198"/>
      <c r="DLG210" s="198"/>
      <c r="DLH210" s="198"/>
      <c r="DLI210" s="198"/>
      <c r="DLJ210" s="198"/>
      <c r="DLK210" s="198"/>
      <c r="DLL210" s="198"/>
      <c r="DLM210" s="198"/>
      <c r="DLN210" s="198"/>
      <c r="DLO210" s="198"/>
      <c r="DLP210" s="198"/>
      <c r="DLQ210" s="198"/>
      <c r="DLR210" s="198"/>
      <c r="DLS210" s="198"/>
      <c r="DLT210" s="198"/>
      <c r="DLU210" s="198"/>
      <c r="DLV210" s="198"/>
      <c r="DLW210" s="198"/>
      <c r="DLX210" s="198"/>
      <c r="DLY210" s="198"/>
      <c r="DLZ210" s="198"/>
      <c r="DMA210" s="198"/>
      <c r="DMB210" s="198"/>
      <c r="DMC210" s="198"/>
      <c r="DMD210" s="198"/>
      <c r="DME210" s="198"/>
      <c r="DMF210" s="198"/>
      <c r="DMG210" s="198"/>
      <c r="DMH210" s="198"/>
      <c r="DMI210" s="198"/>
      <c r="DMJ210" s="198"/>
      <c r="DMK210" s="198"/>
      <c r="DML210" s="198"/>
      <c r="DMM210" s="198"/>
      <c r="DMN210" s="198"/>
      <c r="DMO210" s="198"/>
      <c r="DMP210" s="198"/>
      <c r="DMQ210" s="198"/>
      <c r="DMR210" s="198"/>
      <c r="DMS210" s="198"/>
      <c r="DMT210" s="198"/>
      <c r="DMU210" s="198"/>
      <c r="DMV210" s="198"/>
      <c r="DMW210" s="198"/>
      <c r="DMX210" s="198"/>
      <c r="DMY210" s="198"/>
      <c r="DMZ210" s="198"/>
      <c r="DNA210" s="198"/>
      <c r="DNB210" s="198"/>
      <c r="DNC210" s="198"/>
      <c r="DND210" s="198"/>
      <c r="DNE210" s="198"/>
      <c r="DNF210" s="198"/>
      <c r="DNG210" s="198"/>
      <c r="DNH210" s="198"/>
      <c r="DNI210" s="198"/>
      <c r="DNJ210" s="198"/>
      <c r="DNK210" s="198"/>
      <c r="DNL210" s="198"/>
      <c r="DNM210" s="198"/>
      <c r="DNN210" s="198"/>
      <c r="DNO210" s="198"/>
      <c r="DNP210" s="198"/>
      <c r="DNQ210" s="198"/>
      <c r="DNR210" s="198"/>
      <c r="DNS210" s="198"/>
      <c r="DNT210" s="198"/>
      <c r="DNU210" s="198"/>
      <c r="DNV210" s="198"/>
      <c r="DNW210" s="198"/>
      <c r="DNX210" s="198"/>
      <c r="DNY210" s="198"/>
      <c r="DNZ210" s="198"/>
      <c r="DOA210" s="198"/>
      <c r="DOB210" s="198"/>
      <c r="DOC210" s="198"/>
      <c r="DOD210" s="198"/>
      <c r="DOE210" s="198"/>
      <c r="DOF210" s="198"/>
      <c r="DOG210" s="198"/>
      <c r="DOH210" s="198"/>
      <c r="DOI210" s="198"/>
      <c r="DOJ210" s="198"/>
      <c r="DOK210" s="198"/>
      <c r="DOL210" s="198"/>
      <c r="DOM210" s="198"/>
      <c r="DON210" s="198"/>
      <c r="DOO210" s="198"/>
      <c r="DOP210" s="198"/>
      <c r="DOQ210" s="198"/>
      <c r="DOR210" s="198"/>
      <c r="DOS210" s="198"/>
      <c r="DOT210" s="198"/>
      <c r="DOU210" s="198"/>
      <c r="DOV210" s="198"/>
      <c r="DOW210" s="198"/>
      <c r="DOX210" s="198"/>
      <c r="DOY210" s="198"/>
      <c r="DOZ210" s="198"/>
      <c r="DPA210" s="198"/>
      <c r="DPB210" s="198"/>
      <c r="DPC210" s="198"/>
      <c r="DPD210" s="198"/>
      <c r="DPE210" s="198"/>
      <c r="DPF210" s="198"/>
      <c r="DPG210" s="198"/>
      <c r="DPH210" s="198"/>
      <c r="DPI210" s="198"/>
      <c r="DPJ210" s="198"/>
      <c r="DPK210" s="198"/>
      <c r="DPL210" s="198"/>
      <c r="DPM210" s="198"/>
      <c r="DPN210" s="198"/>
      <c r="DPO210" s="198"/>
      <c r="DPP210" s="198"/>
      <c r="DPQ210" s="198"/>
      <c r="DPR210" s="198"/>
      <c r="DPS210" s="198"/>
      <c r="DPT210" s="198"/>
      <c r="DPU210" s="198"/>
      <c r="DPV210" s="198"/>
      <c r="DPW210" s="198"/>
      <c r="DPX210" s="198"/>
      <c r="DPY210" s="198"/>
      <c r="DPZ210" s="198"/>
      <c r="DQA210" s="198"/>
      <c r="DQB210" s="198"/>
      <c r="DQC210" s="198"/>
      <c r="DQD210" s="198"/>
      <c r="DQE210" s="198"/>
      <c r="DQF210" s="198"/>
      <c r="DQG210" s="198"/>
      <c r="DQH210" s="198"/>
      <c r="DQI210" s="198"/>
      <c r="DQJ210" s="198"/>
      <c r="DQK210" s="198"/>
      <c r="DQL210" s="198"/>
      <c r="DQM210" s="198"/>
      <c r="DQN210" s="198"/>
      <c r="DQO210" s="198"/>
      <c r="DQP210" s="198"/>
      <c r="DQQ210" s="198"/>
      <c r="DQR210" s="198"/>
      <c r="DQS210" s="198"/>
      <c r="DQT210" s="198"/>
      <c r="DQU210" s="198"/>
      <c r="DQV210" s="198"/>
      <c r="DQW210" s="198"/>
      <c r="DQX210" s="198"/>
      <c r="DQY210" s="198"/>
      <c r="DQZ210" s="198"/>
      <c r="DRA210" s="198"/>
      <c r="DRB210" s="198"/>
      <c r="DRC210" s="198"/>
      <c r="DRD210" s="198"/>
      <c r="DRE210" s="198"/>
      <c r="DRF210" s="198"/>
      <c r="DRG210" s="198"/>
      <c r="DRH210" s="198"/>
      <c r="DRI210" s="198"/>
      <c r="DRJ210" s="198"/>
      <c r="DRK210" s="198"/>
      <c r="DRL210" s="198"/>
      <c r="DRM210" s="198"/>
      <c r="DRN210" s="198"/>
      <c r="DRO210" s="198"/>
      <c r="DRP210" s="198"/>
      <c r="DRQ210" s="198"/>
      <c r="DRR210" s="198"/>
      <c r="DRS210" s="198"/>
      <c r="DRT210" s="198"/>
      <c r="DRU210" s="198"/>
      <c r="DRV210" s="198"/>
      <c r="DRW210" s="198"/>
      <c r="DRX210" s="198"/>
      <c r="DRY210" s="198"/>
      <c r="DRZ210" s="198"/>
      <c r="DSA210" s="198"/>
      <c r="DSB210" s="198"/>
      <c r="DSC210" s="198"/>
      <c r="DSD210" s="198"/>
      <c r="DSE210" s="198"/>
      <c r="DSF210" s="198"/>
      <c r="DSG210" s="198"/>
      <c r="DSH210" s="198"/>
      <c r="DSI210" s="198"/>
      <c r="DSJ210" s="198"/>
      <c r="DSK210" s="198"/>
      <c r="DSL210" s="198"/>
      <c r="DSM210" s="198"/>
      <c r="DSN210" s="198"/>
      <c r="DSO210" s="198"/>
      <c r="DSP210" s="198"/>
      <c r="DSQ210" s="198"/>
      <c r="DSR210" s="198"/>
      <c r="DSS210" s="198"/>
      <c r="DST210" s="198"/>
      <c r="DSU210" s="198"/>
      <c r="DSV210" s="198"/>
      <c r="DSW210" s="198"/>
      <c r="DSX210" s="198"/>
      <c r="DSY210" s="198"/>
      <c r="DSZ210" s="198"/>
      <c r="DTA210" s="198"/>
      <c r="DTB210" s="198"/>
      <c r="DTC210" s="198"/>
      <c r="DTD210" s="198"/>
      <c r="DTE210" s="198"/>
      <c r="DTF210" s="198"/>
      <c r="DTG210" s="198"/>
      <c r="DTH210" s="198"/>
      <c r="DTI210" s="198"/>
      <c r="DTJ210" s="198"/>
      <c r="DTK210" s="198"/>
      <c r="DTL210" s="198"/>
      <c r="DTM210" s="198"/>
      <c r="DTN210" s="198"/>
      <c r="DTO210" s="198"/>
      <c r="DTP210" s="198"/>
      <c r="DTQ210" s="198"/>
      <c r="DTR210" s="198"/>
      <c r="DTS210" s="198"/>
      <c r="DTT210" s="198"/>
      <c r="DTU210" s="198"/>
      <c r="DTV210" s="198"/>
      <c r="DTW210" s="198"/>
      <c r="DTX210" s="198"/>
      <c r="DTY210" s="198"/>
      <c r="DTZ210" s="198"/>
      <c r="DUA210" s="198"/>
      <c r="DUB210" s="198"/>
      <c r="DUC210" s="198"/>
      <c r="DUD210" s="198"/>
      <c r="DUE210" s="198"/>
      <c r="DUF210" s="198"/>
      <c r="DUG210" s="198"/>
      <c r="DUH210" s="198"/>
      <c r="DUI210" s="198"/>
      <c r="DUJ210" s="198"/>
      <c r="DUK210" s="198"/>
      <c r="DUL210" s="198"/>
      <c r="DUM210" s="198"/>
      <c r="DUN210" s="198"/>
      <c r="DUO210" s="198"/>
      <c r="DUP210" s="198"/>
      <c r="DUQ210" s="198"/>
      <c r="DUR210" s="198"/>
      <c r="DUS210" s="198"/>
      <c r="DUT210" s="198"/>
      <c r="DUU210" s="198"/>
      <c r="DUV210" s="198"/>
      <c r="DUW210" s="198"/>
      <c r="DUX210" s="198"/>
      <c r="DUY210" s="198"/>
      <c r="DUZ210" s="198"/>
      <c r="DVA210" s="198"/>
      <c r="DVB210" s="198"/>
      <c r="DVC210" s="198"/>
      <c r="DVD210" s="198"/>
      <c r="DVE210" s="198"/>
      <c r="DVF210" s="198"/>
      <c r="DVG210" s="198"/>
      <c r="DVH210" s="198"/>
      <c r="DVI210" s="198"/>
      <c r="DVJ210" s="198"/>
      <c r="DVK210" s="198"/>
      <c r="DVL210" s="198"/>
      <c r="DVM210" s="198"/>
      <c r="DVN210" s="198"/>
      <c r="DVO210" s="198"/>
      <c r="DVP210" s="198"/>
      <c r="DVQ210" s="198"/>
      <c r="DVR210" s="198"/>
      <c r="DVS210" s="198"/>
      <c r="DVT210" s="198"/>
      <c r="DVU210" s="198"/>
      <c r="DVV210" s="198"/>
      <c r="DVW210" s="198"/>
      <c r="DVX210" s="198"/>
      <c r="DVY210" s="198"/>
      <c r="DVZ210" s="198"/>
      <c r="DWA210" s="198"/>
      <c r="DWB210" s="198"/>
      <c r="DWC210" s="198"/>
      <c r="DWD210" s="198"/>
      <c r="DWE210" s="198"/>
      <c r="DWF210" s="198"/>
      <c r="DWG210" s="198"/>
      <c r="DWH210" s="198"/>
      <c r="DWI210" s="198"/>
      <c r="DWJ210" s="198"/>
      <c r="DWK210" s="198"/>
      <c r="DWL210" s="198"/>
      <c r="DWM210" s="198"/>
      <c r="DWN210" s="198"/>
      <c r="DWO210" s="198"/>
      <c r="DWP210" s="198"/>
      <c r="DWQ210" s="198"/>
      <c r="DWR210" s="198"/>
      <c r="DWS210" s="198"/>
      <c r="DWT210" s="198"/>
      <c r="DWU210" s="198"/>
      <c r="DWV210" s="198"/>
      <c r="DWW210" s="198"/>
      <c r="DWX210" s="198"/>
      <c r="DWY210" s="198"/>
      <c r="DWZ210" s="198"/>
      <c r="DXA210" s="198"/>
      <c r="DXB210" s="198"/>
      <c r="DXC210" s="198"/>
      <c r="DXD210" s="198"/>
      <c r="DXE210" s="198"/>
      <c r="DXF210" s="198"/>
      <c r="DXG210" s="198"/>
      <c r="DXH210" s="198"/>
      <c r="DXI210" s="198"/>
      <c r="DXJ210" s="198"/>
      <c r="DXK210" s="198"/>
      <c r="DXL210" s="198"/>
      <c r="DXM210" s="198"/>
      <c r="DXN210" s="198"/>
      <c r="DXO210" s="198"/>
      <c r="DXP210" s="198"/>
      <c r="DXQ210" s="198"/>
      <c r="DXR210" s="198"/>
      <c r="DXS210" s="198"/>
      <c r="DXT210" s="198"/>
      <c r="DXU210" s="198"/>
      <c r="DXV210" s="198"/>
      <c r="DXW210" s="198"/>
      <c r="DXX210" s="198"/>
      <c r="DXY210" s="198"/>
      <c r="DXZ210" s="198"/>
      <c r="DYA210" s="198"/>
      <c r="DYB210" s="198"/>
      <c r="DYC210" s="198"/>
      <c r="DYD210" s="198"/>
      <c r="DYE210" s="198"/>
      <c r="DYF210" s="198"/>
      <c r="DYG210" s="198"/>
      <c r="DYH210" s="198"/>
      <c r="DYI210" s="198"/>
      <c r="DYJ210" s="198"/>
      <c r="DYK210" s="198"/>
      <c r="DYL210" s="198"/>
      <c r="DYM210" s="198"/>
      <c r="DYN210" s="198"/>
      <c r="DYO210" s="198"/>
      <c r="DYP210" s="198"/>
      <c r="DYQ210" s="198"/>
      <c r="DYR210" s="198"/>
      <c r="DYS210" s="198"/>
      <c r="DYT210" s="198"/>
      <c r="DYU210" s="198"/>
      <c r="DYV210" s="198"/>
      <c r="DYW210" s="198"/>
      <c r="DYX210" s="198"/>
      <c r="DYY210" s="198"/>
      <c r="DYZ210" s="198"/>
      <c r="DZA210" s="198"/>
      <c r="DZB210" s="198"/>
      <c r="DZC210" s="198"/>
      <c r="DZD210" s="198"/>
      <c r="DZE210" s="198"/>
      <c r="DZF210" s="198"/>
      <c r="DZG210" s="198"/>
      <c r="DZH210" s="198"/>
      <c r="DZI210" s="198"/>
      <c r="DZJ210" s="198"/>
      <c r="DZK210" s="198"/>
      <c r="DZL210" s="198"/>
      <c r="DZM210" s="198"/>
      <c r="DZN210" s="198"/>
      <c r="DZO210" s="198"/>
      <c r="DZP210" s="198"/>
      <c r="DZQ210" s="198"/>
      <c r="DZR210" s="198"/>
      <c r="DZS210" s="198"/>
      <c r="DZT210" s="198"/>
      <c r="DZU210" s="198"/>
      <c r="DZV210" s="198"/>
      <c r="DZW210" s="198"/>
      <c r="DZX210" s="198"/>
      <c r="DZY210" s="198"/>
      <c r="DZZ210" s="198"/>
      <c r="EAA210" s="198"/>
      <c r="EAB210" s="198"/>
      <c r="EAC210" s="198"/>
      <c r="EAD210" s="198"/>
      <c r="EAE210" s="198"/>
      <c r="EAF210" s="198"/>
      <c r="EAG210" s="198"/>
      <c r="EAH210" s="198"/>
      <c r="EAI210" s="198"/>
      <c r="EAJ210" s="198"/>
      <c r="EAK210" s="198"/>
      <c r="EAL210" s="198"/>
      <c r="EAM210" s="198"/>
      <c r="EAN210" s="198"/>
      <c r="EAO210" s="198"/>
      <c r="EAP210" s="198"/>
      <c r="EAQ210" s="198"/>
      <c r="EAR210" s="198"/>
      <c r="EAS210" s="198"/>
      <c r="EAT210" s="198"/>
      <c r="EAU210" s="198"/>
      <c r="EAV210" s="198"/>
      <c r="EAW210" s="198"/>
      <c r="EAX210" s="198"/>
      <c r="EAY210" s="198"/>
      <c r="EAZ210" s="198"/>
      <c r="EBA210" s="198"/>
      <c r="EBB210" s="198"/>
      <c r="EBC210" s="198"/>
      <c r="EBD210" s="198"/>
      <c r="EBE210" s="198"/>
      <c r="EBF210" s="198"/>
      <c r="EBG210" s="198"/>
      <c r="EBH210" s="198"/>
      <c r="EBI210" s="198"/>
      <c r="EBJ210" s="198"/>
      <c r="EBK210" s="198"/>
      <c r="EBL210" s="198"/>
      <c r="EBM210" s="198"/>
      <c r="EBN210" s="198"/>
      <c r="EBO210" s="198"/>
      <c r="EBP210" s="198"/>
      <c r="EBQ210" s="198"/>
      <c r="EBR210" s="198"/>
      <c r="EBS210" s="198"/>
      <c r="EBT210" s="198"/>
      <c r="EBU210" s="198"/>
      <c r="EBV210" s="198"/>
      <c r="EBW210" s="198"/>
      <c r="EBX210" s="198"/>
      <c r="EBY210" s="198"/>
      <c r="EBZ210" s="198"/>
      <c r="ECA210" s="198"/>
      <c r="ECB210" s="198"/>
      <c r="ECC210" s="198"/>
      <c r="ECD210" s="198"/>
      <c r="ECE210" s="198"/>
      <c r="ECF210" s="198"/>
      <c r="ECG210" s="198"/>
      <c r="ECH210" s="198"/>
      <c r="ECI210" s="198"/>
      <c r="ECJ210" s="198"/>
      <c r="ECK210" s="198"/>
      <c r="ECL210" s="198"/>
      <c r="ECM210" s="198"/>
      <c r="ECN210" s="198"/>
      <c r="ECO210" s="198"/>
      <c r="ECP210" s="198"/>
      <c r="ECQ210" s="198"/>
      <c r="ECR210" s="198"/>
      <c r="ECS210" s="198"/>
      <c r="ECT210" s="198"/>
      <c r="ECU210" s="198"/>
      <c r="ECV210" s="198"/>
      <c r="ECW210" s="198"/>
      <c r="ECX210" s="198"/>
      <c r="ECY210" s="198"/>
      <c r="ECZ210" s="198"/>
      <c r="EDA210" s="198"/>
      <c r="EDB210" s="198"/>
      <c r="EDC210" s="198"/>
      <c r="EDD210" s="198"/>
      <c r="EDE210" s="198"/>
      <c r="EDF210" s="198"/>
      <c r="EDG210" s="198"/>
      <c r="EDH210" s="198"/>
      <c r="EDI210" s="198"/>
      <c r="EDJ210" s="198"/>
      <c r="EDK210" s="198"/>
      <c r="EDL210" s="198"/>
      <c r="EDM210" s="198"/>
      <c r="EDN210" s="198"/>
      <c r="EDO210" s="198"/>
      <c r="EDP210" s="198"/>
      <c r="EDQ210" s="198"/>
      <c r="EDR210" s="198"/>
      <c r="EDS210" s="198"/>
      <c r="EDT210" s="198"/>
      <c r="EDU210" s="198"/>
      <c r="EDV210" s="198"/>
      <c r="EDW210" s="198"/>
      <c r="EDX210" s="198"/>
      <c r="EDY210" s="198"/>
      <c r="EDZ210" s="198"/>
      <c r="EEA210" s="198"/>
      <c r="EEB210" s="198"/>
      <c r="EEC210" s="198"/>
      <c r="EED210" s="198"/>
      <c r="EEE210" s="198"/>
      <c r="EEF210" s="198"/>
      <c r="EEG210" s="198"/>
      <c r="EEH210" s="198"/>
      <c r="EEI210" s="198"/>
      <c r="EEJ210" s="198"/>
      <c r="EEK210" s="198"/>
      <c r="EEL210" s="198"/>
      <c r="EEM210" s="198"/>
      <c r="EEN210" s="198"/>
      <c r="EEO210" s="198"/>
      <c r="EEP210" s="198"/>
      <c r="EEQ210" s="198"/>
      <c r="EER210" s="198"/>
      <c r="EES210" s="198"/>
      <c r="EET210" s="198"/>
      <c r="EEU210" s="198"/>
      <c r="EEV210" s="198"/>
      <c r="EEW210" s="198"/>
      <c r="EEX210" s="198"/>
      <c r="EEY210" s="198"/>
      <c r="EEZ210" s="198"/>
      <c r="EFA210" s="198"/>
      <c r="EFB210" s="198"/>
      <c r="EFC210" s="198"/>
      <c r="EFD210" s="198"/>
      <c r="EFE210" s="198"/>
      <c r="EFF210" s="198"/>
      <c r="EFG210" s="198"/>
      <c r="EFH210" s="198"/>
      <c r="EFI210" s="198"/>
      <c r="EFJ210" s="198"/>
      <c r="EFK210" s="198"/>
      <c r="EFL210" s="198"/>
      <c r="EFM210" s="198"/>
      <c r="EFN210" s="198"/>
      <c r="EFO210" s="198"/>
      <c r="EFP210" s="198"/>
      <c r="EFQ210" s="198"/>
      <c r="EFR210" s="198"/>
      <c r="EFS210" s="198"/>
      <c r="EFT210" s="198"/>
      <c r="EFU210" s="198"/>
      <c r="EFV210" s="198"/>
      <c r="EFW210" s="198"/>
      <c r="EFX210" s="198"/>
      <c r="EFY210" s="198"/>
      <c r="EFZ210" s="198"/>
      <c r="EGA210" s="198"/>
      <c r="EGB210" s="198"/>
      <c r="EGC210" s="198"/>
      <c r="EGD210" s="198"/>
      <c r="EGE210" s="198"/>
      <c r="EGF210" s="198"/>
      <c r="EGG210" s="198"/>
      <c r="EGH210" s="198"/>
      <c r="EGI210" s="198"/>
      <c r="EGJ210" s="198"/>
      <c r="EGK210" s="198"/>
      <c r="EGL210" s="198"/>
      <c r="EGM210" s="198"/>
      <c r="EGN210" s="198"/>
      <c r="EGO210" s="198"/>
      <c r="EGP210" s="198"/>
      <c r="EGQ210" s="198"/>
      <c r="EGR210" s="198"/>
      <c r="EGS210" s="198"/>
      <c r="EGT210" s="198"/>
      <c r="EGU210" s="198"/>
      <c r="EGV210" s="198"/>
      <c r="EGW210" s="198"/>
      <c r="EGX210" s="198"/>
      <c r="EGY210" s="198"/>
      <c r="EGZ210" s="198"/>
      <c r="EHA210" s="198"/>
      <c r="EHB210" s="198"/>
      <c r="EHC210" s="198"/>
      <c r="EHD210" s="198"/>
      <c r="EHE210" s="198"/>
      <c r="EHF210" s="198"/>
      <c r="EHG210" s="198"/>
      <c r="EHH210" s="198"/>
      <c r="EHI210" s="198"/>
      <c r="EHJ210" s="198"/>
      <c r="EHK210" s="198"/>
      <c r="EHL210" s="198"/>
      <c r="EHM210" s="198"/>
      <c r="EHN210" s="198"/>
      <c r="EHO210" s="198"/>
      <c r="EHP210" s="198"/>
      <c r="EHQ210" s="198"/>
      <c r="EHR210" s="198"/>
      <c r="EHS210" s="198"/>
      <c r="EHT210" s="198"/>
      <c r="EHU210" s="198"/>
      <c r="EHV210" s="198"/>
      <c r="EHW210" s="198"/>
      <c r="EHX210" s="198"/>
      <c r="EHY210" s="198"/>
      <c r="EHZ210" s="198"/>
      <c r="EIA210" s="198"/>
      <c r="EIB210" s="198"/>
      <c r="EIC210" s="198"/>
      <c r="EID210" s="198"/>
      <c r="EIE210" s="198"/>
      <c r="EIF210" s="198"/>
      <c r="EIG210" s="198"/>
      <c r="EIH210" s="198"/>
      <c r="EII210" s="198"/>
      <c r="EIJ210" s="198"/>
      <c r="EIK210" s="198"/>
      <c r="EIL210" s="198"/>
      <c r="EIM210" s="198"/>
      <c r="EIN210" s="198"/>
      <c r="EIO210" s="198"/>
      <c r="EIP210" s="198"/>
      <c r="EIQ210" s="198"/>
      <c r="EIR210" s="198"/>
      <c r="EIS210" s="198"/>
      <c r="EIT210" s="198"/>
      <c r="EIU210" s="198"/>
      <c r="EIV210" s="198"/>
      <c r="EIW210" s="198"/>
      <c r="EIX210" s="198"/>
      <c r="EIY210" s="198"/>
      <c r="EIZ210" s="198"/>
      <c r="EJA210" s="198"/>
      <c r="EJB210" s="198"/>
      <c r="EJC210" s="198"/>
      <c r="EJD210" s="198"/>
      <c r="EJE210" s="198"/>
      <c r="EJF210" s="198"/>
      <c r="EJG210" s="198"/>
      <c r="EJH210" s="198"/>
      <c r="EJI210" s="198"/>
      <c r="EJJ210" s="198"/>
      <c r="EJK210" s="198"/>
      <c r="EJL210" s="198"/>
      <c r="EJM210" s="198"/>
      <c r="EJN210" s="198"/>
      <c r="EJO210" s="198"/>
      <c r="EJP210" s="198"/>
      <c r="EJQ210" s="198"/>
      <c r="EJR210" s="198"/>
      <c r="EJS210" s="198"/>
      <c r="EJT210" s="198"/>
      <c r="EJU210" s="198"/>
      <c r="EJV210" s="198"/>
      <c r="EJW210" s="198"/>
      <c r="EJX210" s="198"/>
      <c r="EJY210" s="198"/>
      <c r="EJZ210" s="198"/>
      <c r="EKA210" s="198"/>
      <c r="EKB210" s="198"/>
      <c r="EKC210" s="198"/>
      <c r="EKD210" s="198"/>
      <c r="EKE210" s="198"/>
      <c r="EKF210" s="198"/>
      <c r="EKG210" s="198"/>
      <c r="EKH210" s="198"/>
      <c r="EKI210" s="198"/>
      <c r="EKJ210" s="198"/>
      <c r="EKK210" s="198"/>
      <c r="EKL210" s="198"/>
      <c r="EKM210" s="198"/>
      <c r="EKN210" s="198"/>
      <c r="EKO210" s="198"/>
      <c r="EKP210" s="198"/>
      <c r="EKQ210" s="198"/>
      <c r="EKR210" s="198"/>
      <c r="EKS210" s="198"/>
      <c r="EKT210" s="198"/>
      <c r="EKU210" s="198"/>
      <c r="EKV210" s="198"/>
      <c r="EKW210" s="198"/>
      <c r="EKX210" s="198"/>
      <c r="EKY210" s="198"/>
      <c r="EKZ210" s="198"/>
      <c r="ELA210" s="198"/>
      <c r="ELB210" s="198"/>
      <c r="ELC210" s="198"/>
      <c r="ELD210" s="198"/>
      <c r="ELE210" s="198"/>
      <c r="ELF210" s="198"/>
      <c r="ELG210" s="198"/>
      <c r="ELH210" s="198"/>
      <c r="ELI210" s="198"/>
      <c r="ELJ210" s="198"/>
      <c r="ELK210" s="198"/>
      <c r="ELL210" s="198"/>
      <c r="ELM210" s="198"/>
      <c r="ELN210" s="198"/>
      <c r="ELO210" s="198"/>
      <c r="ELP210" s="198"/>
      <c r="ELQ210" s="198"/>
      <c r="ELR210" s="198"/>
      <c r="ELS210" s="198"/>
      <c r="ELT210" s="198"/>
      <c r="ELU210" s="198"/>
      <c r="ELV210" s="198"/>
      <c r="ELW210" s="198"/>
      <c r="ELX210" s="198"/>
      <c r="ELY210" s="198"/>
      <c r="ELZ210" s="198"/>
      <c r="EMA210" s="198"/>
      <c r="EMB210" s="198"/>
      <c r="EMC210" s="198"/>
      <c r="EMD210" s="198"/>
      <c r="EME210" s="198"/>
      <c r="EMF210" s="198"/>
      <c r="EMG210" s="198"/>
      <c r="EMH210" s="198"/>
      <c r="EMI210" s="198"/>
      <c r="EMJ210" s="198"/>
      <c r="EMK210" s="198"/>
      <c r="EML210" s="198"/>
      <c r="EMM210" s="198"/>
      <c r="EMN210" s="198"/>
      <c r="EMO210" s="198"/>
      <c r="EMP210" s="198"/>
      <c r="EMQ210" s="198"/>
      <c r="EMR210" s="198"/>
      <c r="EMS210" s="198"/>
      <c r="EMT210" s="198"/>
      <c r="EMU210" s="198"/>
      <c r="EMV210" s="198"/>
      <c r="EMW210" s="198"/>
      <c r="EMX210" s="198"/>
      <c r="EMY210" s="198"/>
      <c r="EMZ210" s="198"/>
      <c r="ENA210" s="198"/>
      <c r="ENB210" s="198"/>
      <c r="ENC210" s="198"/>
      <c r="END210" s="198"/>
      <c r="ENE210" s="198"/>
      <c r="ENF210" s="198"/>
      <c r="ENG210" s="198"/>
      <c r="ENH210" s="198"/>
      <c r="ENI210" s="198"/>
      <c r="ENJ210" s="198"/>
      <c r="ENK210" s="198"/>
      <c r="ENL210" s="198"/>
      <c r="ENM210" s="198"/>
      <c r="ENN210" s="198"/>
      <c r="ENO210" s="198"/>
      <c r="ENP210" s="198"/>
      <c r="ENQ210" s="198"/>
      <c r="ENR210" s="198"/>
      <c r="ENS210" s="198"/>
      <c r="ENT210" s="198"/>
      <c r="ENU210" s="198"/>
      <c r="ENV210" s="198"/>
      <c r="ENW210" s="198"/>
      <c r="ENX210" s="198"/>
      <c r="ENY210" s="198"/>
      <c r="ENZ210" s="198"/>
      <c r="EOA210" s="198"/>
      <c r="EOB210" s="198"/>
      <c r="EOC210" s="198"/>
      <c r="EOD210" s="198"/>
      <c r="EOE210" s="198"/>
      <c r="EOF210" s="198"/>
      <c r="EOG210" s="198"/>
      <c r="EOH210" s="198"/>
      <c r="EOI210" s="198"/>
      <c r="EOJ210" s="198"/>
      <c r="EOK210" s="198"/>
      <c r="EOL210" s="198"/>
      <c r="EOM210" s="198"/>
      <c r="EON210" s="198"/>
      <c r="EOO210" s="198"/>
      <c r="EOP210" s="198"/>
      <c r="EOQ210" s="198"/>
      <c r="EOR210" s="198"/>
      <c r="EOS210" s="198"/>
      <c r="EOT210" s="198"/>
      <c r="EOU210" s="198"/>
      <c r="EOV210" s="198"/>
      <c r="EOW210" s="198"/>
      <c r="EOX210" s="198"/>
      <c r="EOY210" s="198"/>
      <c r="EOZ210" s="198"/>
      <c r="EPA210" s="198"/>
      <c r="EPB210" s="198"/>
      <c r="EPC210" s="198"/>
      <c r="EPD210" s="198"/>
      <c r="EPE210" s="198"/>
      <c r="EPF210" s="198"/>
      <c r="EPG210" s="198"/>
      <c r="EPH210" s="198"/>
      <c r="EPI210" s="198"/>
      <c r="EPJ210" s="198"/>
      <c r="EPK210" s="198"/>
      <c r="EPL210" s="198"/>
      <c r="EPM210" s="198"/>
      <c r="EPN210" s="198"/>
      <c r="EPO210" s="198"/>
      <c r="EPP210" s="198"/>
      <c r="EPQ210" s="198"/>
      <c r="EPR210" s="198"/>
      <c r="EPS210" s="198"/>
      <c r="EPT210" s="198"/>
      <c r="EPU210" s="198"/>
      <c r="EPV210" s="198"/>
      <c r="EPW210" s="198"/>
      <c r="EPX210" s="198"/>
      <c r="EPY210" s="198"/>
      <c r="EPZ210" s="198"/>
      <c r="EQA210" s="198"/>
      <c r="EQB210" s="198"/>
      <c r="EQC210" s="198"/>
      <c r="EQD210" s="198"/>
      <c r="EQE210" s="198"/>
      <c r="EQF210" s="198"/>
      <c r="EQG210" s="198"/>
      <c r="EQH210" s="198"/>
      <c r="EQI210" s="198"/>
      <c r="EQJ210" s="198"/>
      <c r="EQK210" s="198"/>
      <c r="EQL210" s="198"/>
      <c r="EQM210" s="198"/>
      <c r="EQN210" s="198"/>
      <c r="EQO210" s="198"/>
      <c r="EQP210" s="198"/>
      <c r="EQQ210" s="198"/>
      <c r="EQR210" s="198"/>
      <c r="EQS210" s="198"/>
      <c r="EQT210" s="198"/>
      <c r="EQU210" s="198"/>
      <c r="EQV210" s="198"/>
      <c r="EQW210" s="198"/>
      <c r="EQX210" s="198"/>
      <c r="EQY210" s="198"/>
      <c r="EQZ210" s="198"/>
      <c r="ERA210" s="198"/>
      <c r="ERB210" s="198"/>
      <c r="ERC210" s="198"/>
      <c r="ERD210" s="198"/>
      <c r="ERE210" s="198"/>
      <c r="ERF210" s="198"/>
      <c r="ERG210" s="198"/>
      <c r="ERH210" s="198"/>
      <c r="ERI210" s="198"/>
      <c r="ERJ210" s="198"/>
      <c r="ERK210" s="198"/>
      <c r="ERL210" s="198"/>
      <c r="ERM210" s="198"/>
      <c r="ERN210" s="198"/>
      <c r="ERO210" s="198"/>
      <c r="ERP210" s="198"/>
      <c r="ERQ210" s="198"/>
      <c r="ERR210" s="198"/>
      <c r="ERS210" s="198"/>
      <c r="ERT210" s="198"/>
      <c r="ERU210" s="198"/>
      <c r="ERV210" s="198"/>
      <c r="ERW210" s="198"/>
      <c r="ERX210" s="198"/>
      <c r="ERY210" s="198"/>
      <c r="ERZ210" s="198"/>
      <c r="ESA210" s="198"/>
      <c r="ESB210" s="198"/>
      <c r="ESC210" s="198"/>
      <c r="ESD210" s="198"/>
      <c r="ESE210" s="198"/>
      <c r="ESF210" s="198"/>
      <c r="ESG210" s="198"/>
      <c r="ESH210" s="198"/>
      <c r="ESI210" s="198"/>
      <c r="ESJ210" s="198"/>
      <c r="ESK210" s="198"/>
      <c r="ESL210" s="198"/>
      <c r="ESM210" s="198"/>
      <c r="ESN210" s="198"/>
      <c r="ESO210" s="198"/>
      <c r="ESP210" s="198"/>
      <c r="ESQ210" s="198"/>
      <c r="ESR210" s="198"/>
      <c r="ESS210" s="198"/>
      <c r="EST210" s="198"/>
      <c r="ESU210" s="198"/>
      <c r="ESV210" s="198"/>
      <c r="ESW210" s="198"/>
      <c r="ESX210" s="198"/>
      <c r="ESY210" s="198"/>
      <c r="ESZ210" s="198"/>
      <c r="ETA210" s="198"/>
      <c r="ETB210" s="198"/>
      <c r="ETC210" s="198"/>
      <c r="ETD210" s="198"/>
      <c r="ETE210" s="198"/>
      <c r="ETF210" s="198"/>
      <c r="ETG210" s="198"/>
      <c r="ETH210" s="198"/>
      <c r="ETI210" s="198"/>
      <c r="ETJ210" s="198"/>
      <c r="ETK210" s="198"/>
      <c r="ETL210" s="198"/>
      <c r="ETM210" s="198"/>
      <c r="ETN210" s="198"/>
      <c r="ETO210" s="198"/>
      <c r="ETP210" s="198"/>
      <c r="ETQ210" s="198"/>
      <c r="ETR210" s="198"/>
      <c r="ETS210" s="198"/>
      <c r="ETT210" s="198"/>
      <c r="ETU210" s="198"/>
      <c r="ETV210" s="198"/>
      <c r="ETW210" s="198"/>
      <c r="ETX210" s="198"/>
      <c r="ETY210" s="198"/>
      <c r="ETZ210" s="198"/>
      <c r="EUA210" s="198"/>
      <c r="EUB210" s="198"/>
      <c r="EUC210" s="198"/>
      <c r="EUD210" s="198"/>
      <c r="EUE210" s="198"/>
      <c r="EUF210" s="198"/>
      <c r="EUG210" s="198"/>
      <c r="EUH210" s="198"/>
      <c r="EUI210" s="198"/>
      <c r="EUJ210" s="198"/>
      <c r="EUK210" s="198"/>
      <c r="EUL210" s="198"/>
      <c r="EUM210" s="198"/>
      <c r="EUN210" s="198"/>
      <c r="EUO210" s="198"/>
      <c r="EUP210" s="198"/>
      <c r="EUQ210" s="198"/>
      <c r="EUR210" s="198"/>
      <c r="EUS210" s="198"/>
      <c r="EUT210" s="198"/>
      <c r="EUU210" s="198"/>
      <c r="EUV210" s="198"/>
      <c r="EUW210" s="198"/>
      <c r="EUX210" s="198"/>
      <c r="EUY210" s="198"/>
      <c r="EUZ210" s="198"/>
      <c r="EVA210" s="198"/>
      <c r="EVB210" s="198"/>
      <c r="EVC210" s="198"/>
      <c r="EVD210" s="198"/>
      <c r="EVE210" s="198"/>
      <c r="EVF210" s="198"/>
      <c r="EVG210" s="198"/>
      <c r="EVH210" s="198"/>
      <c r="EVI210" s="198"/>
      <c r="EVJ210" s="198"/>
      <c r="EVK210" s="198"/>
      <c r="EVL210" s="198"/>
      <c r="EVM210" s="198"/>
      <c r="EVN210" s="198"/>
      <c r="EVO210" s="198"/>
      <c r="EVP210" s="198"/>
      <c r="EVQ210" s="198"/>
      <c r="EVR210" s="198"/>
      <c r="EVS210" s="198"/>
      <c r="EVT210" s="198"/>
      <c r="EVU210" s="198"/>
      <c r="EVV210" s="198"/>
      <c r="EVW210" s="198"/>
      <c r="EVX210" s="198"/>
      <c r="EVY210" s="198"/>
      <c r="EVZ210" s="198"/>
      <c r="EWA210" s="198"/>
      <c r="EWB210" s="198"/>
      <c r="EWC210" s="198"/>
      <c r="EWD210" s="198"/>
      <c r="EWE210" s="198"/>
      <c r="EWF210" s="198"/>
      <c r="EWG210" s="198"/>
      <c r="EWH210" s="198"/>
      <c r="EWI210" s="198"/>
      <c r="EWJ210" s="198"/>
      <c r="EWK210" s="198"/>
      <c r="EWL210" s="198"/>
      <c r="EWM210" s="198"/>
      <c r="EWN210" s="198"/>
      <c r="EWO210" s="198"/>
      <c r="EWP210" s="198"/>
      <c r="EWQ210" s="198"/>
      <c r="EWR210" s="198"/>
      <c r="EWS210" s="198"/>
      <c r="EWT210" s="198"/>
      <c r="EWU210" s="198"/>
      <c r="EWV210" s="198"/>
      <c r="EWW210" s="198"/>
      <c r="EWX210" s="198"/>
      <c r="EWY210" s="198"/>
      <c r="EWZ210" s="198"/>
      <c r="EXA210" s="198"/>
      <c r="EXB210" s="198"/>
      <c r="EXC210" s="198"/>
      <c r="EXD210" s="198"/>
      <c r="EXE210" s="198"/>
      <c r="EXF210" s="198"/>
      <c r="EXG210" s="198"/>
      <c r="EXH210" s="198"/>
      <c r="EXI210" s="198"/>
      <c r="EXJ210" s="198"/>
      <c r="EXK210" s="198"/>
      <c r="EXL210" s="198"/>
      <c r="EXM210" s="198"/>
      <c r="EXN210" s="198"/>
      <c r="EXO210" s="198"/>
      <c r="EXP210" s="198"/>
      <c r="EXQ210" s="198"/>
      <c r="EXR210" s="198"/>
      <c r="EXS210" s="198"/>
      <c r="EXT210" s="198"/>
      <c r="EXU210" s="198"/>
      <c r="EXV210" s="198"/>
      <c r="EXW210" s="198"/>
      <c r="EXX210" s="198"/>
      <c r="EXY210" s="198"/>
      <c r="EXZ210" s="198"/>
      <c r="EYA210" s="198"/>
      <c r="EYB210" s="198"/>
      <c r="EYC210" s="198"/>
      <c r="EYD210" s="198"/>
      <c r="EYE210" s="198"/>
      <c r="EYF210" s="198"/>
      <c r="EYG210" s="198"/>
      <c r="EYH210" s="198"/>
      <c r="EYI210" s="198"/>
      <c r="EYJ210" s="198"/>
      <c r="EYK210" s="198"/>
      <c r="EYL210" s="198"/>
      <c r="EYM210" s="198"/>
      <c r="EYN210" s="198"/>
      <c r="EYO210" s="198"/>
      <c r="EYP210" s="198"/>
      <c r="EYQ210" s="198"/>
      <c r="EYR210" s="198"/>
      <c r="EYS210" s="198"/>
      <c r="EYT210" s="198"/>
      <c r="EYU210" s="198"/>
      <c r="EYV210" s="198"/>
      <c r="EYW210" s="198"/>
      <c r="EYX210" s="198"/>
      <c r="EYY210" s="198"/>
      <c r="EYZ210" s="198"/>
      <c r="EZA210" s="198"/>
      <c r="EZB210" s="198"/>
      <c r="EZC210" s="198"/>
      <c r="EZD210" s="198"/>
      <c r="EZE210" s="198"/>
      <c r="EZF210" s="198"/>
      <c r="EZG210" s="198"/>
      <c r="EZH210" s="198"/>
      <c r="EZI210" s="198"/>
      <c r="EZJ210" s="198"/>
      <c r="EZK210" s="198"/>
      <c r="EZL210" s="198"/>
      <c r="EZM210" s="198"/>
      <c r="EZN210" s="198"/>
      <c r="EZO210" s="198"/>
      <c r="EZP210" s="198"/>
      <c r="EZQ210" s="198"/>
      <c r="EZR210" s="198"/>
      <c r="EZS210" s="198"/>
      <c r="EZT210" s="198"/>
      <c r="EZU210" s="198"/>
      <c r="EZV210" s="198"/>
      <c r="EZW210" s="198"/>
      <c r="EZX210" s="198"/>
      <c r="EZY210" s="198"/>
      <c r="EZZ210" s="198"/>
      <c r="FAA210" s="198"/>
      <c r="FAB210" s="198"/>
      <c r="FAC210" s="198"/>
      <c r="FAD210" s="198"/>
      <c r="FAE210" s="198"/>
      <c r="FAF210" s="198"/>
      <c r="FAG210" s="198"/>
      <c r="FAH210" s="198"/>
      <c r="FAI210" s="198"/>
      <c r="FAJ210" s="198"/>
      <c r="FAK210" s="198"/>
      <c r="FAL210" s="198"/>
      <c r="FAM210" s="198"/>
      <c r="FAN210" s="198"/>
      <c r="FAO210" s="198"/>
      <c r="FAP210" s="198"/>
      <c r="FAQ210" s="198"/>
      <c r="FAR210" s="198"/>
      <c r="FAS210" s="198"/>
      <c r="FAT210" s="198"/>
      <c r="FAU210" s="198"/>
      <c r="FAV210" s="198"/>
      <c r="FAW210" s="198"/>
      <c r="FAX210" s="198"/>
      <c r="FAY210" s="198"/>
      <c r="FAZ210" s="198"/>
      <c r="FBA210" s="198"/>
      <c r="FBB210" s="198"/>
      <c r="FBC210" s="198"/>
      <c r="FBD210" s="198"/>
      <c r="FBE210" s="198"/>
      <c r="FBF210" s="198"/>
      <c r="FBG210" s="198"/>
      <c r="FBH210" s="198"/>
      <c r="FBI210" s="198"/>
      <c r="FBJ210" s="198"/>
      <c r="FBK210" s="198"/>
      <c r="FBL210" s="198"/>
      <c r="FBM210" s="198"/>
      <c r="FBN210" s="198"/>
      <c r="FBO210" s="198"/>
      <c r="FBP210" s="198"/>
      <c r="FBQ210" s="198"/>
      <c r="FBR210" s="198"/>
      <c r="FBS210" s="198"/>
      <c r="FBT210" s="198"/>
      <c r="FBU210" s="198"/>
      <c r="FBV210" s="198"/>
      <c r="FBW210" s="198"/>
      <c r="FBX210" s="198"/>
      <c r="FBY210" s="198"/>
      <c r="FBZ210" s="198"/>
      <c r="FCA210" s="198"/>
      <c r="FCB210" s="198"/>
      <c r="FCC210" s="198"/>
      <c r="FCD210" s="198"/>
      <c r="FCE210" s="198"/>
      <c r="FCF210" s="198"/>
      <c r="FCG210" s="198"/>
      <c r="FCH210" s="198"/>
      <c r="FCI210" s="198"/>
      <c r="FCJ210" s="198"/>
      <c r="FCK210" s="198"/>
      <c r="FCL210" s="198"/>
      <c r="FCM210" s="198"/>
      <c r="FCN210" s="198"/>
      <c r="FCO210" s="198"/>
      <c r="FCP210" s="198"/>
      <c r="FCQ210" s="198"/>
      <c r="FCR210" s="198"/>
      <c r="FCS210" s="198"/>
      <c r="FCT210" s="198"/>
      <c r="FCU210" s="198"/>
      <c r="FCV210" s="198"/>
      <c r="FCW210" s="198"/>
      <c r="FCX210" s="198"/>
      <c r="FCY210" s="198"/>
      <c r="FCZ210" s="198"/>
      <c r="FDA210" s="198"/>
      <c r="FDB210" s="198"/>
      <c r="FDC210" s="198"/>
      <c r="FDD210" s="198"/>
      <c r="FDE210" s="198"/>
      <c r="FDF210" s="198"/>
      <c r="FDG210" s="198"/>
      <c r="FDH210" s="198"/>
      <c r="FDI210" s="198"/>
      <c r="FDJ210" s="198"/>
      <c r="FDK210" s="198"/>
      <c r="FDL210" s="198"/>
      <c r="FDM210" s="198"/>
      <c r="FDN210" s="198"/>
      <c r="FDO210" s="198"/>
      <c r="FDP210" s="198"/>
      <c r="FDQ210" s="198"/>
      <c r="FDR210" s="198"/>
      <c r="FDS210" s="198"/>
      <c r="FDT210" s="198"/>
      <c r="FDU210" s="198"/>
      <c r="FDV210" s="198"/>
      <c r="FDW210" s="198"/>
      <c r="FDX210" s="198"/>
      <c r="FDY210" s="198"/>
      <c r="FDZ210" s="198"/>
      <c r="FEA210" s="198"/>
      <c r="FEB210" s="198"/>
      <c r="FEC210" s="198"/>
      <c r="FED210" s="198"/>
      <c r="FEE210" s="198"/>
      <c r="FEF210" s="198"/>
      <c r="FEG210" s="198"/>
      <c r="FEH210" s="198"/>
      <c r="FEI210" s="198"/>
      <c r="FEJ210" s="198"/>
      <c r="FEK210" s="198"/>
      <c r="FEL210" s="198"/>
      <c r="FEM210" s="198"/>
      <c r="FEN210" s="198"/>
      <c r="FEO210" s="198"/>
      <c r="FEP210" s="198"/>
      <c r="FEQ210" s="198"/>
      <c r="FER210" s="198"/>
      <c r="FES210" s="198"/>
      <c r="FET210" s="198"/>
      <c r="FEU210" s="198"/>
      <c r="FEV210" s="198"/>
      <c r="FEW210" s="198"/>
      <c r="FEX210" s="198"/>
      <c r="FEY210" s="198"/>
      <c r="FEZ210" s="198"/>
      <c r="FFA210" s="198"/>
      <c r="FFB210" s="198"/>
      <c r="FFC210" s="198"/>
      <c r="FFD210" s="198"/>
      <c r="FFE210" s="198"/>
      <c r="FFF210" s="198"/>
      <c r="FFG210" s="198"/>
      <c r="FFH210" s="198"/>
      <c r="FFI210" s="198"/>
      <c r="FFJ210" s="198"/>
      <c r="FFK210" s="198"/>
      <c r="FFL210" s="198"/>
      <c r="FFM210" s="198"/>
      <c r="FFN210" s="198"/>
      <c r="FFO210" s="198"/>
      <c r="FFP210" s="198"/>
      <c r="FFQ210" s="198"/>
      <c r="FFR210" s="198"/>
      <c r="FFS210" s="198"/>
      <c r="FFT210" s="198"/>
      <c r="FFU210" s="198"/>
      <c r="FFV210" s="198"/>
      <c r="FFW210" s="198"/>
      <c r="FFX210" s="198"/>
      <c r="FFY210" s="198"/>
      <c r="FFZ210" s="198"/>
      <c r="FGA210" s="198"/>
      <c r="FGB210" s="198"/>
      <c r="FGC210" s="198"/>
      <c r="FGD210" s="198"/>
      <c r="FGE210" s="198"/>
      <c r="FGF210" s="198"/>
      <c r="FGG210" s="198"/>
      <c r="FGH210" s="198"/>
      <c r="FGI210" s="198"/>
      <c r="FGJ210" s="198"/>
      <c r="FGK210" s="198"/>
      <c r="FGL210" s="198"/>
      <c r="FGM210" s="198"/>
      <c r="FGN210" s="198"/>
      <c r="FGO210" s="198"/>
      <c r="FGP210" s="198"/>
      <c r="FGQ210" s="198"/>
      <c r="FGR210" s="198"/>
      <c r="FGS210" s="198"/>
      <c r="FGT210" s="198"/>
      <c r="FGU210" s="198"/>
      <c r="FGV210" s="198"/>
      <c r="FGW210" s="198"/>
      <c r="FGX210" s="198"/>
      <c r="FGY210" s="198"/>
      <c r="FGZ210" s="198"/>
      <c r="FHA210" s="198"/>
      <c r="FHB210" s="198"/>
      <c r="FHC210" s="198"/>
      <c r="FHD210" s="198"/>
      <c r="FHE210" s="198"/>
      <c r="FHF210" s="198"/>
      <c r="FHG210" s="198"/>
      <c r="FHH210" s="198"/>
      <c r="FHI210" s="198"/>
      <c r="FHJ210" s="198"/>
      <c r="FHK210" s="198"/>
      <c r="FHL210" s="198"/>
      <c r="FHM210" s="198"/>
      <c r="FHN210" s="198"/>
      <c r="FHO210" s="198"/>
      <c r="FHP210" s="198"/>
      <c r="FHQ210" s="198"/>
      <c r="FHR210" s="198"/>
      <c r="FHS210" s="198"/>
      <c r="FHT210" s="198"/>
      <c r="FHU210" s="198"/>
      <c r="FHV210" s="198"/>
      <c r="FHW210" s="198"/>
      <c r="FHX210" s="198"/>
      <c r="FHY210" s="198"/>
      <c r="FHZ210" s="198"/>
      <c r="FIA210" s="198"/>
      <c r="FIB210" s="198"/>
      <c r="FIC210" s="198"/>
      <c r="FID210" s="198"/>
      <c r="FIE210" s="198"/>
      <c r="FIF210" s="198"/>
      <c r="FIG210" s="198"/>
      <c r="FIH210" s="198"/>
      <c r="FII210" s="198"/>
      <c r="FIJ210" s="198"/>
      <c r="FIK210" s="198"/>
      <c r="FIL210" s="198"/>
      <c r="FIM210" s="198"/>
      <c r="FIN210" s="198"/>
      <c r="FIO210" s="198"/>
      <c r="FIP210" s="198"/>
      <c r="FIQ210" s="198"/>
      <c r="FIR210" s="198"/>
      <c r="FIS210" s="198"/>
      <c r="FIT210" s="198"/>
      <c r="FIU210" s="198"/>
      <c r="FIV210" s="198"/>
      <c r="FIW210" s="198"/>
      <c r="FIX210" s="198"/>
      <c r="FIY210" s="198"/>
      <c r="FIZ210" s="198"/>
      <c r="FJA210" s="198"/>
      <c r="FJB210" s="198"/>
      <c r="FJC210" s="198"/>
      <c r="FJD210" s="198"/>
      <c r="FJE210" s="198"/>
      <c r="FJF210" s="198"/>
      <c r="FJG210" s="198"/>
      <c r="FJH210" s="198"/>
      <c r="FJI210" s="198"/>
      <c r="FJJ210" s="198"/>
      <c r="FJK210" s="198"/>
      <c r="FJL210" s="198"/>
      <c r="FJM210" s="198"/>
      <c r="FJN210" s="198"/>
      <c r="FJO210" s="198"/>
      <c r="FJP210" s="198"/>
      <c r="FJQ210" s="198"/>
      <c r="FJR210" s="198"/>
      <c r="FJS210" s="198"/>
      <c r="FJT210" s="198"/>
      <c r="FJU210" s="198"/>
      <c r="FJV210" s="198"/>
      <c r="FJW210" s="198"/>
      <c r="FJX210" s="198"/>
      <c r="FJY210" s="198"/>
      <c r="FJZ210" s="198"/>
      <c r="FKA210" s="198"/>
      <c r="FKB210" s="198"/>
      <c r="FKC210" s="198"/>
      <c r="FKD210" s="198"/>
      <c r="FKE210" s="198"/>
      <c r="FKF210" s="198"/>
      <c r="FKG210" s="198"/>
      <c r="FKH210" s="198"/>
      <c r="FKI210" s="198"/>
      <c r="FKJ210" s="198"/>
      <c r="FKK210" s="198"/>
      <c r="FKL210" s="198"/>
      <c r="FKM210" s="198"/>
      <c r="FKN210" s="198"/>
      <c r="FKO210" s="198"/>
      <c r="FKP210" s="198"/>
      <c r="FKQ210" s="198"/>
      <c r="FKR210" s="198"/>
      <c r="FKS210" s="198"/>
      <c r="FKT210" s="198"/>
      <c r="FKU210" s="198"/>
      <c r="FKV210" s="198"/>
      <c r="FKW210" s="198"/>
      <c r="FKX210" s="198"/>
      <c r="FKY210" s="198"/>
      <c r="FKZ210" s="198"/>
      <c r="FLA210" s="198"/>
      <c r="FLB210" s="198"/>
      <c r="FLC210" s="198"/>
      <c r="FLD210" s="198"/>
      <c r="FLE210" s="198"/>
      <c r="FLF210" s="198"/>
      <c r="FLG210" s="198"/>
      <c r="FLH210" s="198"/>
      <c r="FLI210" s="198"/>
      <c r="FLJ210" s="198"/>
      <c r="FLK210" s="198"/>
      <c r="FLL210" s="198"/>
      <c r="FLM210" s="198"/>
      <c r="FLN210" s="198"/>
      <c r="FLO210" s="198"/>
      <c r="FLP210" s="198"/>
      <c r="FLQ210" s="198"/>
      <c r="FLR210" s="198"/>
      <c r="FLS210" s="198"/>
      <c r="FLT210" s="198"/>
      <c r="FLU210" s="198"/>
      <c r="FLV210" s="198"/>
      <c r="FLW210" s="198"/>
      <c r="FLX210" s="198"/>
      <c r="FLY210" s="198"/>
      <c r="FLZ210" s="198"/>
      <c r="FMA210" s="198"/>
      <c r="FMB210" s="198"/>
      <c r="FMC210" s="198"/>
      <c r="FMD210" s="198"/>
      <c r="FME210" s="198"/>
      <c r="FMF210" s="198"/>
      <c r="FMG210" s="198"/>
      <c r="FMH210" s="198"/>
      <c r="FMI210" s="198"/>
      <c r="FMJ210" s="198"/>
      <c r="FMK210" s="198"/>
      <c r="FML210" s="198"/>
      <c r="FMM210" s="198"/>
      <c r="FMN210" s="198"/>
      <c r="FMO210" s="198"/>
      <c r="FMP210" s="198"/>
      <c r="FMQ210" s="198"/>
      <c r="FMR210" s="198"/>
      <c r="FMS210" s="198"/>
      <c r="FMT210" s="198"/>
      <c r="FMU210" s="198"/>
      <c r="FMV210" s="198"/>
      <c r="FMW210" s="198"/>
      <c r="FMX210" s="198"/>
      <c r="FMY210" s="198"/>
      <c r="FMZ210" s="198"/>
      <c r="FNA210" s="198"/>
      <c r="FNB210" s="198"/>
      <c r="FNC210" s="198"/>
      <c r="FND210" s="198"/>
      <c r="FNE210" s="198"/>
      <c r="FNF210" s="198"/>
      <c r="FNG210" s="198"/>
      <c r="FNH210" s="198"/>
      <c r="FNI210" s="198"/>
      <c r="FNJ210" s="198"/>
      <c r="FNK210" s="198"/>
      <c r="FNL210" s="198"/>
      <c r="FNM210" s="198"/>
      <c r="FNN210" s="198"/>
      <c r="FNO210" s="198"/>
      <c r="FNP210" s="198"/>
      <c r="FNQ210" s="198"/>
      <c r="FNR210" s="198"/>
      <c r="FNS210" s="198"/>
      <c r="FNT210" s="198"/>
      <c r="FNU210" s="198"/>
      <c r="FNV210" s="198"/>
      <c r="FNW210" s="198"/>
      <c r="FNX210" s="198"/>
      <c r="FNY210" s="198"/>
      <c r="FNZ210" s="198"/>
      <c r="FOA210" s="198"/>
      <c r="FOB210" s="198"/>
      <c r="FOC210" s="198"/>
      <c r="FOD210" s="198"/>
      <c r="FOE210" s="198"/>
      <c r="FOF210" s="198"/>
      <c r="FOG210" s="198"/>
      <c r="FOH210" s="198"/>
      <c r="FOI210" s="198"/>
      <c r="FOJ210" s="198"/>
      <c r="FOK210" s="198"/>
      <c r="FOL210" s="198"/>
      <c r="FOM210" s="198"/>
      <c r="FON210" s="198"/>
      <c r="FOO210" s="198"/>
      <c r="FOP210" s="198"/>
      <c r="FOQ210" s="198"/>
      <c r="FOR210" s="198"/>
      <c r="FOS210" s="198"/>
      <c r="FOT210" s="198"/>
      <c r="FOU210" s="198"/>
      <c r="FOV210" s="198"/>
      <c r="FOW210" s="198"/>
      <c r="FOX210" s="198"/>
      <c r="FOY210" s="198"/>
      <c r="FOZ210" s="198"/>
      <c r="FPA210" s="198"/>
      <c r="FPB210" s="198"/>
      <c r="FPC210" s="198"/>
      <c r="FPD210" s="198"/>
      <c r="FPE210" s="198"/>
      <c r="FPF210" s="198"/>
      <c r="FPG210" s="198"/>
      <c r="FPH210" s="198"/>
      <c r="FPI210" s="198"/>
      <c r="FPJ210" s="198"/>
      <c r="FPK210" s="198"/>
      <c r="FPL210" s="198"/>
      <c r="FPM210" s="198"/>
      <c r="FPN210" s="198"/>
      <c r="FPO210" s="198"/>
      <c r="FPP210" s="198"/>
      <c r="FPQ210" s="198"/>
      <c r="FPR210" s="198"/>
      <c r="FPS210" s="198"/>
      <c r="FPT210" s="198"/>
      <c r="FPU210" s="198"/>
      <c r="FPV210" s="198"/>
      <c r="FPW210" s="198"/>
      <c r="FPX210" s="198"/>
      <c r="FPY210" s="198"/>
      <c r="FPZ210" s="198"/>
      <c r="FQA210" s="198"/>
      <c r="FQB210" s="198"/>
      <c r="FQC210" s="198"/>
      <c r="FQD210" s="198"/>
      <c r="FQE210" s="198"/>
      <c r="FQF210" s="198"/>
      <c r="FQG210" s="198"/>
      <c r="FQH210" s="198"/>
      <c r="FQI210" s="198"/>
      <c r="FQJ210" s="198"/>
      <c r="FQK210" s="198"/>
      <c r="FQL210" s="198"/>
      <c r="FQM210" s="198"/>
      <c r="FQN210" s="198"/>
      <c r="FQO210" s="198"/>
      <c r="FQP210" s="198"/>
      <c r="FQQ210" s="198"/>
      <c r="FQR210" s="198"/>
      <c r="FQS210" s="198"/>
      <c r="FQT210" s="198"/>
      <c r="FQU210" s="198"/>
      <c r="FQV210" s="198"/>
      <c r="FQW210" s="198"/>
      <c r="FQX210" s="198"/>
      <c r="FQY210" s="198"/>
      <c r="FQZ210" s="198"/>
      <c r="FRA210" s="198"/>
      <c r="FRB210" s="198"/>
      <c r="FRC210" s="198"/>
      <c r="FRD210" s="198"/>
      <c r="FRE210" s="198"/>
      <c r="FRF210" s="198"/>
      <c r="FRG210" s="198"/>
      <c r="FRH210" s="198"/>
      <c r="FRI210" s="198"/>
      <c r="FRJ210" s="198"/>
      <c r="FRK210" s="198"/>
      <c r="FRL210" s="198"/>
      <c r="FRM210" s="198"/>
      <c r="FRN210" s="198"/>
      <c r="FRO210" s="198"/>
      <c r="FRP210" s="198"/>
      <c r="FRQ210" s="198"/>
      <c r="FRR210" s="198"/>
      <c r="FRS210" s="198"/>
      <c r="FRT210" s="198"/>
      <c r="FRU210" s="198"/>
      <c r="FRV210" s="198"/>
      <c r="FRW210" s="198"/>
      <c r="FRX210" s="198"/>
      <c r="FRY210" s="198"/>
      <c r="FRZ210" s="198"/>
      <c r="FSA210" s="198"/>
      <c r="FSB210" s="198"/>
      <c r="FSC210" s="198"/>
      <c r="FSD210" s="198"/>
      <c r="FSE210" s="198"/>
      <c r="FSF210" s="198"/>
      <c r="FSG210" s="198"/>
      <c r="FSH210" s="198"/>
      <c r="FSI210" s="198"/>
      <c r="FSJ210" s="198"/>
      <c r="FSK210" s="198"/>
      <c r="FSL210" s="198"/>
      <c r="FSM210" s="198"/>
      <c r="FSN210" s="198"/>
      <c r="FSO210" s="198"/>
      <c r="FSP210" s="198"/>
      <c r="FSQ210" s="198"/>
      <c r="FSR210" s="198"/>
      <c r="FSS210" s="198"/>
      <c r="FST210" s="198"/>
      <c r="FSU210" s="198"/>
      <c r="FSV210" s="198"/>
      <c r="FSW210" s="198"/>
      <c r="FSX210" s="198"/>
      <c r="FSY210" s="198"/>
      <c r="FSZ210" s="198"/>
      <c r="FTA210" s="198"/>
      <c r="FTB210" s="198"/>
      <c r="FTC210" s="198"/>
      <c r="FTD210" s="198"/>
      <c r="FTE210" s="198"/>
      <c r="FTF210" s="198"/>
      <c r="FTG210" s="198"/>
      <c r="FTH210" s="198"/>
      <c r="FTI210" s="198"/>
      <c r="FTJ210" s="198"/>
      <c r="FTK210" s="198"/>
      <c r="FTL210" s="198"/>
      <c r="FTM210" s="198"/>
      <c r="FTN210" s="198"/>
      <c r="FTO210" s="198"/>
      <c r="FTP210" s="198"/>
      <c r="FTQ210" s="198"/>
      <c r="FTR210" s="198"/>
      <c r="FTS210" s="198"/>
      <c r="FTT210" s="198"/>
      <c r="FTU210" s="198"/>
      <c r="FTV210" s="198"/>
      <c r="FTW210" s="198"/>
      <c r="FTX210" s="198"/>
      <c r="FTY210" s="198"/>
      <c r="FTZ210" s="198"/>
      <c r="FUA210" s="198"/>
      <c r="FUB210" s="198"/>
      <c r="FUC210" s="198"/>
      <c r="FUD210" s="198"/>
      <c r="FUE210" s="198"/>
      <c r="FUF210" s="198"/>
      <c r="FUG210" s="198"/>
      <c r="FUH210" s="198"/>
      <c r="FUI210" s="198"/>
      <c r="FUJ210" s="198"/>
      <c r="FUK210" s="198"/>
      <c r="FUL210" s="198"/>
      <c r="FUM210" s="198"/>
      <c r="FUN210" s="198"/>
      <c r="FUO210" s="198"/>
      <c r="FUP210" s="198"/>
      <c r="FUQ210" s="198"/>
      <c r="FUR210" s="198"/>
      <c r="FUS210" s="198"/>
      <c r="FUT210" s="198"/>
      <c r="FUU210" s="198"/>
      <c r="FUV210" s="198"/>
      <c r="FUW210" s="198"/>
      <c r="FUX210" s="198"/>
      <c r="FUY210" s="198"/>
      <c r="FUZ210" s="198"/>
      <c r="FVA210" s="198"/>
      <c r="FVB210" s="198"/>
      <c r="FVC210" s="198"/>
      <c r="FVD210" s="198"/>
      <c r="FVE210" s="198"/>
      <c r="FVF210" s="198"/>
      <c r="FVG210" s="198"/>
      <c r="FVH210" s="198"/>
      <c r="FVI210" s="198"/>
      <c r="FVJ210" s="198"/>
      <c r="FVK210" s="198"/>
      <c r="FVL210" s="198"/>
      <c r="FVM210" s="198"/>
      <c r="FVN210" s="198"/>
      <c r="FVO210" s="198"/>
      <c r="FVP210" s="198"/>
      <c r="FVQ210" s="198"/>
      <c r="FVR210" s="198"/>
      <c r="FVS210" s="198"/>
      <c r="FVT210" s="198"/>
      <c r="FVU210" s="198"/>
      <c r="FVV210" s="198"/>
      <c r="FVW210" s="198"/>
      <c r="FVX210" s="198"/>
      <c r="FVY210" s="198"/>
      <c r="FVZ210" s="198"/>
      <c r="FWA210" s="198"/>
      <c r="FWB210" s="198"/>
      <c r="FWC210" s="198"/>
      <c r="FWD210" s="198"/>
      <c r="FWE210" s="198"/>
      <c r="FWF210" s="198"/>
      <c r="FWG210" s="198"/>
      <c r="FWH210" s="198"/>
      <c r="FWI210" s="198"/>
      <c r="FWJ210" s="198"/>
      <c r="FWK210" s="198"/>
      <c r="FWL210" s="198"/>
      <c r="FWM210" s="198"/>
      <c r="FWN210" s="198"/>
      <c r="FWO210" s="198"/>
      <c r="FWP210" s="198"/>
      <c r="FWQ210" s="198"/>
      <c r="FWR210" s="198"/>
      <c r="FWS210" s="198"/>
      <c r="FWT210" s="198"/>
      <c r="FWU210" s="198"/>
      <c r="FWV210" s="198"/>
      <c r="FWW210" s="198"/>
      <c r="FWX210" s="198"/>
      <c r="FWY210" s="198"/>
      <c r="FWZ210" s="198"/>
      <c r="FXA210" s="198"/>
      <c r="FXB210" s="198"/>
      <c r="FXC210" s="198"/>
      <c r="FXD210" s="198"/>
      <c r="FXE210" s="198"/>
      <c r="FXF210" s="198"/>
      <c r="FXG210" s="198"/>
      <c r="FXH210" s="198"/>
      <c r="FXI210" s="198"/>
      <c r="FXJ210" s="198"/>
      <c r="FXK210" s="198"/>
      <c r="FXL210" s="198"/>
      <c r="FXM210" s="198"/>
      <c r="FXN210" s="198"/>
      <c r="FXO210" s="198"/>
      <c r="FXP210" s="198"/>
      <c r="FXQ210" s="198"/>
      <c r="FXR210" s="198"/>
      <c r="FXS210" s="198"/>
      <c r="FXT210" s="198"/>
      <c r="FXU210" s="198"/>
      <c r="FXV210" s="198"/>
      <c r="FXW210" s="198"/>
      <c r="FXX210" s="198"/>
      <c r="FXY210" s="198"/>
      <c r="FXZ210" s="198"/>
      <c r="FYA210" s="198"/>
      <c r="FYB210" s="198"/>
      <c r="FYC210" s="198"/>
      <c r="FYD210" s="198"/>
      <c r="FYE210" s="198"/>
      <c r="FYF210" s="198"/>
      <c r="FYG210" s="198"/>
      <c r="FYH210" s="198"/>
      <c r="FYI210" s="198"/>
      <c r="FYJ210" s="198"/>
      <c r="FYK210" s="198"/>
      <c r="FYL210" s="198"/>
      <c r="FYM210" s="198"/>
      <c r="FYN210" s="198"/>
      <c r="FYO210" s="198"/>
      <c r="FYP210" s="198"/>
      <c r="FYQ210" s="198"/>
      <c r="FYR210" s="198"/>
      <c r="FYS210" s="198"/>
      <c r="FYT210" s="198"/>
      <c r="FYU210" s="198"/>
      <c r="FYV210" s="198"/>
      <c r="FYW210" s="198"/>
      <c r="FYX210" s="198"/>
      <c r="FYY210" s="198"/>
      <c r="FYZ210" s="198"/>
      <c r="FZA210" s="198"/>
      <c r="FZB210" s="198"/>
      <c r="FZC210" s="198"/>
      <c r="FZD210" s="198"/>
      <c r="FZE210" s="198"/>
      <c r="FZF210" s="198"/>
      <c r="FZG210" s="198"/>
      <c r="FZH210" s="198"/>
      <c r="FZI210" s="198"/>
      <c r="FZJ210" s="198"/>
      <c r="FZK210" s="198"/>
      <c r="FZL210" s="198"/>
      <c r="FZM210" s="198"/>
      <c r="FZN210" s="198"/>
      <c r="FZO210" s="198"/>
      <c r="FZP210" s="198"/>
      <c r="FZQ210" s="198"/>
      <c r="FZR210" s="198"/>
      <c r="FZS210" s="198"/>
      <c r="FZT210" s="198"/>
      <c r="FZU210" s="198"/>
      <c r="FZV210" s="198"/>
      <c r="FZW210" s="198"/>
      <c r="FZX210" s="198"/>
      <c r="FZY210" s="198"/>
      <c r="FZZ210" s="198"/>
      <c r="GAA210" s="198"/>
      <c r="GAB210" s="198"/>
      <c r="GAC210" s="198"/>
      <c r="GAD210" s="198"/>
      <c r="GAE210" s="198"/>
      <c r="GAF210" s="198"/>
      <c r="GAG210" s="198"/>
      <c r="GAH210" s="198"/>
      <c r="GAI210" s="198"/>
      <c r="GAJ210" s="198"/>
      <c r="GAK210" s="198"/>
      <c r="GAL210" s="198"/>
      <c r="GAM210" s="198"/>
      <c r="GAN210" s="198"/>
      <c r="GAO210" s="198"/>
      <c r="GAP210" s="198"/>
      <c r="GAQ210" s="198"/>
      <c r="GAR210" s="198"/>
      <c r="GAS210" s="198"/>
      <c r="GAT210" s="198"/>
      <c r="GAU210" s="198"/>
      <c r="GAV210" s="198"/>
      <c r="GAW210" s="198"/>
      <c r="GAX210" s="198"/>
      <c r="GAY210" s="198"/>
      <c r="GAZ210" s="198"/>
      <c r="GBA210" s="198"/>
      <c r="GBB210" s="198"/>
      <c r="GBC210" s="198"/>
      <c r="GBD210" s="198"/>
      <c r="GBE210" s="198"/>
      <c r="GBF210" s="198"/>
      <c r="GBG210" s="198"/>
      <c r="GBH210" s="198"/>
      <c r="GBI210" s="198"/>
      <c r="GBJ210" s="198"/>
      <c r="GBK210" s="198"/>
      <c r="GBL210" s="198"/>
      <c r="GBM210" s="198"/>
      <c r="GBN210" s="198"/>
      <c r="GBO210" s="198"/>
      <c r="GBP210" s="198"/>
      <c r="GBQ210" s="198"/>
      <c r="GBR210" s="198"/>
      <c r="GBS210" s="198"/>
      <c r="GBT210" s="198"/>
      <c r="GBU210" s="198"/>
      <c r="GBV210" s="198"/>
      <c r="GBW210" s="198"/>
      <c r="GBX210" s="198"/>
      <c r="GBY210" s="198"/>
      <c r="GBZ210" s="198"/>
      <c r="GCA210" s="198"/>
      <c r="GCB210" s="198"/>
      <c r="GCC210" s="198"/>
      <c r="GCD210" s="198"/>
      <c r="GCE210" s="198"/>
      <c r="GCF210" s="198"/>
      <c r="GCG210" s="198"/>
      <c r="GCH210" s="198"/>
      <c r="GCI210" s="198"/>
      <c r="GCJ210" s="198"/>
      <c r="GCK210" s="198"/>
      <c r="GCL210" s="198"/>
      <c r="GCM210" s="198"/>
      <c r="GCN210" s="198"/>
      <c r="GCO210" s="198"/>
      <c r="GCP210" s="198"/>
      <c r="GCQ210" s="198"/>
      <c r="GCR210" s="198"/>
      <c r="GCS210" s="198"/>
      <c r="GCT210" s="198"/>
      <c r="GCU210" s="198"/>
      <c r="GCV210" s="198"/>
      <c r="GCW210" s="198"/>
      <c r="GCX210" s="198"/>
      <c r="GCY210" s="198"/>
      <c r="GCZ210" s="198"/>
      <c r="GDA210" s="198"/>
      <c r="GDB210" s="198"/>
      <c r="GDC210" s="198"/>
      <c r="GDD210" s="198"/>
      <c r="GDE210" s="198"/>
      <c r="GDF210" s="198"/>
      <c r="GDG210" s="198"/>
      <c r="GDH210" s="198"/>
      <c r="GDI210" s="198"/>
      <c r="GDJ210" s="198"/>
      <c r="GDK210" s="198"/>
      <c r="GDL210" s="198"/>
      <c r="GDM210" s="198"/>
      <c r="GDN210" s="198"/>
      <c r="GDO210" s="198"/>
      <c r="GDP210" s="198"/>
      <c r="GDQ210" s="198"/>
      <c r="GDR210" s="198"/>
      <c r="GDS210" s="198"/>
      <c r="GDT210" s="198"/>
      <c r="GDU210" s="198"/>
      <c r="GDV210" s="198"/>
      <c r="GDW210" s="198"/>
      <c r="GDX210" s="198"/>
      <c r="GDY210" s="198"/>
      <c r="GDZ210" s="198"/>
      <c r="GEA210" s="198"/>
      <c r="GEB210" s="198"/>
      <c r="GEC210" s="198"/>
      <c r="GED210" s="198"/>
      <c r="GEE210" s="198"/>
      <c r="GEF210" s="198"/>
      <c r="GEG210" s="198"/>
      <c r="GEH210" s="198"/>
      <c r="GEI210" s="198"/>
      <c r="GEJ210" s="198"/>
      <c r="GEK210" s="198"/>
      <c r="GEL210" s="198"/>
      <c r="GEM210" s="198"/>
      <c r="GEN210" s="198"/>
      <c r="GEO210" s="198"/>
      <c r="GEP210" s="198"/>
      <c r="GEQ210" s="198"/>
      <c r="GER210" s="198"/>
      <c r="GES210" s="198"/>
      <c r="GET210" s="198"/>
      <c r="GEU210" s="198"/>
      <c r="GEV210" s="198"/>
      <c r="GEW210" s="198"/>
      <c r="GEX210" s="198"/>
      <c r="GEY210" s="198"/>
      <c r="GEZ210" s="198"/>
      <c r="GFA210" s="198"/>
      <c r="GFB210" s="198"/>
      <c r="GFC210" s="198"/>
      <c r="GFD210" s="198"/>
      <c r="GFE210" s="198"/>
      <c r="GFF210" s="198"/>
      <c r="GFG210" s="198"/>
      <c r="GFH210" s="198"/>
      <c r="GFI210" s="198"/>
      <c r="GFJ210" s="198"/>
      <c r="GFK210" s="198"/>
      <c r="GFL210" s="198"/>
      <c r="GFM210" s="198"/>
      <c r="GFN210" s="198"/>
      <c r="GFO210" s="198"/>
      <c r="GFP210" s="198"/>
      <c r="GFQ210" s="198"/>
      <c r="GFR210" s="198"/>
      <c r="GFS210" s="198"/>
      <c r="GFT210" s="198"/>
      <c r="GFU210" s="198"/>
      <c r="GFV210" s="198"/>
      <c r="GFW210" s="198"/>
      <c r="GFX210" s="198"/>
      <c r="GFY210" s="198"/>
      <c r="GFZ210" s="198"/>
      <c r="GGA210" s="198"/>
      <c r="GGB210" s="198"/>
      <c r="GGC210" s="198"/>
      <c r="GGD210" s="198"/>
      <c r="GGE210" s="198"/>
      <c r="GGF210" s="198"/>
      <c r="GGG210" s="198"/>
      <c r="GGH210" s="198"/>
      <c r="GGI210" s="198"/>
      <c r="GGJ210" s="198"/>
      <c r="GGK210" s="198"/>
      <c r="GGL210" s="198"/>
      <c r="GGM210" s="198"/>
      <c r="GGN210" s="198"/>
      <c r="GGO210" s="198"/>
      <c r="GGP210" s="198"/>
      <c r="GGQ210" s="198"/>
      <c r="GGR210" s="198"/>
      <c r="GGS210" s="198"/>
      <c r="GGT210" s="198"/>
      <c r="GGU210" s="198"/>
      <c r="GGV210" s="198"/>
      <c r="GGW210" s="198"/>
      <c r="GGX210" s="198"/>
      <c r="GGY210" s="198"/>
      <c r="GGZ210" s="198"/>
      <c r="GHA210" s="198"/>
      <c r="GHB210" s="198"/>
      <c r="GHC210" s="198"/>
      <c r="GHD210" s="198"/>
      <c r="GHE210" s="198"/>
      <c r="GHF210" s="198"/>
      <c r="GHG210" s="198"/>
      <c r="GHH210" s="198"/>
      <c r="GHI210" s="198"/>
      <c r="GHJ210" s="198"/>
      <c r="GHK210" s="198"/>
      <c r="GHL210" s="198"/>
      <c r="GHM210" s="198"/>
      <c r="GHN210" s="198"/>
      <c r="GHO210" s="198"/>
      <c r="GHP210" s="198"/>
      <c r="GHQ210" s="198"/>
      <c r="GHR210" s="198"/>
      <c r="GHS210" s="198"/>
      <c r="GHT210" s="198"/>
      <c r="GHU210" s="198"/>
      <c r="GHV210" s="198"/>
      <c r="GHW210" s="198"/>
      <c r="GHX210" s="198"/>
      <c r="GHY210" s="198"/>
      <c r="GHZ210" s="198"/>
      <c r="GIA210" s="198"/>
      <c r="GIB210" s="198"/>
      <c r="GIC210" s="198"/>
      <c r="GID210" s="198"/>
      <c r="GIE210" s="198"/>
      <c r="GIF210" s="198"/>
      <c r="GIG210" s="198"/>
      <c r="GIH210" s="198"/>
      <c r="GII210" s="198"/>
      <c r="GIJ210" s="198"/>
      <c r="GIK210" s="198"/>
      <c r="GIL210" s="198"/>
      <c r="GIM210" s="198"/>
      <c r="GIN210" s="198"/>
      <c r="GIO210" s="198"/>
      <c r="GIP210" s="198"/>
      <c r="GIQ210" s="198"/>
      <c r="GIR210" s="198"/>
      <c r="GIS210" s="198"/>
      <c r="GIT210" s="198"/>
      <c r="GIU210" s="198"/>
      <c r="GIV210" s="198"/>
      <c r="GIW210" s="198"/>
      <c r="GIX210" s="198"/>
      <c r="GIY210" s="198"/>
      <c r="GIZ210" s="198"/>
      <c r="GJA210" s="198"/>
      <c r="GJB210" s="198"/>
      <c r="GJC210" s="198"/>
      <c r="GJD210" s="198"/>
      <c r="GJE210" s="198"/>
      <c r="GJF210" s="198"/>
      <c r="GJG210" s="198"/>
      <c r="GJH210" s="198"/>
      <c r="GJI210" s="198"/>
      <c r="GJJ210" s="198"/>
      <c r="GJK210" s="198"/>
      <c r="GJL210" s="198"/>
      <c r="GJM210" s="198"/>
      <c r="GJN210" s="198"/>
      <c r="GJO210" s="198"/>
      <c r="GJP210" s="198"/>
      <c r="GJQ210" s="198"/>
      <c r="GJR210" s="198"/>
      <c r="GJS210" s="198"/>
      <c r="GJT210" s="198"/>
      <c r="GJU210" s="198"/>
      <c r="GJV210" s="198"/>
      <c r="GJW210" s="198"/>
      <c r="GJX210" s="198"/>
      <c r="GJY210" s="198"/>
      <c r="GJZ210" s="198"/>
      <c r="GKA210" s="198"/>
      <c r="GKB210" s="198"/>
      <c r="GKC210" s="198"/>
      <c r="GKD210" s="198"/>
      <c r="GKE210" s="198"/>
      <c r="GKF210" s="198"/>
      <c r="GKG210" s="198"/>
      <c r="GKH210" s="198"/>
      <c r="GKI210" s="198"/>
      <c r="GKJ210" s="198"/>
      <c r="GKK210" s="198"/>
      <c r="GKL210" s="198"/>
      <c r="GKM210" s="198"/>
      <c r="GKN210" s="198"/>
      <c r="GKO210" s="198"/>
      <c r="GKP210" s="198"/>
      <c r="GKQ210" s="198"/>
      <c r="GKR210" s="198"/>
      <c r="GKS210" s="198"/>
      <c r="GKT210" s="198"/>
      <c r="GKU210" s="198"/>
      <c r="GKV210" s="198"/>
      <c r="GKW210" s="198"/>
      <c r="GKX210" s="198"/>
      <c r="GKY210" s="198"/>
      <c r="GKZ210" s="198"/>
      <c r="GLA210" s="198"/>
      <c r="GLB210" s="198"/>
      <c r="GLC210" s="198"/>
      <c r="GLD210" s="198"/>
      <c r="GLE210" s="198"/>
      <c r="GLF210" s="198"/>
      <c r="GLG210" s="198"/>
      <c r="GLH210" s="198"/>
      <c r="GLI210" s="198"/>
      <c r="GLJ210" s="198"/>
      <c r="GLK210" s="198"/>
      <c r="GLL210" s="198"/>
      <c r="GLM210" s="198"/>
      <c r="GLN210" s="198"/>
      <c r="GLO210" s="198"/>
      <c r="GLP210" s="198"/>
      <c r="GLQ210" s="198"/>
      <c r="GLR210" s="198"/>
      <c r="GLS210" s="198"/>
      <c r="GLT210" s="198"/>
      <c r="GLU210" s="198"/>
      <c r="GLV210" s="198"/>
      <c r="GLW210" s="198"/>
      <c r="GLX210" s="198"/>
      <c r="GLY210" s="198"/>
      <c r="GLZ210" s="198"/>
      <c r="GMA210" s="198"/>
      <c r="GMB210" s="198"/>
      <c r="GMC210" s="198"/>
      <c r="GMD210" s="198"/>
      <c r="GME210" s="198"/>
      <c r="GMF210" s="198"/>
      <c r="GMG210" s="198"/>
      <c r="GMH210" s="198"/>
      <c r="GMI210" s="198"/>
      <c r="GMJ210" s="198"/>
      <c r="GMK210" s="198"/>
      <c r="GML210" s="198"/>
      <c r="GMM210" s="198"/>
      <c r="GMN210" s="198"/>
      <c r="GMO210" s="198"/>
      <c r="GMP210" s="198"/>
      <c r="GMQ210" s="198"/>
      <c r="GMR210" s="198"/>
      <c r="GMS210" s="198"/>
      <c r="GMT210" s="198"/>
      <c r="GMU210" s="198"/>
      <c r="GMV210" s="198"/>
      <c r="GMW210" s="198"/>
      <c r="GMX210" s="198"/>
      <c r="GMY210" s="198"/>
      <c r="GMZ210" s="198"/>
      <c r="GNA210" s="198"/>
      <c r="GNB210" s="198"/>
      <c r="GNC210" s="198"/>
      <c r="GND210" s="198"/>
      <c r="GNE210" s="198"/>
      <c r="GNF210" s="198"/>
      <c r="GNG210" s="198"/>
      <c r="GNH210" s="198"/>
      <c r="GNI210" s="198"/>
      <c r="GNJ210" s="198"/>
      <c r="GNK210" s="198"/>
      <c r="GNL210" s="198"/>
      <c r="GNM210" s="198"/>
      <c r="GNN210" s="198"/>
      <c r="GNO210" s="198"/>
      <c r="GNP210" s="198"/>
      <c r="GNQ210" s="198"/>
      <c r="GNR210" s="198"/>
      <c r="GNS210" s="198"/>
      <c r="GNT210" s="198"/>
      <c r="GNU210" s="198"/>
      <c r="GNV210" s="198"/>
      <c r="GNW210" s="198"/>
      <c r="GNX210" s="198"/>
      <c r="GNY210" s="198"/>
      <c r="GNZ210" s="198"/>
      <c r="GOA210" s="198"/>
      <c r="GOB210" s="198"/>
      <c r="GOC210" s="198"/>
      <c r="GOD210" s="198"/>
      <c r="GOE210" s="198"/>
      <c r="GOF210" s="198"/>
      <c r="GOG210" s="198"/>
      <c r="GOH210" s="198"/>
      <c r="GOI210" s="198"/>
      <c r="GOJ210" s="198"/>
      <c r="GOK210" s="198"/>
      <c r="GOL210" s="198"/>
      <c r="GOM210" s="198"/>
      <c r="GON210" s="198"/>
      <c r="GOO210" s="198"/>
      <c r="GOP210" s="198"/>
      <c r="GOQ210" s="198"/>
      <c r="GOR210" s="198"/>
      <c r="GOS210" s="198"/>
      <c r="GOT210" s="198"/>
      <c r="GOU210" s="198"/>
      <c r="GOV210" s="198"/>
      <c r="GOW210" s="198"/>
      <c r="GOX210" s="198"/>
      <c r="GOY210" s="198"/>
      <c r="GOZ210" s="198"/>
      <c r="GPA210" s="198"/>
      <c r="GPB210" s="198"/>
      <c r="GPC210" s="198"/>
      <c r="GPD210" s="198"/>
      <c r="GPE210" s="198"/>
      <c r="GPF210" s="198"/>
      <c r="GPG210" s="198"/>
      <c r="GPH210" s="198"/>
      <c r="GPI210" s="198"/>
      <c r="GPJ210" s="198"/>
      <c r="GPK210" s="198"/>
      <c r="GPL210" s="198"/>
      <c r="GPM210" s="198"/>
      <c r="GPN210" s="198"/>
      <c r="GPO210" s="198"/>
      <c r="GPP210" s="198"/>
      <c r="GPQ210" s="198"/>
      <c r="GPR210" s="198"/>
      <c r="GPS210" s="198"/>
      <c r="GPT210" s="198"/>
      <c r="GPU210" s="198"/>
      <c r="GPV210" s="198"/>
      <c r="GPW210" s="198"/>
      <c r="GPX210" s="198"/>
      <c r="GPY210" s="198"/>
      <c r="GPZ210" s="198"/>
      <c r="GQA210" s="198"/>
      <c r="GQB210" s="198"/>
      <c r="GQC210" s="198"/>
      <c r="GQD210" s="198"/>
      <c r="GQE210" s="198"/>
      <c r="GQF210" s="198"/>
      <c r="GQG210" s="198"/>
      <c r="GQH210" s="198"/>
      <c r="GQI210" s="198"/>
      <c r="GQJ210" s="198"/>
      <c r="GQK210" s="198"/>
      <c r="GQL210" s="198"/>
      <c r="GQM210" s="198"/>
      <c r="GQN210" s="198"/>
      <c r="GQO210" s="198"/>
      <c r="GQP210" s="198"/>
      <c r="GQQ210" s="198"/>
      <c r="GQR210" s="198"/>
      <c r="GQS210" s="198"/>
      <c r="GQT210" s="198"/>
      <c r="GQU210" s="198"/>
      <c r="GQV210" s="198"/>
      <c r="GQW210" s="198"/>
      <c r="GQX210" s="198"/>
      <c r="GQY210" s="198"/>
      <c r="GQZ210" s="198"/>
      <c r="GRA210" s="198"/>
      <c r="GRB210" s="198"/>
      <c r="GRC210" s="198"/>
      <c r="GRD210" s="198"/>
      <c r="GRE210" s="198"/>
      <c r="GRF210" s="198"/>
      <c r="GRG210" s="198"/>
      <c r="GRH210" s="198"/>
      <c r="GRI210" s="198"/>
      <c r="GRJ210" s="198"/>
      <c r="GRK210" s="198"/>
      <c r="GRL210" s="198"/>
      <c r="GRM210" s="198"/>
      <c r="GRN210" s="198"/>
      <c r="GRO210" s="198"/>
      <c r="GRP210" s="198"/>
      <c r="GRQ210" s="198"/>
      <c r="GRR210" s="198"/>
      <c r="GRS210" s="198"/>
      <c r="GRT210" s="198"/>
      <c r="GRU210" s="198"/>
      <c r="GRV210" s="198"/>
      <c r="GRW210" s="198"/>
      <c r="GRX210" s="198"/>
      <c r="GRY210" s="198"/>
      <c r="GRZ210" s="198"/>
      <c r="GSA210" s="198"/>
      <c r="GSB210" s="198"/>
      <c r="GSC210" s="198"/>
      <c r="GSD210" s="198"/>
      <c r="GSE210" s="198"/>
      <c r="GSF210" s="198"/>
      <c r="GSG210" s="198"/>
      <c r="GSH210" s="198"/>
      <c r="GSI210" s="198"/>
      <c r="GSJ210" s="198"/>
      <c r="GSK210" s="198"/>
      <c r="GSL210" s="198"/>
      <c r="GSM210" s="198"/>
      <c r="GSN210" s="198"/>
      <c r="GSO210" s="198"/>
      <c r="GSP210" s="198"/>
      <c r="GSQ210" s="198"/>
      <c r="GSR210" s="198"/>
      <c r="GSS210" s="198"/>
      <c r="GST210" s="198"/>
      <c r="GSU210" s="198"/>
      <c r="GSV210" s="198"/>
      <c r="GSW210" s="198"/>
      <c r="GSX210" s="198"/>
      <c r="GSY210" s="198"/>
      <c r="GSZ210" s="198"/>
      <c r="GTA210" s="198"/>
      <c r="GTB210" s="198"/>
      <c r="GTC210" s="198"/>
      <c r="GTD210" s="198"/>
      <c r="GTE210" s="198"/>
      <c r="GTF210" s="198"/>
      <c r="GTG210" s="198"/>
      <c r="GTH210" s="198"/>
      <c r="GTI210" s="198"/>
      <c r="GTJ210" s="198"/>
      <c r="GTK210" s="198"/>
      <c r="GTL210" s="198"/>
      <c r="GTM210" s="198"/>
      <c r="GTN210" s="198"/>
      <c r="GTO210" s="198"/>
      <c r="GTP210" s="198"/>
      <c r="GTQ210" s="198"/>
      <c r="GTR210" s="198"/>
      <c r="GTS210" s="198"/>
      <c r="GTT210" s="198"/>
      <c r="GTU210" s="198"/>
      <c r="GTV210" s="198"/>
      <c r="GTW210" s="198"/>
      <c r="GTX210" s="198"/>
      <c r="GTY210" s="198"/>
      <c r="GTZ210" s="198"/>
      <c r="GUA210" s="198"/>
      <c r="GUB210" s="198"/>
      <c r="GUC210" s="198"/>
      <c r="GUD210" s="198"/>
      <c r="GUE210" s="198"/>
      <c r="GUF210" s="198"/>
      <c r="GUG210" s="198"/>
      <c r="GUH210" s="198"/>
      <c r="GUI210" s="198"/>
      <c r="GUJ210" s="198"/>
      <c r="GUK210" s="198"/>
      <c r="GUL210" s="198"/>
      <c r="GUM210" s="198"/>
      <c r="GUN210" s="198"/>
      <c r="GUO210" s="198"/>
      <c r="GUP210" s="198"/>
      <c r="GUQ210" s="198"/>
      <c r="GUR210" s="198"/>
      <c r="GUS210" s="198"/>
      <c r="GUT210" s="198"/>
      <c r="GUU210" s="198"/>
      <c r="GUV210" s="198"/>
      <c r="GUW210" s="198"/>
      <c r="GUX210" s="198"/>
      <c r="GUY210" s="198"/>
      <c r="GUZ210" s="198"/>
      <c r="GVA210" s="198"/>
      <c r="GVB210" s="198"/>
      <c r="GVC210" s="198"/>
      <c r="GVD210" s="198"/>
      <c r="GVE210" s="198"/>
      <c r="GVF210" s="198"/>
      <c r="GVG210" s="198"/>
      <c r="GVH210" s="198"/>
      <c r="GVI210" s="198"/>
      <c r="GVJ210" s="198"/>
      <c r="GVK210" s="198"/>
      <c r="GVL210" s="198"/>
      <c r="GVM210" s="198"/>
      <c r="GVN210" s="198"/>
      <c r="GVO210" s="198"/>
      <c r="GVP210" s="198"/>
      <c r="GVQ210" s="198"/>
      <c r="GVR210" s="198"/>
      <c r="GVS210" s="198"/>
      <c r="GVT210" s="198"/>
      <c r="GVU210" s="198"/>
      <c r="GVV210" s="198"/>
      <c r="GVW210" s="198"/>
      <c r="GVX210" s="198"/>
      <c r="GVY210" s="198"/>
      <c r="GVZ210" s="198"/>
      <c r="GWA210" s="198"/>
      <c r="GWB210" s="198"/>
      <c r="GWC210" s="198"/>
      <c r="GWD210" s="198"/>
      <c r="GWE210" s="198"/>
      <c r="GWF210" s="198"/>
      <c r="GWG210" s="198"/>
      <c r="GWH210" s="198"/>
      <c r="GWI210" s="198"/>
      <c r="GWJ210" s="198"/>
      <c r="GWK210" s="198"/>
      <c r="GWL210" s="198"/>
      <c r="GWM210" s="198"/>
      <c r="GWN210" s="198"/>
      <c r="GWO210" s="198"/>
      <c r="GWP210" s="198"/>
      <c r="GWQ210" s="198"/>
      <c r="GWR210" s="198"/>
      <c r="GWS210" s="198"/>
      <c r="GWT210" s="198"/>
      <c r="GWU210" s="198"/>
      <c r="GWV210" s="198"/>
      <c r="GWW210" s="198"/>
      <c r="GWX210" s="198"/>
      <c r="GWY210" s="198"/>
      <c r="GWZ210" s="198"/>
      <c r="GXA210" s="198"/>
      <c r="GXB210" s="198"/>
      <c r="GXC210" s="198"/>
      <c r="GXD210" s="198"/>
      <c r="GXE210" s="198"/>
      <c r="GXF210" s="198"/>
      <c r="GXG210" s="198"/>
      <c r="GXH210" s="198"/>
      <c r="GXI210" s="198"/>
      <c r="GXJ210" s="198"/>
      <c r="GXK210" s="198"/>
      <c r="GXL210" s="198"/>
      <c r="GXM210" s="198"/>
      <c r="GXN210" s="198"/>
      <c r="GXO210" s="198"/>
      <c r="GXP210" s="198"/>
      <c r="GXQ210" s="198"/>
      <c r="GXR210" s="198"/>
      <c r="GXS210" s="198"/>
      <c r="GXT210" s="198"/>
      <c r="GXU210" s="198"/>
      <c r="GXV210" s="198"/>
      <c r="GXW210" s="198"/>
      <c r="GXX210" s="198"/>
      <c r="GXY210" s="198"/>
      <c r="GXZ210" s="198"/>
      <c r="GYA210" s="198"/>
      <c r="GYB210" s="198"/>
      <c r="GYC210" s="198"/>
      <c r="GYD210" s="198"/>
      <c r="GYE210" s="198"/>
      <c r="GYF210" s="198"/>
      <c r="GYG210" s="198"/>
      <c r="GYH210" s="198"/>
      <c r="GYI210" s="198"/>
      <c r="GYJ210" s="198"/>
      <c r="GYK210" s="198"/>
      <c r="GYL210" s="198"/>
      <c r="GYM210" s="198"/>
      <c r="GYN210" s="198"/>
      <c r="GYO210" s="198"/>
      <c r="GYP210" s="198"/>
      <c r="GYQ210" s="198"/>
      <c r="GYR210" s="198"/>
      <c r="GYS210" s="198"/>
      <c r="GYT210" s="198"/>
      <c r="GYU210" s="198"/>
      <c r="GYV210" s="198"/>
      <c r="GYW210" s="198"/>
      <c r="GYX210" s="198"/>
      <c r="GYY210" s="198"/>
      <c r="GYZ210" s="198"/>
      <c r="GZA210" s="198"/>
      <c r="GZB210" s="198"/>
      <c r="GZC210" s="198"/>
      <c r="GZD210" s="198"/>
      <c r="GZE210" s="198"/>
      <c r="GZF210" s="198"/>
      <c r="GZG210" s="198"/>
      <c r="GZH210" s="198"/>
      <c r="GZI210" s="198"/>
      <c r="GZJ210" s="198"/>
      <c r="GZK210" s="198"/>
      <c r="GZL210" s="198"/>
      <c r="GZM210" s="198"/>
      <c r="GZN210" s="198"/>
      <c r="GZO210" s="198"/>
      <c r="GZP210" s="198"/>
      <c r="GZQ210" s="198"/>
      <c r="GZR210" s="198"/>
      <c r="GZS210" s="198"/>
      <c r="GZT210" s="198"/>
      <c r="GZU210" s="198"/>
      <c r="GZV210" s="198"/>
      <c r="GZW210" s="198"/>
      <c r="GZX210" s="198"/>
      <c r="GZY210" s="198"/>
      <c r="GZZ210" s="198"/>
      <c r="HAA210" s="198"/>
      <c r="HAB210" s="198"/>
      <c r="HAC210" s="198"/>
      <c r="HAD210" s="198"/>
      <c r="HAE210" s="198"/>
      <c r="HAF210" s="198"/>
      <c r="HAG210" s="198"/>
      <c r="HAH210" s="198"/>
      <c r="HAI210" s="198"/>
      <c r="HAJ210" s="198"/>
      <c r="HAK210" s="198"/>
      <c r="HAL210" s="198"/>
      <c r="HAM210" s="198"/>
      <c r="HAN210" s="198"/>
      <c r="HAO210" s="198"/>
      <c r="HAP210" s="198"/>
      <c r="HAQ210" s="198"/>
      <c r="HAR210" s="198"/>
      <c r="HAS210" s="198"/>
      <c r="HAT210" s="198"/>
      <c r="HAU210" s="198"/>
      <c r="HAV210" s="198"/>
      <c r="HAW210" s="198"/>
      <c r="HAX210" s="198"/>
      <c r="HAY210" s="198"/>
      <c r="HAZ210" s="198"/>
      <c r="HBA210" s="198"/>
      <c r="HBB210" s="198"/>
      <c r="HBC210" s="198"/>
      <c r="HBD210" s="198"/>
      <c r="HBE210" s="198"/>
      <c r="HBF210" s="198"/>
      <c r="HBG210" s="198"/>
      <c r="HBH210" s="198"/>
      <c r="HBI210" s="198"/>
      <c r="HBJ210" s="198"/>
      <c r="HBK210" s="198"/>
      <c r="HBL210" s="198"/>
      <c r="HBM210" s="198"/>
      <c r="HBN210" s="198"/>
      <c r="HBO210" s="198"/>
      <c r="HBP210" s="198"/>
      <c r="HBQ210" s="198"/>
      <c r="HBR210" s="198"/>
      <c r="HBS210" s="198"/>
      <c r="HBT210" s="198"/>
      <c r="HBU210" s="198"/>
      <c r="HBV210" s="198"/>
      <c r="HBW210" s="198"/>
      <c r="HBX210" s="198"/>
      <c r="HBY210" s="198"/>
      <c r="HBZ210" s="198"/>
      <c r="HCA210" s="198"/>
      <c r="HCB210" s="198"/>
      <c r="HCC210" s="198"/>
      <c r="HCD210" s="198"/>
      <c r="HCE210" s="198"/>
      <c r="HCF210" s="198"/>
      <c r="HCG210" s="198"/>
      <c r="HCH210" s="198"/>
      <c r="HCI210" s="198"/>
      <c r="HCJ210" s="198"/>
      <c r="HCK210" s="198"/>
      <c r="HCL210" s="198"/>
      <c r="HCM210" s="198"/>
      <c r="HCN210" s="198"/>
      <c r="HCO210" s="198"/>
      <c r="HCP210" s="198"/>
      <c r="HCQ210" s="198"/>
      <c r="HCR210" s="198"/>
      <c r="HCS210" s="198"/>
      <c r="HCT210" s="198"/>
      <c r="HCU210" s="198"/>
      <c r="HCV210" s="198"/>
      <c r="HCW210" s="198"/>
      <c r="HCX210" s="198"/>
      <c r="HCY210" s="198"/>
      <c r="HCZ210" s="198"/>
      <c r="HDA210" s="198"/>
      <c r="HDB210" s="198"/>
      <c r="HDC210" s="198"/>
      <c r="HDD210" s="198"/>
      <c r="HDE210" s="198"/>
      <c r="HDF210" s="198"/>
      <c r="HDG210" s="198"/>
      <c r="HDH210" s="198"/>
      <c r="HDI210" s="198"/>
      <c r="HDJ210" s="198"/>
      <c r="HDK210" s="198"/>
      <c r="HDL210" s="198"/>
      <c r="HDM210" s="198"/>
      <c r="HDN210" s="198"/>
      <c r="HDO210" s="198"/>
      <c r="HDP210" s="198"/>
      <c r="HDQ210" s="198"/>
      <c r="HDR210" s="198"/>
      <c r="HDS210" s="198"/>
      <c r="HDT210" s="198"/>
      <c r="HDU210" s="198"/>
      <c r="HDV210" s="198"/>
      <c r="HDW210" s="198"/>
      <c r="HDX210" s="198"/>
      <c r="HDY210" s="198"/>
      <c r="HDZ210" s="198"/>
      <c r="HEA210" s="198"/>
      <c r="HEB210" s="198"/>
      <c r="HEC210" s="198"/>
      <c r="HED210" s="198"/>
      <c r="HEE210" s="198"/>
      <c r="HEF210" s="198"/>
      <c r="HEG210" s="198"/>
      <c r="HEH210" s="198"/>
      <c r="HEI210" s="198"/>
      <c r="HEJ210" s="198"/>
      <c r="HEK210" s="198"/>
      <c r="HEL210" s="198"/>
      <c r="HEM210" s="198"/>
      <c r="HEN210" s="198"/>
      <c r="HEO210" s="198"/>
      <c r="HEP210" s="198"/>
      <c r="HEQ210" s="198"/>
      <c r="HER210" s="198"/>
      <c r="HES210" s="198"/>
      <c r="HET210" s="198"/>
      <c r="HEU210" s="198"/>
      <c r="HEV210" s="198"/>
      <c r="HEW210" s="198"/>
      <c r="HEX210" s="198"/>
      <c r="HEY210" s="198"/>
      <c r="HEZ210" s="198"/>
      <c r="HFA210" s="198"/>
      <c r="HFB210" s="198"/>
      <c r="HFC210" s="198"/>
      <c r="HFD210" s="198"/>
      <c r="HFE210" s="198"/>
      <c r="HFF210" s="198"/>
      <c r="HFG210" s="198"/>
      <c r="HFH210" s="198"/>
      <c r="HFI210" s="198"/>
      <c r="HFJ210" s="198"/>
      <c r="HFK210" s="198"/>
      <c r="HFL210" s="198"/>
      <c r="HFM210" s="198"/>
      <c r="HFN210" s="198"/>
      <c r="HFO210" s="198"/>
      <c r="HFP210" s="198"/>
      <c r="HFQ210" s="198"/>
      <c r="HFR210" s="198"/>
      <c r="HFS210" s="198"/>
      <c r="HFT210" s="198"/>
      <c r="HFU210" s="198"/>
      <c r="HFV210" s="198"/>
      <c r="HFW210" s="198"/>
      <c r="HFX210" s="198"/>
      <c r="HFY210" s="198"/>
      <c r="HFZ210" s="198"/>
      <c r="HGA210" s="198"/>
      <c r="HGB210" s="198"/>
      <c r="HGC210" s="198"/>
      <c r="HGD210" s="198"/>
      <c r="HGE210" s="198"/>
      <c r="HGF210" s="198"/>
      <c r="HGG210" s="198"/>
      <c r="HGH210" s="198"/>
      <c r="HGI210" s="198"/>
      <c r="HGJ210" s="198"/>
      <c r="HGK210" s="198"/>
      <c r="HGL210" s="198"/>
      <c r="HGM210" s="198"/>
      <c r="HGN210" s="198"/>
      <c r="HGO210" s="198"/>
      <c r="HGP210" s="198"/>
      <c r="HGQ210" s="198"/>
      <c r="HGR210" s="198"/>
      <c r="HGS210" s="198"/>
      <c r="HGT210" s="198"/>
      <c r="HGU210" s="198"/>
      <c r="HGV210" s="198"/>
      <c r="HGW210" s="198"/>
      <c r="HGX210" s="198"/>
      <c r="HGY210" s="198"/>
      <c r="HGZ210" s="198"/>
      <c r="HHA210" s="198"/>
      <c r="HHB210" s="198"/>
      <c r="HHC210" s="198"/>
      <c r="HHD210" s="198"/>
      <c r="HHE210" s="198"/>
      <c r="HHF210" s="198"/>
      <c r="HHG210" s="198"/>
      <c r="HHH210" s="198"/>
      <c r="HHI210" s="198"/>
      <c r="HHJ210" s="198"/>
      <c r="HHK210" s="198"/>
      <c r="HHL210" s="198"/>
      <c r="HHM210" s="198"/>
      <c r="HHN210" s="198"/>
      <c r="HHO210" s="198"/>
      <c r="HHP210" s="198"/>
      <c r="HHQ210" s="198"/>
      <c r="HHR210" s="198"/>
      <c r="HHS210" s="198"/>
      <c r="HHT210" s="198"/>
      <c r="HHU210" s="198"/>
      <c r="HHV210" s="198"/>
      <c r="HHW210" s="198"/>
      <c r="HHX210" s="198"/>
      <c r="HHY210" s="198"/>
      <c r="HHZ210" s="198"/>
      <c r="HIA210" s="198"/>
      <c r="HIB210" s="198"/>
      <c r="HIC210" s="198"/>
      <c r="HID210" s="198"/>
      <c r="HIE210" s="198"/>
      <c r="HIF210" s="198"/>
      <c r="HIG210" s="198"/>
      <c r="HIH210" s="198"/>
      <c r="HII210" s="198"/>
      <c r="HIJ210" s="198"/>
      <c r="HIK210" s="198"/>
      <c r="HIL210" s="198"/>
      <c r="HIM210" s="198"/>
      <c r="HIN210" s="198"/>
      <c r="HIO210" s="198"/>
      <c r="HIP210" s="198"/>
      <c r="HIQ210" s="198"/>
      <c r="HIR210" s="198"/>
      <c r="HIS210" s="198"/>
      <c r="HIT210" s="198"/>
      <c r="HIU210" s="198"/>
      <c r="HIV210" s="198"/>
      <c r="HIW210" s="198"/>
      <c r="HIX210" s="198"/>
      <c r="HIY210" s="198"/>
      <c r="HIZ210" s="198"/>
      <c r="HJA210" s="198"/>
      <c r="HJB210" s="198"/>
      <c r="HJC210" s="198"/>
      <c r="HJD210" s="198"/>
      <c r="HJE210" s="198"/>
      <c r="HJF210" s="198"/>
      <c r="HJG210" s="198"/>
      <c r="HJH210" s="198"/>
      <c r="HJI210" s="198"/>
      <c r="HJJ210" s="198"/>
      <c r="HJK210" s="198"/>
      <c r="HJL210" s="198"/>
      <c r="HJM210" s="198"/>
      <c r="HJN210" s="198"/>
      <c r="HJO210" s="198"/>
      <c r="HJP210" s="198"/>
      <c r="HJQ210" s="198"/>
      <c r="HJR210" s="198"/>
      <c r="HJS210" s="198"/>
      <c r="HJT210" s="198"/>
      <c r="HJU210" s="198"/>
      <c r="HJV210" s="198"/>
      <c r="HJW210" s="198"/>
      <c r="HJX210" s="198"/>
      <c r="HJY210" s="198"/>
      <c r="HJZ210" s="198"/>
      <c r="HKA210" s="198"/>
      <c r="HKB210" s="198"/>
      <c r="HKC210" s="198"/>
      <c r="HKD210" s="198"/>
      <c r="HKE210" s="198"/>
      <c r="HKF210" s="198"/>
      <c r="HKG210" s="198"/>
      <c r="HKH210" s="198"/>
      <c r="HKI210" s="198"/>
      <c r="HKJ210" s="198"/>
      <c r="HKK210" s="198"/>
      <c r="HKL210" s="198"/>
      <c r="HKM210" s="198"/>
      <c r="HKN210" s="198"/>
      <c r="HKO210" s="198"/>
      <c r="HKP210" s="198"/>
      <c r="HKQ210" s="198"/>
      <c r="HKR210" s="198"/>
      <c r="HKS210" s="198"/>
      <c r="HKT210" s="198"/>
      <c r="HKU210" s="198"/>
      <c r="HKV210" s="198"/>
      <c r="HKW210" s="198"/>
      <c r="HKX210" s="198"/>
      <c r="HKY210" s="198"/>
      <c r="HKZ210" s="198"/>
      <c r="HLA210" s="198"/>
      <c r="HLB210" s="198"/>
      <c r="HLC210" s="198"/>
      <c r="HLD210" s="198"/>
      <c r="HLE210" s="198"/>
      <c r="HLF210" s="198"/>
      <c r="HLG210" s="198"/>
      <c r="HLH210" s="198"/>
      <c r="HLI210" s="198"/>
      <c r="HLJ210" s="198"/>
      <c r="HLK210" s="198"/>
      <c r="HLL210" s="198"/>
      <c r="HLM210" s="198"/>
      <c r="HLN210" s="198"/>
      <c r="HLO210" s="198"/>
      <c r="HLP210" s="198"/>
      <c r="HLQ210" s="198"/>
      <c r="HLR210" s="198"/>
      <c r="HLS210" s="198"/>
      <c r="HLT210" s="198"/>
      <c r="HLU210" s="198"/>
      <c r="HLV210" s="198"/>
      <c r="HLW210" s="198"/>
      <c r="HLX210" s="198"/>
      <c r="HLY210" s="198"/>
      <c r="HLZ210" s="198"/>
      <c r="HMA210" s="198"/>
      <c r="HMB210" s="198"/>
      <c r="HMC210" s="198"/>
      <c r="HMD210" s="198"/>
      <c r="HME210" s="198"/>
      <c r="HMF210" s="198"/>
      <c r="HMG210" s="198"/>
      <c r="HMH210" s="198"/>
      <c r="HMI210" s="198"/>
      <c r="HMJ210" s="198"/>
      <c r="HMK210" s="198"/>
      <c r="HML210" s="198"/>
      <c r="HMM210" s="198"/>
      <c r="HMN210" s="198"/>
      <c r="HMO210" s="198"/>
      <c r="HMP210" s="198"/>
      <c r="HMQ210" s="198"/>
      <c r="HMR210" s="198"/>
      <c r="HMS210" s="198"/>
      <c r="HMT210" s="198"/>
      <c r="HMU210" s="198"/>
      <c r="HMV210" s="198"/>
      <c r="HMW210" s="198"/>
      <c r="HMX210" s="198"/>
      <c r="HMY210" s="198"/>
      <c r="HMZ210" s="198"/>
      <c r="HNA210" s="198"/>
      <c r="HNB210" s="198"/>
      <c r="HNC210" s="198"/>
      <c r="HND210" s="198"/>
      <c r="HNE210" s="198"/>
      <c r="HNF210" s="198"/>
      <c r="HNG210" s="198"/>
      <c r="HNH210" s="198"/>
      <c r="HNI210" s="198"/>
      <c r="HNJ210" s="198"/>
      <c r="HNK210" s="198"/>
      <c r="HNL210" s="198"/>
      <c r="HNM210" s="198"/>
      <c r="HNN210" s="198"/>
      <c r="HNO210" s="198"/>
      <c r="HNP210" s="198"/>
      <c r="HNQ210" s="198"/>
      <c r="HNR210" s="198"/>
      <c r="HNS210" s="198"/>
      <c r="HNT210" s="198"/>
      <c r="HNU210" s="198"/>
      <c r="HNV210" s="198"/>
      <c r="HNW210" s="198"/>
      <c r="HNX210" s="198"/>
      <c r="HNY210" s="198"/>
      <c r="HNZ210" s="198"/>
      <c r="HOA210" s="198"/>
      <c r="HOB210" s="198"/>
      <c r="HOC210" s="198"/>
      <c r="HOD210" s="198"/>
      <c r="HOE210" s="198"/>
      <c r="HOF210" s="198"/>
      <c r="HOG210" s="198"/>
      <c r="HOH210" s="198"/>
      <c r="HOI210" s="198"/>
      <c r="HOJ210" s="198"/>
      <c r="HOK210" s="198"/>
      <c r="HOL210" s="198"/>
      <c r="HOM210" s="198"/>
      <c r="HON210" s="198"/>
      <c r="HOO210" s="198"/>
      <c r="HOP210" s="198"/>
      <c r="HOQ210" s="198"/>
      <c r="HOR210" s="198"/>
      <c r="HOS210" s="198"/>
      <c r="HOT210" s="198"/>
      <c r="HOU210" s="198"/>
      <c r="HOV210" s="198"/>
      <c r="HOW210" s="198"/>
      <c r="HOX210" s="198"/>
      <c r="HOY210" s="198"/>
      <c r="HOZ210" s="198"/>
      <c r="HPA210" s="198"/>
      <c r="HPB210" s="198"/>
      <c r="HPC210" s="198"/>
      <c r="HPD210" s="198"/>
      <c r="HPE210" s="198"/>
      <c r="HPF210" s="198"/>
      <c r="HPG210" s="198"/>
      <c r="HPH210" s="198"/>
      <c r="HPI210" s="198"/>
      <c r="HPJ210" s="198"/>
      <c r="HPK210" s="198"/>
      <c r="HPL210" s="198"/>
      <c r="HPM210" s="198"/>
      <c r="HPN210" s="198"/>
      <c r="HPO210" s="198"/>
      <c r="HPP210" s="198"/>
      <c r="HPQ210" s="198"/>
      <c r="HPR210" s="198"/>
      <c r="HPS210" s="198"/>
      <c r="HPT210" s="198"/>
      <c r="HPU210" s="198"/>
      <c r="HPV210" s="198"/>
      <c r="HPW210" s="198"/>
      <c r="HPX210" s="198"/>
      <c r="HPY210" s="198"/>
      <c r="HPZ210" s="198"/>
      <c r="HQA210" s="198"/>
      <c r="HQB210" s="198"/>
      <c r="HQC210" s="198"/>
      <c r="HQD210" s="198"/>
      <c r="HQE210" s="198"/>
      <c r="HQF210" s="198"/>
      <c r="HQG210" s="198"/>
      <c r="HQH210" s="198"/>
      <c r="HQI210" s="198"/>
      <c r="HQJ210" s="198"/>
      <c r="HQK210" s="198"/>
      <c r="HQL210" s="198"/>
      <c r="HQM210" s="198"/>
      <c r="HQN210" s="198"/>
      <c r="HQO210" s="198"/>
      <c r="HQP210" s="198"/>
      <c r="HQQ210" s="198"/>
      <c r="HQR210" s="198"/>
      <c r="HQS210" s="198"/>
      <c r="HQT210" s="198"/>
      <c r="HQU210" s="198"/>
      <c r="HQV210" s="198"/>
      <c r="HQW210" s="198"/>
      <c r="HQX210" s="198"/>
      <c r="HQY210" s="198"/>
      <c r="HQZ210" s="198"/>
      <c r="HRA210" s="198"/>
      <c r="HRB210" s="198"/>
      <c r="HRC210" s="198"/>
      <c r="HRD210" s="198"/>
      <c r="HRE210" s="198"/>
      <c r="HRF210" s="198"/>
      <c r="HRG210" s="198"/>
      <c r="HRH210" s="198"/>
      <c r="HRI210" s="198"/>
      <c r="HRJ210" s="198"/>
      <c r="HRK210" s="198"/>
      <c r="HRL210" s="198"/>
      <c r="HRM210" s="198"/>
      <c r="HRN210" s="198"/>
      <c r="HRO210" s="198"/>
      <c r="HRP210" s="198"/>
      <c r="HRQ210" s="198"/>
      <c r="HRR210" s="198"/>
      <c r="HRS210" s="198"/>
      <c r="HRT210" s="198"/>
      <c r="HRU210" s="198"/>
      <c r="HRV210" s="198"/>
      <c r="HRW210" s="198"/>
      <c r="HRX210" s="198"/>
      <c r="HRY210" s="198"/>
      <c r="HRZ210" s="198"/>
      <c r="HSA210" s="198"/>
      <c r="HSB210" s="198"/>
      <c r="HSC210" s="198"/>
      <c r="HSD210" s="198"/>
      <c r="HSE210" s="198"/>
      <c r="HSF210" s="198"/>
      <c r="HSG210" s="198"/>
      <c r="HSH210" s="198"/>
      <c r="HSI210" s="198"/>
      <c r="HSJ210" s="198"/>
      <c r="HSK210" s="198"/>
      <c r="HSL210" s="198"/>
      <c r="HSM210" s="198"/>
      <c r="HSN210" s="198"/>
      <c r="HSO210" s="198"/>
      <c r="HSP210" s="198"/>
      <c r="HSQ210" s="198"/>
      <c r="HSR210" s="198"/>
      <c r="HSS210" s="198"/>
      <c r="HST210" s="198"/>
      <c r="HSU210" s="198"/>
      <c r="HSV210" s="198"/>
      <c r="HSW210" s="198"/>
      <c r="HSX210" s="198"/>
      <c r="HSY210" s="198"/>
      <c r="HSZ210" s="198"/>
      <c r="HTA210" s="198"/>
      <c r="HTB210" s="198"/>
      <c r="HTC210" s="198"/>
      <c r="HTD210" s="198"/>
      <c r="HTE210" s="198"/>
      <c r="HTF210" s="198"/>
      <c r="HTG210" s="198"/>
      <c r="HTH210" s="198"/>
      <c r="HTI210" s="198"/>
      <c r="HTJ210" s="198"/>
      <c r="HTK210" s="198"/>
      <c r="HTL210" s="198"/>
      <c r="HTM210" s="198"/>
      <c r="HTN210" s="198"/>
      <c r="HTO210" s="198"/>
      <c r="HTP210" s="198"/>
      <c r="HTQ210" s="198"/>
      <c r="HTR210" s="198"/>
      <c r="HTS210" s="198"/>
      <c r="HTT210" s="198"/>
      <c r="HTU210" s="198"/>
      <c r="HTV210" s="198"/>
      <c r="HTW210" s="198"/>
      <c r="HTX210" s="198"/>
      <c r="HTY210" s="198"/>
      <c r="HTZ210" s="198"/>
      <c r="HUA210" s="198"/>
      <c r="HUB210" s="198"/>
      <c r="HUC210" s="198"/>
      <c r="HUD210" s="198"/>
      <c r="HUE210" s="198"/>
      <c r="HUF210" s="198"/>
      <c r="HUG210" s="198"/>
      <c r="HUH210" s="198"/>
      <c r="HUI210" s="198"/>
      <c r="HUJ210" s="198"/>
      <c r="HUK210" s="198"/>
      <c r="HUL210" s="198"/>
      <c r="HUM210" s="198"/>
      <c r="HUN210" s="198"/>
      <c r="HUO210" s="198"/>
      <c r="HUP210" s="198"/>
      <c r="HUQ210" s="198"/>
      <c r="HUR210" s="198"/>
      <c r="HUS210" s="198"/>
      <c r="HUT210" s="198"/>
      <c r="HUU210" s="198"/>
      <c r="HUV210" s="198"/>
      <c r="HUW210" s="198"/>
      <c r="HUX210" s="198"/>
      <c r="HUY210" s="198"/>
      <c r="HUZ210" s="198"/>
      <c r="HVA210" s="198"/>
      <c r="HVB210" s="198"/>
      <c r="HVC210" s="198"/>
      <c r="HVD210" s="198"/>
      <c r="HVE210" s="198"/>
      <c r="HVF210" s="198"/>
      <c r="HVG210" s="198"/>
      <c r="HVH210" s="198"/>
      <c r="HVI210" s="198"/>
      <c r="HVJ210" s="198"/>
      <c r="HVK210" s="198"/>
      <c r="HVL210" s="198"/>
      <c r="HVM210" s="198"/>
      <c r="HVN210" s="198"/>
      <c r="HVO210" s="198"/>
      <c r="HVP210" s="198"/>
      <c r="HVQ210" s="198"/>
      <c r="HVR210" s="198"/>
      <c r="HVS210" s="198"/>
      <c r="HVT210" s="198"/>
      <c r="HVU210" s="198"/>
      <c r="HVV210" s="198"/>
      <c r="HVW210" s="198"/>
      <c r="HVX210" s="198"/>
      <c r="HVY210" s="198"/>
      <c r="HVZ210" s="198"/>
      <c r="HWA210" s="198"/>
      <c r="HWB210" s="198"/>
      <c r="HWC210" s="198"/>
      <c r="HWD210" s="198"/>
      <c r="HWE210" s="198"/>
      <c r="HWF210" s="198"/>
      <c r="HWG210" s="198"/>
      <c r="HWH210" s="198"/>
      <c r="HWI210" s="198"/>
      <c r="HWJ210" s="198"/>
      <c r="HWK210" s="198"/>
      <c r="HWL210" s="198"/>
      <c r="HWM210" s="198"/>
      <c r="HWN210" s="198"/>
      <c r="HWO210" s="198"/>
      <c r="HWP210" s="198"/>
      <c r="HWQ210" s="198"/>
      <c r="HWR210" s="198"/>
      <c r="HWS210" s="198"/>
      <c r="HWT210" s="198"/>
      <c r="HWU210" s="198"/>
      <c r="HWV210" s="198"/>
      <c r="HWW210" s="198"/>
      <c r="HWX210" s="198"/>
      <c r="HWY210" s="198"/>
      <c r="HWZ210" s="198"/>
      <c r="HXA210" s="198"/>
      <c r="HXB210" s="198"/>
      <c r="HXC210" s="198"/>
      <c r="HXD210" s="198"/>
      <c r="HXE210" s="198"/>
      <c r="HXF210" s="198"/>
      <c r="HXG210" s="198"/>
      <c r="HXH210" s="198"/>
      <c r="HXI210" s="198"/>
      <c r="HXJ210" s="198"/>
      <c r="HXK210" s="198"/>
      <c r="HXL210" s="198"/>
      <c r="HXM210" s="198"/>
      <c r="HXN210" s="198"/>
      <c r="HXO210" s="198"/>
      <c r="HXP210" s="198"/>
      <c r="HXQ210" s="198"/>
      <c r="HXR210" s="198"/>
      <c r="HXS210" s="198"/>
      <c r="HXT210" s="198"/>
      <c r="HXU210" s="198"/>
      <c r="HXV210" s="198"/>
      <c r="HXW210" s="198"/>
      <c r="HXX210" s="198"/>
      <c r="HXY210" s="198"/>
      <c r="HXZ210" s="198"/>
      <c r="HYA210" s="198"/>
      <c r="HYB210" s="198"/>
      <c r="HYC210" s="198"/>
      <c r="HYD210" s="198"/>
      <c r="HYE210" s="198"/>
      <c r="HYF210" s="198"/>
      <c r="HYG210" s="198"/>
      <c r="HYH210" s="198"/>
      <c r="HYI210" s="198"/>
      <c r="HYJ210" s="198"/>
      <c r="HYK210" s="198"/>
      <c r="HYL210" s="198"/>
      <c r="HYM210" s="198"/>
      <c r="HYN210" s="198"/>
      <c r="HYO210" s="198"/>
      <c r="HYP210" s="198"/>
      <c r="HYQ210" s="198"/>
      <c r="HYR210" s="198"/>
      <c r="HYS210" s="198"/>
      <c r="HYT210" s="198"/>
      <c r="HYU210" s="198"/>
      <c r="HYV210" s="198"/>
      <c r="HYW210" s="198"/>
      <c r="HYX210" s="198"/>
      <c r="HYY210" s="198"/>
      <c r="HYZ210" s="198"/>
      <c r="HZA210" s="198"/>
      <c r="HZB210" s="198"/>
      <c r="HZC210" s="198"/>
      <c r="HZD210" s="198"/>
      <c r="HZE210" s="198"/>
      <c r="HZF210" s="198"/>
      <c r="HZG210" s="198"/>
      <c r="HZH210" s="198"/>
      <c r="HZI210" s="198"/>
      <c r="HZJ210" s="198"/>
      <c r="HZK210" s="198"/>
      <c r="HZL210" s="198"/>
      <c r="HZM210" s="198"/>
      <c r="HZN210" s="198"/>
      <c r="HZO210" s="198"/>
      <c r="HZP210" s="198"/>
      <c r="HZQ210" s="198"/>
      <c r="HZR210" s="198"/>
      <c r="HZS210" s="198"/>
      <c r="HZT210" s="198"/>
      <c r="HZU210" s="198"/>
      <c r="HZV210" s="198"/>
      <c r="HZW210" s="198"/>
      <c r="HZX210" s="198"/>
      <c r="HZY210" s="198"/>
      <c r="HZZ210" s="198"/>
      <c r="IAA210" s="198"/>
      <c r="IAB210" s="198"/>
      <c r="IAC210" s="198"/>
      <c r="IAD210" s="198"/>
      <c r="IAE210" s="198"/>
      <c r="IAF210" s="198"/>
      <c r="IAG210" s="198"/>
      <c r="IAH210" s="198"/>
      <c r="IAI210" s="198"/>
      <c r="IAJ210" s="198"/>
      <c r="IAK210" s="198"/>
      <c r="IAL210" s="198"/>
      <c r="IAM210" s="198"/>
      <c r="IAN210" s="198"/>
      <c r="IAO210" s="198"/>
      <c r="IAP210" s="198"/>
      <c r="IAQ210" s="198"/>
      <c r="IAR210" s="198"/>
      <c r="IAS210" s="198"/>
      <c r="IAT210" s="198"/>
      <c r="IAU210" s="198"/>
      <c r="IAV210" s="198"/>
      <c r="IAW210" s="198"/>
      <c r="IAX210" s="198"/>
      <c r="IAY210" s="198"/>
      <c r="IAZ210" s="198"/>
      <c r="IBA210" s="198"/>
      <c r="IBB210" s="198"/>
      <c r="IBC210" s="198"/>
      <c r="IBD210" s="198"/>
      <c r="IBE210" s="198"/>
      <c r="IBF210" s="198"/>
      <c r="IBG210" s="198"/>
      <c r="IBH210" s="198"/>
      <c r="IBI210" s="198"/>
      <c r="IBJ210" s="198"/>
      <c r="IBK210" s="198"/>
      <c r="IBL210" s="198"/>
      <c r="IBM210" s="198"/>
      <c r="IBN210" s="198"/>
      <c r="IBO210" s="198"/>
      <c r="IBP210" s="198"/>
      <c r="IBQ210" s="198"/>
      <c r="IBR210" s="198"/>
      <c r="IBS210" s="198"/>
      <c r="IBT210" s="198"/>
      <c r="IBU210" s="198"/>
      <c r="IBV210" s="198"/>
      <c r="IBW210" s="198"/>
      <c r="IBX210" s="198"/>
      <c r="IBY210" s="198"/>
      <c r="IBZ210" s="198"/>
      <c r="ICA210" s="198"/>
      <c r="ICB210" s="198"/>
      <c r="ICC210" s="198"/>
      <c r="ICD210" s="198"/>
      <c r="ICE210" s="198"/>
      <c r="ICF210" s="198"/>
      <c r="ICG210" s="198"/>
      <c r="ICH210" s="198"/>
      <c r="ICI210" s="198"/>
      <c r="ICJ210" s="198"/>
      <c r="ICK210" s="198"/>
      <c r="ICL210" s="198"/>
      <c r="ICM210" s="198"/>
      <c r="ICN210" s="198"/>
      <c r="ICO210" s="198"/>
      <c r="ICP210" s="198"/>
      <c r="ICQ210" s="198"/>
      <c r="ICR210" s="198"/>
      <c r="ICS210" s="198"/>
      <c r="ICT210" s="198"/>
      <c r="ICU210" s="198"/>
      <c r="ICV210" s="198"/>
      <c r="ICW210" s="198"/>
      <c r="ICX210" s="198"/>
      <c r="ICY210" s="198"/>
      <c r="ICZ210" s="198"/>
      <c r="IDA210" s="198"/>
      <c r="IDB210" s="198"/>
      <c r="IDC210" s="198"/>
      <c r="IDD210" s="198"/>
      <c r="IDE210" s="198"/>
      <c r="IDF210" s="198"/>
      <c r="IDG210" s="198"/>
      <c r="IDH210" s="198"/>
      <c r="IDI210" s="198"/>
      <c r="IDJ210" s="198"/>
      <c r="IDK210" s="198"/>
      <c r="IDL210" s="198"/>
      <c r="IDM210" s="198"/>
      <c r="IDN210" s="198"/>
      <c r="IDO210" s="198"/>
      <c r="IDP210" s="198"/>
      <c r="IDQ210" s="198"/>
      <c r="IDR210" s="198"/>
      <c r="IDS210" s="198"/>
      <c r="IDT210" s="198"/>
      <c r="IDU210" s="198"/>
      <c r="IDV210" s="198"/>
      <c r="IDW210" s="198"/>
      <c r="IDX210" s="198"/>
      <c r="IDY210" s="198"/>
      <c r="IDZ210" s="198"/>
      <c r="IEA210" s="198"/>
      <c r="IEB210" s="198"/>
      <c r="IEC210" s="198"/>
      <c r="IED210" s="198"/>
      <c r="IEE210" s="198"/>
      <c r="IEF210" s="198"/>
      <c r="IEG210" s="198"/>
      <c r="IEH210" s="198"/>
      <c r="IEI210" s="198"/>
      <c r="IEJ210" s="198"/>
      <c r="IEK210" s="198"/>
      <c r="IEL210" s="198"/>
      <c r="IEM210" s="198"/>
      <c r="IEN210" s="198"/>
      <c r="IEO210" s="198"/>
      <c r="IEP210" s="198"/>
      <c r="IEQ210" s="198"/>
      <c r="IER210" s="198"/>
      <c r="IES210" s="198"/>
      <c r="IET210" s="198"/>
      <c r="IEU210" s="198"/>
      <c r="IEV210" s="198"/>
      <c r="IEW210" s="198"/>
      <c r="IEX210" s="198"/>
      <c r="IEY210" s="198"/>
      <c r="IEZ210" s="198"/>
      <c r="IFA210" s="198"/>
      <c r="IFB210" s="198"/>
      <c r="IFC210" s="198"/>
      <c r="IFD210" s="198"/>
      <c r="IFE210" s="198"/>
      <c r="IFF210" s="198"/>
      <c r="IFG210" s="198"/>
      <c r="IFH210" s="198"/>
      <c r="IFI210" s="198"/>
      <c r="IFJ210" s="198"/>
      <c r="IFK210" s="198"/>
      <c r="IFL210" s="198"/>
      <c r="IFM210" s="198"/>
      <c r="IFN210" s="198"/>
      <c r="IFO210" s="198"/>
      <c r="IFP210" s="198"/>
      <c r="IFQ210" s="198"/>
      <c r="IFR210" s="198"/>
      <c r="IFS210" s="198"/>
      <c r="IFT210" s="198"/>
      <c r="IFU210" s="198"/>
      <c r="IFV210" s="198"/>
      <c r="IFW210" s="198"/>
      <c r="IFX210" s="198"/>
      <c r="IFY210" s="198"/>
      <c r="IFZ210" s="198"/>
      <c r="IGA210" s="198"/>
      <c r="IGB210" s="198"/>
      <c r="IGC210" s="198"/>
      <c r="IGD210" s="198"/>
      <c r="IGE210" s="198"/>
      <c r="IGF210" s="198"/>
      <c r="IGG210" s="198"/>
      <c r="IGH210" s="198"/>
      <c r="IGI210" s="198"/>
      <c r="IGJ210" s="198"/>
      <c r="IGK210" s="198"/>
      <c r="IGL210" s="198"/>
      <c r="IGM210" s="198"/>
      <c r="IGN210" s="198"/>
      <c r="IGO210" s="198"/>
      <c r="IGP210" s="198"/>
      <c r="IGQ210" s="198"/>
      <c r="IGR210" s="198"/>
      <c r="IGS210" s="198"/>
      <c r="IGT210" s="198"/>
      <c r="IGU210" s="198"/>
      <c r="IGV210" s="198"/>
      <c r="IGW210" s="198"/>
      <c r="IGX210" s="198"/>
      <c r="IGY210" s="198"/>
      <c r="IGZ210" s="198"/>
      <c r="IHA210" s="198"/>
      <c r="IHB210" s="198"/>
      <c r="IHC210" s="198"/>
      <c r="IHD210" s="198"/>
      <c r="IHE210" s="198"/>
      <c r="IHF210" s="198"/>
      <c r="IHG210" s="198"/>
      <c r="IHH210" s="198"/>
      <c r="IHI210" s="198"/>
      <c r="IHJ210" s="198"/>
      <c r="IHK210" s="198"/>
      <c r="IHL210" s="198"/>
      <c r="IHM210" s="198"/>
      <c r="IHN210" s="198"/>
      <c r="IHO210" s="198"/>
      <c r="IHP210" s="198"/>
      <c r="IHQ210" s="198"/>
      <c r="IHR210" s="198"/>
      <c r="IHS210" s="198"/>
      <c r="IHT210" s="198"/>
      <c r="IHU210" s="198"/>
      <c r="IHV210" s="198"/>
      <c r="IHW210" s="198"/>
      <c r="IHX210" s="198"/>
      <c r="IHY210" s="198"/>
      <c r="IHZ210" s="198"/>
      <c r="IIA210" s="198"/>
      <c r="IIB210" s="198"/>
      <c r="IIC210" s="198"/>
      <c r="IID210" s="198"/>
      <c r="IIE210" s="198"/>
      <c r="IIF210" s="198"/>
      <c r="IIG210" s="198"/>
      <c r="IIH210" s="198"/>
      <c r="III210" s="198"/>
      <c r="IIJ210" s="198"/>
      <c r="IIK210" s="198"/>
      <c r="IIL210" s="198"/>
      <c r="IIM210" s="198"/>
      <c r="IIN210" s="198"/>
      <c r="IIO210" s="198"/>
      <c r="IIP210" s="198"/>
      <c r="IIQ210" s="198"/>
      <c r="IIR210" s="198"/>
      <c r="IIS210" s="198"/>
      <c r="IIT210" s="198"/>
      <c r="IIU210" s="198"/>
      <c r="IIV210" s="198"/>
      <c r="IIW210" s="198"/>
      <c r="IIX210" s="198"/>
      <c r="IIY210" s="198"/>
      <c r="IIZ210" s="198"/>
      <c r="IJA210" s="198"/>
      <c r="IJB210" s="198"/>
      <c r="IJC210" s="198"/>
      <c r="IJD210" s="198"/>
      <c r="IJE210" s="198"/>
      <c r="IJF210" s="198"/>
      <c r="IJG210" s="198"/>
      <c r="IJH210" s="198"/>
      <c r="IJI210" s="198"/>
      <c r="IJJ210" s="198"/>
      <c r="IJK210" s="198"/>
      <c r="IJL210" s="198"/>
      <c r="IJM210" s="198"/>
      <c r="IJN210" s="198"/>
      <c r="IJO210" s="198"/>
      <c r="IJP210" s="198"/>
      <c r="IJQ210" s="198"/>
      <c r="IJR210" s="198"/>
      <c r="IJS210" s="198"/>
      <c r="IJT210" s="198"/>
      <c r="IJU210" s="198"/>
      <c r="IJV210" s="198"/>
      <c r="IJW210" s="198"/>
      <c r="IJX210" s="198"/>
      <c r="IJY210" s="198"/>
      <c r="IJZ210" s="198"/>
      <c r="IKA210" s="198"/>
      <c r="IKB210" s="198"/>
      <c r="IKC210" s="198"/>
      <c r="IKD210" s="198"/>
      <c r="IKE210" s="198"/>
      <c r="IKF210" s="198"/>
      <c r="IKG210" s="198"/>
      <c r="IKH210" s="198"/>
      <c r="IKI210" s="198"/>
      <c r="IKJ210" s="198"/>
      <c r="IKK210" s="198"/>
      <c r="IKL210" s="198"/>
      <c r="IKM210" s="198"/>
      <c r="IKN210" s="198"/>
      <c r="IKO210" s="198"/>
      <c r="IKP210" s="198"/>
      <c r="IKQ210" s="198"/>
      <c r="IKR210" s="198"/>
      <c r="IKS210" s="198"/>
      <c r="IKT210" s="198"/>
      <c r="IKU210" s="198"/>
      <c r="IKV210" s="198"/>
      <c r="IKW210" s="198"/>
      <c r="IKX210" s="198"/>
      <c r="IKY210" s="198"/>
      <c r="IKZ210" s="198"/>
      <c r="ILA210" s="198"/>
      <c r="ILB210" s="198"/>
      <c r="ILC210" s="198"/>
      <c r="ILD210" s="198"/>
      <c r="ILE210" s="198"/>
      <c r="ILF210" s="198"/>
      <c r="ILG210" s="198"/>
      <c r="ILH210" s="198"/>
      <c r="ILI210" s="198"/>
      <c r="ILJ210" s="198"/>
      <c r="ILK210" s="198"/>
      <c r="ILL210" s="198"/>
      <c r="ILM210" s="198"/>
      <c r="ILN210" s="198"/>
      <c r="ILO210" s="198"/>
      <c r="ILP210" s="198"/>
      <c r="ILQ210" s="198"/>
      <c r="ILR210" s="198"/>
      <c r="ILS210" s="198"/>
      <c r="ILT210" s="198"/>
      <c r="ILU210" s="198"/>
      <c r="ILV210" s="198"/>
      <c r="ILW210" s="198"/>
      <c r="ILX210" s="198"/>
      <c r="ILY210" s="198"/>
      <c r="ILZ210" s="198"/>
      <c r="IMA210" s="198"/>
      <c r="IMB210" s="198"/>
      <c r="IMC210" s="198"/>
      <c r="IMD210" s="198"/>
      <c r="IME210" s="198"/>
      <c r="IMF210" s="198"/>
      <c r="IMG210" s="198"/>
      <c r="IMH210" s="198"/>
      <c r="IMI210" s="198"/>
      <c r="IMJ210" s="198"/>
      <c r="IMK210" s="198"/>
      <c r="IML210" s="198"/>
      <c r="IMM210" s="198"/>
      <c r="IMN210" s="198"/>
      <c r="IMO210" s="198"/>
      <c r="IMP210" s="198"/>
      <c r="IMQ210" s="198"/>
      <c r="IMR210" s="198"/>
      <c r="IMS210" s="198"/>
      <c r="IMT210" s="198"/>
      <c r="IMU210" s="198"/>
      <c r="IMV210" s="198"/>
      <c r="IMW210" s="198"/>
      <c r="IMX210" s="198"/>
      <c r="IMY210" s="198"/>
      <c r="IMZ210" s="198"/>
      <c r="INA210" s="198"/>
      <c r="INB210" s="198"/>
      <c r="INC210" s="198"/>
      <c r="IND210" s="198"/>
      <c r="INE210" s="198"/>
      <c r="INF210" s="198"/>
      <c r="ING210" s="198"/>
      <c r="INH210" s="198"/>
      <c r="INI210" s="198"/>
      <c r="INJ210" s="198"/>
      <c r="INK210" s="198"/>
      <c r="INL210" s="198"/>
      <c r="INM210" s="198"/>
      <c r="INN210" s="198"/>
      <c r="INO210" s="198"/>
      <c r="INP210" s="198"/>
      <c r="INQ210" s="198"/>
      <c r="INR210" s="198"/>
      <c r="INS210" s="198"/>
      <c r="INT210" s="198"/>
      <c r="INU210" s="198"/>
      <c r="INV210" s="198"/>
      <c r="INW210" s="198"/>
      <c r="INX210" s="198"/>
      <c r="INY210" s="198"/>
      <c r="INZ210" s="198"/>
      <c r="IOA210" s="198"/>
      <c r="IOB210" s="198"/>
      <c r="IOC210" s="198"/>
      <c r="IOD210" s="198"/>
      <c r="IOE210" s="198"/>
      <c r="IOF210" s="198"/>
      <c r="IOG210" s="198"/>
      <c r="IOH210" s="198"/>
      <c r="IOI210" s="198"/>
      <c r="IOJ210" s="198"/>
      <c r="IOK210" s="198"/>
      <c r="IOL210" s="198"/>
      <c r="IOM210" s="198"/>
      <c r="ION210" s="198"/>
      <c r="IOO210" s="198"/>
      <c r="IOP210" s="198"/>
      <c r="IOQ210" s="198"/>
      <c r="IOR210" s="198"/>
      <c r="IOS210" s="198"/>
      <c r="IOT210" s="198"/>
      <c r="IOU210" s="198"/>
      <c r="IOV210" s="198"/>
      <c r="IOW210" s="198"/>
      <c r="IOX210" s="198"/>
      <c r="IOY210" s="198"/>
      <c r="IOZ210" s="198"/>
      <c r="IPA210" s="198"/>
      <c r="IPB210" s="198"/>
      <c r="IPC210" s="198"/>
      <c r="IPD210" s="198"/>
      <c r="IPE210" s="198"/>
      <c r="IPF210" s="198"/>
      <c r="IPG210" s="198"/>
      <c r="IPH210" s="198"/>
      <c r="IPI210" s="198"/>
      <c r="IPJ210" s="198"/>
      <c r="IPK210" s="198"/>
      <c r="IPL210" s="198"/>
      <c r="IPM210" s="198"/>
      <c r="IPN210" s="198"/>
      <c r="IPO210" s="198"/>
      <c r="IPP210" s="198"/>
      <c r="IPQ210" s="198"/>
      <c r="IPR210" s="198"/>
      <c r="IPS210" s="198"/>
      <c r="IPT210" s="198"/>
      <c r="IPU210" s="198"/>
      <c r="IPV210" s="198"/>
      <c r="IPW210" s="198"/>
      <c r="IPX210" s="198"/>
      <c r="IPY210" s="198"/>
      <c r="IPZ210" s="198"/>
      <c r="IQA210" s="198"/>
      <c r="IQB210" s="198"/>
      <c r="IQC210" s="198"/>
      <c r="IQD210" s="198"/>
      <c r="IQE210" s="198"/>
      <c r="IQF210" s="198"/>
      <c r="IQG210" s="198"/>
      <c r="IQH210" s="198"/>
      <c r="IQI210" s="198"/>
      <c r="IQJ210" s="198"/>
      <c r="IQK210" s="198"/>
      <c r="IQL210" s="198"/>
      <c r="IQM210" s="198"/>
      <c r="IQN210" s="198"/>
      <c r="IQO210" s="198"/>
      <c r="IQP210" s="198"/>
      <c r="IQQ210" s="198"/>
      <c r="IQR210" s="198"/>
      <c r="IQS210" s="198"/>
      <c r="IQT210" s="198"/>
      <c r="IQU210" s="198"/>
      <c r="IQV210" s="198"/>
      <c r="IQW210" s="198"/>
      <c r="IQX210" s="198"/>
      <c r="IQY210" s="198"/>
      <c r="IQZ210" s="198"/>
      <c r="IRA210" s="198"/>
      <c r="IRB210" s="198"/>
      <c r="IRC210" s="198"/>
      <c r="IRD210" s="198"/>
      <c r="IRE210" s="198"/>
      <c r="IRF210" s="198"/>
      <c r="IRG210" s="198"/>
      <c r="IRH210" s="198"/>
      <c r="IRI210" s="198"/>
      <c r="IRJ210" s="198"/>
      <c r="IRK210" s="198"/>
      <c r="IRL210" s="198"/>
      <c r="IRM210" s="198"/>
      <c r="IRN210" s="198"/>
      <c r="IRO210" s="198"/>
      <c r="IRP210" s="198"/>
      <c r="IRQ210" s="198"/>
      <c r="IRR210" s="198"/>
      <c r="IRS210" s="198"/>
      <c r="IRT210" s="198"/>
      <c r="IRU210" s="198"/>
      <c r="IRV210" s="198"/>
      <c r="IRW210" s="198"/>
      <c r="IRX210" s="198"/>
      <c r="IRY210" s="198"/>
      <c r="IRZ210" s="198"/>
      <c r="ISA210" s="198"/>
      <c r="ISB210" s="198"/>
      <c r="ISC210" s="198"/>
      <c r="ISD210" s="198"/>
      <c r="ISE210" s="198"/>
      <c r="ISF210" s="198"/>
      <c r="ISG210" s="198"/>
      <c r="ISH210" s="198"/>
      <c r="ISI210" s="198"/>
      <c r="ISJ210" s="198"/>
      <c r="ISK210" s="198"/>
      <c r="ISL210" s="198"/>
      <c r="ISM210" s="198"/>
      <c r="ISN210" s="198"/>
      <c r="ISO210" s="198"/>
      <c r="ISP210" s="198"/>
      <c r="ISQ210" s="198"/>
      <c r="ISR210" s="198"/>
      <c r="ISS210" s="198"/>
      <c r="IST210" s="198"/>
      <c r="ISU210" s="198"/>
      <c r="ISV210" s="198"/>
      <c r="ISW210" s="198"/>
      <c r="ISX210" s="198"/>
      <c r="ISY210" s="198"/>
      <c r="ISZ210" s="198"/>
      <c r="ITA210" s="198"/>
      <c r="ITB210" s="198"/>
      <c r="ITC210" s="198"/>
      <c r="ITD210" s="198"/>
      <c r="ITE210" s="198"/>
      <c r="ITF210" s="198"/>
      <c r="ITG210" s="198"/>
      <c r="ITH210" s="198"/>
      <c r="ITI210" s="198"/>
      <c r="ITJ210" s="198"/>
      <c r="ITK210" s="198"/>
      <c r="ITL210" s="198"/>
      <c r="ITM210" s="198"/>
      <c r="ITN210" s="198"/>
      <c r="ITO210" s="198"/>
      <c r="ITP210" s="198"/>
      <c r="ITQ210" s="198"/>
      <c r="ITR210" s="198"/>
      <c r="ITS210" s="198"/>
      <c r="ITT210" s="198"/>
      <c r="ITU210" s="198"/>
      <c r="ITV210" s="198"/>
      <c r="ITW210" s="198"/>
      <c r="ITX210" s="198"/>
      <c r="ITY210" s="198"/>
      <c r="ITZ210" s="198"/>
      <c r="IUA210" s="198"/>
      <c r="IUB210" s="198"/>
      <c r="IUC210" s="198"/>
      <c r="IUD210" s="198"/>
      <c r="IUE210" s="198"/>
      <c r="IUF210" s="198"/>
      <c r="IUG210" s="198"/>
      <c r="IUH210" s="198"/>
      <c r="IUI210" s="198"/>
      <c r="IUJ210" s="198"/>
      <c r="IUK210" s="198"/>
      <c r="IUL210" s="198"/>
      <c r="IUM210" s="198"/>
      <c r="IUN210" s="198"/>
      <c r="IUO210" s="198"/>
      <c r="IUP210" s="198"/>
      <c r="IUQ210" s="198"/>
      <c r="IUR210" s="198"/>
      <c r="IUS210" s="198"/>
      <c r="IUT210" s="198"/>
      <c r="IUU210" s="198"/>
      <c r="IUV210" s="198"/>
      <c r="IUW210" s="198"/>
      <c r="IUX210" s="198"/>
      <c r="IUY210" s="198"/>
      <c r="IUZ210" s="198"/>
      <c r="IVA210" s="198"/>
      <c r="IVB210" s="198"/>
      <c r="IVC210" s="198"/>
      <c r="IVD210" s="198"/>
      <c r="IVE210" s="198"/>
      <c r="IVF210" s="198"/>
      <c r="IVG210" s="198"/>
      <c r="IVH210" s="198"/>
      <c r="IVI210" s="198"/>
      <c r="IVJ210" s="198"/>
      <c r="IVK210" s="198"/>
      <c r="IVL210" s="198"/>
      <c r="IVM210" s="198"/>
      <c r="IVN210" s="198"/>
      <c r="IVO210" s="198"/>
      <c r="IVP210" s="198"/>
      <c r="IVQ210" s="198"/>
      <c r="IVR210" s="198"/>
      <c r="IVS210" s="198"/>
      <c r="IVT210" s="198"/>
      <c r="IVU210" s="198"/>
      <c r="IVV210" s="198"/>
      <c r="IVW210" s="198"/>
      <c r="IVX210" s="198"/>
      <c r="IVY210" s="198"/>
      <c r="IVZ210" s="198"/>
      <c r="IWA210" s="198"/>
      <c r="IWB210" s="198"/>
      <c r="IWC210" s="198"/>
      <c r="IWD210" s="198"/>
      <c r="IWE210" s="198"/>
      <c r="IWF210" s="198"/>
      <c r="IWG210" s="198"/>
      <c r="IWH210" s="198"/>
      <c r="IWI210" s="198"/>
      <c r="IWJ210" s="198"/>
      <c r="IWK210" s="198"/>
      <c r="IWL210" s="198"/>
      <c r="IWM210" s="198"/>
      <c r="IWN210" s="198"/>
      <c r="IWO210" s="198"/>
      <c r="IWP210" s="198"/>
      <c r="IWQ210" s="198"/>
      <c r="IWR210" s="198"/>
      <c r="IWS210" s="198"/>
      <c r="IWT210" s="198"/>
      <c r="IWU210" s="198"/>
      <c r="IWV210" s="198"/>
      <c r="IWW210" s="198"/>
      <c r="IWX210" s="198"/>
      <c r="IWY210" s="198"/>
      <c r="IWZ210" s="198"/>
      <c r="IXA210" s="198"/>
      <c r="IXB210" s="198"/>
      <c r="IXC210" s="198"/>
      <c r="IXD210" s="198"/>
      <c r="IXE210" s="198"/>
      <c r="IXF210" s="198"/>
      <c r="IXG210" s="198"/>
      <c r="IXH210" s="198"/>
      <c r="IXI210" s="198"/>
      <c r="IXJ210" s="198"/>
      <c r="IXK210" s="198"/>
      <c r="IXL210" s="198"/>
      <c r="IXM210" s="198"/>
      <c r="IXN210" s="198"/>
      <c r="IXO210" s="198"/>
      <c r="IXP210" s="198"/>
      <c r="IXQ210" s="198"/>
      <c r="IXR210" s="198"/>
      <c r="IXS210" s="198"/>
      <c r="IXT210" s="198"/>
      <c r="IXU210" s="198"/>
      <c r="IXV210" s="198"/>
      <c r="IXW210" s="198"/>
      <c r="IXX210" s="198"/>
      <c r="IXY210" s="198"/>
      <c r="IXZ210" s="198"/>
      <c r="IYA210" s="198"/>
      <c r="IYB210" s="198"/>
      <c r="IYC210" s="198"/>
      <c r="IYD210" s="198"/>
      <c r="IYE210" s="198"/>
      <c r="IYF210" s="198"/>
      <c r="IYG210" s="198"/>
      <c r="IYH210" s="198"/>
      <c r="IYI210" s="198"/>
      <c r="IYJ210" s="198"/>
      <c r="IYK210" s="198"/>
      <c r="IYL210" s="198"/>
      <c r="IYM210" s="198"/>
      <c r="IYN210" s="198"/>
      <c r="IYO210" s="198"/>
      <c r="IYP210" s="198"/>
      <c r="IYQ210" s="198"/>
      <c r="IYR210" s="198"/>
      <c r="IYS210" s="198"/>
      <c r="IYT210" s="198"/>
      <c r="IYU210" s="198"/>
      <c r="IYV210" s="198"/>
      <c r="IYW210" s="198"/>
      <c r="IYX210" s="198"/>
      <c r="IYY210" s="198"/>
      <c r="IYZ210" s="198"/>
      <c r="IZA210" s="198"/>
      <c r="IZB210" s="198"/>
      <c r="IZC210" s="198"/>
      <c r="IZD210" s="198"/>
      <c r="IZE210" s="198"/>
      <c r="IZF210" s="198"/>
      <c r="IZG210" s="198"/>
      <c r="IZH210" s="198"/>
      <c r="IZI210" s="198"/>
      <c r="IZJ210" s="198"/>
      <c r="IZK210" s="198"/>
      <c r="IZL210" s="198"/>
      <c r="IZM210" s="198"/>
      <c r="IZN210" s="198"/>
      <c r="IZO210" s="198"/>
      <c r="IZP210" s="198"/>
      <c r="IZQ210" s="198"/>
      <c r="IZR210" s="198"/>
      <c r="IZS210" s="198"/>
      <c r="IZT210" s="198"/>
      <c r="IZU210" s="198"/>
      <c r="IZV210" s="198"/>
      <c r="IZW210" s="198"/>
      <c r="IZX210" s="198"/>
      <c r="IZY210" s="198"/>
      <c r="IZZ210" s="198"/>
      <c r="JAA210" s="198"/>
      <c r="JAB210" s="198"/>
      <c r="JAC210" s="198"/>
      <c r="JAD210" s="198"/>
      <c r="JAE210" s="198"/>
      <c r="JAF210" s="198"/>
      <c r="JAG210" s="198"/>
      <c r="JAH210" s="198"/>
      <c r="JAI210" s="198"/>
      <c r="JAJ210" s="198"/>
      <c r="JAK210" s="198"/>
      <c r="JAL210" s="198"/>
      <c r="JAM210" s="198"/>
      <c r="JAN210" s="198"/>
      <c r="JAO210" s="198"/>
      <c r="JAP210" s="198"/>
      <c r="JAQ210" s="198"/>
      <c r="JAR210" s="198"/>
      <c r="JAS210" s="198"/>
      <c r="JAT210" s="198"/>
      <c r="JAU210" s="198"/>
      <c r="JAV210" s="198"/>
      <c r="JAW210" s="198"/>
      <c r="JAX210" s="198"/>
      <c r="JAY210" s="198"/>
      <c r="JAZ210" s="198"/>
      <c r="JBA210" s="198"/>
      <c r="JBB210" s="198"/>
      <c r="JBC210" s="198"/>
      <c r="JBD210" s="198"/>
      <c r="JBE210" s="198"/>
      <c r="JBF210" s="198"/>
      <c r="JBG210" s="198"/>
      <c r="JBH210" s="198"/>
      <c r="JBI210" s="198"/>
      <c r="JBJ210" s="198"/>
      <c r="JBK210" s="198"/>
      <c r="JBL210" s="198"/>
      <c r="JBM210" s="198"/>
      <c r="JBN210" s="198"/>
      <c r="JBO210" s="198"/>
      <c r="JBP210" s="198"/>
      <c r="JBQ210" s="198"/>
      <c r="JBR210" s="198"/>
      <c r="JBS210" s="198"/>
      <c r="JBT210" s="198"/>
      <c r="JBU210" s="198"/>
      <c r="JBV210" s="198"/>
      <c r="JBW210" s="198"/>
      <c r="JBX210" s="198"/>
      <c r="JBY210" s="198"/>
      <c r="JBZ210" s="198"/>
      <c r="JCA210" s="198"/>
      <c r="JCB210" s="198"/>
      <c r="JCC210" s="198"/>
      <c r="JCD210" s="198"/>
      <c r="JCE210" s="198"/>
      <c r="JCF210" s="198"/>
      <c r="JCG210" s="198"/>
      <c r="JCH210" s="198"/>
      <c r="JCI210" s="198"/>
      <c r="JCJ210" s="198"/>
      <c r="JCK210" s="198"/>
      <c r="JCL210" s="198"/>
      <c r="JCM210" s="198"/>
      <c r="JCN210" s="198"/>
      <c r="JCO210" s="198"/>
      <c r="JCP210" s="198"/>
      <c r="JCQ210" s="198"/>
      <c r="JCR210" s="198"/>
      <c r="JCS210" s="198"/>
      <c r="JCT210" s="198"/>
      <c r="JCU210" s="198"/>
      <c r="JCV210" s="198"/>
      <c r="JCW210" s="198"/>
      <c r="JCX210" s="198"/>
      <c r="JCY210" s="198"/>
      <c r="JCZ210" s="198"/>
      <c r="JDA210" s="198"/>
      <c r="JDB210" s="198"/>
      <c r="JDC210" s="198"/>
      <c r="JDD210" s="198"/>
      <c r="JDE210" s="198"/>
      <c r="JDF210" s="198"/>
      <c r="JDG210" s="198"/>
      <c r="JDH210" s="198"/>
      <c r="JDI210" s="198"/>
      <c r="JDJ210" s="198"/>
      <c r="JDK210" s="198"/>
      <c r="JDL210" s="198"/>
      <c r="JDM210" s="198"/>
      <c r="JDN210" s="198"/>
      <c r="JDO210" s="198"/>
      <c r="JDP210" s="198"/>
      <c r="JDQ210" s="198"/>
      <c r="JDR210" s="198"/>
      <c r="JDS210" s="198"/>
      <c r="JDT210" s="198"/>
      <c r="JDU210" s="198"/>
      <c r="JDV210" s="198"/>
      <c r="JDW210" s="198"/>
      <c r="JDX210" s="198"/>
      <c r="JDY210" s="198"/>
      <c r="JDZ210" s="198"/>
      <c r="JEA210" s="198"/>
      <c r="JEB210" s="198"/>
      <c r="JEC210" s="198"/>
      <c r="JED210" s="198"/>
      <c r="JEE210" s="198"/>
      <c r="JEF210" s="198"/>
      <c r="JEG210" s="198"/>
      <c r="JEH210" s="198"/>
      <c r="JEI210" s="198"/>
      <c r="JEJ210" s="198"/>
      <c r="JEK210" s="198"/>
      <c r="JEL210" s="198"/>
      <c r="JEM210" s="198"/>
      <c r="JEN210" s="198"/>
      <c r="JEO210" s="198"/>
      <c r="JEP210" s="198"/>
      <c r="JEQ210" s="198"/>
      <c r="JER210" s="198"/>
      <c r="JES210" s="198"/>
      <c r="JET210" s="198"/>
      <c r="JEU210" s="198"/>
      <c r="JEV210" s="198"/>
      <c r="JEW210" s="198"/>
      <c r="JEX210" s="198"/>
      <c r="JEY210" s="198"/>
      <c r="JEZ210" s="198"/>
      <c r="JFA210" s="198"/>
      <c r="JFB210" s="198"/>
      <c r="JFC210" s="198"/>
      <c r="JFD210" s="198"/>
      <c r="JFE210" s="198"/>
      <c r="JFF210" s="198"/>
      <c r="JFG210" s="198"/>
      <c r="JFH210" s="198"/>
      <c r="JFI210" s="198"/>
      <c r="JFJ210" s="198"/>
      <c r="JFK210" s="198"/>
      <c r="JFL210" s="198"/>
      <c r="JFM210" s="198"/>
      <c r="JFN210" s="198"/>
      <c r="JFO210" s="198"/>
      <c r="JFP210" s="198"/>
      <c r="JFQ210" s="198"/>
      <c r="JFR210" s="198"/>
      <c r="JFS210" s="198"/>
      <c r="JFT210" s="198"/>
      <c r="JFU210" s="198"/>
      <c r="JFV210" s="198"/>
      <c r="JFW210" s="198"/>
      <c r="JFX210" s="198"/>
      <c r="JFY210" s="198"/>
      <c r="JFZ210" s="198"/>
      <c r="JGA210" s="198"/>
      <c r="JGB210" s="198"/>
      <c r="JGC210" s="198"/>
      <c r="JGD210" s="198"/>
      <c r="JGE210" s="198"/>
      <c r="JGF210" s="198"/>
      <c r="JGG210" s="198"/>
      <c r="JGH210" s="198"/>
      <c r="JGI210" s="198"/>
      <c r="JGJ210" s="198"/>
      <c r="JGK210" s="198"/>
      <c r="JGL210" s="198"/>
      <c r="JGM210" s="198"/>
      <c r="JGN210" s="198"/>
      <c r="JGO210" s="198"/>
      <c r="JGP210" s="198"/>
      <c r="JGQ210" s="198"/>
      <c r="JGR210" s="198"/>
      <c r="JGS210" s="198"/>
      <c r="JGT210" s="198"/>
      <c r="JGU210" s="198"/>
      <c r="JGV210" s="198"/>
      <c r="JGW210" s="198"/>
      <c r="JGX210" s="198"/>
      <c r="JGY210" s="198"/>
      <c r="JGZ210" s="198"/>
      <c r="JHA210" s="198"/>
      <c r="JHB210" s="198"/>
      <c r="JHC210" s="198"/>
      <c r="JHD210" s="198"/>
      <c r="JHE210" s="198"/>
      <c r="JHF210" s="198"/>
      <c r="JHG210" s="198"/>
      <c r="JHH210" s="198"/>
      <c r="JHI210" s="198"/>
      <c r="JHJ210" s="198"/>
      <c r="JHK210" s="198"/>
      <c r="JHL210" s="198"/>
      <c r="JHM210" s="198"/>
      <c r="JHN210" s="198"/>
      <c r="JHO210" s="198"/>
      <c r="JHP210" s="198"/>
      <c r="JHQ210" s="198"/>
      <c r="JHR210" s="198"/>
      <c r="JHS210" s="198"/>
      <c r="JHT210" s="198"/>
      <c r="JHU210" s="198"/>
      <c r="JHV210" s="198"/>
      <c r="JHW210" s="198"/>
      <c r="JHX210" s="198"/>
      <c r="JHY210" s="198"/>
      <c r="JHZ210" s="198"/>
      <c r="JIA210" s="198"/>
      <c r="JIB210" s="198"/>
      <c r="JIC210" s="198"/>
      <c r="JID210" s="198"/>
      <c r="JIE210" s="198"/>
      <c r="JIF210" s="198"/>
      <c r="JIG210" s="198"/>
      <c r="JIH210" s="198"/>
      <c r="JII210" s="198"/>
      <c r="JIJ210" s="198"/>
      <c r="JIK210" s="198"/>
      <c r="JIL210" s="198"/>
      <c r="JIM210" s="198"/>
      <c r="JIN210" s="198"/>
      <c r="JIO210" s="198"/>
      <c r="JIP210" s="198"/>
      <c r="JIQ210" s="198"/>
      <c r="JIR210" s="198"/>
      <c r="JIS210" s="198"/>
      <c r="JIT210" s="198"/>
      <c r="JIU210" s="198"/>
      <c r="JIV210" s="198"/>
      <c r="JIW210" s="198"/>
      <c r="JIX210" s="198"/>
      <c r="JIY210" s="198"/>
      <c r="JIZ210" s="198"/>
      <c r="JJA210" s="198"/>
      <c r="JJB210" s="198"/>
      <c r="JJC210" s="198"/>
      <c r="JJD210" s="198"/>
      <c r="JJE210" s="198"/>
      <c r="JJF210" s="198"/>
      <c r="JJG210" s="198"/>
      <c r="JJH210" s="198"/>
      <c r="JJI210" s="198"/>
      <c r="JJJ210" s="198"/>
      <c r="JJK210" s="198"/>
      <c r="JJL210" s="198"/>
      <c r="JJM210" s="198"/>
      <c r="JJN210" s="198"/>
      <c r="JJO210" s="198"/>
      <c r="JJP210" s="198"/>
      <c r="JJQ210" s="198"/>
      <c r="JJR210" s="198"/>
      <c r="JJS210" s="198"/>
      <c r="JJT210" s="198"/>
      <c r="JJU210" s="198"/>
      <c r="JJV210" s="198"/>
      <c r="JJW210" s="198"/>
      <c r="JJX210" s="198"/>
      <c r="JJY210" s="198"/>
      <c r="JJZ210" s="198"/>
      <c r="JKA210" s="198"/>
      <c r="JKB210" s="198"/>
      <c r="JKC210" s="198"/>
      <c r="JKD210" s="198"/>
      <c r="JKE210" s="198"/>
      <c r="JKF210" s="198"/>
      <c r="JKG210" s="198"/>
      <c r="JKH210" s="198"/>
      <c r="JKI210" s="198"/>
      <c r="JKJ210" s="198"/>
      <c r="JKK210" s="198"/>
      <c r="JKL210" s="198"/>
      <c r="JKM210" s="198"/>
      <c r="JKN210" s="198"/>
      <c r="JKO210" s="198"/>
      <c r="JKP210" s="198"/>
      <c r="JKQ210" s="198"/>
      <c r="JKR210" s="198"/>
      <c r="JKS210" s="198"/>
      <c r="JKT210" s="198"/>
      <c r="JKU210" s="198"/>
      <c r="JKV210" s="198"/>
      <c r="JKW210" s="198"/>
      <c r="JKX210" s="198"/>
      <c r="JKY210" s="198"/>
      <c r="JKZ210" s="198"/>
      <c r="JLA210" s="198"/>
      <c r="JLB210" s="198"/>
      <c r="JLC210" s="198"/>
      <c r="JLD210" s="198"/>
      <c r="JLE210" s="198"/>
      <c r="JLF210" s="198"/>
      <c r="JLG210" s="198"/>
      <c r="JLH210" s="198"/>
      <c r="JLI210" s="198"/>
      <c r="JLJ210" s="198"/>
      <c r="JLK210" s="198"/>
      <c r="JLL210" s="198"/>
      <c r="JLM210" s="198"/>
      <c r="JLN210" s="198"/>
      <c r="JLO210" s="198"/>
      <c r="JLP210" s="198"/>
      <c r="JLQ210" s="198"/>
      <c r="JLR210" s="198"/>
      <c r="JLS210" s="198"/>
      <c r="JLT210" s="198"/>
      <c r="JLU210" s="198"/>
      <c r="JLV210" s="198"/>
      <c r="JLW210" s="198"/>
      <c r="JLX210" s="198"/>
      <c r="JLY210" s="198"/>
      <c r="JLZ210" s="198"/>
      <c r="JMA210" s="198"/>
      <c r="JMB210" s="198"/>
      <c r="JMC210" s="198"/>
      <c r="JMD210" s="198"/>
      <c r="JME210" s="198"/>
      <c r="JMF210" s="198"/>
      <c r="JMG210" s="198"/>
      <c r="JMH210" s="198"/>
      <c r="JMI210" s="198"/>
      <c r="JMJ210" s="198"/>
      <c r="JMK210" s="198"/>
      <c r="JML210" s="198"/>
      <c r="JMM210" s="198"/>
      <c r="JMN210" s="198"/>
      <c r="JMO210" s="198"/>
      <c r="JMP210" s="198"/>
      <c r="JMQ210" s="198"/>
      <c r="JMR210" s="198"/>
      <c r="JMS210" s="198"/>
      <c r="JMT210" s="198"/>
      <c r="JMU210" s="198"/>
      <c r="JMV210" s="198"/>
      <c r="JMW210" s="198"/>
      <c r="JMX210" s="198"/>
      <c r="JMY210" s="198"/>
      <c r="JMZ210" s="198"/>
      <c r="JNA210" s="198"/>
      <c r="JNB210" s="198"/>
      <c r="JNC210" s="198"/>
      <c r="JND210" s="198"/>
      <c r="JNE210" s="198"/>
      <c r="JNF210" s="198"/>
      <c r="JNG210" s="198"/>
      <c r="JNH210" s="198"/>
      <c r="JNI210" s="198"/>
      <c r="JNJ210" s="198"/>
      <c r="JNK210" s="198"/>
      <c r="JNL210" s="198"/>
      <c r="JNM210" s="198"/>
      <c r="JNN210" s="198"/>
      <c r="JNO210" s="198"/>
      <c r="JNP210" s="198"/>
      <c r="JNQ210" s="198"/>
      <c r="JNR210" s="198"/>
      <c r="JNS210" s="198"/>
      <c r="JNT210" s="198"/>
      <c r="JNU210" s="198"/>
      <c r="JNV210" s="198"/>
      <c r="JNW210" s="198"/>
      <c r="JNX210" s="198"/>
      <c r="JNY210" s="198"/>
      <c r="JNZ210" s="198"/>
      <c r="JOA210" s="198"/>
      <c r="JOB210" s="198"/>
      <c r="JOC210" s="198"/>
      <c r="JOD210" s="198"/>
      <c r="JOE210" s="198"/>
      <c r="JOF210" s="198"/>
      <c r="JOG210" s="198"/>
      <c r="JOH210" s="198"/>
      <c r="JOI210" s="198"/>
      <c r="JOJ210" s="198"/>
      <c r="JOK210" s="198"/>
      <c r="JOL210" s="198"/>
      <c r="JOM210" s="198"/>
      <c r="JON210" s="198"/>
      <c r="JOO210" s="198"/>
      <c r="JOP210" s="198"/>
      <c r="JOQ210" s="198"/>
      <c r="JOR210" s="198"/>
      <c r="JOS210" s="198"/>
      <c r="JOT210" s="198"/>
      <c r="JOU210" s="198"/>
      <c r="JOV210" s="198"/>
      <c r="JOW210" s="198"/>
      <c r="JOX210" s="198"/>
      <c r="JOY210" s="198"/>
      <c r="JOZ210" s="198"/>
      <c r="JPA210" s="198"/>
      <c r="JPB210" s="198"/>
      <c r="JPC210" s="198"/>
      <c r="JPD210" s="198"/>
      <c r="JPE210" s="198"/>
      <c r="JPF210" s="198"/>
      <c r="JPG210" s="198"/>
      <c r="JPH210" s="198"/>
      <c r="JPI210" s="198"/>
      <c r="JPJ210" s="198"/>
      <c r="JPK210" s="198"/>
      <c r="JPL210" s="198"/>
      <c r="JPM210" s="198"/>
      <c r="JPN210" s="198"/>
      <c r="JPO210" s="198"/>
      <c r="JPP210" s="198"/>
      <c r="JPQ210" s="198"/>
      <c r="JPR210" s="198"/>
      <c r="JPS210" s="198"/>
      <c r="JPT210" s="198"/>
      <c r="JPU210" s="198"/>
      <c r="JPV210" s="198"/>
      <c r="JPW210" s="198"/>
      <c r="JPX210" s="198"/>
      <c r="JPY210" s="198"/>
      <c r="JPZ210" s="198"/>
      <c r="JQA210" s="198"/>
      <c r="JQB210" s="198"/>
      <c r="JQC210" s="198"/>
      <c r="JQD210" s="198"/>
      <c r="JQE210" s="198"/>
      <c r="JQF210" s="198"/>
      <c r="JQG210" s="198"/>
      <c r="JQH210" s="198"/>
      <c r="JQI210" s="198"/>
      <c r="JQJ210" s="198"/>
      <c r="JQK210" s="198"/>
      <c r="JQL210" s="198"/>
      <c r="JQM210" s="198"/>
      <c r="JQN210" s="198"/>
      <c r="JQO210" s="198"/>
      <c r="JQP210" s="198"/>
      <c r="JQQ210" s="198"/>
      <c r="JQR210" s="198"/>
      <c r="JQS210" s="198"/>
      <c r="JQT210" s="198"/>
      <c r="JQU210" s="198"/>
      <c r="JQV210" s="198"/>
      <c r="JQW210" s="198"/>
      <c r="JQX210" s="198"/>
      <c r="JQY210" s="198"/>
      <c r="JQZ210" s="198"/>
      <c r="JRA210" s="198"/>
      <c r="JRB210" s="198"/>
      <c r="JRC210" s="198"/>
      <c r="JRD210" s="198"/>
      <c r="JRE210" s="198"/>
      <c r="JRF210" s="198"/>
      <c r="JRG210" s="198"/>
      <c r="JRH210" s="198"/>
      <c r="JRI210" s="198"/>
      <c r="JRJ210" s="198"/>
      <c r="JRK210" s="198"/>
      <c r="JRL210" s="198"/>
      <c r="JRM210" s="198"/>
      <c r="JRN210" s="198"/>
      <c r="JRO210" s="198"/>
      <c r="JRP210" s="198"/>
      <c r="JRQ210" s="198"/>
      <c r="JRR210" s="198"/>
      <c r="JRS210" s="198"/>
      <c r="JRT210" s="198"/>
      <c r="JRU210" s="198"/>
      <c r="JRV210" s="198"/>
      <c r="JRW210" s="198"/>
      <c r="JRX210" s="198"/>
      <c r="JRY210" s="198"/>
      <c r="JRZ210" s="198"/>
      <c r="JSA210" s="198"/>
      <c r="JSB210" s="198"/>
      <c r="JSC210" s="198"/>
      <c r="JSD210" s="198"/>
      <c r="JSE210" s="198"/>
      <c r="JSF210" s="198"/>
      <c r="JSG210" s="198"/>
      <c r="JSH210" s="198"/>
      <c r="JSI210" s="198"/>
      <c r="JSJ210" s="198"/>
      <c r="JSK210" s="198"/>
      <c r="JSL210" s="198"/>
      <c r="JSM210" s="198"/>
      <c r="JSN210" s="198"/>
      <c r="JSO210" s="198"/>
      <c r="JSP210" s="198"/>
      <c r="JSQ210" s="198"/>
      <c r="JSR210" s="198"/>
      <c r="JSS210" s="198"/>
      <c r="JST210" s="198"/>
      <c r="JSU210" s="198"/>
      <c r="JSV210" s="198"/>
      <c r="JSW210" s="198"/>
      <c r="JSX210" s="198"/>
      <c r="JSY210" s="198"/>
      <c r="JSZ210" s="198"/>
      <c r="JTA210" s="198"/>
      <c r="JTB210" s="198"/>
      <c r="JTC210" s="198"/>
      <c r="JTD210" s="198"/>
      <c r="JTE210" s="198"/>
      <c r="JTF210" s="198"/>
      <c r="JTG210" s="198"/>
      <c r="JTH210" s="198"/>
      <c r="JTI210" s="198"/>
      <c r="JTJ210" s="198"/>
      <c r="JTK210" s="198"/>
      <c r="JTL210" s="198"/>
      <c r="JTM210" s="198"/>
      <c r="JTN210" s="198"/>
      <c r="JTO210" s="198"/>
      <c r="JTP210" s="198"/>
      <c r="JTQ210" s="198"/>
      <c r="JTR210" s="198"/>
      <c r="JTS210" s="198"/>
      <c r="JTT210" s="198"/>
      <c r="JTU210" s="198"/>
      <c r="JTV210" s="198"/>
      <c r="JTW210" s="198"/>
      <c r="JTX210" s="198"/>
      <c r="JTY210" s="198"/>
      <c r="JTZ210" s="198"/>
      <c r="JUA210" s="198"/>
      <c r="JUB210" s="198"/>
      <c r="JUC210" s="198"/>
      <c r="JUD210" s="198"/>
      <c r="JUE210" s="198"/>
      <c r="JUF210" s="198"/>
      <c r="JUG210" s="198"/>
      <c r="JUH210" s="198"/>
      <c r="JUI210" s="198"/>
      <c r="JUJ210" s="198"/>
      <c r="JUK210" s="198"/>
      <c r="JUL210" s="198"/>
      <c r="JUM210" s="198"/>
      <c r="JUN210" s="198"/>
      <c r="JUO210" s="198"/>
      <c r="JUP210" s="198"/>
      <c r="JUQ210" s="198"/>
      <c r="JUR210" s="198"/>
      <c r="JUS210" s="198"/>
      <c r="JUT210" s="198"/>
      <c r="JUU210" s="198"/>
      <c r="JUV210" s="198"/>
      <c r="JUW210" s="198"/>
      <c r="JUX210" s="198"/>
      <c r="JUY210" s="198"/>
      <c r="JUZ210" s="198"/>
      <c r="JVA210" s="198"/>
      <c r="JVB210" s="198"/>
      <c r="JVC210" s="198"/>
      <c r="JVD210" s="198"/>
      <c r="JVE210" s="198"/>
      <c r="JVF210" s="198"/>
      <c r="JVG210" s="198"/>
      <c r="JVH210" s="198"/>
      <c r="JVI210" s="198"/>
      <c r="JVJ210" s="198"/>
      <c r="JVK210" s="198"/>
      <c r="JVL210" s="198"/>
      <c r="JVM210" s="198"/>
      <c r="JVN210" s="198"/>
      <c r="JVO210" s="198"/>
      <c r="JVP210" s="198"/>
      <c r="JVQ210" s="198"/>
      <c r="JVR210" s="198"/>
      <c r="JVS210" s="198"/>
      <c r="JVT210" s="198"/>
      <c r="JVU210" s="198"/>
      <c r="JVV210" s="198"/>
      <c r="JVW210" s="198"/>
      <c r="JVX210" s="198"/>
      <c r="JVY210" s="198"/>
      <c r="JVZ210" s="198"/>
      <c r="JWA210" s="198"/>
      <c r="JWB210" s="198"/>
      <c r="JWC210" s="198"/>
      <c r="JWD210" s="198"/>
      <c r="JWE210" s="198"/>
      <c r="JWF210" s="198"/>
      <c r="JWG210" s="198"/>
      <c r="JWH210" s="198"/>
      <c r="JWI210" s="198"/>
      <c r="JWJ210" s="198"/>
      <c r="JWK210" s="198"/>
      <c r="JWL210" s="198"/>
      <c r="JWM210" s="198"/>
      <c r="JWN210" s="198"/>
      <c r="JWO210" s="198"/>
      <c r="JWP210" s="198"/>
      <c r="JWQ210" s="198"/>
      <c r="JWR210" s="198"/>
      <c r="JWS210" s="198"/>
      <c r="JWT210" s="198"/>
      <c r="JWU210" s="198"/>
      <c r="JWV210" s="198"/>
      <c r="JWW210" s="198"/>
      <c r="JWX210" s="198"/>
      <c r="JWY210" s="198"/>
      <c r="JWZ210" s="198"/>
      <c r="JXA210" s="198"/>
      <c r="JXB210" s="198"/>
      <c r="JXC210" s="198"/>
      <c r="JXD210" s="198"/>
      <c r="JXE210" s="198"/>
      <c r="JXF210" s="198"/>
      <c r="JXG210" s="198"/>
      <c r="JXH210" s="198"/>
      <c r="JXI210" s="198"/>
      <c r="JXJ210" s="198"/>
      <c r="JXK210" s="198"/>
      <c r="JXL210" s="198"/>
      <c r="JXM210" s="198"/>
      <c r="JXN210" s="198"/>
      <c r="JXO210" s="198"/>
      <c r="JXP210" s="198"/>
      <c r="JXQ210" s="198"/>
      <c r="JXR210" s="198"/>
      <c r="JXS210" s="198"/>
      <c r="JXT210" s="198"/>
      <c r="JXU210" s="198"/>
      <c r="JXV210" s="198"/>
      <c r="JXW210" s="198"/>
      <c r="JXX210" s="198"/>
      <c r="JXY210" s="198"/>
      <c r="JXZ210" s="198"/>
      <c r="JYA210" s="198"/>
      <c r="JYB210" s="198"/>
      <c r="JYC210" s="198"/>
      <c r="JYD210" s="198"/>
      <c r="JYE210" s="198"/>
      <c r="JYF210" s="198"/>
      <c r="JYG210" s="198"/>
      <c r="JYH210" s="198"/>
      <c r="JYI210" s="198"/>
      <c r="JYJ210" s="198"/>
      <c r="JYK210" s="198"/>
      <c r="JYL210" s="198"/>
      <c r="JYM210" s="198"/>
      <c r="JYN210" s="198"/>
      <c r="JYO210" s="198"/>
      <c r="JYP210" s="198"/>
      <c r="JYQ210" s="198"/>
      <c r="JYR210" s="198"/>
      <c r="JYS210" s="198"/>
      <c r="JYT210" s="198"/>
      <c r="JYU210" s="198"/>
      <c r="JYV210" s="198"/>
      <c r="JYW210" s="198"/>
      <c r="JYX210" s="198"/>
      <c r="JYY210" s="198"/>
      <c r="JYZ210" s="198"/>
      <c r="JZA210" s="198"/>
      <c r="JZB210" s="198"/>
      <c r="JZC210" s="198"/>
      <c r="JZD210" s="198"/>
      <c r="JZE210" s="198"/>
      <c r="JZF210" s="198"/>
      <c r="JZG210" s="198"/>
      <c r="JZH210" s="198"/>
      <c r="JZI210" s="198"/>
      <c r="JZJ210" s="198"/>
      <c r="JZK210" s="198"/>
      <c r="JZL210" s="198"/>
      <c r="JZM210" s="198"/>
      <c r="JZN210" s="198"/>
      <c r="JZO210" s="198"/>
      <c r="JZP210" s="198"/>
      <c r="JZQ210" s="198"/>
      <c r="JZR210" s="198"/>
      <c r="JZS210" s="198"/>
      <c r="JZT210" s="198"/>
      <c r="JZU210" s="198"/>
      <c r="JZV210" s="198"/>
      <c r="JZW210" s="198"/>
      <c r="JZX210" s="198"/>
      <c r="JZY210" s="198"/>
      <c r="JZZ210" s="198"/>
      <c r="KAA210" s="198"/>
      <c r="KAB210" s="198"/>
      <c r="KAC210" s="198"/>
      <c r="KAD210" s="198"/>
      <c r="KAE210" s="198"/>
      <c r="KAF210" s="198"/>
      <c r="KAG210" s="198"/>
      <c r="KAH210" s="198"/>
      <c r="KAI210" s="198"/>
      <c r="KAJ210" s="198"/>
      <c r="KAK210" s="198"/>
      <c r="KAL210" s="198"/>
      <c r="KAM210" s="198"/>
      <c r="KAN210" s="198"/>
      <c r="KAO210" s="198"/>
      <c r="KAP210" s="198"/>
      <c r="KAQ210" s="198"/>
      <c r="KAR210" s="198"/>
      <c r="KAS210" s="198"/>
      <c r="KAT210" s="198"/>
      <c r="KAU210" s="198"/>
      <c r="KAV210" s="198"/>
      <c r="KAW210" s="198"/>
      <c r="KAX210" s="198"/>
      <c r="KAY210" s="198"/>
      <c r="KAZ210" s="198"/>
      <c r="KBA210" s="198"/>
      <c r="KBB210" s="198"/>
      <c r="KBC210" s="198"/>
      <c r="KBD210" s="198"/>
      <c r="KBE210" s="198"/>
      <c r="KBF210" s="198"/>
      <c r="KBG210" s="198"/>
      <c r="KBH210" s="198"/>
      <c r="KBI210" s="198"/>
      <c r="KBJ210" s="198"/>
      <c r="KBK210" s="198"/>
      <c r="KBL210" s="198"/>
      <c r="KBM210" s="198"/>
      <c r="KBN210" s="198"/>
      <c r="KBO210" s="198"/>
      <c r="KBP210" s="198"/>
      <c r="KBQ210" s="198"/>
      <c r="KBR210" s="198"/>
      <c r="KBS210" s="198"/>
      <c r="KBT210" s="198"/>
      <c r="KBU210" s="198"/>
      <c r="KBV210" s="198"/>
      <c r="KBW210" s="198"/>
      <c r="KBX210" s="198"/>
      <c r="KBY210" s="198"/>
      <c r="KBZ210" s="198"/>
      <c r="KCA210" s="198"/>
      <c r="KCB210" s="198"/>
      <c r="KCC210" s="198"/>
      <c r="KCD210" s="198"/>
      <c r="KCE210" s="198"/>
      <c r="KCF210" s="198"/>
      <c r="KCG210" s="198"/>
      <c r="KCH210" s="198"/>
      <c r="KCI210" s="198"/>
      <c r="KCJ210" s="198"/>
      <c r="KCK210" s="198"/>
      <c r="KCL210" s="198"/>
      <c r="KCM210" s="198"/>
      <c r="KCN210" s="198"/>
      <c r="KCO210" s="198"/>
      <c r="KCP210" s="198"/>
      <c r="KCQ210" s="198"/>
      <c r="KCR210" s="198"/>
      <c r="KCS210" s="198"/>
      <c r="KCT210" s="198"/>
      <c r="KCU210" s="198"/>
      <c r="KCV210" s="198"/>
      <c r="KCW210" s="198"/>
      <c r="KCX210" s="198"/>
      <c r="KCY210" s="198"/>
      <c r="KCZ210" s="198"/>
      <c r="KDA210" s="198"/>
      <c r="KDB210" s="198"/>
      <c r="KDC210" s="198"/>
      <c r="KDD210" s="198"/>
      <c r="KDE210" s="198"/>
      <c r="KDF210" s="198"/>
      <c r="KDG210" s="198"/>
      <c r="KDH210" s="198"/>
      <c r="KDI210" s="198"/>
      <c r="KDJ210" s="198"/>
      <c r="KDK210" s="198"/>
      <c r="KDL210" s="198"/>
      <c r="KDM210" s="198"/>
      <c r="KDN210" s="198"/>
      <c r="KDO210" s="198"/>
      <c r="KDP210" s="198"/>
      <c r="KDQ210" s="198"/>
      <c r="KDR210" s="198"/>
      <c r="KDS210" s="198"/>
      <c r="KDT210" s="198"/>
      <c r="KDU210" s="198"/>
      <c r="KDV210" s="198"/>
      <c r="KDW210" s="198"/>
      <c r="KDX210" s="198"/>
      <c r="KDY210" s="198"/>
      <c r="KDZ210" s="198"/>
      <c r="KEA210" s="198"/>
      <c r="KEB210" s="198"/>
      <c r="KEC210" s="198"/>
      <c r="KED210" s="198"/>
      <c r="KEE210" s="198"/>
      <c r="KEF210" s="198"/>
      <c r="KEG210" s="198"/>
      <c r="KEH210" s="198"/>
      <c r="KEI210" s="198"/>
      <c r="KEJ210" s="198"/>
      <c r="KEK210" s="198"/>
      <c r="KEL210" s="198"/>
      <c r="KEM210" s="198"/>
      <c r="KEN210" s="198"/>
      <c r="KEO210" s="198"/>
      <c r="KEP210" s="198"/>
      <c r="KEQ210" s="198"/>
      <c r="KER210" s="198"/>
      <c r="KES210" s="198"/>
      <c r="KET210" s="198"/>
      <c r="KEU210" s="198"/>
      <c r="KEV210" s="198"/>
      <c r="KEW210" s="198"/>
      <c r="KEX210" s="198"/>
      <c r="KEY210" s="198"/>
      <c r="KEZ210" s="198"/>
      <c r="KFA210" s="198"/>
      <c r="KFB210" s="198"/>
      <c r="KFC210" s="198"/>
      <c r="KFD210" s="198"/>
      <c r="KFE210" s="198"/>
      <c r="KFF210" s="198"/>
      <c r="KFG210" s="198"/>
      <c r="KFH210" s="198"/>
      <c r="KFI210" s="198"/>
      <c r="KFJ210" s="198"/>
      <c r="KFK210" s="198"/>
      <c r="KFL210" s="198"/>
      <c r="KFM210" s="198"/>
      <c r="KFN210" s="198"/>
      <c r="KFO210" s="198"/>
      <c r="KFP210" s="198"/>
      <c r="KFQ210" s="198"/>
      <c r="KFR210" s="198"/>
      <c r="KFS210" s="198"/>
      <c r="KFT210" s="198"/>
      <c r="KFU210" s="198"/>
      <c r="KFV210" s="198"/>
      <c r="KFW210" s="198"/>
      <c r="KFX210" s="198"/>
      <c r="KFY210" s="198"/>
      <c r="KFZ210" s="198"/>
      <c r="KGA210" s="198"/>
      <c r="KGB210" s="198"/>
      <c r="KGC210" s="198"/>
      <c r="KGD210" s="198"/>
      <c r="KGE210" s="198"/>
      <c r="KGF210" s="198"/>
      <c r="KGG210" s="198"/>
      <c r="KGH210" s="198"/>
      <c r="KGI210" s="198"/>
      <c r="KGJ210" s="198"/>
      <c r="KGK210" s="198"/>
      <c r="KGL210" s="198"/>
      <c r="KGM210" s="198"/>
      <c r="KGN210" s="198"/>
      <c r="KGO210" s="198"/>
      <c r="KGP210" s="198"/>
      <c r="KGQ210" s="198"/>
      <c r="KGR210" s="198"/>
      <c r="KGS210" s="198"/>
      <c r="KGT210" s="198"/>
      <c r="KGU210" s="198"/>
      <c r="KGV210" s="198"/>
      <c r="KGW210" s="198"/>
      <c r="KGX210" s="198"/>
      <c r="KGY210" s="198"/>
      <c r="KGZ210" s="198"/>
      <c r="KHA210" s="198"/>
      <c r="KHB210" s="198"/>
      <c r="KHC210" s="198"/>
      <c r="KHD210" s="198"/>
      <c r="KHE210" s="198"/>
      <c r="KHF210" s="198"/>
      <c r="KHG210" s="198"/>
      <c r="KHH210" s="198"/>
      <c r="KHI210" s="198"/>
      <c r="KHJ210" s="198"/>
      <c r="KHK210" s="198"/>
      <c r="KHL210" s="198"/>
      <c r="KHM210" s="198"/>
      <c r="KHN210" s="198"/>
      <c r="KHO210" s="198"/>
      <c r="KHP210" s="198"/>
      <c r="KHQ210" s="198"/>
      <c r="KHR210" s="198"/>
      <c r="KHS210" s="198"/>
      <c r="KHT210" s="198"/>
      <c r="KHU210" s="198"/>
      <c r="KHV210" s="198"/>
      <c r="KHW210" s="198"/>
      <c r="KHX210" s="198"/>
      <c r="KHY210" s="198"/>
      <c r="KHZ210" s="198"/>
      <c r="KIA210" s="198"/>
      <c r="KIB210" s="198"/>
      <c r="KIC210" s="198"/>
      <c r="KID210" s="198"/>
      <c r="KIE210" s="198"/>
      <c r="KIF210" s="198"/>
      <c r="KIG210" s="198"/>
      <c r="KIH210" s="198"/>
      <c r="KII210" s="198"/>
      <c r="KIJ210" s="198"/>
      <c r="KIK210" s="198"/>
      <c r="KIL210" s="198"/>
      <c r="KIM210" s="198"/>
      <c r="KIN210" s="198"/>
      <c r="KIO210" s="198"/>
      <c r="KIP210" s="198"/>
      <c r="KIQ210" s="198"/>
      <c r="KIR210" s="198"/>
      <c r="KIS210" s="198"/>
      <c r="KIT210" s="198"/>
      <c r="KIU210" s="198"/>
      <c r="KIV210" s="198"/>
      <c r="KIW210" s="198"/>
      <c r="KIX210" s="198"/>
      <c r="KIY210" s="198"/>
      <c r="KIZ210" s="198"/>
      <c r="KJA210" s="198"/>
      <c r="KJB210" s="198"/>
      <c r="KJC210" s="198"/>
      <c r="KJD210" s="198"/>
      <c r="KJE210" s="198"/>
      <c r="KJF210" s="198"/>
      <c r="KJG210" s="198"/>
      <c r="KJH210" s="198"/>
      <c r="KJI210" s="198"/>
      <c r="KJJ210" s="198"/>
      <c r="KJK210" s="198"/>
      <c r="KJL210" s="198"/>
      <c r="KJM210" s="198"/>
      <c r="KJN210" s="198"/>
      <c r="KJO210" s="198"/>
      <c r="KJP210" s="198"/>
      <c r="KJQ210" s="198"/>
      <c r="KJR210" s="198"/>
      <c r="KJS210" s="198"/>
      <c r="KJT210" s="198"/>
      <c r="KJU210" s="198"/>
      <c r="KJV210" s="198"/>
      <c r="KJW210" s="198"/>
      <c r="KJX210" s="198"/>
      <c r="KJY210" s="198"/>
      <c r="KJZ210" s="198"/>
      <c r="KKA210" s="198"/>
      <c r="KKB210" s="198"/>
      <c r="KKC210" s="198"/>
      <c r="KKD210" s="198"/>
      <c r="KKE210" s="198"/>
      <c r="KKF210" s="198"/>
      <c r="KKG210" s="198"/>
      <c r="KKH210" s="198"/>
      <c r="KKI210" s="198"/>
      <c r="KKJ210" s="198"/>
      <c r="KKK210" s="198"/>
      <c r="KKL210" s="198"/>
      <c r="KKM210" s="198"/>
      <c r="KKN210" s="198"/>
      <c r="KKO210" s="198"/>
      <c r="KKP210" s="198"/>
      <c r="KKQ210" s="198"/>
      <c r="KKR210" s="198"/>
      <c r="KKS210" s="198"/>
      <c r="KKT210" s="198"/>
      <c r="KKU210" s="198"/>
      <c r="KKV210" s="198"/>
      <c r="KKW210" s="198"/>
      <c r="KKX210" s="198"/>
      <c r="KKY210" s="198"/>
      <c r="KKZ210" s="198"/>
      <c r="KLA210" s="198"/>
      <c r="KLB210" s="198"/>
      <c r="KLC210" s="198"/>
      <c r="KLD210" s="198"/>
      <c r="KLE210" s="198"/>
      <c r="KLF210" s="198"/>
      <c r="KLG210" s="198"/>
      <c r="KLH210" s="198"/>
      <c r="KLI210" s="198"/>
      <c r="KLJ210" s="198"/>
      <c r="KLK210" s="198"/>
      <c r="KLL210" s="198"/>
      <c r="KLM210" s="198"/>
      <c r="KLN210" s="198"/>
      <c r="KLO210" s="198"/>
      <c r="KLP210" s="198"/>
      <c r="KLQ210" s="198"/>
      <c r="KLR210" s="198"/>
      <c r="KLS210" s="198"/>
      <c r="KLT210" s="198"/>
      <c r="KLU210" s="198"/>
      <c r="KLV210" s="198"/>
      <c r="KLW210" s="198"/>
      <c r="KLX210" s="198"/>
      <c r="KLY210" s="198"/>
      <c r="KLZ210" s="198"/>
      <c r="KMA210" s="198"/>
      <c r="KMB210" s="198"/>
      <c r="KMC210" s="198"/>
      <c r="KMD210" s="198"/>
      <c r="KME210" s="198"/>
      <c r="KMF210" s="198"/>
      <c r="KMG210" s="198"/>
      <c r="KMH210" s="198"/>
      <c r="KMI210" s="198"/>
      <c r="KMJ210" s="198"/>
      <c r="KMK210" s="198"/>
      <c r="KML210" s="198"/>
      <c r="KMM210" s="198"/>
      <c r="KMN210" s="198"/>
      <c r="KMO210" s="198"/>
      <c r="KMP210" s="198"/>
      <c r="KMQ210" s="198"/>
      <c r="KMR210" s="198"/>
      <c r="KMS210" s="198"/>
      <c r="KMT210" s="198"/>
      <c r="KMU210" s="198"/>
      <c r="KMV210" s="198"/>
      <c r="KMW210" s="198"/>
      <c r="KMX210" s="198"/>
      <c r="KMY210" s="198"/>
      <c r="KMZ210" s="198"/>
      <c r="KNA210" s="198"/>
      <c r="KNB210" s="198"/>
      <c r="KNC210" s="198"/>
      <c r="KND210" s="198"/>
      <c r="KNE210" s="198"/>
      <c r="KNF210" s="198"/>
      <c r="KNG210" s="198"/>
      <c r="KNH210" s="198"/>
      <c r="KNI210" s="198"/>
      <c r="KNJ210" s="198"/>
      <c r="KNK210" s="198"/>
      <c r="KNL210" s="198"/>
      <c r="KNM210" s="198"/>
      <c r="KNN210" s="198"/>
      <c r="KNO210" s="198"/>
      <c r="KNP210" s="198"/>
      <c r="KNQ210" s="198"/>
      <c r="KNR210" s="198"/>
      <c r="KNS210" s="198"/>
      <c r="KNT210" s="198"/>
      <c r="KNU210" s="198"/>
      <c r="KNV210" s="198"/>
      <c r="KNW210" s="198"/>
      <c r="KNX210" s="198"/>
      <c r="KNY210" s="198"/>
      <c r="KNZ210" s="198"/>
      <c r="KOA210" s="198"/>
      <c r="KOB210" s="198"/>
      <c r="KOC210" s="198"/>
      <c r="KOD210" s="198"/>
      <c r="KOE210" s="198"/>
      <c r="KOF210" s="198"/>
      <c r="KOG210" s="198"/>
      <c r="KOH210" s="198"/>
      <c r="KOI210" s="198"/>
      <c r="KOJ210" s="198"/>
      <c r="KOK210" s="198"/>
      <c r="KOL210" s="198"/>
      <c r="KOM210" s="198"/>
      <c r="KON210" s="198"/>
      <c r="KOO210" s="198"/>
      <c r="KOP210" s="198"/>
      <c r="KOQ210" s="198"/>
      <c r="KOR210" s="198"/>
      <c r="KOS210" s="198"/>
      <c r="KOT210" s="198"/>
      <c r="KOU210" s="198"/>
      <c r="KOV210" s="198"/>
      <c r="KOW210" s="198"/>
      <c r="KOX210" s="198"/>
      <c r="KOY210" s="198"/>
      <c r="KOZ210" s="198"/>
      <c r="KPA210" s="198"/>
      <c r="KPB210" s="198"/>
      <c r="KPC210" s="198"/>
      <c r="KPD210" s="198"/>
      <c r="KPE210" s="198"/>
      <c r="KPF210" s="198"/>
      <c r="KPG210" s="198"/>
      <c r="KPH210" s="198"/>
      <c r="KPI210" s="198"/>
      <c r="KPJ210" s="198"/>
      <c r="KPK210" s="198"/>
      <c r="KPL210" s="198"/>
      <c r="KPM210" s="198"/>
      <c r="KPN210" s="198"/>
      <c r="KPO210" s="198"/>
      <c r="KPP210" s="198"/>
      <c r="KPQ210" s="198"/>
      <c r="KPR210" s="198"/>
      <c r="KPS210" s="198"/>
      <c r="KPT210" s="198"/>
      <c r="KPU210" s="198"/>
      <c r="KPV210" s="198"/>
      <c r="KPW210" s="198"/>
      <c r="KPX210" s="198"/>
      <c r="KPY210" s="198"/>
      <c r="KPZ210" s="198"/>
      <c r="KQA210" s="198"/>
      <c r="KQB210" s="198"/>
      <c r="KQC210" s="198"/>
      <c r="KQD210" s="198"/>
      <c r="KQE210" s="198"/>
      <c r="KQF210" s="198"/>
      <c r="KQG210" s="198"/>
      <c r="KQH210" s="198"/>
      <c r="KQI210" s="198"/>
      <c r="KQJ210" s="198"/>
      <c r="KQK210" s="198"/>
      <c r="KQL210" s="198"/>
      <c r="KQM210" s="198"/>
      <c r="KQN210" s="198"/>
      <c r="KQO210" s="198"/>
      <c r="KQP210" s="198"/>
      <c r="KQQ210" s="198"/>
      <c r="KQR210" s="198"/>
      <c r="KQS210" s="198"/>
      <c r="KQT210" s="198"/>
      <c r="KQU210" s="198"/>
      <c r="KQV210" s="198"/>
      <c r="KQW210" s="198"/>
      <c r="KQX210" s="198"/>
      <c r="KQY210" s="198"/>
      <c r="KQZ210" s="198"/>
      <c r="KRA210" s="198"/>
      <c r="KRB210" s="198"/>
      <c r="KRC210" s="198"/>
      <c r="KRD210" s="198"/>
      <c r="KRE210" s="198"/>
      <c r="KRF210" s="198"/>
      <c r="KRG210" s="198"/>
      <c r="KRH210" s="198"/>
      <c r="KRI210" s="198"/>
      <c r="KRJ210" s="198"/>
      <c r="KRK210" s="198"/>
      <c r="KRL210" s="198"/>
      <c r="KRM210" s="198"/>
      <c r="KRN210" s="198"/>
      <c r="KRO210" s="198"/>
      <c r="KRP210" s="198"/>
      <c r="KRQ210" s="198"/>
      <c r="KRR210" s="198"/>
      <c r="KRS210" s="198"/>
      <c r="KRT210" s="198"/>
      <c r="KRU210" s="198"/>
      <c r="KRV210" s="198"/>
      <c r="KRW210" s="198"/>
      <c r="KRX210" s="198"/>
      <c r="KRY210" s="198"/>
      <c r="KRZ210" s="198"/>
      <c r="KSA210" s="198"/>
      <c r="KSB210" s="198"/>
      <c r="KSC210" s="198"/>
      <c r="KSD210" s="198"/>
      <c r="KSE210" s="198"/>
      <c r="KSF210" s="198"/>
      <c r="KSG210" s="198"/>
      <c r="KSH210" s="198"/>
      <c r="KSI210" s="198"/>
      <c r="KSJ210" s="198"/>
      <c r="KSK210" s="198"/>
      <c r="KSL210" s="198"/>
      <c r="KSM210" s="198"/>
      <c r="KSN210" s="198"/>
      <c r="KSO210" s="198"/>
      <c r="KSP210" s="198"/>
      <c r="KSQ210" s="198"/>
      <c r="KSR210" s="198"/>
      <c r="KSS210" s="198"/>
      <c r="KST210" s="198"/>
      <c r="KSU210" s="198"/>
      <c r="KSV210" s="198"/>
      <c r="KSW210" s="198"/>
      <c r="KSX210" s="198"/>
      <c r="KSY210" s="198"/>
      <c r="KSZ210" s="198"/>
      <c r="KTA210" s="198"/>
      <c r="KTB210" s="198"/>
      <c r="KTC210" s="198"/>
      <c r="KTD210" s="198"/>
      <c r="KTE210" s="198"/>
      <c r="KTF210" s="198"/>
      <c r="KTG210" s="198"/>
      <c r="KTH210" s="198"/>
      <c r="KTI210" s="198"/>
      <c r="KTJ210" s="198"/>
      <c r="KTK210" s="198"/>
      <c r="KTL210" s="198"/>
      <c r="KTM210" s="198"/>
      <c r="KTN210" s="198"/>
      <c r="KTO210" s="198"/>
      <c r="KTP210" s="198"/>
      <c r="KTQ210" s="198"/>
      <c r="KTR210" s="198"/>
      <c r="KTS210" s="198"/>
      <c r="KTT210" s="198"/>
      <c r="KTU210" s="198"/>
      <c r="KTV210" s="198"/>
      <c r="KTW210" s="198"/>
      <c r="KTX210" s="198"/>
      <c r="KTY210" s="198"/>
      <c r="KTZ210" s="198"/>
      <c r="KUA210" s="198"/>
      <c r="KUB210" s="198"/>
      <c r="KUC210" s="198"/>
      <c r="KUD210" s="198"/>
      <c r="KUE210" s="198"/>
      <c r="KUF210" s="198"/>
      <c r="KUG210" s="198"/>
      <c r="KUH210" s="198"/>
      <c r="KUI210" s="198"/>
      <c r="KUJ210" s="198"/>
      <c r="KUK210" s="198"/>
      <c r="KUL210" s="198"/>
      <c r="KUM210" s="198"/>
      <c r="KUN210" s="198"/>
      <c r="KUO210" s="198"/>
      <c r="KUP210" s="198"/>
      <c r="KUQ210" s="198"/>
      <c r="KUR210" s="198"/>
      <c r="KUS210" s="198"/>
      <c r="KUT210" s="198"/>
      <c r="KUU210" s="198"/>
      <c r="KUV210" s="198"/>
      <c r="KUW210" s="198"/>
      <c r="KUX210" s="198"/>
      <c r="KUY210" s="198"/>
      <c r="KUZ210" s="198"/>
      <c r="KVA210" s="198"/>
      <c r="KVB210" s="198"/>
      <c r="KVC210" s="198"/>
      <c r="KVD210" s="198"/>
      <c r="KVE210" s="198"/>
      <c r="KVF210" s="198"/>
      <c r="KVG210" s="198"/>
      <c r="KVH210" s="198"/>
      <c r="KVI210" s="198"/>
      <c r="KVJ210" s="198"/>
      <c r="KVK210" s="198"/>
      <c r="KVL210" s="198"/>
      <c r="KVM210" s="198"/>
      <c r="KVN210" s="198"/>
      <c r="KVO210" s="198"/>
      <c r="KVP210" s="198"/>
      <c r="KVQ210" s="198"/>
      <c r="KVR210" s="198"/>
      <c r="KVS210" s="198"/>
      <c r="KVT210" s="198"/>
      <c r="KVU210" s="198"/>
      <c r="KVV210" s="198"/>
      <c r="KVW210" s="198"/>
      <c r="KVX210" s="198"/>
      <c r="KVY210" s="198"/>
      <c r="KVZ210" s="198"/>
      <c r="KWA210" s="198"/>
      <c r="KWB210" s="198"/>
      <c r="KWC210" s="198"/>
      <c r="KWD210" s="198"/>
      <c r="KWE210" s="198"/>
      <c r="KWF210" s="198"/>
      <c r="KWG210" s="198"/>
      <c r="KWH210" s="198"/>
      <c r="KWI210" s="198"/>
      <c r="KWJ210" s="198"/>
      <c r="KWK210" s="198"/>
      <c r="KWL210" s="198"/>
      <c r="KWM210" s="198"/>
      <c r="KWN210" s="198"/>
      <c r="KWO210" s="198"/>
      <c r="KWP210" s="198"/>
      <c r="KWQ210" s="198"/>
      <c r="KWR210" s="198"/>
      <c r="KWS210" s="198"/>
      <c r="KWT210" s="198"/>
      <c r="KWU210" s="198"/>
      <c r="KWV210" s="198"/>
      <c r="KWW210" s="198"/>
      <c r="KWX210" s="198"/>
      <c r="KWY210" s="198"/>
      <c r="KWZ210" s="198"/>
      <c r="KXA210" s="198"/>
      <c r="KXB210" s="198"/>
      <c r="KXC210" s="198"/>
      <c r="KXD210" s="198"/>
      <c r="KXE210" s="198"/>
      <c r="KXF210" s="198"/>
      <c r="KXG210" s="198"/>
      <c r="KXH210" s="198"/>
      <c r="KXI210" s="198"/>
      <c r="KXJ210" s="198"/>
      <c r="KXK210" s="198"/>
      <c r="KXL210" s="198"/>
      <c r="KXM210" s="198"/>
      <c r="KXN210" s="198"/>
      <c r="KXO210" s="198"/>
      <c r="KXP210" s="198"/>
      <c r="KXQ210" s="198"/>
      <c r="KXR210" s="198"/>
      <c r="KXS210" s="198"/>
      <c r="KXT210" s="198"/>
      <c r="KXU210" s="198"/>
      <c r="KXV210" s="198"/>
      <c r="KXW210" s="198"/>
      <c r="KXX210" s="198"/>
      <c r="KXY210" s="198"/>
      <c r="KXZ210" s="198"/>
      <c r="KYA210" s="198"/>
      <c r="KYB210" s="198"/>
      <c r="KYC210" s="198"/>
      <c r="KYD210" s="198"/>
      <c r="KYE210" s="198"/>
      <c r="KYF210" s="198"/>
      <c r="KYG210" s="198"/>
      <c r="KYH210" s="198"/>
      <c r="KYI210" s="198"/>
      <c r="KYJ210" s="198"/>
      <c r="KYK210" s="198"/>
      <c r="KYL210" s="198"/>
      <c r="KYM210" s="198"/>
      <c r="KYN210" s="198"/>
      <c r="KYO210" s="198"/>
      <c r="KYP210" s="198"/>
      <c r="KYQ210" s="198"/>
      <c r="KYR210" s="198"/>
      <c r="KYS210" s="198"/>
      <c r="KYT210" s="198"/>
      <c r="KYU210" s="198"/>
      <c r="KYV210" s="198"/>
      <c r="KYW210" s="198"/>
      <c r="KYX210" s="198"/>
      <c r="KYY210" s="198"/>
      <c r="KYZ210" s="198"/>
      <c r="KZA210" s="198"/>
      <c r="KZB210" s="198"/>
      <c r="KZC210" s="198"/>
      <c r="KZD210" s="198"/>
      <c r="KZE210" s="198"/>
      <c r="KZF210" s="198"/>
      <c r="KZG210" s="198"/>
      <c r="KZH210" s="198"/>
      <c r="KZI210" s="198"/>
      <c r="KZJ210" s="198"/>
      <c r="KZK210" s="198"/>
      <c r="KZL210" s="198"/>
      <c r="KZM210" s="198"/>
      <c r="KZN210" s="198"/>
      <c r="KZO210" s="198"/>
      <c r="KZP210" s="198"/>
      <c r="KZQ210" s="198"/>
      <c r="KZR210" s="198"/>
      <c r="KZS210" s="198"/>
      <c r="KZT210" s="198"/>
      <c r="KZU210" s="198"/>
      <c r="KZV210" s="198"/>
      <c r="KZW210" s="198"/>
      <c r="KZX210" s="198"/>
      <c r="KZY210" s="198"/>
      <c r="KZZ210" s="198"/>
      <c r="LAA210" s="198"/>
      <c r="LAB210" s="198"/>
      <c r="LAC210" s="198"/>
      <c r="LAD210" s="198"/>
      <c r="LAE210" s="198"/>
      <c r="LAF210" s="198"/>
      <c r="LAG210" s="198"/>
      <c r="LAH210" s="198"/>
      <c r="LAI210" s="198"/>
      <c r="LAJ210" s="198"/>
      <c r="LAK210" s="198"/>
      <c r="LAL210" s="198"/>
      <c r="LAM210" s="198"/>
      <c r="LAN210" s="198"/>
      <c r="LAO210" s="198"/>
      <c r="LAP210" s="198"/>
      <c r="LAQ210" s="198"/>
      <c r="LAR210" s="198"/>
      <c r="LAS210" s="198"/>
      <c r="LAT210" s="198"/>
      <c r="LAU210" s="198"/>
      <c r="LAV210" s="198"/>
      <c r="LAW210" s="198"/>
      <c r="LAX210" s="198"/>
      <c r="LAY210" s="198"/>
      <c r="LAZ210" s="198"/>
      <c r="LBA210" s="198"/>
      <c r="LBB210" s="198"/>
      <c r="LBC210" s="198"/>
      <c r="LBD210" s="198"/>
      <c r="LBE210" s="198"/>
      <c r="LBF210" s="198"/>
      <c r="LBG210" s="198"/>
      <c r="LBH210" s="198"/>
      <c r="LBI210" s="198"/>
      <c r="LBJ210" s="198"/>
      <c r="LBK210" s="198"/>
      <c r="LBL210" s="198"/>
      <c r="LBM210" s="198"/>
      <c r="LBN210" s="198"/>
      <c r="LBO210" s="198"/>
      <c r="LBP210" s="198"/>
      <c r="LBQ210" s="198"/>
      <c r="LBR210" s="198"/>
      <c r="LBS210" s="198"/>
      <c r="LBT210" s="198"/>
      <c r="LBU210" s="198"/>
      <c r="LBV210" s="198"/>
      <c r="LBW210" s="198"/>
      <c r="LBX210" s="198"/>
      <c r="LBY210" s="198"/>
      <c r="LBZ210" s="198"/>
      <c r="LCA210" s="198"/>
      <c r="LCB210" s="198"/>
      <c r="LCC210" s="198"/>
      <c r="LCD210" s="198"/>
      <c r="LCE210" s="198"/>
      <c r="LCF210" s="198"/>
      <c r="LCG210" s="198"/>
      <c r="LCH210" s="198"/>
      <c r="LCI210" s="198"/>
      <c r="LCJ210" s="198"/>
      <c r="LCK210" s="198"/>
      <c r="LCL210" s="198"/>
      <c r="LCM210" s="198"/>
      <c r="LCN210" s="198"/>
      <c r="LCO210" s="198"/>
      <c r="LCP210" s="198"/>
      <c r="LCQ210" s="198"/>
      <c r="LCR210" s="198"/>
      <c r="LCS210" s="198"/>
      <c r="LCT210" s="198"/>
      <c r="LCU210" s="198"/>
      <c r="LCV210" s="198"/>
      <c r="LCW210" s="198"/>
      <c r="LCX210" s="198"/>
      <c r="LCY210" s="198"/>
      <c r="LCZ210" s="198"/>
      <c r="LDA210" s="198"/>
      <c r="LDB210" s="198"/>
      <c r="LDC210" s="198"/>
      <c r="LDD210" s="198"/>
      <c r="LDE210" s="198"/>
      <c r="LDF210" s="198"/>
      <c r="LDG210" s="198"/>
      <c r="LDH210" s="198"/>
      <c r="LDI210" s="198"/>
      <c r="LDJ210" s="198"/>
      <c r="LDK210" s="198"/>
      <c r="LDL210" s="198"/>
      <c r="LDM210" s="198"/>
      <c r="LDN210" s="198"/>
      <c r="LDO210" s="198"/>
      <c r="LDP210" s="198"/>
      <c r="LDQ210" s="198"/>
      <c r="LDR210" s="198"/>
      <c r="LDS210" s="198"/>
      <c r="LDT210" s="198"/>
      <c r="LDU210" s="198"/>
      <c r="LDV210" s="198"/>
      <c r="LDW210" s="198"/>
      <c r="LDX210" s="198"/>
      <c r="LDY210" s="198"/>
      <c r="LDZ210" s="198"/>
      <c r="LEA210" s="198"/>
      <c r="LEB210" s="198"/>
      <c r="LEC210" s="198"/>
      <c r="LED210" s="198"/>
      <c r="LEE210" s="198"/>
      <c r="LEF210" s="198"/>
      <c r="LEG210" s="198"/>
      <c r="LEH210" s="198"/>
      <c r="LEI210" s="198"/>
      <c r="LEJ210" s="198"/>
      <c r="LEK210" s="198"/>
      <c r="LEL210" s="198"/>
      <c r="LEM210" s="198"/>
      <c r="LEN210" s="198"/>
      <c r="LEO210" s="198"/>
      <c r="LEP210" s="198"/>
      <c r="LEQ210" s="198"/>
      <c r="LER210" s="198"/>
      <c r="LES210" s="198"/>
      <c r="LET210" s="198"/>
      <c r="LEU210" s="198"/>
      <c r="LEV210" s="198"/>
      <c r="LEW210" s="198"/>
      <c r="LEX210" s="198"/>
      <c r="LEY210" s="198"/>
      <c r="LEZ210" s="198"/>
      <c r="LFA210" s="198"/>
      <c r="LFB210" s="198"/>
      <c r="LFC210" s="198"/>
      <c r="LFD210" s="198"/>
      <c r="LFE210" s="198"/>
      <c r="LFF210" s="198"/>
      <c r="LFG210" s="198"/>
      <c r="LFH210" s="198"/>
      <c r="LFI210" s="198"/>
      <c r="LFJ210" s="198"/>
      <c r="LFK210" s="198"/>
      <c r="LFL210" s="198"/>
      <c r="LFM210" s="198"/>
      <c r="LFN210" s="198"/>
      <c r="LFO210" s="198"/>
      <c r="LFP210" s="198"/>
      <c r="LFQ210" s="198"/>
      <c r="LFR210" s="198"/>
      <c r="LFS210" s="198"/>
      <c r="LFT210" s="198"/>
      <c r="LFU210" s="198"/>
      <c r="LFV210" s="198"/>
      <c r="LFW210" s="198"/>
      <c r="LFX210" s="198"/>
      <c r="LFY210" s="198"/>
      <c r="LFZ210" s="198"/>
      <c r="LGA210" s="198"/>
      <c r="LGB210" s="198"/>
      <c r="LGC210" s="198"/>
      <c r="LGD210" s="198"/>
      <c r="LGE210" s="198"/>
      <c r="LGF210" s="198"/>
      <c r="LGG210" s="198"/>
      <c r="LGH210" s="198"/>
      <c r="LGI210" s="198"/>
      <c r="LGJ210" s="198"/>
      <c r="LGK210" s="198"/>
      <c r="LGL210" s="198"/>
      <c r="LGM210" s="198"/>
      <c r="LGN210" s="198"/>
      <c r="LGO210" s="198"/>
      <c r="LGP210" s="198"/>
      <c r="LGQ210" s="198"/>
      <c r="LGR210" s="198"/>
      <c r="LGS210" s="198"/>
      <c r="LGT210" s="198"/>
      <c r="LGU210" s="198"/>
      <c r="LGV210" s="198"/>
      <c r="LGW210" s="198"/>
      <c r="LGX210" s="198"/>
      <c r="LGY210" s="198"/>
      <c r="LGZ210" s="198"/>
      <c r="LHA210" s="198"/>
      <c r="LHB210" s="198"/>
      <c r="LHC210" s="198"/>
      <c r="LHD210" s="198"/>
      <c r="LHE210" s="198"/>
      <c r="LHF210" s="198"/>
      <c r="LHG210" s="198"/>
      <c r="LHH210" s="198"/>
      <c r="LHI210" s="198"/>
      <c r="LHJ210" s="198"/>
      <c r="LHK210" s="198"/>
      <c r="LHL210" s="198"/>
      <c r="LHM210" s="198"/>
      <c r="LHN210" s="198"/>
      <c r="LHO210" s="198"/>
      <c r="LHP210" s="198"/>
      <c r="LHQ210" s="198"/>
      <c r="LHR210" s="198"/>
      <c r="LHS210" s="198"/>
      <c r="LHT210" s="198"/>
      <c r="LHU210" s="198"/>
      <c r="LHV210" s="198"/>
      <c r="LHW210" s="198"/>
      <c r="LHX210" s="198"/>
      <c r="LHY210" s="198"/>
      <c r="LHZ210" s="198"/>
      <c r="LIA210" s="198"/>
      <c r="LIB210" s="198"/>
      <c r="LIC210" s="198"/>
      <c r="LID210" s="198"/>
      <c r="LIE210" s="198"/>
      <c r="LIF210" s="198"/>
      <c r="LIG210" s="198"/>
      <c r="LIH210" s="198"/>
      <c r="LII210" s="198"/>
      <c r="LIJ210" s="198"/>
      <c r="LIK210" s="198"/>
      <c r="LIL210" s="198"/>
      <c r="LIM210" s="198"/>
      <c r="LIN210" s="198"/>
      <c r="LIO210" s="198"/>
      <c r="LIP210" s="198"/>
      <c r="LIQ210" s="198"/>
      <c r="LIR210" s="198"/>
      <c r="LIS210" s="198"/>
      <c r="LIT210" s="198"/>
      <c r="LIU210" s="198"/>
      <c r="LIV210" s="198"/>
      <c r="LIW210" s="198"/>
      <c r="LIX210" s="198"/>
      <c r="LIY210" s="198"/>
      <c r="LIZ210" s="198"/>
      <c r="LJA210" s="198"/>
      <c r="LJB210" s="198"/>
      <c r="LJC210" s="198"/>
      <c r="LJD210" s="198"/>
      <c r="LJE210" s="198"/>
      <c r="LJF210" s="198"/>
      <c r="LJG210" s="198"/>
      <c r="LJH210" s="198"/>
      <c r="LJI210" s="198"/>
      <c r="LJJ210" s="198"/>
      <c r="LJK210" s="198"/>
      <c r="LJL210" s="198"/>
      <c r="LJM210" s="198"/>
      <c r="LJN210" s="198"/>
      <c r="LJO210" s="198"/>
      <c r="LJP210" s="198"/>
      <c r="LJQ210" s="198"/>
      <c r="LJR210" s="198"/>
      <c r="LJS210" s="198"/>
      <c r="LJT210" s="198"/>
      <c r="LJU210" s="198"/>
      <c r="LJV210" s="198"/>
      <c r="LJW210" s="198"/>
      <c r="LJX210" s="198"/>
      <c r="LJY210" s="198"/>
      <c r="LJZ210" s="198"/>
      <c r="LKA210" s="198"/>
      <c r="LKB210" s="198"/>
      <c r="LKC210" s="198"/>
      <c r="LKD210" s="198"/>
      <c r="LKE210" s="198"/>
      <c r="LKF210" s="198"/>
      <c r="LKG210" s="198"/>
      <c r="LKH210" s="198"/>
      <c r="LKI210" s="198"/>
      <c r="LKJ210" s="198"/>
      <c r="LKK210" s="198"/>
      <c r="LKL210" s="198"/>
      <c r="LKM210" s="198"/>
      <c r="LKN210" s="198"/>
      <c r="LKO210" s="198"/>
      <c r="LKP210" s="198"/>
      <c r="LKQ210" s="198"/>
      <c r="LKR210" s="198"/>
      <c r="LKS210" s="198"/>
      <c r="LKT210" s="198"/>
      <c r="LKU210" s="198"/>
      <c r="LKV210" s="198"/>
      <c r="LKW210" s="198"/>
      <c r="LKX210" s="198"/>
      <c r="LKY210" s="198"/>
      <c r="LKZ210" s="198"/>
      <c r="LLA210" s="198"/>
      <c r="LLB210" s="198"/>
      <c r="LLC210" s="198"/>
      <c r="LLD210" s="198"/>
      <c r="LLE210" s="198"/>
      <c r="LLF210" s="198"/>
      <c r="LLG210" s="198"/>
      <c r="LLH210" s="198"/>
      <c r="LLI210" s="198"/>
      <c r="LLJ210" s="198"/>
      <c r="LLK210" s="198"/>
      <c r="LLL210" s="198"/>
      <c r="LLM210" s="198"/>
      <c r="LLN210" s="198"/>
      <c r="LLO210" s="198"/>
      <c r="LLP210" s="198"/>
      <c r="LLQ210" s="198"/>
      <c r="LLR210" s="198"/>
      <c r="LLS210" s="198"/>
      <c r="LLT210" s="198"/>
      <c r="LLU210" s="198"/>
      <c r="LLV210" s="198"/>
      <c r="LLW210" s="198"/>
      <c r="LLX210" s="198"/>
      <c r="LLY210" s="198"/>
      <c r="LLZ210" s="198"/>
      <c r="LMA210" s="198"/>
      <c r="LMB210" s="198"/>
      <c r="LMC210" s="198"/>
      <c r="LMD210" s="198"/>
      <c r="LME210" s="198"/>
      <c r="LMF210" s="198"/>
      <c r="LMG210" s="198"/>
      <c r="LMH210" s="198"/>
      <c r="LMI210" s="198"/>
      <c r="LMJ210" s="198"/>
      <c r="LMK210" s="198"/>
      <c r="LML210" s="198"/>
      <c r="LMM210" s="198"/>
      <c r="LMN210" s="198"/>
      <c r="LMO210" s="198"/>
      <c r="LMP210" s="198"/>
      <c r="LMQ210" s="198"/>
      <c r="LMR210" s="198"/>
      <c r="LMS210" s="198"/>
      <c r="LMT210" s="198"/>
      <c r="LMU210" s="198"/>
      <c r="LMV210" s="198"/>
      <c r="LMW210" s="198"/>
      <c r="LMX210" s="198"/>
      <c r="LMY210" s="198"/>
      <c r="LMZ210" s="198"/>
      <c r="LNA210" s="198"/>
      <c r="LNB210" s="198"/>
      <c r="LNC210" s="198"/>
      <c r="LND210" s="198"/>
      <c r="LNE210" s="198"/>
      <c r="LNF210" s="198"/>
      <c r="LNG210" s="198"/>
      <c r="LNH210" s="198"/>
      <c r="LNI210" s="198"/>
      <c r="LNJ210" s="198"/>
      <c r="LNK210" s="198"/>
      <c r="LNL210" s="198"/>
      <c r="LNM210" s="198"/>
      <c r="LNN210" s="198"/>
      <c r="LNO210" s="198"/>
      <c r="LNP210" s="198"/>
      <c r="LNQ210" s="198"/>
      <c r="LNR210" s="198"/>
      <c r="LNS210" s="198"/>
      <c r="LNT210" s="198"/>
      <c r="LNU210" s="198"/>
      <c r="LNV210" s="198"/>
      <c r="LNW210" s="198"/>
      <c r="LNX210" s="198"/>
      <c r="LNY210" s="198"/>
      <c r="LNZ210" s="198"/>
      <c r="LOA210" s="198"/>
      <c r="LOB210" s="198"/>
      <c r="LOC210" s="198"/>
      <c r="LOD210" s="198"/>
      <c r="LOE210" s="198"/>
      <c r="LOF210" s="198"/>
      <c r="LOG210" s="198"/>
      <c r="LOH210" s="198"/>
      <c r="LOI210" s="198"/>
      <c r="LOJ210" s="198"/>
      <c r="LOK210" s="198"/>
      <c r="LOL210" s="198"/>
      <c r="LOM210" s="198"/>
      <c r="LON210" s="198"/>
      <c r="LOO210" s="198"/>
      <c r="LOP210" s="198"/>
      <c r="LOQ210" s="198"/>
      <c r="LOR210" s="198"/>
      <c r="LOS210" s="198"/>
      <c r="LOT210" s="198"/>
      <c r="LOU210" s="198"/>
      <c r="LOV210" s="198"/>
      <c r="LOW210" s="198"/>
      <c r="LOX210" s="198"/>
      <c r="LOY210" s="198"/>
      <c r="LOZ210" s="198"/>
      <c r="LPA210" s="198"/>
      <c r="LPB210" s="198"/>
      <c r="LPC210" s="198"/>
      <c r="LPD210" s="198"/>
      <c r="LPE210" s="198"/>
      <c r="LPF210" s="198"/>
      <c r="LPG210" s="198"/>
      <c r="LPH210" s="198"/>
      <c r="LPI210" s="198"/>
      <c r="LPJ210" s="198"/>
      <c r="LPK210" s="198"/>
      <c r="LPL210" s="198"/>
      <c r="LPM210" s="198"/>
      <c r="LPN210" s="198"/>
      <c r="LPO210" s="198"/>
      <c r="LPP210" s="198"/>
      <c r="LPQ210" s="198"/>
      <c r="LPR210" s="198"/>
      <c r="LPS210" s="198"/>
      <c r="LPT210" s="198"/>
      <c r="LPU210" s="198"/>
      <c r="LPV210" s="198"/>
      <c r="LPW210" s="198"/>
      <c r="LPX210" s="198"/>
      <c r="LPY210" s="198"/>
      <c r="LPZ210" s="198"/>
      <c r="LQA210" s="198"/>
      <c r="LQB210" s="198"/>
      <c r="LQC210" s="198"/>
      <c r="LQD210" s="198"/>
      <c r="LQE210" s="198"/>
      <c r="LQF210" s="198"/>
      <c r="LQG210" s="198"/>
      <c r="LQH210" s="198"/>
      <c r="LQI210" s="198"/>
      <c r="LQJ210" s="198"/>
      <c r="LQK210" s="198"/>
      <c r="LQL210" s="198"/>
      <c r="LQM210" s="198"/>
      <c r="LQN210" s="198"/>
      <c r="LQO210" s="198"/>
      <c r="LQP210" s="198"/>
      <c r="LQQ210" s="198"/>
      <c r="LQR210" s="198"/>
      <c r="LQS210" s="198"/>
      <c r="LQT210" s="198"/>
      <c r="LQU210" s="198"/>
      <c r="LQV210" s="198"/>
      <c r="LQW210" s="198"/>
      <c r="LQX210" s="198"/>
      <c r="LQY210" s="198"/>
      <c r="LQZ210" s="198"/>
      <c r="LRA210" s="198"/>
      <c r="LRB210" s="198"/>
      <c r="LRC210" s="198"/>
      <c r="LRD210" s="198"/>
      <c r="LRE210" s="198"/>
      <c r="LRF210" s="198"/>
      <c r="LRG210" s="198"/>
      <c r="LRH210" s="198"/>
      <c r="LRI210" s="198"/>
      <c r="LRJ210" s="198"/>
      <c r="LRK210" s="198"/>
      <c r="LRL210" s="198"/>
      <c r="LRM210" s="198"/>
      <c r="LRN210" s="198"/>
      <c r="LRO210" s="198"/>
      <c r="LRP210" s="198"/>
      <c r="LRQ210" s="198"/>
      <c r="LRR210" s="198"/>
      <c r="LRS210" s="198"/>
      <c r="LRT210" s="198"/>
      <c r="LRU210" s="198"/>
      <c r="LRV210" s="198"/>
      <c r="LRW210" s="198"/>
      <c r="LRX210" s="198"/>
      <c r="LRY210" s="198"/>
      <c r="LRZ210" s="198"/>
      <c r="LSA210" s="198"/>
      <c r="LSB210" s="198"/>
      <c r="LSC210" s="198"/>
      <c r="LSD210" s="198"/>
      <c r="LSE210" s="198"/>
      <c r="LSF210" s="198"/>
      <c r="LSG210" s="198"/>
      <c r="LSH210" s="198"/>
      <c r="LSI210" s="198"/>
      <c r="LSJ210" s="198"/>
      <c r="LSK210" s="198"/>
      <c r="LSL210" s="198"/>
      <c r="LSM210" s="198"/>
      <c r="LSN210" s="198"/>
      <c r="LSO210" s="198"/>
      <c r="LSP210" s="198"/>
      <c r="LSQ210" s="198"/>
      <c r="LSR210" s="198"/>
      <c r="LSS210" s="198"/>
      <c r="LST210" s="198"/>
      <c r="LSU210" s="198"/>
      <c r="LSV210" s="198"/>
      <c r="LSW210" s="198"/>
      <c r="LSX210" s="198"/>
      <c r="LSY210" s="198"/>
      <c r="LSZ210" s="198"/>
      <c r="LTA210" s="198"/>
      <c r="LTB210" s="198"/>
      <c r="LTC210" s="198"/>
      <c r="LTD210" s="198"/>
      <c r="LTE210" s="198"/>
      <c r="LTF210" s="198"/>
      <c r="LTG210" s="198"/>
      <c r="LTH210" s="198"/>
      <c r="LTI210" s="198"/>
      <c r="LTJ210" s="198"/>
      <c r="LTK210" s="198"/>
      <c r="LTL210" s="198"/>
      <c r="LTM210" s="198"/>
      <c r="LTN210" s="198"/>
      <c r="LTO210" s="198"/>
      <c r="LTP210" s="198"/>
      <c r="LTQ210" s="198"/>
      <c r="LTR210" s="198"/>
      <c r="LTS210" s="198"/>
      <c r="LTT210" s="198"/>
      <c r="LTU210" s="198"/>
      <c r="LTV210" s="198"/>
      <c r="LTW210" s="198"/>
      <c r="LTX210" s="198"/>
      <c r="LTY210" s="198"/>
      <c r="LTZ210" s="198"/>
      <c r="LUA210" s="198"/>
      <c r="LUB210" s="198"/>
      <c r="LUC210" s="198"/>
      <c r="LUD210" s="198"/>
      <c r="LUE210" s="198"/>
      <c r="LUF210" s="198"/>
      <c r="LUG210" s="198"/>
      <c r="LUH210" s="198"/>
      <c r="LUI210" s="198"/>
      <c r="LUJ210" s="198"/>
      <c r="LUK210" s="198"/>
      <c r="LUL210" s="198"/>
      <c r="LUM210" s="198"/>
      <c r="LUN210" s="198"/>
      <c r="LUO210" s="198"/>
      <c r="LUP210" s="198"/>
      <c r="LUQ210" s="198"/>
      <c r="LUR210" s="198"/>
      <c r="LUS210" s="198"/>
      <c r="LUT210" s="198"/>
      <c r="LUU210" s="198"/>
      <c r="LUV210" s="198"/>
      <c r="LUW210" s="198"/>
      <c r="LUX210" s="198"/>
      <c r="LUY210" s="198"/>
      <c r="LUZ210" s="198"/>
      <c r="LVA210" s="198"/>
      <c r="LVB210" s="198"/>
      <c r="LVC210" s="198"/>
      <c r="LVD210" s="198"/>
      <c r="LVE210" s="198"/>
      <c r="LVF210" s="198"/>
      <c r="LVG210" s="198"/>
      <c r="LVH210" s="198"/>
      <c r="LVI210" s="198"/>
      <c r="LVJ210" s="198"/>
      <c r="LVK210" s="198"/>
      <c r="LVL210" s="198"/>
      <c r="LVM210" s="198"/>
      <c r="LVN210" s="198"/>
      <c r="LVO210" s="198"/>
      <c r="LVP210" s="198"/>
      <c r="LVQ210" s="198"/>
      <c r="LVR210" s="198"/>
      <c r="LVS210" s="198"/>
      <c r="LVT210" s="198"/>
      <c r="LVU210" s="198"/>
      <c r="LVV210" s="198"/>
      <c r="LVW210" s="198"/>
      <c r="LVX210" s="198"/>
      <c r="LVY210" s="198"/>
      <c r="LVZ210" s="198"/>
      <c r="LWA210" s="198"/>
      <c r="LWB210" s="198"/>
      <c r="LWC210" s="198"/>
      <c r="LWD210" s="198"/>
      <c r="LWE210" s="198"/>
      <c r="LWF210" s="198"/>
      <c r="LWG210" s="198"/>
      <c r="LWH210" s="198"/>
      <c r="LWI210" s="198"/>
      <c r="LWJ210" s="198"/>
      <c r="LWK210" s="198"/>
      <c r="LWL210" s="198"/>
      <c r="LWM210" s="198"/>
      <c r="LWN210" s="198"/>
      <c r="LWO210" s="198"/>
      <c r="LWP210" s="198"/>
      <c r="LWQ210" s="198"/>
      <c r="LWR210" s="198"/>
      <c r="LWS210" s="198"/>
      <c r="LWT210" s="198"/>
      <c r="LWU210" s="198"/>
      <c r="LWV210" s="198"/>
      <c r="LWW210" s="198"/>
      <c r="LWX210" s="198"/>
      <c r="LWY210" s="198"/>
      <c r="LWZ210" s="198"/>
      <c r="LXA210" s="198"/>
      <c r="LXB210" s="198"/>
      <c r="LXC210" s="198"/>
      <c r="LXD210" s="198"/>
      <c r="LXE210" s="198"/>
      <c r="LXF210" s="198"/>
      <c r="LXG210" s="198"/>
      <c r="LXH210" s="198"/>
      <c r="LXI210" s="198"/>
      <c r="LXJ210" s="198"/>
      <c r="LXK210" s="198"/>
      <c r="LXL210" s="198"/>
      <c r="LXM210" s="198"/>
      <c r="LXN210" s="198"/>
      <c r="LXO210" s="198"/>
      <c r="LXP210" s="198"/>
      <c r="LXQ210" s="198"/>
      <c r="LXR210" s="198"/>
      <c r="LXS210" s="198"/>
      <c r="LXT210" s="198"/>
      <c r="LXU210" s="198"/>
      <c r="LXV210" s="198"/>
      <c r="LXW210" s="198"/>
      <c r="LXX210" s="198"/>
      <c r="LXY210" s="198"/>
      <c r="LXZ210" s="198"/>
      <c r="LYA210" s="198"/>
      <c r="LYB210" s="198"/>
      <c r="LYC210" s="198"/>
      <c r="LYD210" s="198"/>
      <c r="LYE210" s="198"/>
      <c r="LYF210" s="198"/>
      <c r="LYG210" s="198"/>
      <c r="LYH210" s="198"/>
      <c r="LYI210" s="198"/>
      <c r="LYJ210" s="198"/>
      <c r="LYK210" s="198"/>
      <c r="LYL210" s="198"/>
      <c r="LYM210" s="198"/>
      <c r="LYN210" s="198"/>
      <c r="LYO210" s="198"/>
      <c r="LYP210" s="198"/>
      <c r="LYQ210" s="198"/>
      <c r="LYR210" s="198"/>
      <c r="LYS210" s="198"/>
      <c r="LYT210" s="198"/>
      <c r="LYU210" s="198"/>
      <c r="LYV210" s="198"/>
      <c r="LYW210" s="198"/>
      <c r="LYX210" s="198"/>
      <c r="LYY210" s="198"/>
      <c r="LYZ210" s="198"/>
      <c r="LZA210" s="198"/>
      <c r="LZB210" s="198"/>
      <c r="LZC210" s="198"/>
      <c r="LZD210" s="198"/>
      <c r="LZE210" s="198"/>
      <c r="LZF210" s="198"/>
      <c r="LZG210" s="198"/>
      <c r="LZH210" s="198"/>
      <c r="LZI210" s="198"/>
      <c r="LZJ210" s="198"/>
      <c r="LZK210" s="198"/>
      <c r="LZL210" s="198"/>
      <c r="LZM210" s="198"/>
      <c r="LZN210" s="198"/>
      <c r="LZO210" s="198"/>
      <c r="LZP210" s="198"/>
      <c r="LZQ210" s="198"/>
      <c r="LZR210" s="198"/>
      <c r="LZS210" s="198"/>
      <c r="LZT210" s="198"/>
      <c r="LZU210" s="198"/>
      <c r="LZV210" s="198"/>
      <c r="LZW210" s="198"/>
      <c r="LZX210" s="198"/>
      <c r="LZY210" s="198"/>
      <c r="LZZ210" s="198"/>
      <c r="MAA210" s="198"/>
      <c r="MAB210" s="198"/>
      <c r="MAC210" s="198"/>
      <c r="MAD210" s="198"/>
      <c r="MAE210" s="198"/>
      <c r="MAF210" s="198"/>
      <c r="MAG210" s="198"/>
      <c r="MAH210" s="198"/>
      <c r="MAI210" s="198"/>
      <c r="MAJ210" s="198"/>
      <c r="MAK210" s="198"/>
      <c r="MAL210" s="198"/>
      <c r="MAM210" s="198"/>
      <c r="MAN210" s="198"/>
      <c r="MAO210" s="198"/>
      <c r="MAP210" s="198"/>
      <c r="MAQ210" s="198"/>
      <c r="MAR210" s="198"/>
      <c r="MAS210" s="198"/>
      <c r="MAT210" s="198"/>
      <c r="MAU210" s="198"/>
      <c r="MAV210" s="198"/>
      <c r="MAW210" s="198"/>
      <c r="MAX210" s="198"/>
      <c r="MAY210" s="198"/>
      <c r="MAZ210" s="198"/>
      <c r="MBA210" s="198"/>
      <c r="MBB210" s="198"/>
      <c r="MBC210" s="198"/>
      <c r="MBD210" s="198"/>
      <c r="MBE210" s="198"/>
      <c r="MBF210" s="198"/>
      <c r="MBG210" s="198"/>
      <c r="MBH210" s="198"/>
      <c r="MBI210" s="198"/>
      <c r="MBJ210" s="198"/>
      <c r="MBK210" s="198"/>
      <c r="MBL210" s="198"/>
      <c r="MBM210" s="198"/>
      <c r="MBN210" s="198"/>
      <c r="MBO210" s="198"/>
      <c r="MBP210" s="198"/>
      <c r="MBQ210" s="198"/>
      <c r="MBR210" s="198"/>
      <c r="MBS210" s="198"/>
      <c r="MBT210" s="198"/>
      <c r="MBU210" s="198"/>
      <c r="MBV210" s="198"/>
      <c r="MBW210" s="198"/>
      <c r="MBX210" s="198"/>
      <c r="MBY210" s="198"/>
      <c r="MBZ210" s="198"/>
      <c r="MCA210" s="198"/>
      <c r="MCB210" s="198"/>
      <c r="MCC210" s="198"/>
      <c r="MCD210" s="198"/>
      <c r="MCE210" s="198"/>
      <c r="MCF210" s="198"/>
      <c r="MCG210" s="198"/>
      <c r="MCH210" s="198"/>
      <c r="MCI210" s="198"/>
      <c r="MCJ210" s="198"/>
      <c r="MCK210" s="198"/>
      <c r="MCL210" s="198"/>
      <c r="MCM210" s="198"/>
      <c r="MCN210" s="198"/>
      <c r="MCO210" s="198"/>
      <c r="MCP210" s="198"/>
      <c r="MCQ210" s="198"/>
      <c r="MCR210" s="198"/>
      <c r="MCS210" s="198"/>
      <c r="MCT210" s="198"/>
      <c r="MCU210" s="198"/>
      <c r="MCV210" s="198"/>
      <c r="MCW210" s="198"/>
      <c r="MCX210" s="198"/>
      <c r="MCY210" s="198"/>
      <c r="MCZ210" s="198"/>
      <c r="MDA210" s="198"/>
      <c r="MDB210" s="198"/>
      <c r="MDC210" s="198"/>
      <c r="MDD210" s="198"/>
      <c r="MDE210" s="198"/>
      <c r="MDF210" s="198"/>
      <c r="MDG210" s="198"/>
      <c r="MDH210" s="198"/>
      <c r="MDI210" s="198"/>
      <c r="MDJ210" s="198"/>
      <c r="MDK210" s="198"/>
      <c r="MDL210" s="198"/>
      <c r="MDM210" s="198"/>
      <c r="MDN210" s="198"/>
      <c r="MDO210" s="198"/>
      <c r="MDP210" s="198"/>
      <c r="MDQ210" s="198"/>
      <c r="MDR210" s="198"/>
      <c r="MDS210" s="198"/>
      <c r="MDT210" s="198"/>
      <c r="MDU210" s="198"/>
      <c r="MDV210" s="198"/>
      <c r="MDW210" s="198"/>
      <c r="MDX210" s="198"/>
      <c r="MDY210" s="198"/>
      <c r="MDZ210" s="198"/>
      <c r="MEA210" s="198"/>
      <c r="MEB210" s="198"/>
      <c r="MEC210" s="198"/>
      <c r="MED210" s="198"/>
      <c r="MEE210" s="198"/>
      <c r="MEF210" s="198"/>
      <c r="MEG210" s="198"/>
      <c r="MEH210" s="198"/>
      <c r="MEI210" s="198"/>
      <c r="MEJ210" s="198"/>
      <c r="MEK210" s="198"/>
      <c r="MEL210" s="198"/>
      <c r="MEM210" s="198"/>
      <c r="MEN210" s="198"/>
      <c r="MEO210" s="198"/>
      <c r="MEP210" s="198"/>
      <c r="MEQ210" s="198"/>
      <c r="MER210" s="198"/>
      <c r="MES210" s="198"/>
      <c r="MET210" s="198"/>
      <c r="MEU210" s="198"/>
      <c r="MEV210" s="198"/>
      <c r="MEW210" s="198"/>
      <c r="MEX210" s="198"/>
      <c r="MEY210" s="198"/>
      <c r="MEZ210" s="198"/>
      <c r="MFA210" s="198"/>
      <c r="MFB210" s="198"/>
      <c r="MFC210" s="198"/>
      <c r="MFD210" s="198"/>
      <c r="MFE210" s="198"/>
      <c r="MFF210" s="198"/>
      <c r="MFG210" s="198"/>
      <c r="MFH210" s="198"/>
      <c r="MFI210" s="198"/>
      <c r="MFJ210" s="198"/>
      <c r="MFK210" s="198"/>
      <c r="MFL210" s="198"/>
      <c r="MFM210" s="198"/>
      <c r="MFN210" s="198"/>
      <c r="MFO210" s="198"/>
      <c r="MFP210" s="198"/>
      <c r="MFQ210" s="198"/>
      <c r="MFR210" s="198"/>
      <c r="MFS210" s="198"/>
      <c r="MFT210" s="198"/>
      <c r="MFU210" s="198"/>
      <c r="MFV210" s="198"/>
      <c r="MFW210" s="198"/>
      <c r="MFX210" s="198"/>
      <c r="MFY210" s="198"/>
      <c r="MFZ210" s="198"/>
      <c r="MGA210" s="198"/>
      <c r="MGB210" s="198"/>
      <c r="MGC210" s="198"/>
      <c r="MGD210" s="198"/>
      <c r="MGE210" s="198"/>
      <c r="MGF210" s="198"/>
      <c r="MGG210" s="198"/>
      <c r="MGH210" s="198"/>
      <c r="MGI210" s="198"/>
      <c r="MGJ210" s="198"/>
      <c r="MGK210" s="198"/>
      <c r="MGL210" s="198"/>
      <c r="MGM210" s="198"/>
      <c r="MGN210" s="198"/>
      <c r="MGO210" s="198"/>
      <c r="MGP210" s="198"/>
      <c r="MGQ210" s="198"/>
      <c r="MGR210" s="198"/>
      <c r="MGS210" s="198"/>
      <c r="MGT210" s="198"/>
      <c r="MGU210" s="198"/>
      <c r="MGV210" s="198"/>
      <c r="MGW210" s="198"/>
      <c r="MGX210" s="198"/>
      <c r="MGY210" s="198"/>
      <c r="MGZ210" s="198"/>
      <c r="MHA210" s="198"/>
      <c r="MHB210" s="198"/>
      <c r="MHC210" s="198"/>
      <c r="MHD210" s="198"/>
      <c r="MHE210" s="198"/>
      <c r="MHF210" s="198"/>
      <c r="MHG210" s="198"/>
      <c r="MHH210" s="198"/>
      <c r="MHI210" s="198"/>
      <c r="MHJ210" s="198"/>
      <c r="MHK210" s="198"/>
      <c r="MHL210" s="198"/>
      <c r="MHM210" s="198"/>
      <c r="MHN210" s="198"/>
      <c r="MHO210" s="198"/>
      <c r="MHP210" s="198"/>
      <c r="MHQ210" s="198"/>
      <c r="MHR210" s="198"/>
      <c r="MHS210" s="198"/>
      <c r="MHT210" s="198"/>
      <c r="MHU210" s="198"/>
      <c r="MHV210" s="198"/>
      <c r="MHW210" s="198"/>
      <c r="MHX210" s="198"/>
      <c r="MHY210" s="198"/>
      <c r="MHZ210" s="198"/>
      <c r="MIA210" s="198"/>
      <c r="MIB210" s="198"/>
      <c r="MIC210" s="198"/>
      <c r="MID210" s="198"/>
      <c r="MIE210" s="198"/>
      <c r="MIF210" s="198"/>
      <c r="MIG210" s="198"/>
      <c r="MIH210" s="198"/>
      <c r="MII210" s="198"/>
      <c r="MIJ210" s="198"/>
      <c r="MIK210" s="198"/>
      <c r="MIL210" s="198"/>
      <c r="MIM210" s="198"/>
      <c r="MIN210" s="198"/>
      <c r="MIO210" s="198"/>
      <c r="MIP210" s="198"/>
      <c r="MIQ210" s="198"/>
      <c r="MIR210" s="198"/>
      <c r="MIS210" s="198"/>
      <c r="MIT210" s="198"/>
      <c r="MIU210" s="198"/>
      <c r="MIV210" s="198"/>
      <c r="MIW210" s="198"/>
      <c r="MIX210" s="198"/>
      <c r="MIY210" s="198"/>
      <c r="MIZ210" s="198"/>
      <c r="MJA210" s="198"/>
      <c r="MJB210" s="198"/>
      <c r="MJC210" s="198"/>
      <c r="MJD210" s="198"/>
      <c r="MJE210" s="198"/>
      <c r="MJF210" s="198"/>
      <c r="MJG210" s="198"/>
      <c r="MJH210" s="198"/>
      <c r="MJI210" s="198"/>
      <c r="MJJ210" s="198"/>
      <c r="MJK210" s="198"/>
      <c r="MJL210" s="198"/>
      <c r="MJM210" s="198"/>
      <c r="MJN210" s="198"/>
      <c r="MJO210" s="198"/>
      <c r="MJP210" s="198"/>
      <c r="MJQ210" s="198"/>
      <c r="MJR210" s="198"/>
      <c r="MJS210" s="198"/>
      <c r="MJT210" s="198"/>
      <c r="MJU210" s="198"/>
      <c r="MJV210" s="198"/>
      <c r="MJW210" s="198"/>
      <c r="MJX210" s="198"/>
      <c r="MJY210" s="198"/>
      <c r="MJZ210" s="198"/>
      <c r="MKA210" s="198"/>
      <c r="MKB210" s="198"/>
      <c r="MKC210" s="198"/>
      <c r="MKD210" s="198"/>
      <c r="MKE210" s="198"/>
      <c r="MKF210" s="198"/>
      <c r="MKG210" s="198"/>
      <c r="MKH210" s="198"/>
      <c r="MKI210" s="198"/>
      <c r="MKJ210" s="198"/>
      <c r="MKK210" s="198"/>
      <c r="MKL210" s="198"/>
      <c r="MKM210" s="198"/>
      <c r="MKN210" s="198"/>
      <c r="MKO210" s="198"/>
      <c r="MKP210" s="198"/>
      <c r="MKQ210" s="198"/>
      <c r="MKR210" s="198"/>
      <c r="MKS210" s="198"/>
      <c r="MKT210" s="198"/>
      <c r="MKU210" s="198"/>
      <c r="MKV210" s="198"/>
      <c r="MKW210" s="198"/>
      <c r="MKX210" s="198"/>
      <c r="MKY210" s="198"/>
      <c r="MKZ210" s="198"/>
      <c r="MLA210" s="198"/>
      <c r="MLB210" s="198"/>
      <c r="MLC210" s="198"/>
      <c r="MLD210" s="198"/>
      <c r="MLE210" s="198"/>
      <c r="MLF210" s="198"/>
      <c r="MLG210" s="198"/>
      <c r="MLH210" s="198"/>
      <c r="MLI210" s="198"/>
      <c r="MLJ210" s="198"/>
      <c r="MLK210" s="198"/>
      <c r="MLL210" s="198"/>
      <c r="MLM210" s="198"/>
      <c r="MLN210" s="198"/>
      <c r="MLO210" s="198"/>
      <c r="MLP210" s="198"/>
      <c r="MLQ210" s="198"/>
      <c r="MLR210" s="198"/>
      <c r="MLS210" s="198"/>
      <c r="MLT210" s="198"/>
      <c r="MLU210" s="198"/>
      <c r="MLV210" s="198"/>
      <c r="MLW210" s="198"/>
      <c r="MLX210" s="198"/>
      <c r="MLY210" s="198"/>
      <c r="MLZ210" s="198"/>
      <c r="MMA210" s="198"/>
      <c r="MMB210" s="198"/>
      <c r="MMC210" s="198"/>
      <c r="MMD210" s="198"/>
      <c r="MME210" s="198"/>
      <c r="MMF210" s="198"/>
      <c r="MMG210" s="198"/>
      <c r="MMH210" s="198"/>
      <c r="MMI210" s="198"/>
      <c r="MMJ210" s="198"/>
      <c r="MMK210" s="198"/>
      <c r="MML210" s="198"/>
      <c r="MMM210" s="198"/>
      <c r="MMN210" s="198"/>
      <c r="MMO210" s="198"/>
      <c r="MMP210" s="198"/>
      <c r="MMQ210" s="198"/>
      <c r="MMR210" s="198"/>
      <c r="MMS210" s="198"/>
      <c r="MMT210" s="198"/>
      <c r="MMU210" s="198"/>
      <c r="MMV210" s="198"/>
      <c r="MMW210" s="198"/>
      <c r="MMX210" s="198"/>
      <c r="MMY210" s="198"/>
      <c r="MMZ210" s="198"/>
      <c r="MNA210" s="198"/>
      <c r="MNB210" s="198"/>
      <c r="MNC210" s="198"/>
      <c r="MND210" s="198"/>
      <c r="MNE210" s="198"/>
      <c r="MNF210" s="198"/>
      <c r="MNG210" s="198"/>
      <c r="MNH210" s="198"/>
      <c r="MNI210" s="198"/>
      <c r="MNJ210" s="198"/>
      <c r="MNK210" s="198"/>
      <c r="MNL210" s="198"/>
      <c r="MNM210" s="198"/>
      <c r="MNN210" s="198"/>
      <c r="MNO210" s="198"/>
      <c r="MNP210" s="198"/>
      <c r="MNQ210" s="198"/>
      <c r="MNR210" s="198"/>
      <c r="MNS210" s="198"/>
      <c r="MNT210" s="198"/>
      <c r="MNU210" s="198"/>
      <c r="MNV210" s="198"/>
      <c r="MNW210" s="198"/>
      <c r="MNX210" s="198"/>
      <c r="MNY210" s="198"/>
      <c r="MNZ210" s="198"/>
      <c r="MOA210" s="198"/>
      <c r="MOB210" s="198"/>
      <c r="MOC210" s="198"/>
      <c r="MOD210" s="198"/>
      <c r="MOE210" s="198"/>
      <c r="MOF210" s="198"/>
      <c r="MOG210" s="198"/>
      <c r="MOH210" s="198"/>
      <c r="MOI210" s="198"/>
      <c r="MOJ210" s="198"/>
      <c r="MOK210" s="198"/>
      <c r="MOL210" s="198"/>
      <c r="MOM210" s="198"/>
      <c r="MON210" s="198"/>
      <c r="MOO210" s="198"/>
      <c r="MOP210" s="198"/>
      <c r="MOQ210" s="198"/>
      <c r="MOR210" s="198"/>
      <c r="MOS210" s="198"/>
      <c r="MOT210" s="198"/>
      <c r="MOU210" s="198"/>
      <c r="MOV210" s="198"/>
      <c r="MOW210" s="198"/>
      <c r="MOX210" s="198"/>
      <c r="MOY210" s="198"/>
      <c r="MOZ210" s="198"/>
      <c r="MPA210" s="198"/>
      <c r="MPB210" s="198"/>
      <c r="MPC210" s="198"/>
      <c r="MPD210" s="198"/>
      <c r="MPE210" s="198"/>
      <c r="MPF210" s="198"/>
      <c r="MPG210" s="198"/>
      <c r="MPH210" s="198"/>
      <c r="MPI210" s="198"/>
      <c r="MPJ210" s="198"/>
      <c r="MPK210" s="198"/>
      <c r="MPL210" s="198"/>
      <c r="MPM210" s="198"/>
      <c r="MPN210" s="198"/>
      <c r="MPO210" s="198"/>
      <c r="MPP210" s="198"/>
      <c r="MPQ210" s="198"/>
      <c r="MPR210" s="198"/>
      <c r="MPS210" s="198"/>
      <c r="MPT210" s="198"/>
      <c r="MPU210" s="198"/>
      <c r="MPV210" s="198"/>
      <c r="MPW210" s="198"/>
      <c r="MPX210" s="198"/>
      <c r="MPY210" s="198"/>
      <c r="MPZ210" s="198"/>
      <c r="MQA210" s="198"/>
      <c r="MQB210" s="198"/>
      <c r="MQC210" s="198"/>
      <c r="MQD210" s="198"/>
      <c r="MQE210" s="198"/>
      <c r="MQF210" s="198"/>
      <c r="MQG210" s="198"/>
      <c r="MQH210" s="198"/>
      <c r="MQI210" s="198"/>
      <c r="MQJ210" s="198"/>
      <c r="MQK210" s="198"/>
      <c r="MQL210" s="198"/>
      <c r="MQM210" s="198"/>
      <c r="MQN210" s="198"/>
      <c r="MQO210" s="198"/>
      <c r="MQP210" s="198"/>
      <c r="MQQ210" s="198"/>
      <c r="MQR210" s="198"/>
      <c r="MQS210" s="198"/>
      <c r="MQT210" s="198"/>
      <c r="MQU210" s="198"/>
      <c r="MQV210" s="198"/>
      <c r="MQW210" s="198"/>
      <c r="MQX210" s="198"/>
      <c r="MQY210" s="198"/>
      <c r="MQZ210" s="198"/>
      <c r="MRA210" s="198"/>
      <c r="MRB210" s="198"/>
      <c r="MRC210" s="198"/>
      <c r="MRD210" s="198"/>
      <c r="MRE210" s="198"/>
      <c r="MRF210" s="198"/>
      <c r="MRG210" s="198"/>
      <c r="MRH210" s="198"/>
      <c r="MRI210" s="198"/>
      <c r="MRJ210" s="198"/>
      <c r="MRK210" s="198"/>
      <c r="MRL210" s="198"/>
      <c r="MRM210" s="198"/>
      <c r="MRN210" s="198"/>
      <c r="MRO210" s="198"/>
      <c r="MRP210" s="198"/>
      <c r="MRQ210" s="198"/>
      <c r="MRR210" s="198"/>
      <c r="MRS210" s="198"/>
      <c r="MRT210" s="198"/>
      <c r="MRU210" s="198"/>
      <c r="MRV210" s="198"/>
      <c r="MRW210" s="198"/>
      <c r="MRX210" s="198"/>
      <c r="MRY210" s="198"/>
      <c r="MRZ210" s="198"/>
      <c r="MSA210" s="198"/>
      <c r="MSB210" s="198"/>
      <c r="MSC210" s="198"/>
      <c r="MSD210" s="198"/>
      <c r="MSE210" s="198"/>
      <c r="MSF210" s="198"/>
      <c r="MSG210" s="198"/>
      <c r="MSH210" s="198"/>
      <c r="MSI210" s="198"/>
      <c r="MSJ210" s="198"/>
      <c r="MSK210" s="198"/>
      <c r="MSL210" s="198"/>
      <c r="MSM210" s="198"/>
      <c r="MSN210" s="198"/>
      <c r="MSO210" s="198"/>
      <c r="MSP210" s="198"/>
      <c r="MSQ210" s="198"/>
      <c r="MSR210" s="198"/>
      <c r="MSS210" s="198"/>
      <c r="MST210" s="198"/>
      <c r="MSU210" s="198"/>
      <c r="MSV210" s="198"/>
      <c r="MSW210" s="198"/>
      <c r="MSX210" s="198"/>
      <c r="MSY210" s="198"/>
      <c r="MSZ210" s="198"/>
      <c r="MTA210" s="198"/>
      <c r="MTB210" s="198"/>
      <c r="MTC210" s="198"/>
      <c r="MTD210" s="198"/>
      <c r="MTE210" s="198"/>
      <c r="MTF210" s="198"/>
      <c r="MTG210" s="198"/>
      <c r="MTH210" s="198"/>
      <c r="MTI210" s="198"/>
      <c r="MTJ210" s="198"/>
      <c r="MTK210" s="198"/>
      <c r="MTL210" s="198"/>
      <c r="MTM210" s="198"/>
      <c r="MTN210" s="198"/>
      <c r="MTO210" s="198"/>
      <c r="MTP210" s="198"/>
      <c r="MTQ210" s="198"/>
      <c r="MTR210" s="198"/>
      <c r="MTS210" s="198"/>
      <c r="MTT210" s="198"/>
      <c r="MTU210" s="198"/>
      <c r="MTV210" s="198"/>
      <c r="MTW210" s="198"/>
      <c r="MTX210" s="198"/>
      <c r="MTY210" s="198"/>
      <c r="MTZ210" s="198"/>
      <c r="MUA210" s="198"/>
      <c r="MUB210" s="198"/>
      <c r="MUC210" s="198"/>
      <c r="MUD210" s="198"/>
      <c r="MUE210" s="198"/>
      <c r="MUF210" s="198"/>
      <c r="MUG210" s="198"/>
      <c r="MUH210" s="198"/>
      <c r="MUI210" s="198"/>
      <c r="MUJ210" s="198"/>
      <c r="MUK210" s="198"/>
      <c r="MUL210" s="198"/>
      <c r="MUM210" s="198"/>
      <c r="MUN210" s="198"/>
      <c r="MUO210" s="198"/>
      <c r="MUP210" s="198"/>
      <c r="MUQ210" s="198"/>
      <c r="MUR210" s="198"/>
      <c r="MUS210" s="198"/>
      <c r="MUT210" s="198"/>
      <c r="MUU210" s="198"/>
      <c r="MUV210" s="198"/>
      <c r="MUW210" s="198"/>
      <c r="MUX210" s="198"/>
      <c r="MUY210" s="198"/>
      <c r="MUZ210" s="198"/>
      <c r="MVA210" s="198"/>
      <c r="MVB210" s="198"/>
      <c r="MVC210" s="198"/>
      <c r="MVD210" s="198"/>
      <c r="MVE210" s="198"/>
      <c r="MVF210" s="198"/>
      <c r="MVG210" s="198"/>
      <c r="MVH210" s="198"/>
      <c r="MVI210" s="198"/>
      <c r="MVJ210" s="198"/>
      <c r="MVK210" s="198"/>
      <c r="MVL210" s="198"/>
      <c r="MVM210" s="198"/>
      <c r="MVN210" s="198"/>
      <c r="MVO210" s="198"/>
      <c r="MVP210" s="198"/>
      <c r="MVQ210" s="198"/>
      <c r="MVR210" s="198"/>
      <c r="MVS210" s="198"/>
      <c r="MVT210" s="198"/>
      <c r="MVU210" s="198"/>
      <c r="MVV210" s="198"/>
      <c r="MVW210" s="198"/>
      <c r="MVX210" s="198"/>
      <c r="MVY210" s="198"/>
      <c r="MVZ210" s="198"/>
      <c r="MWA210" s="198"/>
      <c r="MWB210" s="198"/>
      <c r="MWC210" s="198"/>
      <c r="MWD210" s="198"/>
      <c r="MWE210" s="198"/>
      <c r="MWF210" s="198"/>
      <c r="MWG210" s="198"/>
      <c r="MWH210" s="198"/>
      <c r="MWI210" s="198"/>
      <c r="MWJ210" s="198"/>
      <c r="MWK210" s="198"/>
      <c r="MWL210" s="198"/>
      <c r="MWM210" s="198"/>
      <c r="MWN210" s="198"/>
      <c r="MWO210" s="198"/>
      <c r="MWP210" s="198"/>
      <c r="MWQ210" s="198"/>
      <c r="MWR210" s="198"/>
      <c r="MWS210" s="198"/>
      <c r="MWT210" s="198"/>
      <c r="MWU210" s="198"/>
      <c r="MWV210" s="198"/>
      <c r="MWW210" s="198"/>
      <c r="MWX210" s="198"/>
      <c r="MWY210" s="198"/>
      <c r="MWZ210" s="198"/>
      <c r="MXA210" s="198"/>
      <c r="MXB210" s="198"/>
      <c r="MXC210" s="198"/>
      <c r="MXD210" s="198"/>
      <c r="MXE210" s="198"/>
      <c r="MXF210" s="198"/>
      <c r="MXG210" s="198"/>
      <c r="MXH210" s="198"/>
      <c r="MXI210" s="198"/>
      <c r="MXJ210" s="198"/>
      <c r="MXK210" s="198"/>
      <c r="MXL210" s="198"/>
      <c r="MXM210" s="198"/>
      <c r="MXN210" s="198"/>
      <c r="MXO210" s="198"/>
      <c r="MXP210" s="198"/>
      <c r="MXQ210" s="198"/>
      <c r="MXR210" s="198"/>
      <c r="MXS210" s="198"/>
      <c r="MXT210" s="198"/>
      <c r="MXU210" s="198"/>
      <c r="MXV210" s="198"/>
      <c r="MXW210" s="198"/>
      <c r="MXX210" s="198"/>
      <c r="MXY210" s="198"/>
      <c r="MXZ210" s="198"/>
      <c r="MYA210" s="198"/>
      <c r="MYB210" s="198"/>
      <c r="MYC210" s="198"/>
      <c r="MYD210" s="198"/>
      <c r="MYE210" s="198"/>
      <c r="MYF210" s="198"/>
      <c r="MYG210" s="198"/>
      <c r="MYH210" s="198"/>
      <c r="MYI210" s="198"/>
      <c r="MYJ210" s="198"/>
      <c r="MYK210" s="198"/>
      <c r="MYL210" s="198"/>
      <c r="MYM210" s="198"/>
      <c r="MYN210" s="198"/>
      <c r="MYO210" s="198"/>
      <c r="MYP210" s="198"/>
      <c r="MYQ210" s="198"/>
      <c r="MYR210" s="198"/>
      <c r="MYS210" s="198"/>
      <c r="MYT210" s="198"/>
      <c r="MYU210" s="198"/>
      <c r="MYV210" s="198"/>
      <c r="MYW210" s="198"/>
      <c r="MYX210" s="198"/>
      <c r="MYY210" s="198"/>
      <c r="MYZ210" s="198"/>
      <c r="MZA210" s="198"/>
      <c r="MZB210" s="198"/>
      <c r="MZC210" s="198"/>
      <c r="MZD210" s="198"/>
      <c r="MZE210" s="198"/>
      <c r="MZF210" s="198"/>
      <c r="MZG210" s="198"/>
      <c r="MZH210" s="198"/>
      <c r="MZI210" s="198"/>
      <c r="MZJ210" s="198"/>
      <c r="MZK210" s="198"/>
      <c r="MZL210" s="198"/>
      <c r="MZM210" s="198"/>
      <c r="MZN210" s="198"/>
      <c r="MZO210" s="198"/>
      <c r="MZP210" s="198"/>
      <c r="MZQ210" s="198"/>
      <c r="MZR210" s="198"/>
      <c r="MZS210" s="198"/>
      <c r="MZT210" s="198"/>
      <c r="MZU210" s="198"/>
      <c r="MZV210" s="198"/>
      <c r="MZW210" s="198"/>
      <c r="MZX210" s="198"/>
      <c r="MZY210" s="198"/>
      <c r="MZZ210" s="198"/>
      <c r="NAA210" s="198"/>
      <c r="NAB210" s="198"/>
      <c r="NAC210" s="198"/>
      <c r="NAD210" s="198"/>
      <c r="NAE210" s="198"/>
      <c r="NAF210" s="198"/>
      <c r="NAG210" s="198"/>
      <c r="NAH210" s="198"/>
      <c r="NAI210" s="198"/>
      <c r="NAJ210" s="198"/>
      <c r="NAK210" s="198"/>
      <c r="NAL210" s="198"/>
      <c r="NAM210" s="198"/>
      <c r="NAN210" s="198"/>
      <c r="NAO210" s="198"/>
      <c r="NAP210" s="198"/>
      <c r="NAQ210" s="198"/>
      <c r="NAR210" s="198"/>
      <c r="NAS210" s="198"/>
      <c r="NAT210" s="198"/>
      <c r="NAU210" s="198"/>
      <c r="NAV210" s="198"/>
      <c r="NAW210" s="198"/>
      <c r="NAX210" s="198"/>
      <c r="NAY210" s="198"/>
      <c r="NAZ210" s="198"/>
      <c r="NBA210" s="198"/>
      <c r="NBB210" s="198"/>
      <c r="NBC210" s="198"/>
      <c r="NBD210" s="198"/>
      <c r="NBE210" s="198"/>
      <c r="NBF210" s="198"/>
      <c r="NBG210" s="198"/>
      <c r="NBH210" s="198"/>
      <c r="NBI210" s="198"/>
      <c r="NBJ210" s="198"/>
      <c r="NBK210" s="198"/>
      <c r="NBL210" s="198"/>
      <c r="NBM210" s="198"/>
      <c r="NBN210" s="198"/>
      <c r="NBO210" s="198"/>
      <c r="NBP210" s="198"/>
      <c r="NBQ210" s="198"/>
      <c r="NBR210" s="198"/>
      <c r="NBS210" s="198"/>
      <c r="NBT210" s="198"/>
      <c r="NBU210" s="198"/>
      <c r="NBV210" s="198"/>
      <c r="NBW210" s="198"/>
      <c r="NBX210" s="198"/>
      <c r="NBY210" s="198"/>
      <c r="NBZ210" s="198"/>
      <c r="NCA210" s="198"/>
      <c r="NCB210" s="198"/>
      <c r="NCC210" s="198"/>
      <c r="NCD210" s="198"/>
      <c r="NCE210" s="198"/>
      <c r="NCF210" s="198"/>
      <c r="NCG210" s="198"/>
      <c r="NCH210" s="198"/>
      <c r="NCI210" s="198"/>
      <c r="NCJ210" s="198"/>
      <c r="NCK210" s="198"/>
      <c r="NCL210" s="198"/>
      <c r="NCM210" s="198"/>
      <c r="NCN210" s="198"/>
      <c r="NCO210" s="198"/>
      <c r="NCP210" s="198"/>
      <c r="NCQ210" s="198"/>
      <c r="NCR210" s="198"/>
      <c r="NCS210" s="198"/>
      <c r="NCT210" s="198"/>
      <c r="NCU210" s="198"/>
      <c r="NCV210" s="198"/>
      <c r="NCW210" s="198"/>
      <c r="NCX210" s="198"/>
      <c r="NCY210" s="198"/>
      <c r="NCZ210" s="198"/>
      <c r="NDA210" s="198"/>
      <c r="NDB210" s="198"/>
      <c r="NDC210" s="198"/>
      <c r="NDD210" s="198"/>
      <c r="NDE210" s="198"/>
      <c r="NDF210" s="198"/>
      <c r="NDG210" s="198"/>
      <c r="NDH210" s="198"/>
      <c r="NDI210" s="198"/>
      <c r="NDJ210" s="198"/>
      <c r="NDK210" s="198"/>
      <c r="NDL210" s="198"/>
      <c r="NDM210" s="198"/>
      <c r="NDN210" s="198"/>
      <c r="NDO210" s="198"/>
      <c r="NDP210" s="198"/>
      <c r="NDQ210" s="198"/>
      <c r="NDR210" s="198"/>
      <c r="NDS210" s="198"/>
      <c r="NDT210" s="198"/>
      <c r="NDU210" s="198"/>
      <c r="NDV210" s="198"/>
      <c r="NDW210" s="198"/>
      <c r="NDX210" s="198"/>
      <c r="NDY210" s="198"/>
      <c r="NDZ210" s="198"/>
      <c r="NEA210" s="198"/>
      <c r="NEB210" s="198"/>
      <c r="NEC210" s="198"/>
      <c r="NED210" s="198"/>
      <c r="NEE210" s="198"/>
      <c r="NEF210" s="198"/>
      <c r="NEG210" s="198"/>
      <c r="NEH210" s="198"/>
      <c r="NEI210" s="198"/>
      <c r="NEJ210" s="198"/>
      <c r="NEK210" s="198"/>
      <c r="NEL210" s="198"/>
      <c r="NEM210" s="198"/>
      <c r="NEN210" s="198"/>
      <c r="NEO210" s="198"/>
      <c r="NEP210" s="198"/>
      <c r="NEQ210" s="198"/>
      <c r="NER210" s="198"/>
      <c r="NES210" s="198"/>
      <c r="NET210" s="198"/>
      <c r="NEU210" s="198"/>
      <c r="NEV210" s="198"/>
      <c r="NEW210" s="198"/>
      <c r="NEX210" s="198"/>
      <c r="NEY210" s="198"/>
      <c r="NEZ210" s="198"/>
      <c r="NFA210" s="198"/>
      <c r="NFB210" s="198"/>
      <c r="NFC210" s="198"/>
      <c r="NFD210" s="198"/>
      <c r="NFE210" s="198"/>
      <c r="NFF210" s="198"/>
      <c r="NFG210" s="198"/>
      <c r="NFH210" s="198"/>
      <c r="NFI210" s="198"/>
      <c r="NFJ210" s="198"/>
      <c r="NFK210" s="198"/>
      <c r="NFL210" s="198"/>
      <c r="NFM210" s="198"/>
      <c r="NFN210" s="198"/>
      <c r="NFO210" s="198"/>
      <c r="NFP210" s="198"/>
      <c r="NFQ210" s="198"/>
      <c r="NFR210" s="198"/>
      <c r="NFS210" s="198"/>
      <c r="NFT210" s="198"/>
      <c r="NFU210" s="198"/>
      <c r="NFV210" s="198"/>
      <c r="NFW210" s="198"/>
      <c r="NFX210" s="198"/>
      <c r="NFY210" s="198"/>
      <c r="NFZ210" s="198"/>
      <c r="NGA210" s="198"/>
      <c r="NGB210" s="198"/>
      <c r="NGC210" s="198"/>
      <c r="NGD210" s="198"/>
      <c r="NGE210" s="198"/>
      <c r="NGF210" s="198"/>
      <c r="NGG210" s="198"/>
      <c r="NGH210" s="198"/>
      <c r="NGI210" s="198"/>
      <c r="NGJ210" s="198"/>
      <c r="NGK210" s="198"/>
      <c r="NGL210" s="198"/>
      <c r="NGM210" s="198"/>
      <c r="NGN210" s="198"/>
      <c r="NGO210" s="198"/>
      <c r="NGP210" s="198"/>
      <c r="NGQ210" s="198"/>
      <c r="NGR210" s="198"/>
      <c r="NGS210" s="198"/>
      <c r="NGT210" s="198"/>
      <c r="NGU210" s="198"/>
      <c r="NGV210" s="198"/>
      <c r="NGW210" s="198"/>
      <c r="NGX210" s="198"/>
      <c r="NGY210" s="198"/>
      <c r="NGZ210" s="198"/>
      <c r="NHA210" s="198"/>
      <c r="NHB210" s="198"/>
      <c r="NHC210" s="198"/>
      <c r="NHD210" s="198"/>
      <c r="NHE210" s="198"/>
      <c r="NHF210" s="198"/>
      <c r="NHG210" s="198"/>
      <c r="NHH210" s="198"/>
      <c r="NHI210" s="198"/>
      <c r="NHJ210" s="198"/>
      <c r="NHK210" s="198"/>
      <c r="NHL210" s="198"/>
      <c r="NHM210" s="198"/>
      <c r="NHN210" s="198"/>
      <c r="NHO210" s="198"/>
      <c r="NHP210" s="198"/>
      <c r="NHQ210" s="198"/>
      <c r="NHR210" s="198"/>
      <c r="NHS210" s="198"/>
      <c r="NHT210" s="198"/>
      <c r="NHU210" s="198"/>
      <c r="NHV210" s="198"/>
      <c r="NHW210" s="198"/>
      <c r="NHX210" s="198"/>
      <c r="NHY210" s="198"/>
      <c r="NHZ210" s="198"/>
      <c r="NIA210" s="198"/>
      <c r="NIB210" s="198"/>
      <c r="NIC210" s="198"/>
      <c r="NID210" s="198"/>
      <c r="NIE210" s="198"/>
      <c r="NIF210" s="198"/>
      <c r="NIG210" s="198"/>
      <c r="NIH210" s="198"/>
      <c r="NII210" s="198"/>
      <c r="NIJ210" s="198"/>
      <c r="NIK210" s="198"/>
      <c r="NIL210" s="198"/>
      <c r="NIM210" s="198"/>
      <c r="NIN210" s="198"/>
      <c r="NIO210" s="198"/>
      <c r="NIP210" s="198"/>
      <c r="NIQ210" s="198"/>
      <c r="NIR210" s="198"/>
      <c r="NIS210" s="198"/>
      <c r="NIT210" s="198"/>
      <c r="NIU210" s="198"/>
      <c r="NIV210" s="198"/>
      <c r="NIW210" s="198"/>
      <c r="NIX210" s="198"/>
      <c r="NIY210" s="198"/>
      <c r="NIZ210" s="198"/>
      <c r="NJA210" s="198"/>
      <c r="NJB210" s="198"/>
      <c r="NJC210" s="198"/>
      <c r="NJD210" s="198"/>
      <c r="NJE210" s="198"/>
      <c r="NJF210" s="198"/>
      <c r="NJG210" s="198"/>
      <c r="NJH210" s="198"/>
      <c r="NJI210" s="198"/>
      <c r="NJJ210" s="198"/>
      <c r="NJK210" s="198"/>
      <c r="NJL210" s="198"/>
      <c r="NJM210" s="198"/>
      <c r="NJN210" s="198"/>
      <c r="NJO210" s="198"/>
      <c r="NJP210" s="198"/>
      <c r="NJQ210" s="198"/>
      <c r="NJR210" s="198"/>
      <c r="NJS210" s="198"/>
      <c r="NJT210" s="198"/>
      <c r="NJU210" s="198"/>
      <c r="NJV210" s="198"/>
      <c r="NJW210" s="198"/>
      <c r="NJX210" s="198"/>
      <c r="NJY210" s="198"/>
      <c r="NJZ210" s="198"/>
      <c r="NKA210" s="198"/>
      <c r="NKB210" s="198"/>
      <c r="NKC210" s="198"/>
      <c r="NKD210" s="198"/>
      <c r="NKE210" s="198"/>
      <c r="NKF210" s="198"/>
      <c r="NKG210" s="198"/>
      <c r="NKH210" s="198"/>
      <c r="NKI210" s="198"/>
      <c r="NKJ210" s="198"/>
      <c r="NKK210" s="198"/>
      <c r="NKL210" s="198"/>
      <c r="NKM210" s="198"/>
      <c r="NKN210" s="198"/>
      <c r="NKO210" s="198"/>
      <c r="NKP210" s="198"/>
      <c r="NKQ210" s="198"/>
      <c r="NKR210" s="198"/>
      <c r="NKS210" s="198"/>
      <c r="NKT210" s="198"/>
      <c r="NKU210" s="198"/>
      <c r="NKV210" s="198"/>
      <c r="NKW210" s="198"/>
      <c r="NKX210" s="198"/>
      <c r="NKY210" s="198"/>
      <c r="NKZ210" s="198"/>
      <c r="NLA210" s="198"/>
      <c r="NLB210" s="198"/>
      <c r="NLC210" s="198"/>
      <c r="NLD210" s="198"/>
      <c r="NLE210" s="198"/>
      <c r="NLF210" s="198"/>
      <c r="NLG210" s="198"/>
      <c r="NLH210" s="198"/>
      <c r="NLI210" s="198"/>
      <c r="NLJ210" s="198"/>
      <c r="NLK210" s="198"/>
      <c r="NLL210" s="198"/>
      <c r="NLM210" s="198"/>
      <c r="NLN210" s="198"/>
      <c r="NLO210" s="198"/>
      <c r="NLP210" s="198"/>
      <c r="NLQ210" s="198"/>
      <c r="NLR210" s="198"/>
      <c r="NLS210" s="198"/>
      <c r="NLT210" s="198"/>
      <c r="NLU210" s="198"/>
      <c r="NLV210" s="198"/>
      <c r="NLW210" s="198"/>
      <c r="NLX210" s="198"/>
      <c r="NLY210" s="198"/>
      <c r="NLZ210" s="198"/>
      <c r="NMA210" s="198"/>
      <c r="NMB210" s="198"/>
      <c r="NMC210" s="198"/>
      <c r="NMD210" s="198"/>
      <c r="NME210" s="198"/>
      <c r="NMF210" s="198"/>
      <c r="NMG210" s="198"/>
      <c r="NMH210" s="198"/>
      <c r="NMI210" s="198"/>
      <c r="NMJ210" s="198"/>
      <c r="NMK210" s="198"/>
      <c r="NML210" s="198"/>
      <c r="NMM210" s="198"/>
      <c r="NMN210" s="198"/>
      <c r="NMO210" s="198"/>
      <c r="NMP210" s="198"/>
      <c r="NMQ210" s="198"/>
      <c r="NMR210" s="198"/>
      <c r="NMS210" s="198"/>
      <c r="NMT210" s="198"/>
      <c r="NMU210" s="198"/>
      <c r="NMV210" s="198"/>
      <c r="NMW210" s="198"/>
      <c r="NMX210" s="198"/>
      <c r="NMY210" s="198"/>
      <c r="NMZ210" s="198"/>
      <c r="NNA210" s="198"/>
      <c r="NNB210" s="198"/>
      <c r="NNC210" s="198"/>
      <c r="NND210" s="198"/>
      <c r="NNE210" s="198"/>
      <c r="NNF210" s="198"/>
      <c r="NNG210" s="198"/>
      <c r="NNH210" s="198"/>
      <c r="NNI210" s="198"/>
      <c r="NNJ210" s="198"/>
      <c r="NNK210" s="198"/>
      <c r="NNL210" s="198"/>
      <c r="NNM210" s="198"/>
      <c r="NNN210" s="198"/>
      <c r="NNO210" s="198"/>
      <c r="NNP210" s="198"/>
      <c r="NNQ210" s="198"/>
      <c r="NNR210" s="198"/>
      <c r="NNS210" s="198"/>
      <c r="NNT210" s="198"/>
      <c r="NNU210" s="198"/>
      <c r="NNV210" s="198"/>
      <c r="NNW210" s="198"/>
      <c r="NNX210" s="198"/>
      <c r="NNY210" s="198"/>
      <c r="NNZ210" s="198"/>
      <c r="NOA210" s="198"/>
      <c r="NOB210" s="198"/>
      <c r="NOC210" s="198"/>
      <c r="NOD210" s="198"/>
      <c r="NOE210" s="198"/>
      <c r="NOF210" s="198"/>
      <c r="NOG210" s="198"/>
      <c r="NOH210" s="198"/>
      <c r="NOI210" s="198"/>
      <c r="NOJ210" s="198"/>
      <c r="NOK210" s="198"/>
      <c r="NOL210" s="198"/>
      <c r="NOM210" s="198"/>
      <c r="NON210" s="198"/>
      <c r="NOO210" s="198"/>
      <c r="NOP210" s="198"/>
      <c r="NOQ210" s="198"/>
      <c r="NOR210" s="198"/>
      <c r="NOS210" s="198"/>
      <c r="NOT210" s="198"/>
      <c r="NOU210" s="198"/>
      <c r="NOV210" s="198"/>
      <c r="NOW210" s="198"/>
      <c r="NOX210" s="198"/>
      <c r="NOY210" s="198"/>
      <c r="NOZ210" s="198"/>
      <c r="NPA210" s="198"/>
      <c r="NPB210" s="198"/>
      <c r="NPC210" s="198"/>
      <c r="NPD210" s="198"/>
      <c r="NPE210" s="198"/>
      <c r="NPF210" s="198"/>
      <c r="NPG210" s="198"/>
      <c r="NPH210" s="198"/>
      <c r="NPI210" s="198"/>
      <c r="NPJ210" s="198"/>
      <c r="NPK210" s="198"/>
      <c r="NPL210" s="198"/>
      <c r="NPM210" s="198"/>
      <c r="NPN210" s="198"/>
      <c r="NPO210" s="198"/>
      <c r="NPP210" s="198"/>
      <c r="NPQ210" s="198"/>
      <c r="NPR210" s="198"/>
      <c r="NPS210" s="198"/>
      <c r="NPT210" s="198"/>
      <c r="NPU210" s="198"/>
      <c r="NPV210" s="198"/>
      <c r="NPW210" s="198"/>
      <c r="NPX210" s="198"/>
      <c r="NPY210" s="198"/>
      <c r="NPZ210" s="198"/>
      <c r="NQA210" s="198"/>
      <c r="NQB210" s="198"/>
      <c r="NQC210" s="198"/>
      <c r="NQD210" s="198"/>
      <c r="NQE210" s="198"/>
      <c r="NQF210" s="198"/>
      <c r="NQG210" s="198"/>
      <c r="NQH210" s="198"/>
      <c r="NQI210" s="198"/>
      <c r="NQJ210" s="198"/>
      <c r="NQK210" s="198"/>
      <c r="NQL210" s="198"/>
      <c r="NQM210" s="198"/>
      <c r="NQN210" s="198"/>
      <c r="NQO210" s="198"/>
      <c r="NQP210" s="198"/>
      <c r="NQQ210" s="198"/>
      <c r="NQR210" s="198"/>
      <c r="NQS210" s="198"/>
      <c r="NQT210" s="198"/>
      <c r="NQU210" s="198"/>
      <c r="NQV210" s="198"/>
      <c r="NQW210" s="198"/>
      <c r="NQX210" s="198"/>
      <c r="NQY210" s="198"/>
      <c r="NQZ210" s="198"/>
      <c r="NRA210" s="198"/>
      <c r="NRB210" s="198"/>
      <c r="NRC210" s="198"/>
      <c r="NRD210" s="198"/>
      <c r="NRE210" s="198"/>
      <c r="NRF210" s="198"/>
      <c r="NRG210" s="198"/>
      <c r="NRH210" s="198"/>
      <c r="NRI210" s="198"/>
      <c r="NRJ210" s="198"/>
      <c r="NRK210" s="198"/>
      <c r="NRL210" s="198"/>
      <c r="NRM210" s="198"/>
      <c r="NRN210" s="198"/>
      <c r="NRO210" s="198"/>
      <c r="NRP210" s="198"/>
      <c r="NRQ210" s="198"/>
      <c r="NRR210" s="198"/>
      <c r="NRS210" s="198"/>
      <c r="NRT210" s="198"/>
      <c r="NRU210" s="198"/>
      <c r="NRV210" s="198"/>
      <c r="NRW210" s="198"/>
      <c r="NRX210" s="198"/>
      <c r="NRY210" s="198"/>
      <c r="NRZ210" s="198"/>
      <c r="NSA210" s="198"/>
      <c r="NSB210" s="198"/>
      <c r="NSC210" s="198"/>
      <c r="NSD210" s="198"/>
      <c r="NSE210" s="198"/>
      <c r="NSF210" s="198"/>
      <c r="NSG210" s="198"/>
      <c r="NSH210" s="198"/>
      <c r="NSI210" s="198"/>
      <c r="NSJ210" s="198"/>
      <c r="NSK210" s="198"/>
      <c r="NSL210" s="198"/>
      <c r="NSM210" s="198"/>
      <c r="NSN210" s="198"/>
      <c r="NSO210" s="198"/>
      <c r="NSP210" s="198"/>
      <c r="NSQ210" s="198"/>
      <c r="NSR210" s="198"/>
      <c r="NSS210" s="198"/>
      <c r="NST210" s="198"/>
      <c r="NSU210" s="198"/>
      <c r="NSV210" s="198"/>
      <c r="NSW210" s="198"/>
      <c r="NSX210" s="198"/>
      <c r="NSY210" s="198"/>
      <c r="NSZ210" s="198"/>
      <c r="NTA210" s="198"/>
      <c r="NTB210" s="198"/>
      <c r="NTC210" s="198"/>
      <c r="NTD210" s="198"/>
      <c r="NTE210" s="198"/>
      <c r="NTF210" s="198"/>
      <c r="NTG210" s="198"/>
      <c r="NTH210" s="198"/>
      <c r="NTI210" s="198"/>
      <c r="NTJ210" s="198"/>
      <c r="NTK210" s="198"/>
      <c r="NTL210" s="198"/>
      <c r="NTM210" s="198"/>
      <c r="NTN210" s="198"/>
      <c r="NTO210" s="198"/>
      <c r="NTP210" s="198"/>
      <c r="NTQ210" s="198"/>
      <c r="NTR210" s="198"/>
      <c r="NTS210" s="198"/>
      <c r="NTT210" s="198"/>
      <c r="NTU210" s="198"/>
      <c r="NTV210" s="198"/>
      <c r="NTW210" s="198"/>
      <c r="NTX210" s="198"/>
      <c r="NTY210" s="198"/>
      <c r="NTZ210" s="198"/>
      <c r="NUA210" s="198"/>
      <c r="NUB210" s="198"/>
      <c r="NUC210" s="198"/>
      <c r="NUD210" s="198"/>
      <c r="NUE210" s="198"/>
      <c r="NUF210" s="198"/>
      <c r="NUG210" s="198"/>
      <c r="NUH210" s="198"/>
      <c r="NUI210" s="198"/>
      <c r="NUJ210" s="198"/>
      <c r="NUK210" s="198"/>
      <c r="NUL210" s="198"/>
      <c r="NUM210" s="198"/>
      <c r="NUN210" s="198"/>
      <c r="NUO210" s="198"/>
      <c r="NUP210" s="198"/>
      <c r="NUQ210" s="198"/>
      <c r="NUR210" s="198"/>
      <c r="NUS210" s="198"/>
      <c r="NUT210" s="198"/>
      <c r="NUU210" s="198"/>
      <c r="NUV210" s="198"/>
      <c r="NUW210" s="198"/>
      <c r="NUX210" s="198"/>
      <c r="NUY210" s="198"/>
      <c r="NUZ210" s="198"/>
      <c r="NVA210" s="198"/>
      <c r="NVB210" s="198"/>
      <c r="NVC210" s="198"/>
      <c r="NVD210" s="198"/>
      <c r="NVE210" s="198"/>
      <c r="NVF210" s="198"/>
      <c r="NVG210" s="198"/>
      <c r="NVH210" s="198"/>
      <c r="NVI210" s="198"/>
      <c r="NVJ210" s="198"/>
      <c r="NVK210" s="198"/>
      <c r="NVL210" s="198"/>
      <c r="NVM210" s="198"/>
      <c r="NVN210" s="198"/>
      <c r="NVO210" s="198"/>
      <c r="NVP210" s="198"/>
      <c r="NVQ210" s="198"/>
      <c r="NVR210" s="198"/>
      <c r="NVS210" s="198"/>
      <c r="NVT210" s="198"/>
      <c r="NVU210" s="198"/>
      <c r="NVV210" s="198"/>
      <c r="NVW210" s="198"/>
      <c r="NVX210" s="198"/>
      <c r="NVY210" s="198"/>
      <c r="NVZ210" s="198"/>
      <c r="NWA210" s="198"/>
      <c r="NWB210" s="198"/>
      <c r="NWC210" s="198"/>
      <c r="NWD210" s="198"/>
      <c r="NWE210" s="198"/>
      <c r="NWF210" s="198"/>
      <c r="NWG210" s="198"/>
      <c r="NWH210" s="198"/>
      <c r="NWI210" s="198"/>
      <c r="NWJ210" s="198"/>
      <c r="NWK210" s="198"/>
      <c r="NWL210" s="198"/>
      <c r="NWM210" s="198"/>
      <c r="NWN210" s="198"/>
      <c r="NWO210" s="198"/>
      <c r="NWP210" s="198"/>
      <c r="NWQ210" s="198"/>
      <c r="NWR210" s="198"/>
      <c r="NWS210" s="198"/>
      <c r="NWT210" s="198"/>
      <c r="NWU210" s="198"/>
      <c r="NWV210" s="198"/>
      <c r="NWW210" s="198"/>
      <c r="NWX210" s="198"/>
      <c r="NWY210" s="198"/>
      <c r="NWZ210" s="198"/>
      <c r="NXA210" s="198"/>
      <c r="NXB210" s="198"/>
      <c r="NXC210" s="198"/>
      <c r="NXD210" s="198"/>
      <c r="NXE210" s="198"/>
      <c r="NXF210" s="198"/>
      <c r="NXG210" s="198"/>
      <c r="NXH210" s="198"/>
      <c r="NXI210" s="198"/>
      <c r="NXJ210" s="198"/>
      <c r="NXK210" s="198"/>
      <c r="NXL210" s="198"/>
      <c r="NXM210" s="198"/>
      <c r="NXN210" s="198"/>
      <c r="NXO210" s="198"/>
      <c r="NXP210" s="198"/>
      <c r="NXQ210" s="198"/>
      <c r="NXR210" s="198"/>
      <c r="NXS210" s="198"/>
      <c r="NXT210" s="198"/>
      <c r="NXU210" s="198"/>
      <c r="NXV210" s="198"/>
      <c r="NXW210" s="198"/>
      <c r="NXX210" s="198"/>
      <c r="NXY210" s="198"/>
      <c r="NXZ210" s="198"/>
      <c r="NYA210" s="198"/>
      <c r="NYB210" s="198"/>
      <c r="NYC210" s="198"/>
      <c r="NYD210" s="198"/>
      <c r="NYE210" s="198"/>
      <c r="NYF210" s="198"/>
      <c r="NYG210" s="198"/>
      <c r="NYH210" s="198"/>
      <c r="NYI210" s="198"/>
      <c r="NYJ210" s="198"/>
      <c r="NYK210" s="198"/>
      <c r="NYL210" s="198"/>
      <c r="NYM210" s="198"/>
      <c r="NYN210" s="198"/>
      <c r="NYO210" s="198"/>
      <c r="NYP210" s="198"/>
      <c r="NYQ210" s="198"/>
      <c r="NYR210" s="198"/>
      <c r="NYS210" s="198"/>
      <c r="NYT210" s="198"/>
      <c r="NYU210" s="198"/>
      <c r="NYV210" s="198"/>
      <c r="NYW210" s="198"/>
      <c r="NYX210" s="198"/>
      <c r="NYY210" s="198"/>
      <c r="NYZ210" s="198"/>
      <c r="NZA210" s="198"/>
      <c r="NZB210" s="198"/>
      <c r="NZC210" s="198"/>
      <c r="NZD210" s="198"/>
      <c r="NZE210" s="198"/>
      <c r="NZF210" s="198"/>
      <c r="NZG210" s="198"/>
      <c r="NZH210" s="198"/>
      <c r="NZI210" s="198"/>
      <c r="NZJ210" s="198"/>
      <c r="NZK210" s="198"/>
      <c r="NZL210" s="198"/>
      <c r="NZM210" s="198"/>
      <c r="NZN210" s="198"/>
      <c r="NZO210" s="198"/>
      <c r="NZP210" s="198"/>
      <c r="NZQ210" s="198"/>
      <c r="NZR210" s="198"/>
      <c r="NZS210" s="198"/>
      <c r="NZT210" s="198"/>
      <c r="NZU210" s="198"/>
      <c r="NZV210" s="198"/>
      <c r="NZW210" s="198"/>
      <c r="NZX210" s="198"/>
      <c r="NZY210" s="198"/>
      <c r="NZZ210" s="198"/>
      <c r="OAA210" s="198"/>
      <c r="OAB210" s="198"/>
      <c r="OAC210" s="198"/>
      <c r="OAD210" s="198"/>
      <c r="OAE210" s="198"/>
      <c r="OAF210" s="198"/>
      <c r="OAG210" s="198"/>
      <c r="OAH210" s="198"/>
      <c r="OAI210" s="198"/>
      <c r="OAJ210" s="198"/>
      <c r="OAK210" s="198"/>
      <c r="OAL210" s="198"/>
      <c r="OAM210" s="198"/>
      <c r="OAN210" s="198"/>
      <c r="OAO210" s="198"/>
      <c r="OAP210" s="198"/>
      <c r="OAQ210" s="198"/>
      <c r="OAR210" s="198"/>
      <c r="OAS210" s="198"/>
      <c r="OAT210" s="198"/>
      <c r="OAU210" s="198"/>
      <c r="OAV210" s="198"/>
      <c r="OAW210" s="198"/>
      <c r="OAX210" s="198"/>
      <c r="OAY210" s="198"/>
      <c r="OAZ210" s="198"/>
      <c r="OBA210" s="198"/>
      <c r="OBB210" s="198"/>
      <c r="OBC210" s="198"/>
      <c r="OBD210" s="198"/>
      <c r="OBE210" s="198"/>
      <c r="OBF210" s="198"/>
      <c r="OBG210" s="198"/>
      <c r="OBH210" s="198"/>
      <c r="OBI210" s="198"/>
      <c r="OBJ210" s="198"/>
      <c r="OBK210" s="198"/>
      <c r="OBL210" s="198"/>
      <c r="OBM210" s="198"/>
      <c r="OBN210" s="198"/>
      <c r="OBO210" s="198"/>
      <c r="OBP210" s="198"/>
      <c r="OBQ210" s="198"/>
      <c r="OBR210" s="198"/>
      <c r="OBS210" s="198"/>
      <c r="OBT210" s="198"/>
      <c r="OBU210" s="198"/>
      <c r="OBV210" s="198"/>
      <c r="OBW210" s="198"/>
      <c r="OBX210" s="198"/>
      <c r="OBY210" s="198"/>
      <c r="OBZ210" s="198"/>
      <c r="OCA210" s="198"/>
      <c r="OCB210" s="198"/>
      <c r="OCC210" s="198"/>
      <c r="OCD210" s="198"/>
      <c r="OCE210" s="198"/>
      <c r="OCF210" s="198"/>
      <c r="OCG210" s="198"/>
      <c r="OCH210" s="198"/>
      <c r="OCI210" s="198"/>
      <c r="OCJ210" s="198"/>
      <c r="OCK210" s="198"/>
      <c r="OCL210" s="198"/>
      <c r="OCM210" s="198"/>
      <c r="OCN210" s="198"/>
      <c r="OCO210" s="198"/>
      <c r="OCP210" s="198"/>
      <c r="OCQ210" s="198"/>
      <c r="OCR210" s="198"/>
      <c r="OCS210" s="198"/>
      <c r="OCT210" s="198"/>
      <c r="OCU210" s="198"/>
      <c r="OCV210" s="198"/>
      <c r="OCW210" s="198"/>
      <c r="OCX210" s="198"/>
      <c r="OCY210" s="198"/>
      <c r="OCZ210" s="198"/>
      <c r="ODA210" s="198"/>
      <c r="ODB210" s="198"/>
      <c r="ODC210" s="198"/>
      <c r="ODD210" s="198"/>
      <c r="ODE210" s="198"/>
      <c r="ODF210" s="198"/>
      <c r="ODG210" s="198"/>
      <c r="ODH210" s="198"/>
      <c r="ODI210" s="198"/>
      <c r="ODJ210" s="198"/>
      <c r="ODK210" s="198"/>
      <c r="ODL210" s="198"/>
      <c r="ODM210" s="198"/>
      <c r="ODN210" s="198"/>
      <c r="ODO210" s="198"/>
      <c r="ODP210" s="198"/>
      <c r="ODQ210" s="198"/>
      <c r="ODR210" s="198"/>
      <c r="ODS210" s="198"/>
      <c r="ODT210" s="198"/>
      <c r="ODU210" s="198"/>
      <c r="ODV210" s="198"/>
      <c r="ODW210" s="198"/>
      <c r="ODX210" s="198"/>
      <c r="ODY210" s="198"/>
      <c r="ODZ210" s="198"/>
      <c r="OEA210" s="198"/>
      <c r="OEB210" s="198"/>
      <c r="OEC210" s="198"/>
      <c r="OED210" s="198"/>
      <c r="OEE210" s="198"/>
      <c r="OEF210" s="198"/>
      <c r="OEG210" s="198"/>
      <c r="OEH210" s="198"/>
      <c r="OEI210" s="198"/>
      <c r="OEJ210" s="198"/>
      <c r="OEK210" s="198"/>
      <c r="OEL210" s="198"/>
      <c r="OEM210" s="198"/>
      <c r="OEN210" s="198"/>
      <c r="OEO210" s="198"/>
      <c r="OEP210" s="198"/>
      <c r="OEQ210" s="198"/>
      <c r="OER210" s="198"/>
      <c r="OES210" s="198"/>
      <c r="OET210" s="198"/>
      <c r="OEU210" s="198"/>
      <c r="OEV210" s="198"/>
      <c r="OEW210" s="198"/>
      <c r="OEX210" s="198"/>
      <c r="OEY210" s="198"/>
      <c r="OEZ210" s="198"/>
      <c r="OFA210" s="198"/>
      <c r="OFB210" s="198"/>
      <c r="OFC210" s="198"/>
      <c r="OFD210" s="198"/>
      <c r="OFE210" s="198"/>
      <c r="OFF210" s="198"/>
      <c r="OFG210" s="198"/>
      <c r="OFH210" s="198"/>
      <c r="OFI210" s="198"/>
      <c r="OFJ210" s="198"/>
      <c r="OFK210" s="198"/>
      <c r="OFL210" s="198"/>
      <c r="OFM210" s="198"/>
      <c r="OFN210" s="198"/>
      <c r="OFO210" s="198"/>
      <c r="OFP210" s="198"/>
      <c r="OFQ210" s="198"/>
      <c r="OFR210" s="198"/>
      <c r="OFS210" s="198"/>
      <c r="OFT210" s="198"/>
      <c r="OFU210" s="198"/>
      <c r="OFV210" s="198"/>
      <c r="OFW210" s="198"/>
      <c r="OFX210" s="198"/>
      <c r="OFY210" s="198"/>
      <c r="OFZ210" s="198"/>
      <c r="OGA210" s="198"/>
      <c r="OGB210" s="198"/>
      <c r="OGC210" s="198"/>
      <c r="OGD210" s="198"/>
      <c r="OGE210" s="198"/>
      <c r="OGF210" s="198"/>
      <c r="OGG210" s="198"/>
      <c r="OGH210" s="198"/>
      <c r="OGI210" s="198"/>
      <c r="OGJ210" s="198"/>
      <c r="OGK210" s="198"/>
      <c r="OGL210" s="198"/>
      <c r="OGM210" s="198"/>
      <c r="OGN210" s="198"/>
      <c r="OGO210" s="198"/>
      <c r="OGP210" s="198"/>
      <c r="OGQ210" s="198"/>
      <c r="OGR210" s="198"/>
      <c r="OGS210" s="198"/>
      <c r="OGT210" s="198"/>
      <c r="OGU210" s="198"/>
      <c r="OGV210" s="198"/>
      <c r="OGW210" s="198"/>
      <c r="OGX210" s="198"/>
      <c r="OGY210" s="198"/>
      <c r="OGZ210" s="198"/>
      <c r="OHA210" s="198"/>
      <c r="OHB210" s="198"/>
      <c r="OHC210" s="198"/>
      <c r="OHD210" s="198"/>
      <c r="OHE210" s="198"/>
      <c r="OHF210" s="198"/>
      <c r="OHG210" s="198"/>
      <c r="OHH210" s="198"/>
      <c r="OHI210" s="198"/>
      <c r="OHJ210" s="198"/>
      <c r="OHK210" s="198"/>
      <c r="OHL210" s="198"/>
      <c r="OHM210" s="198"/>
      <c r="OHN210" s="198"/>
      <c r="OHO210" s="198"/>
      <c r="OHP210" s="198"/>
      <c r="OHQ210" s="198"/>
      <c r="OHR210" s="198"/>
      <c r="OHS210" s="198"/>
      <c r="OHT210" s="198"/>
      <c r="OHU210" s="198"/>
      <c r="OHV210" s="198"/>
      <c r="OHW210" s="198"/>
      <c r="OHX210" s="198"/>
      <c r="OHY210" s="198"/>
      <c r="OHZ210" s="198"/>
      <c r="OIA210" s="198"/>
      <c r="OIB210" s="198"/>
      <c r="OIC210" s="198"/>
      <c r="OID210" s="198"/>
      <c r="OIE210" s="198"/>
      <c r="OIF210" s="198"/>
      <c r="OIG210" s="198"/>
      <c r="OIH210" s="198"/>
      <c r="OII210" s="198"/>
      <c r="OIJ210" s="198"/>
      <c r="OIK210" s="198"/>
      <c r="OIL210" s="198"/>
      <c r="OIM210" s="198"/>
      <c r="OIN210" s="198"/>
      <c r="OIO210" s="198"/>
      <c r="OIP210" s="198"/>
      <c r="OIQ210" s="198"/>
      <c r="OIR210" s="198"/>
      <c r="OIS210" s="198"/>
      <c r="OIT210" s="198"/>
      <c r="OIU210" s="198"/>
      <c r="OIV210" s="198"/>
      <c r="OIW210" s="198"/>
      <c r="OIX210" s="198"/>
      <c r="OIY210" s="198"/>
      <c r="OIZ210" s="198"/>
      <c r="OJA210" s="198"/>
      <c r="OJB210" s="198"/>
      <c r="OJC210" s="198"/>
      <c r="OJD210" s="198"/>
      <c r="OJE210" s="198"/>
      <c r="OJF210" s="198"/>
      <c r="OJG210" s="198"/>
      <c r="OJH210" s="198"/>
      <c r="OJI210" s="198"/>
      <c r="OJJ210" s="198"/>
      <c r="OJK210" s="198"/>
      <c r="OJL210" s="198"/>
      <c r="OJM210" s="198"/>
      <c r="OJN210" s="198"/>
      <c r="OJO210" s="198"/>
      <c r="OJP210" s="198"/>
      <c r="OJQ210" s="198"/>
      <c r="OJR210" s="198"/>
      <c r="OJS210" s="198"/>
      <c r="OJT210" s="198"/>
      <c r="OJU210" s="198"/>
      <c r="OJV210" s="198"/>
      <c r="OJW210" s="198"/>
      <c r="OJX210" s="198"/>
      <c r="OJY210" s="198"/>
      <c r="OJZ210" s="198"/>
      <c r="OKA210" s="198"/>
      <c r="OKB210" s="198"/>
      <c r="OKC210" s="198"/>
      <c r="OKD210" s="198"/>
      <c r="OKE210" s="198"/>
      <c r="OKF210" s="198"/>
      <c r="OKG210" s="198"/>
      <c r="OKH210" s="198"/>
      <c r="OKI210" s="198"/>
      <c r="OKJ210" s="198"/>
      <c r="OKK210" s="198"/>
      <c r="OKL210" s="198"/>
      <c r="OKM210" s="198"/>
      <c r="OKN210" s="198"/>
      <c r="OKO210" s="198"/>
      <c r="OKP210" s="198"/>
      <c r="OKQ210" s="198"/>
      <c r="OKR210" s="198"/>
      <c r="OKS210" s="198"/>
      <c r="OKT210" s="198"/>
      <c r="OKU210" s="198"/>
      <c r="OKV210" s="198"/>
      <c r="OKW210" s="198"/>
      <c r="OKX210" s="198"/>
      <c r="OKY210" s="198"/>
      <c r="OKZ210" s="198"/>
      <c r="OLA210" s="198"/>
      <c r="OLB210" s="198"/>
      <c r="OLC210" s="198"/>
      <c r="OLD210" s="198"/>
      <c r="OLE210" s="198"/>
      <c r="OLF210" s="198"/>
      <c r="OLG210" s="198"/>
      <c r="OLH210" s="198"/>
      <c r="OLI210" s="198"/>
      <c r="OLJ210" s="198"/>
      <c r="OLK210" s="198"/>
      <c r="OLL210" s="198"/>
      <c r="OLM210" s="198"/>
      <c r="OLN210" s="198"/>
      <c r="OLO210" s="198"/>
      <c r="OLP210" s="198"/>
      <c r="OLQ210" s="198"/>
      <c r="OLR210" s="198"/>
      <c r="OLS210" s="198"/>
      <c r="OLT210" s="198"/>
      <c r="OLU210" s="198"/>
      <c r="OLV210" s="198"/>
      <c r="OLW210" s="198"/>
      <c r="OLX210" s="198"/>
      <c r="OLY210" s="198"/>
      <c r="OLZ210" s="198"/>
      <c r="OMA210" s="198"/>
      <c r="OMB210" s="198"/>
      <c r="OMC210" s="198"/>
      <c r="OMD210" s="198"/>
      <c r="OME210" s="198"/>
      <c r="OMF210" s="198"/>
      <c r="OMG210" s="198"/>
      <c r="OMH210" s="198"/>
      <c r="OMI210" s="198"/>
      <c r="OMJ210" s="198"/>
      <c r="OMK210" s="198"/>
      <c r="OML210" s="198"/>
      <c r="OMM210" s="198"/>
      <c r="OMN210" s="198"/>
      <c r="OMO210" s="198"/>
      <c r="OMP210" s="198"/>
      <c r="OMQ210" s="198"/>
      <c r="OMR210" s="198"/>
      <c r="OMS210" s="198"/>
      <c r="OMT210" s="198"/>
      <c r="OMU210" s="198"/>
      <c r="OMV210" s="198"/>
      <c r="OMW210" s="198"/>
      <c r="OMX210" s="198"/>
      <c r="OMY210" s="198"/>
      <c r="OMZ210" s="198"/>
      <c r="ONA210" s="198"/>
      <c r="ONB210" s="198"/>
      <c r="ONC210" s="198"/>
      <c r="OND210" s="198"/>
      <c r="ONE210" s="198"/>
      <c r="ONF210" s="198"/>
      <c r="ONG210" s="198"/>
      <c r="ONH210" s="198"/>
      <c r="ONI210" s="198"/>
      <c r="ONJ210" s="198"/>
      <c r="ONK210" s="198"/>
      <c r="ONL210" s="198"/>
      <c r="ONM210" s="198"/>
      <c r="ONN210" s="198"/>
      <c r="ONO210" s="198"/>
      <c r="ONP210" s="198"/>
      <c r="ONQ210" s="198"/>
      <c r="ONR210" s="198"/>
      <c r="ONS210" s="198"/>
      <c r="ONT210" s="198"/>
      <c r="ONU210" s="198"/>
      <c r="ONV210" s="198"/>
      <c r="ONW210" s="198"/>
      <c r="ONX210" s="198"/>
      <c r="ONY210" s="198"/>
      <c r="ONZ210" s="198"/>
      <c r="OOA210" s="198"/>
      <c r="OOB210" s="198"/>
      <c r="OOC210" s="198"/>
      <c r="OOD210" s="198"/>
      <c r="OOE210" s="198"/>
      <c r="OOF210" s="198"/>
      <c r="OOG210" s="198"/>
      <c r="OOH210" s="198"/>
      <c r="OOI210" s="198"/>
      <c r="OOJ210" s="198"/>
      <c r="OOK210" s="198"/>
      <c r="OOL210" s="198"/>
      <c r="OOM210" s="198"/>
      <c r="OON210" s="198"/>
      <c r="OOO210" s="198"/>
      <c r="OOP210" s="198"/>
      <c r="OOQ210" s="198"/>
      <c r="OOR210" s="198"/>
      <c r="OOS210" s="198"/>
      <c r="OOT210" s="198"/>
      <c r="OOU210" s="198"/>
      <c r="OOV210" s="198"/>
      <c r="OOW210" s="198"/>
      <c r="OOX210" s="198"/>
      <c r="OOY210" s="198"/>
      <c r="OOZ210" s="198"/>
      <c r="OPA210" s="198"/>
      <c r="OPB210" s="198"/>
      <c r="OPC210" s="198"/>
      <c r="OPD210" s="198"/>
      <c r="OPE210" s="198"/>
      <c r="OPF210" s="198"/>
      <c r="OPG210" s="198"/>
      <c r="OPH210" s="198"/>
      <c r="OPI210" s="198"/>
      <c r="OPJ210" s="198"/>
      <c r="OPK210" s="198"/>
      <c r="OPL210" s="198"/>
      <c r="OPM210" s="198"/>
      <c r="OPN210" s="198"/>
      <c r="OPO210" s="198"/>
      <c r="OPP210" s="198"/>
      <c r="OPQ210" s="198"/>
      <c r="OPR210" s="198"/>
      <c r="OPS210" s="198"/>
      <c r="OPT210" s="198"/>
      <c r="OPU210" s="198"/>
      <c r="OPV210" s="198"/>
      <c r="OPW210" s="198"/>
      <c r="OPX210" s="198"/>
      <c r="OPY210" s="198"/>
      <c r="OPZ210" s="198"/>
      <c r="OQA210" s="198"/>
      <c r="OQB210" s="198"/>
      <c r="OQC210" s="198"/>
      <c r="OQD210" s="198"/>
      <c r="OQE210" s="198"/>
      <c r="OQF210" s="198"/>
      <c r="OQG210" s="198"/>
      <c r="OQH210" s="198"/>
      <c r="OQI210" s="198"/>
      <c r="OQJ210" s="198"/>
      <c r="OQK210" s="198"/>
      <c r="OQL210" s="198"/>
      <c r="OQM210" s="198"/>
      <c r="OQN210" s="198"/>
      <c r="OQO210" s="198"/>
      <c r="OQP210" s="198"/>
      <c r="OQQ210" s="198"/>
      <c r="OQR210" s="198"/>
      <c r="OQS210" s="198"/>
      <c r="OQT210" s="198"/>
      <c r="OQU210" s="198"/>
      <c r="OQV210" s="198"/>
      <c r="OQW210" s="198"/>
      <c r="OQX210" s="198"/>
      <c r="OQY210" s="198"/>
      <c r="OQZ210" s="198"/>
      <c r="ORA210" s="198"/>
      <c r="ORB210" s="198"/>
      <c r="ORC210" s="198"/>
      <c r="ORD210" s="198"/>
      <c r="ORE210" s="198"/>
      <c r="ORF210" s="198"/>
      <c r="ORG210" s="198"/>
      <c r="ORH210" s="198"/>
      <c r="ORI210" s="198"/>
      <c r="ORJ210" s="198"/>
      <c r="ORK210" s="198"/>
      <c r="ORL210" s="198"/>
      <c r="ORM210" s="198"/>
      <c r="ORN210" s="198"/>
      <c r="ORO210" s="198"/>
      <c r="ORP210" s="198"/>
      <c r="ORQ210" s="198"/>
      <c r="ORR210" s="198"/>
      <c r="ORS210" s="198"/>
      <c r="ORT210" s="198"/>
      <c r="ORU210" s="198"/>
      <c r="ORV210" s="198"/>
      <c r="ORW210" s="198"/>
      <c r="ORX210" s="198"/>
      <c r="ORY210" s="198"/>
      <c r="ORZ210" s="198"/>
      <c r="OSA210" s="198"/>
      <c r="OSB210" s="198"/>
      <c r="OSC210" s="198"/>
      <c r="OSD210" s="198"/>
      <c r="OSE210" s="198"/>
      <c r="OSF210" s="198"/>
      <c r="OSG210" s="198"/>
      <c r="OSH210" s="198"/>
      <c r="OSI210" s="198"/>
      <c r="OSJ210" s="198"/>
      <c r="OSK210" s="198"/>
      <c r="OSL210" s="198"/>
      <c r="OSM210" s="198"/>
      <c r="OSN210" s="198"/>
      <c r="OSO210" s="198"/>
      <c r="OSP210" s="198"/>
      <c r="OSQ210" s="198"/>
      <c r="OSR210" s="198"/>
      <c r="OSS210" s="198"/>
      <c r="OST210" s="198"/>
      <c r="OSU210" s="198"/>
      <c r="OSV210" s="198"/>
      <c r="OSW210" s="198"/>
      <c r="OSX210" s="198"/>
      <c r="OSY210" s="198"/>
      <c r="OSZ210" s="198"/>
      <c r="OTA210" s="198"/>
      <c r="OTB210" s="198"/>
      <c r="OTC210" s="198"/>
      <c r="OTD210" s="198"/>
      <c r="OTE210" s="198"/>
      <c r="OTF210" s="198"/>
      <c r="OTG210" s="198"/>
      <c r="OTH210" s="198"/>
      <c r="OTI210" s="198"/>
      <c r="OTJ210" s="198"/>
      <c r="OTK210" s="198"/>
      <c r="OTL210" s="198"/>
      <c r="OTM210" s="198"/>
      <c r="OTN210" s="198"/>
      <c r="OTO210" s="198"/>
      <c r="OTP210" s="198"/>
      <c r="OTQ210" s="198"/>
      <c r="OTR210" s="198"/>
      <c r="OTS210" s="198"/>
      <c r="OTT210" s="198"/>
      <c r="OTU210" s="198"/>
      <c r="OTV210" s="198"/>
      <c r="OTW210" s="198"/>
      <c r="OTX210" s="198"/>
      <c r="OTY210" s="198"/>
      <c r="OTZ210" s="198"/>
      <c r="OUA210" s="198"/>
      <c r="OUB210" s="198"/>
      <c r="OUC210" s="198"/>
      <c r="OUD210" s="198"/>
      <c r="OUE210" s="198"/>
      <c r="OUF210" s="198"/>
      <c r="OUG210" s="198"/>
      <c r="OUH210" s="198"/>
      <c r="OUI210" s="198"/>
      <c r="OUJ210" s="198"/>
      <c r="OUK210" s="198"/>
      <c r="OUL210" s="198"/>
      <c r="OUM210" s="198"/>
      <c r="OUN210" s="198"/>
      <c r="OUO210" s="198"/>
      <c r="OUP210" s="198"/>
      <c r="OUQ210" s="198"/>
      <c r="OUR210" s="198"/>
      <c r="OUS210" s="198"/>
      <c r="OUT210" s="198"/>
      <c r="OUU210" s="198"/>
      <c r="OUV210" s="198"/>
      <c r="OUW210" s="198"/>
      <c r="OUX210" s="198"/>
      <c r="OUY210" s="198"/>
      <c r="OUZ210" s="198"/>
      <c r="OVA210" s="198"/>
      <c r="OVB210" s="198"/>
      <c r="OVC210" s="198"/>
      <c r="OVD210" s="198"/>
      <c r="OVE210" s="198"/>
      <c r="OVF210" s="198"/>
      <c r="OVG210" s="198"/>
      <c r="OVH210" s="198"/>
      <c r="OVI210" s="198"/>
      <c r="OVJ210" s="198"/>
      <c r="OVK210" s="198"/>
      <c r="OVL210" s="198"/>
      <c r="OVM210" s="198"/>
      <c r="OVN210" s="198"/>
      <c r="OVO210" s="198"/>
      <c r="OVP210" s="198"/>
      <c r="OVQ210" s="198"/>
      <c r="OVR210" s="198"/>
      <c r="OVS210" s="198"/>
      <c r="OVT210" s="198"/>
      <c r="OVU210" s="198"/>
      <c r="OVV210" s="198"/>
      <c r="OVW210" s="198"/>
      <c r="OVX210" s="198"/>
      <c r="OVY210" s="198"/>
      <c r="OVZ210" s="198"/>
      <c r="OWA210" s="198"/>
      <c r="OWB210" s="198"/>
      <c r="OWC210" s="198"/>
      <c r="OWD210" s="198"/>
      <c r="OWE210" s="198"/>
      <c r="OWF210" s="198"/>
      <c r="OWG210" s="198"/>
      <c r="OWH210" s="198"/>
      <c r="OWI210" s="198"/>
      <c r="OWJ210" s="198"/>
      <c r="OWK210" s="198"/>
      <c r="OWL210" s="198"/>
      <c r="OWM210" s="198"/>
      <c r="OWN210" s="198"/>
      <c r="OWO210" s="198"/>
      <c r="OWP210" s="198"/>
      <c r="OWQ210" s="198"/>
      <c r="OWR210" s="198"/>
      <c r="OWS210" s="198"/>
      <c r="OWT210" s="198"/>
      <c r="OWU210" s="198"/>
      <c r="OWV210" s="198"/>
      <c r="OWW210" s="198"/>
      <c r="OWX210" s="198"/>
      <c r="OWY210" s="198"/>
      <c r="OWZ210" s="198"/>
      <c r="OXA210" s="198"/>
      <c r="OXB210" s="198"/>
      <c r="OXC210" s="198"/>
      <c r="OXD210" s="198"/>
      <c r="OXE210" s="198"/>
      <c r="OXF210" s="198"/>
      <c r="OXG210" s="198"/>
      <c r="OXH210" s="198"/>
      <c r="OXI210" s="198"/>
      <c r="OXJ210" s="198"/>
      <c r="OXK210" s="198"/>
      <c r="OXL210" s="198"/>
      <c r="OXM210" s="198"/>
      <c r="OXN210" s="198"/>
      <c r="OXO210" s="198"/>
      <c r="OXP210" s="198"/>
      <c r="OXQ210" s="198"/>
      <c r="OXR210" s="198"/>
      <c r="OXS210" s="198"/>
      <c r="OXT210" s="198"/>
      <c r="OXU210" s="198"/>
      <c r="OXV210" s="198"/>
      <c r="OXW210" s="198"/>
      <c r="OXX210" s="198"/>
      <c r="OXY210" s="198"/>
      <c r="OXZ210" s="198"/>
      <c r="OYA210" s="198"/>
      <c r="OYB210" s="198"/>
      <c r="OYC210" s="198"/>
      <c r="OYD210" s="198"/>
      <c r="OYE210" s="198"/>
      <c r="OYF210" s="198"/>
      <c r="OYG210" s="198"/>
      <c r="OYH210" s="198"/>
      <c r="OYI210" s="198"/>
      <c r="OYJ210" s="198"/>
      <c r="OYK210" s="198"/>
      <c r="OYL210" s="198"/>
      <c r="OYM210" s="198"/>
      <c r="OYN210" s="198"/>
      <c r="OYO210" s="198"/>
      <c r="OYP210" s="198"/>
      <c r="OYQ210" s="198"/>
      <c r="OYR210" s="198"/>
      <c r="OYS210" s="198"/>
      <c r="OYT210" s="198"/>
      <c r="OYU210" s="198"/>
      <c r="OYV210" s="198"/>
      <c r="OYW210" s="198"/>
      <c r="OYX210" s="198"/>
      <c r="OYY210" s="198"/>
      <c r="OYZ210" s="198"/>
      <c r="OZA210" s="198"/>
      <c r="OZB210" s="198"/>
      <c r="OZC210" s="198"/>
      <c r="OZD210" s="198"/>
      <c r="OZE210" s="198"/>
      <c r="OZF210" s="198"/>
      <c r="OZG210" s="198"/>
      <c r="OZH210" s="198"/>
      <c r="OZI210" s="198"/>
      <c r="OZJ210" s="198"/>
      <c r="OZK210" s="198"/>
      <c r="OZL210" s="198"/>
      <c r="OZM210" s="198"/>
      <c r="OZN210" s="198"/>
      <c r="OZO210" s="198"/>
      <c r="OZP210" s="198"/>
      <c r="OZQ210" s="198"/>
      <c r="OZR210" s="198"/>
      <c r="OZS210" s="198"/>
      <c r="OZT210" s="198"/>
      <c r="OZU210" s="198"/>
      <c r="OZV210" s="198"/>
      <c r="OZW210" s="198"/>
      <c r="OZX210" s="198"/>
      <c r="OZY210" s="198"/>
      <c r="OZZ210" s="198"/>
      <c r="PAA210" s="198"/>
      <c r="PAB210" s="198"/>
      <c r="PAC210" s="198"/>
      <c r="PAD210" s="198"/>
      <c r="PAE210" s="198"/>
      <c r="PAF210" s="198"/>
      <c r="PAG210" s="198"/>
      <c r="PAH210" s="198"/>
      <c r="PAI210" s="198"/>
      <c r="PAJ210" s="198"/>
      <c r="PAK210" s="198"/>
      <c r="PAL210" s="198"/>
      <c r="PAM210" s="198"/>
      <c r="PAN210" s="198"/>
      <c r="PAO210" s="198"/>
      <c r="PAP210" s="198"/>
      <c r="PAQ210" s="198"/>
      <c r="PAR210" s="198"/>
      <c r="PAS210" s="198"/>
      <c r="PAT210" s="198"/>
      <c r="PAU210" s="198"/>
      <c r="PAV210" s="198"/>
      <c r="PAW210" s="198"/>
      <c r="PAX210" s="198"/>
      <c r="PAY210" s="198"/>
      <c r="PAZ210" s="198"/>
      <c r="PBA210" s="198"/>
      <c r="PBB210" s="198"/>
      <c r="PBC210" s="198"/>
      <c r="PBD210" s="198"/>
      <c r="PBE210" s="198"/>
      <c r="PBF210" s="198"/>
      <c r="PBG210" s="198"/>
      <c r="PBH210" s="198"/>
      <c r="PBI210" s="198"/>
      <c r="PBJ210" s="198"/>
      <c r="PBK210" s="198"/>
      <c r="PBL210" s="198"/>
      <c r="PBM210" s="198"/>
      <c r="PBN210" s="198"/>
      <c r="PBO210" s="198"/>
      <c r="PBP210" s="198"/>
      <c r="PBQ210" s="198"/>
      <c r="PBR210" s="198"/>
      <c r="PBS210" s="198"/>
      <c r="PBT210" s="198"/>
      <c r="PBU210" s="198"/>
      <c r="PBV210" s="198"/>
      <c r="PBW210" s="198"/>
      <c r="PBX210" s="198"/>
      <c r="PBY210" s="198"/>
      <c r="PBZ210" s="198"/>
      <c r="PCA210" s="198"/>
      <c r="PCB210" s="198"/>
      <c r="PCC210" s="198"/>
      <c r="PCD210" s="198"/>
      <c r="PCE210" s="198"/>
      <c r="PCF210" s="198"/>
      <c r="PCG210" s="198"/>
      <c r="PCH210" s="198"/>
      <c r="PCI210" s="198"/>
      <c r="PCJ210" s="198"/>
      <c r="PCK210" s="198"/>
      <c r="PCL210" s="198"/>
      <c r="PCM210" s="198"/>
      <c r="PCN210" s="198"/>
      <c r="PCO210" s="198"/>
      <c r="PCP210" s="198"/>
      <c r="PCQ210" s="198"/>
      <c r="PCR210" s="198"/>
      <c r="PCS210" s="198"/>
      <c r="PCT210" s="198"/>
      <c r="PCU210" s="198"/>
      <c r="PCV210" s="198"/>
      <c r="PCW210" s="198"/>
      <c r="PCX210" s="198"/>
      <c r="PCY210" s="198"/>
      <c r="PCZ210" s="198"/>
      <c r="PDA210" s="198"/>
      <c r="PDB210" s="198"/>
      <c r="PDC210" s="198"/>
      <c r="PDD210" s="198"/>
      <c r="PDE210" s="198"/>
      <c r="PDF210" s="198"/>
      <c r="PDG210" s="198"/>
      <c r="PDH210" s="198"/>
      <c r="PDI210" s="198"/>
      <c r="PDJ210" s="198"/>
      <c r="PDK210" s="198"/>
      <c r="PDL210" s="198"/>
      <c r="PDM210" s="198"/>
      <c r="PDN210" s="198"/>
      <c r="PDO210" s="198"/>
      <c r="PDP210" s="198"/>
      <c r="PDQ210" s="198"/>
      <c r="PDR210" s="198"/>
      <c r="PDS210" s="198"/>
      <c r="PDT210" s="198"/>
      <c r="PDU210" s="198"/>
      <c r="PDV210" s="198"/>
      <c r="PDW210" s="198"/>
      <c r="PDX210" s="198"/>
      <c r="PDY210" s="198"/>
      <c r="PDZ210" s="198"/>
      <c r="PEA210" s="198"/>
      <c r="PEB210" s="198"/>
      <c r="PEC210" s="198"/>
      <c r="PED210" s="198"/>
      <c r="PEE210" s="198"/>
      <c r="PEF210" s="198"/>
      <c r="PEG210" s="198"/>
      <c r="PEH210" s="198"/>
      <c r="PEI210" s="198"/>
      <c r="PEJ210" s="198"/>
      <c r="PEK210" s="198"/>
      <c r="PEL210" s="198"/>
      <c r="PEM210" s="198"/>
      <c r="PEN210" s="198"/>
      <c r="PEO210" s="198"/>
      <c r="PEP210" s="198"/>
      <c r="PEQ210" s="198"/>
      <c r="PER210" s="198"/>
      <c r="PES210" s="198"/>
      <c r="PET210" s="198"/>
      <c r="PEU210" s="198"/>
      <c r="PEV210" s="198"/>
      <c r="PEW210" s="198"/>
      <c r="PEX210" s="198"/>
      <c r="PEY210" s="198"/>
      <c r="PEZ210" s="198"/>
      <c r="PFA210" s="198"/>
      <c r="PFB210" s="198"/>
      <c r="PFC210" s="198"/>
      <c r="PFD210" s="198"/>
      <c r="PFE210" s="198"/>
      <c r="PFF210" s="198"/>
      <c r="PFG210" s="198"/>
      <c r="PFH210" s="198"/>
      <c r="PFI210" s="198"/>
      <c r="PFJ210" s="198"/>
      <c r="PFK210" s="198"/>
      <c r="PFL210" s="198"/>
      <c r="PFM210" s="198"/>
      <c r="PFN210" s="198"/>
      <c r="PFO210" s="198"/>
      <c r="PFP210" s="198"/>
      <c r="PFQ210" s="198"/>
      <c r="PFR210" s="198"/>
      <c r="PFS210" s="198"/>
      <c r="PFT210" s="198"/>
      <c r="PFU210" s="198"/>
      <c r="PFV210" s="198"/>
      <c r="PFW210" s="198"/>
      <c r="PFX210" s="198"/>
      <c r="PFY210" s="198"/>
      <c r="PFZ210" s="198"/>
      <c r="PGA210" s="198"/>
      <c r="PGB210" s="198"/>
      <c r="PGC210" s="198"/>
      <c r="PGD210" s="198"/>
      <c r="PGE210" s="198"/>
      <c r="PGF210" s="198"/>
      <c r="PGG210" s="198"/>
      <c r="PGH210" s="198"/>
      <c r="PGI210" s="198"/>
      <c r="PGJ210" s="198"/>
      <c r="PGK210" s="198"/>
      <c r="PGL210" s="198"/>
      <c r="PGM210" s="198"/>
      <c r="PGN210" s="198"/>
      <c r="PGO210" s="198"/>
      <c r="PGP210" s="198"/>
      <c r="PGQ210" s="198"/>
      <c r="PGR210" s="198"/>
      <c r="PGS210" s="198"/>
      <c r="PGT210" s="198"/>
      <c r="PGU210" s="198"/>
      <c r="PGV210" s="198"/>
      <c r="PGW210" s="198"/>
      <c r="PGX210" s="198"/>
      <c r="PGY210" s="198"/>
      <c r="PGZ210" s="198"/>
      <c r="PHA210" s="198"/>
      <c r="PHB210" s="198"/>
      <c r="PHC210" s="198"/>
      <c r="PHD210" s="198"/>
      <c r="PHE210" s="198"/>
      <c r="PHF210" s="198"/>
      <c r="PHG210" s="198"/>
      <c r="PHH210" s="198"/>
      <c r="PHI210" s="198"/>
      <c r="PHJ210" s="198"/>
      <c r="PHK210" s="198"/>
      <c r="PHL210" s="198"/>
      <c r="PHM210" s="198"/>
      <c r="PHN210" s="198"/>
      <c r="PHO210" s="198"/>
      <c r="PHP210" s="198"/>
      <c r="PHQ210" s="198"/>
      <c r="PHR210" s="198"/>
      <c r="PHS210" s="198"/>
      <c r="PHT210" s="198"/>
      <c r="PHU210" s="198"/>
      <c r="PHV210" s="198"/>
      <c r="PHW210" s="198"/>
      <c r="PHX210" s="198"/>
      <c r="PHY210" s="198"/>
      <c r="PHZ210" s="198"/>
      <c r="PIA210" s="198"/>
      <c r="PIB210" s="198"/>
      <c r="PIC210" s="198"/>
      <c r="PID210" s="198"/>
      <c r="PIE210" s="198"/>
      <c r="PIF210" s="198"/>
      <c r="PIG210" s="198"/>
      <c r="PIH210" s="198"/>
      <c r="PII210" s="198"/>
      <c r="PIJ210" s="198"/>
      <c r="PIK210" s="198"/>
      <c r="PIL210" s="198"/>
      <c r="PIM210" s="198"/>
      <c r="PIN210" s="198"/>
      <c r="PIO210" s="198"/>
      <c r="PIP210" s="198"/>
      <c r="PIQ210" s="198"/>
      <c r="PIR210" s="198"/>
      <c r="PIS210" s="198"/>
      <c r="PIT210" s="198"/>
      <c r="PIU210" s="198"/>
      <c r="PIV210" s="198"/>
      <c r="PIW210" s="198"/>
      <c r="PIX210" s="198"/>
      <c r="PIY210" s="198"/>
      <c r="PIZ210" s="198"/>
      <c r="PJA210" s="198"/>
      <c r="PJB210" s="198"/>
      <c r="PJC210" s="198"/>
      <c r="PJD210" s="198"/>
      <c r="PJE210" s="198"/>
      <c r="PJF210" s="198"/>
      <c r="PJG210" s="198"/>
      <c r="PJH210" s="198"/>
      <c r="PJI210" s="198"/>
      <c r="PJJ210" s="198"/>
      <c r="PJK210" s="198"/>
      <c r="PJL210" s="198"/>
      <c r="PJM210" s="198"/>
      <c r="PJN210" s="198"/>
      <c r="PJO210" s="198"/>
      <c r="PJP210" s="198"/>
      <c r="PJQ210" s="198"/>
      <c r="PJR210" s="198"/>
      <c r="PJS210" s="198"/>
      <c r="PJT210" s="198"/>
      <c r="PJU210" s="198"/>
      <c r="PJV210" s="198"/>
      <c r="PJW210" s="198"/>
      <c r="PJX210" s="198"/>
      <c r="PJY210" s="198"/>
      <c r="PJZ210" s="198"/>
      <c r="PKA210" s="198"/>
      <c r="PKB210" s="198"/>
      <c r="PKC210" s="198"/>
      <c r="PKD210" s="198"/>
      <c r="PKE210" s="198"/>
      <c r="PKF210" s="198"/>
      <c r="PKG210" s="198"/>
      <c r="PKH210" s="198"/>
      <c r="PKI210" s="198"/>
      <c r="PKJ210" s="198"/>
      <c r="PKK210" s="198"/>
      <c r="PKL210" s="198"/>
      <c r="PKM210" s="198"/>
      <c r="PKN210" s="198"/>
      <c r="PKO210" s="198"/>
      <c r="PKP210" s="198"/>
      <c r="PKQ210" s="198"/>
      <c r="PKR210" s="198"/>
      <c r="PKS210" s="198"/>
      <c r="PKT210" s="198"/>
      <c r="PKU210" s="198"/>
      <c r="PKV210" s="198"/>
      <c r="PKW210" s="198"/>
      <c r="PKX210" s="198"/>
      <c r="PKY210" s="198"/>
      <c r="PKZ210" s="198"/>
      <c r="PLA210" s="198"/>
      <c r="PLB210" s="198"/>
      <c r="PLC210" s="198"/>
      <c r="PLD210" s="198"/>
      <c r="PLE210" s="198"/>
      <c r="PLF210" s="198"/>
      <c r="PLG210" s="198"/>
      <c r="PLH210" s="198"/>
      <c r="PLI210" s="198"/>
      <c r="PLJ210" s="198"/>
      <c r="PLK210" s="198"/>
      <c r="PLL210" s="198"/>
      <c r="PLM210" s="198"/>
      <c r="PLN210" s="198"/>
      <c r="PLO210" s="198"/>
      <c r="PLP210" s="198"/>
      <c r="PLQ210" s="198"/>
      <c r="PLR210" s="198"/>
      <c r="PLS210" s="198"/>
      <c r="PLT210" s="198"/>
      <c r="PLU210" s="198"/>
      <c r="PLV210" s="198"/>
      <c r="PLW210" s="198"/>
      <c r="PLX210" s="198"/>
      <c r="PLY210" s="198"/>
      <c r="PLZ210" s="198"/>
      <c r="PMA210" s="198"/>
      <c r="PMB210" s="198"/>
      <c r="PMC210" s="198"/>
      <c r="PMD210" s="198"/>
      <c r="PME210" s="198"/>
      <c r="PMF210" s="198"/>
      <c r="PMG210" s="198"/>
      <c r="PMH210" s="198"/>
      <c r="PMI210" s="198"/>
      <c r="PMJ210" s="198"/>
      <c r="PMK210" s="198"/>
      <c r="PML210" s="198"/>
      <c r="PMM210" s="198"/>
      <c r="PMN210" s="198"/>
      <c r="PMO210" s="198"/>
      <c r="PMP210" s="198"/>
      <c r="PMQ210" s="198"/>
      <c r="PMR210" s="198"/>
      <c r="PMS210" s="198"/>
      <c r="PMT210" s="198"/>
      <c r="PMU210" s="198"/>
      <c r="PMV210" s="198"/>
      <c r="PMW210" s="198"/>
      <c r="PMX210" s="198"/>
      <c r="PMY210" s="198"/>
      <c r="PMZ210" s="198"/>
      <c r="PNA210" s="198"/>
      <c r="PNB210" s="198"/>
      <c r="PNC210" s="198"/>
      <c r="PND210" s="198"/>
      <c r="PNE210" s="198"/>
      <c r="PNF210" s="198"/>
      <c r="PNG210" s="198"/>
      <c r="PNH210" s="198"/>
      <c r="PNI210" s="198"/>
      <c r="PNJ210" s="198"/>
      <c r="PNK210" s="198"/>
      <c r="PNL210" s="198"/>
      <c r="PNM210" s="198"/>
      <c r="PNN210" s="198"/>
      <c r="PNO210" s="198"/>
      <c r="PNP210" s="198"/>
      <c r="PNQ210" s="198"/>
      <c r="PNR210" s="198"/>
      <c r="PNS210" s="198"/>
      <c r="PNT210" s="198"/>
      <c r="PNU210" s="198"/>
      <c r="PNV210" s="198"/>
      <c r="PNW210" s="198"/>
      <c r="PNX210" s="198"/>
      <c r="PNY210" s="198"/>
      <c r="PNZ210" s="198"/>
      <c r="POA210" s="198"/>
      <c r="POB210" s="198"/>
      <c r="POC210" s="198"/>
      <c r="POD210" s="198"/>
      <c r="POE210" s="198"/>
      <c r="POF210" s="198"/>
      <c r="POG210" s="198"/>
      <c r="POH210" s="198"/>
      <c r="POI210" s="198"/>
      <c r="POJ210" s="198"/>
      <c r="POK210" s="198"/>
      <c r="POL210" s="198"/>
      <c r="POM210" s="198"/>
      <c r="PON210" s="198"/>
      <c r="POO210" s="198"/>
      <c r="POP210" s="198"/>
      <c r="POQ210" s="198"/>
      <c r="POR210" s="198"/>
      <c r="POS210" s="198"/>
      <c r="POT210" s="198"/>
      <c r="POU210" s="198"/>
      <c r="POV210" s="198"/>
      <c r="POW210" s="198"/>
      <c r="POX210" s="198"/>
      <c r="POY210" s="198"/>
      <c r="POZ210" s="198"/>
      <c r="PPA210" s="198"/>
      <c r="PPB210" s="198"/>
      <c r="PPC210" s="198"/>
      <c r="PPD210" s="198"/>
      <c r="PPE210" s="198"/>
      <c r="PPF210" s="198"/>
      <c r="PPG210" s="198"/>
      <c r="PPH210" s="198"/>
      <c r="PPI210" s="198"/>
      <c r="PPJ210" s="198"/>
      <c r="PPK210" s="198"/>
      <c r="PPL210" s="198"/>
      <c r="PPM210" s="198"/>
      <c r="PPN210" s="198"/>
      <c r="PPO210" s="198"/>
      <c r="PPP210" s="198"/>
      <c r="PPQ210" s="198"/>
      <c r="PPR210" s="198"/>
      <c r="PPS210" s="198"/>
      <c r="PPT210" s="198"/>
      <c r="PPU210" s="198"/>
      <c r="PPV210" s="198"/>
      <c r="PPW210" s="198"/>
      <c r="PPX210" s="198"/>
      <c r="PPY210" s="198"/>
      <c r="PPZ210" s="198"/>
      <c r="PQA210" s="198"/>
      <c r="PQB210" s="198"/>
      <c r="PQC210" s="198"/>
      <c r="PQD210" s="198"/>
      <c r="PQE210" s="198"/>
      <c r="PQF210" s="198"/>
      <c r="PQG210" s="198"/>
      <c r="PQH210" s="198"/>
      <c r="PQI210" s="198"/>
      <c r="PQJ210" s="198"/>
      <c r="PQK210" s="198"/>
      <c r="PQL210" s="198"/>
      <c r="PQM210" s="198"/>
      <c r="PQN210" s="198"/>
      <c r="PQO210" s="198"/>
      <c r="PQP210" s="198"/>
      <c r="PQQ210" s="198"/>
      <c r="PQR210" s="198"/>
      <c r="PQS210" s="198"/>
      <c r="PQT210" s="198"/>
      <c r="PQU210" s="198"/>
      <c r="PQV210" s="198"/>
      <c r="PQW210" s="198"/>
      <c r="PQX210" s="198"/>
      <c r="PQY210" s="198"/>
      <c r="PQZ210" s="198"/>
      <c r="PRA210" s="198"/>
      <c r="PRB210" s="198"/>
      <c r="PRC210" s="198"/>
      <c r="PRD210" s="198"/>
      <c r="PRE210" s="198"/>
      <c r="PRF210" s="198"/>
      <c r="PRG210" s="198"/>
      <c r="PRH210" s="198"/>
      <c r="PRI210" s="198"/>
      <c r="PRJ210" s="198"/>
      <c r="PRK210" s="198"/>
      <c r="PRL210" s="198"/>
      <c r="PRM210" s="198"/>
      <c r="PRN210" s="198"/>
      <c r="PRO210" s="198"/>
      <c r="PRP210" s="198"/>
      <c r="PRQ210" s="198"/>
      <c r="PRR210" s="198"/>
      <c r="PRS210" s="198"/>
      <c r="PRT210" s="198"/>
      <c r="PRU210" s="198"/>
      <c r="PRV210" s="198"/>
      <c r="PRW210" s="198"/>
      <c r="PRX210" s="198"/>
      <c r="PRY210" s="198"/>
      <c r="PRZ210" s="198"/>
      <c r="PSA210" s="198"/>
      <c r="PSB210" s="198"/>
      <c r="PSC210" s="198"/>
      <c r="PSD210" s="198"/>
      <c r="PSE210" s="198"/>
      <c r="PSF210" s="198"/>
      <c r="PSG210" s="198"/>
      <c r="PSH210" s="198"/>
      <c r="PSI210" s="198"/>
      <c r="PSJ210" s="198"/>
      <c r="PSK210" s="198"/>
      <c r="PSL210" s="198"/>
      <c r="PSM210" s="198"/>
      <c r="PSN210" s="198"/>
      <c r="PSO210" s="198"/>
      <c r="PSP210" s="198"/>
      <c r="PSQ210" s="198"/>
      <c r="PSR210" s="198"/>
      <c r="PSS210" s="198"/>
      <c r="PST210" s="198"/>
      <c r="PSU210" s="198"/>
      <c r="PSV210" s="198"/>
      <c r="PSW210" s="198"/>
      <c r="PSX210" s="198"/>
      <c r="PSY210" s="198"/>
      <c r="PSZ210" s="198"/>
      <c r="PTA210" s="198"/>
      <c r="PTB210" s="198"/>
      <c r="PTC210" s="198"/>
      <c r="PTD210" s="198"/>
      <c r="PTE210" s="198"/>
      <c r="PTF210" s="198"/>
      <c r="PTG210" s="198"/>
      <c r="PTH210" s="198"/>
      <c r="PTI210" s="198"/>
      <c r="PTJ210" s="198"/>
      <c r="PTK210" s="198"/>
      <c r="PTL210" s="198"/>
      <c r="PTM210" s="198"/>
      <c r="PTN210" s="198"/>
      <c r="PTO210" s="198"/>
      <c r="PTP210" s="198"/>
      <c r="PTQ210" s="198"/>
      <c r="PTR210" s="198"/>
      <c r="PTS210" s="198"/>
      <c r="PTT210" s="198"/>
      <c r="PTU210" s="198"/>
      <c r="PTV210" s="198"/>
      <c r="PTW210" s="198"/>
      <c r="PTX210" s="198"/>
      <c r="PTY210" s="198"/>
      <c r="PTZ210" s="198"/>
      <c r="PUA210" s="198"/>
      <c r="PUB210" s="198"/>
      <c r="PUC210" s="198"/>
      <c r="PUD210" s="198"/>
      <c r="PUE210" s="198"/>
      <c r="PUF210" s="198"/>
      <c r="PUG210" s="198"/>
      <c r="PUH210" s="198"/>
      <c r="PUI210" s="198"/>
      <c r="PUJ210" s="198"/>
      <c r="PUK210" s="198"/>
      <c r="PUL210" s="198"/>
      <c r="PUM210" s="198"/>
      <c r="PUN210" s="198"/>
      <c r="PUO210" s="198"/>
      <c r="PUP210" s="198"/>
      <c r="PUQ210" s="198"/>
      <c r="PUR210" s="198"/>
      <c r="PUS210" s="198"/>
      <c r="PUT210" s="198"/>
      <c r="PUU210" s="198"/>
      <c r="PUV210" s="198"/>
      <c r="PUW210" s="198"/>
      <c r="PUX210" s="198"/>
      <c r="PUY210" s="198"/>
      <c r="PUZ210" s="198"/>
      <c r="PVA210" s="198"/>
      <c r="PVB210" s="198"/>
      <c r="PVC210" s="198"/>
      <c r="PVD210" s="198"/>
      <c r="PVE210" s="198"/>
      <c r="PVF210" s="198"/>
      <c r="PVG210" s="198"/>
      <c r="PVH210" s="198"/>
      <c r="PVI210" s="198"/>
      <c r="PVJ210" s="198"/>
      <c r="PVK210" s="198"/>
      <c r="PVL210" s="198"/>
      <c r="PVM210" s="198"/>
      <c r="PVN210" s="198"/>
      <c r="PVO210" s="198"/>
      <c r="PVP210" s="198"/>
      <c r="PVQ210" s="198"/>
      <c r="PVR210" s="198"/>
      <c r="PVS210" s="198"/>
      <c r="PVT210" s="198"/>
      <c r="PVU210" s="198"/>
      <c r="PVV210" s="198"/>
      <c r="PVW210" s="198"/>
      <c r="PVX210" s="198"/>
      <c r="PVY210" s="198"/>
      <c r="PVZ210" s="198"/>
      <c r="PWA210" s="198"/>
      <c r="PWB210" s="198"/>
      <c r="PWC210" s="198"/>
      <c r="PWD210" s="198"/>
      <c r="PWE210" s="198"/>
      <c r="PWF210" s="198"/>
      <c r="PWG210" s="198"/>
      <c r="PWH210" s="198"/>
      <c r="PWI210" s="198"/>
      <c r="PWJ210" s="198"/>
      <c r="PWK210" s="198"/>
      <c r="PWL210" s="198"/>
      <c r="PWM210" s="198"/>
      <c r="PWN210" s="198"/>
      <c r="PWO210" s="198"/>
      <c r="PWP210" s="198"/>
      <c r="PWQ210" s="198"/>
      <c r="PWR210" s="198"/>
      <c r="PWS210" s="198"/>
      <c r="PWT210" s="198"/>
      <c r="PWU210" s="198"/>
      <c r="PWV210" s="198"/>
      <c r="PWW210" s="198"/>
      <c r="PWX210" s="198"/>
      <c r="PWY210" s="198"/>
      <c r="PWZ210" s="198"/>
      <c r="PXA210" s="198"/>
      <c r="PXB210" s="198"/>
      <c r="PXC210" s="198"/>
      <c r="PXD210" s="198"/>
      <c r="PXE210" s="198"/>
      <c r="PXF210" s="198"/>
      <c r="PXG210" s="198"/>
      <c r="PXH210" s="198"/>
      <c r="PXI210" s="198"/>
      <c r="PXJ210" s="198"/>
      <c r="PXK210" s="198"/>
      <c r="PXL210" s="198"/>
      <c r="PXM210" s="198"/>
      <c r="PXN210" s="198"/>
      <c r="PXO210" s="198"/>
      <c r="PXP210" s="198"/>
      <c r="PXQ210" s="198"/>
      <c r="PXR210" s="198"/>
      <c r="PXS210" s="198"/>
      <c r="PXT210" s="198"/>
      <c r="PXU210" s="198"/>
      <c r="PXV210" s="198"/>
      <c r="PXW210" s="198"/>
      <c r="PXX210" s="198"/>
      <c r="PXY210" s="198"/>
      <c r="PXZ210" s="198"/>
      <c r="PYA210" s="198"/>
      <c r="PYB210" s="198"/>
      <c r="PYC210" s="198"/>
      <c r="PYD210" s="198"/>
      <c r="PYE210" s="198"/>
      <c r="PYF210" s="198"/>
      <c r="PYG210" s="198"/>
      <c r="PYH210" s="198"/>
      <c r="PYI210" s="198"/>
      <c r="PYJ210" s="198"/>
      <c r="PYK210" s="198"/>
      <c r="PYL210" s="198"/>
      <c r="PYM210" s="198"/>
      <c r="PYN210" s="198"/>
      <c r="PYO210" s="198"/>
      <c r="PYP210" s="198"/>
      <c r="PYQ210" s="198"/>
      <c r="PYR210" s="198"/>
      <c r="PYS210" s="198"/>
      <c r="PYT210" s="198"/>
      <c r="PYU210" s="198"/>
      <c r="PYV210" s="198"/>
      <c r="PYW210" s="198"/>
      <c r="PYX210" s="198"/>
      <c r="PYY210" s="198"/>
      <c r="PYZ210" s="198"/>
      <c r="PZA210" s="198"/>
      <c r="PZB210" s="198"/>
      <c r="PZC210" s="198"/>
      <c r="PZD210" s="198"/>
      <c r="PZE210" s="198"/>
      <c r="PZF210" s="198"/>
      <c r="PZG210" s="198"/>
      <c r="PZH210" s="198"/>
      <c r="PZI210" s="198"/>
      <c r="PZJ210" s="198"/>
      <c r="PZK210" s="198"/>
      <c r="PZL210" s="198"/>
      <c r="PZM210" s="198"/>
      <c r="PZN210" s="198"/>
      <c r="PZO210" s="198"/>
      <c r="PZP210" s="198"/>
      <c r="PZQ210" s="198"/>
      <c r="PZR210" s="198"/>
      <c r="PZS210" s="198"/>
      <c r="PZT210" s="198"/>
      <c r="PZU210" s="198"/>
      <c r="PZV210" s="198"/>
      <c r="PZW210" s="198"/>
      <c r="PZX210" s="198"/>
      <c r="PZY210" s="198"/>
      <c r="PZZ210" s="198"/>
      <c r="QAA210" s="198"/>
      <c r="QAB210" s="198"/>
      <c r="QAC210" s="198"/>
      <c r="QAD210" s="198"/>
      <c r="QAE210" s="198"/>
      <c r="QAF210" s="198"/>
      <c r="QAG210" s="198"/>
      <c r="QAH210" s="198"/>
      <c r="QAI210" s="198"/>
      <c r="QAJ210" s="198"/>
      <c r="QAK210" s="198"/>
      <c r="QAL210" s="198"/>
      <c r="QAM210" s="198"/>
      <c r="QAN210" s="198"/>
      <c r="QAO210" s="198"/>
      <c r="QAP210" s="198"/>
      <c r="QAQ210" s="198"/>
      <c r="QAR210" s="198"/>
      <c r="QAS210" s="198"/>
      <c r="QAT210" s="198"/>
      <c r="QAU210" s="198"/>
      <c r="QAV210" s="198"/>
      <c r="QAW210" s="198"/>
      <c r="QAX210" s="198"/>
      <c r="QAY210" s="198"/>
      <c r="QAZ210" s="198"/>
      <c r="QBA210" s="198"/>
      <c r="QBB210" s="198"/>
      <c r="QBC210" s="198"/>
      <c r="QBD210" s="198"/>
      <c r="QBE210" s="198"/>
      <c r="QBF210" s="198"/>
      <c r="QBG210" s="198"/>
      <c r="QBH210" s="198"/>
      <c r="QBI210" s="198"/>
      <c r="QBJ210" s="198"/>
      <c r="QBK210" s="198"/>
      <c r="QBL210" s="198"/>
      <c r="QBM210" s="198"/>
      <c r="QBN210" s="198"/>
      <c r="QBO210" s="198"/>
      <c r="QBP210" s="198"/>
      <c r="QBQ210" s="198"/>
      <c r="QBR210" s="198"/>
      <c r="QBS210" s="198"/>
      <c r="QBT210" s="198"/>
      <c r="QBU210" s="198"/>
      <c r="QBV210" s="198"/>
      <c r="QBW210" s="198"/>
      <c r="QBX210" s="198"/>
      <c r="QBY210" s="198"/>
      <c r="QBZ210" s="198"/>
      <c r="QCA210" s="198"/>
      <c r="QCB210" s="198"/>
      <c r="QCC210" s="198"/>
      <c r="QCD210" s="198"/>
      <c r="QCE210" s="198"/>
      <c r="QCF210" s="198"/>
      <c r="QCG210" s="198"/>
      <c r="QCH210" s="198"/>
      <c r="QCI210" s="198"/>
      <c r="QCJ210" s="198"/>
      <c r="QCK210" s="198"/>
      <c r="QCL210" s="198"/>
      <c r="QCM210" s="198"/>
      <c r="QCN210" s="198"/>
      <c r="QCO210" s="198"/>
      <c r="QCP210" s="198"/>
      <c r="QCQ210" s="198"/>
      <c r="QCR210" s="198"/>
      <c r="QCS210" s="198"/>
      <c r="QCT210" s="198"/>
      <c r="QCU210" s="198"/>
      <c r="QCV210" s="198"/>
      <c r="QCW210" s="198"/>
      <c r="QCX210" s="198"/>
      <c r="QCY210" s="198"/>
      <c r="QCZ210" s="198"/>
      <c r="QDA210" s="198"/>
      <c r="QDB210" s="198"/>
      <c r="QDC210" s="198"/>
      <c r="QDD210" s="198"/>
      <c r="QDE210" s="198"/>
      <c r="QDF210" s="198"/>
      <c r="QDG210" s="198"/>
      <c r="QDH210" s="198"/>
      <c r="QDI210" s="198"/>
      <c r="QDJ210" s="198"/>
      <c r="QDK210" s="198"/>
      <c r="QDL210" s="198"/>
      <c r="QDM210" s="198"/>
      <c r="QDN210" s="198"/>
      <c r="QDO210" s="198"/>
      <c r="QDP210" s="198"/>
      <c r="QDQ210" s="198"/>
      <c r="QDR210" s="198"/>
      <c r="QDS210" s="198"/>
      <c r="QDT210" s="198"/>
      <c r="QDU210" s="198"/>
      <c r="QDV210" s="198"/>
      <c r="QDW210" s="198"/>
      <c r="QDX210" s="198"/>
      <c r="QDY210" s="198"/>
      <c r="QDZ210" s="198"/>
      <c r="QEA210" s="198"/>
      <c r="QEB210" s="198"/>
      <c r="QEC210" s="198"/>
      <c r="QED210" s="198"/>
      <c r="QEE210" s="198"/>
      <c r="QEF210" s="198"/>
      <c r="QEG210" s="198"/>
      <c r="QEH210" s="198"/>
      <c r="QEI210" s="198"/>
      <c r="QEJ210" s="198"/>
      <c r="QEK210" s="198"/>
      <c r="QEL210" s="198"/>
      <c r="QEM210" s="198"/>
      <c r="QEN210" s="198"/>
      <c r="QEO210" s="198"/>
      <c r="QEP210" s="198"/>
      <c r="QEQ210" s="198"/>
      <c r="QER210" s="198"/>
      <c r="QES210" s="198"/>
      <c r="QET210" s="198"/>
      <c r="QEU210" s="198"/>
      <c r="QEV210" s="198"/>
      <c r="QEW210" s="198"/>
      <c r="QEX210" s="198"/>
      <c r="QEY210" s="198"/>
      <c r="QEZ210" s="198"/>
      <c r="QFA210" s="198"/>
      <c r="QFB210" s="198"/>
      <c r="QFC210" s="198"/>
      <c r="QFD210" s="198"/>
      <c r="QFE210" s="198"/>
      <c r="QFF210" s="198"/>
      <c r="QFG210" s="198"/>
      <c r="QFH210" s="198"/>
      <c r="QFI210" s="198"/>
      <c r="QFJ210" s="198"/>
      <c r="QFK210" s="198"/>
      <c r="QFL210" s="198"/>
      <c r="QFM210" s="198"/>
      <c r="QFN210" s="198"/>
      <c r="QFO210" s="198"/>
      <c r="QFP210" s="198"/>
      <c r="QFQ210" s="198"/>
      <c r="QFR210" s="198"/>
      <c r="QFS210" s="198"/>
      <c r="QFT210" s="198"/>
      <c r="QFU210" s="198"/>
      <c r="QFV210" s="198"/>
      <c r="QFW210" s="198"/>
      <c r="QFX210" s="198"/>
      <c r="QFY210" s="198"/>
      <c r="QFZ210" s="198"/>
      <c r="QGA210" s="198"/>
      <c r="QGB210" s="198"/>
      <c r="QGC210" s="198"/>
      <c r="QGD210" s="198"/>
      <c r="QGE210" s="198"/>
      <c r="QGF210" s="198"/>
      <c r="QGG210" s="198"/>
      <c r="QGH210" s="198"/>
      <c r="QGI210" s="198"/>
      <c r="QGJ210" s="198"/>
      <c r="QGK210" s="198"/>
      <c r="QGL210" s="198"/>
      <c r="QGM210" s="198"/>
      <c r="QGN210" s="198"/>
      <c r="QGO210" s="198"/>
      <c r="QGP210" s="198"/>
      <c r="QGQ210" s="198"/>
      <c r="QGR210" s="198"/>
      <c r="QGS210" s="198"/>
      <c r="QGT210" s="198"/>
      <c r="QGU210" s="198"/>
      <c r="QGV210" s="198"/>
      <c r="QGW210" s="198"/>
      <c r="QGX210" s="198"/>
      <c r="QGY210" s="198"/>
      <c r="QGZ210" s="198"/>
      <c r="QHA210" s="198"/>
      <c r="QHB210" s="198"/>
      <c r="QHC210" s="198"/>
      <c r="QHD210" s="198"/>
      <c r="QHE210" s="198"/>
      <c r="QHF210" s="198"/>
      <c r="QHG210" s="198"/>
      <c r="QHH210" s="198"/>
      <c r="QHI210" s="198"/>
      <c r="QHJ210" s="198"/>
      <c r="QHK210" s="198"/>
      <c r="QHL210" s="198"/>
      <c r="QHM210" s="198"/>
      <c r="QHN210" s="198"/>
      <c r="QHO210" s="198"/>
      <c r="QHP210" s="198"/>
      <c r="QHQ210" s="198"/>
      <c r="QHR210" s="198"/>
      <c r="QHS210" s="198"/>
      <c r="QHT210" s="198"/>
      <c r="QHU210" s="198"/>
      <c r="QHV210" s="198"/>
      <c r="QHW210" s="198"/>
      <c r="QHX210" s="198"/>
      <c r="QHY210" s="198"/>
      <c r="QHZ210" s="198"/>
      <c r="QIA210" s="198"/>
      <c r="QIB210" s="198"/>
      <c r="QIC210" s="198"/>
      <c r="QID210" s="198"/>
      <c r="QIE210" s="198"/>
      <c r="QIF210" s="198"/>
      <c r="QIG210" s="198"/>
      <c r="QIH210" s="198"/>
      <c r="QII210" s="198"/>
      <c r="QIJ210" s="198"/>
      <c r="QIK210" s="198"/>
      <c r="QIL210" s="198"/>
      <c r="QIM210" s="198"/>
      <c r="QIN210" s="198"/>
      <c r="QIO210" s="198"/>
      <c r="QIP210" s="198"/>
      <c r="QIQ210" s="198"/>
      <c r="QIR210" s="198"/>
      <c r="QIS210" s="198"/>
      <c r="QIT210" s="198"/>
      <c r="QIU210" s="198"/>
      <c r="QIV210" s="198"/>
      <c r="QIW210" s="198"/>
      <c r="QIX210" s="198"/>
      <c r="QIY210" s="198"/>
      <c r="QIZ210" s="198"/>
      <c r="QJA210" s="198"/>
      <c r="QJB210" s="198"/>
      <c r="QJC210" s="198"/>
      <c r="QJD210" s="198"/>
      <c r="QJE210" s="198"/>
      <c r="QJF210" s="198"/>
      <c r="QJG210" s="198"/>
      <c r="QJH210" s="198"/>
      <c r="QJI210" s="198"/>
      <c r="QJJ210" s="198"/>
      <c r="QJK210" s="198"/>
      <c r="QJL210" s="198"/>
      <c r="QJM210" s="198"/>
      <c r="QJN210" s="198"/>
      <c r="QJO210" s="198"/>
      <c r="QJP210" s="198"/>
      <c r="QJQ210" s="198"/>
      <c r="QJR210" s="198"/>
      <c r="QJS210" s="198"/>
      <c r="QJT210" s="198"/>
      <c r="QJU210" s="198"/>
      <c r="QJV210" s="198"/>
      <c r="QJW210" s="198"/>
      <c r="QJX210" s="198"/>
      <c r="QJY210" s="198"/>
      <c r="QJZ210" s="198"/>
      <c r="QKA210" s="198"/>
      <c r="QKB210" s="198"/>
      <c r="QKC210" s="198"/>
      <c r="QKD210" s="198"/>
      <c r="QKE210" s="198"/>
      <c r="QKF210" s="198"/>
      <c r="QKG210" s="198"/>
      <c r="QKH210" s="198"/>
      <c r="QKI210" s="198"/>
      <c r="QKJ210" s="198"/>
      <c r="QKK210" s="198"/>
      <c r="QKL210" s="198"/>
      <c r="QKM210" s="198"/>
      <c r="QKN210" s="198"/>
      <c r="QKO210" s="198"/>
      <c r="QKP210" s="198"/>
      <c r="QKQ210" s="198"/>
      <c r="QKR210" s="198"/>
      <c r="QKS210" s="198"/>
      <c r="QKT210" s="198"/>
      <c r="QKU210" s="198"/>
      <c r="QKV210" s="198"/>
      <c r="QKW210" s="198"/>
      <c r="QKX210" s="198"/>
      <c r="QKY210" s="198"/>
      <c r="QKZ210" s="198"/>
      <c r="QLA210" s="198"/>
      <c r="QLB210" s="198"/>
      <c r="QLC210" s="198"/>
      <c r="QLD210" s="198"/>
      <c r="QLE210" s="198"/>
      <c r="QLF210" s="198"/>
      <c r="QLG210" s="198"/>
      <c r="QLH210" s="198"/>
      <c r="QLI210" s="198"/>
      <c r="QLJ210" s="198"/>
      <c r="QLK210" s="198"/>
      <c r="QLL210" s="198"/>
      <c r="QLM210" s="198"/>
      <c r="QLN210" s="198"/>
      <c r="QLO210" s="198"/>
      <c r="QLP210" s="198"/>
      <c r="QLQ210" s="198"/>
      <c r="QLR210" s="198"/>
      <c r="QLS210" s="198"/>
      <c r="QLT210" s="198"/>
      <c r="QLU210" s="198"/>
      <c r="QLV210" s="198"/>
      <c r="QLW210" s="198"/>
      <c r="QLX210" s="198"/>
      <c r="QLY210" s="198"/>
      <c r="QLZ210" s="198"/>
      <c r="QMA210" s="198"/>
      <c r="QMB210" s="198"/>
      <c r="QMC210" s="198"/>
      <c r="QMD210" s="198"/>
      <c r="QME210" s="198"/>
      <c r="QMF210" s="198"/>
      <c r="QMG210" s="198"/>
      <c r="QMH210" s="198"/>
      <c r="QMI210" s="198"/>
      <c r="QMJ210" s="198"/>
      <c r="QMK210" s="198"/>
      <c r="QML210" s="198"/>
      <c r="QMM210" s="198"/>
      <c r="QMN210" s="198"/>
      <c r="QMO210" s="198"/>
      <c r="QMP210" s="198"/>
      <c r="QMQ210" s="198"/>
      <c r="QMR210" s="198"/>
      <c r="QMS210" s="198"/>
      <c r="QMT210" s="198"/>
      <c r="QMU210" s="198"/>
      <c r="QMV210" s="198"/>
      <c r="QMW210" s="198"/>
      <c r="QMX210" s="198"/>
      <c r="QMY210" s="198"/>
      <c r="QMZ210" s="198"/>
      <c r="QNA210" s="198"/>
      <c r="QNB210" s="198"/>
      <c r="QNC210" s="198"/>
      <c r="QND210" s="198"/>
      <c r="QNE210" s="198"/>
      <c r="QNF210" s="198"/>
      <c r="QNG210" s="198"/>
      <c r="QNH210" s="198"/>
      <c r="QNI210" s="198"/>
      <c r="QNJ210" s="198"/>
      <c r="QNK210" s="198"/>
      <c r="QNL210" s="198"/>
      <c r="QNM210" s="198"/>
      <c r="QNN210" s="198"/>
      <c r="QNO210" s="198"/>
      <c r="QNP210" s="198"/>
      <c r="QNQ210" s="198"/>
      <c r="QNR210" s="198"/>
      <c r="QNS210" s="198"/>
      <c r="QNT210" s="198"/>
      <c r="QNU210" s="198"/>
      <c r="QNV210" s="198"/>
      <c r="QNW210" s="198"/>
      <c r="QNX210" s="198"/>
      <c r="QNY210" s="198"/>
      <c r="QNZ210" s="198"/>
      <c r="QOA210" s="198"/>
      <c r="QOB210" s="198"/>
      <c r="QOC210" s="198"/>
      <c r="QOD210" s="198"/>
      <c r="QOE210" s="198"/>
      <c r="QOF210" s="198"/>
      <c r="QOG210" s="198"/>
      <c r="QOH210" s="198"/>
      <c r="QOI210" s="198"/>
      <c r="QOJ210" s="198"/>
      <c r="QOK210" s="198"/>
      <c r="QOL210" s="198"/>
      <c r="QOM210" s="198"/>
      <c r="QON210" s="198"/>
      <c r="QOO210" s="198"/>
      <c r="QOP210" s="198"/>
      <c r="QOQ210" s="198"/>
      <c r="QOR210" s="198"/>
      <c r="QOS210" s="198"/>
      <c r="QOT210" s="198"/>
      <c r="QOU210" s="198"/>
      <c r="QOV210" s="198"/>
      <c r="QOW210" s="198"/>
      <c r="QOX210" s="198"/>
      <c r="QOY210" s="198"/>
      <c r="QOZ210" s="198"/>
      <c r="QPA210" s="198"/>
      <c r="QPB210" s="198"/>
      <c r="QPC210" s="198"/>
      <c r="QPD210" s="198"/>
      <c r="QPE210" s="198"/>
      <c r="QPF210" s="198"/>
      <c r="QPG210" s="198"/>
      <c r="QPH210" s="198"/>
      <c r="QPI210" s="198"/>
      <c r="QPJ210" s="198"/>
      <c r="QPK210" s="198"/>
      <c r="QPL210" s="198"/>
      <c r="QPM210" s="198"/>
      <c r="QPN210" s="198"/>
      <c r="QPO210" s="198"/>
      <c r="QPP210" s="198"/>
      <c r="QPQ210" s="198"/>
      <c r="QPR210" s="198"/>
      <c r="QPS210" s="198"/>
      <c r="QPT210" s="198"/>
      <c r="QPU210" s="198"/>
      <c r="QPV210" s="198"/>
      <c r="QPW210" s="198"/>
      <c r="QPX210" s="198"/>
      <c r="QPY210" s="198"/>
      <c r="QPZ210" s="198"/>
      <c r="QQA210" s="198"/>
      <c r="QQB210" s="198"/>
      <c r="QQC210" s="198"/>
      <c r="QQD210" s="198"/>
      <c r="QQE210" s="198"/>
      <c r="QQF210" s="198"/>
      <c r="QQG210" s="198"/>
      <c r="QQH210" s="198"/>
      <c r="QQI210" s="198"/>
      <c r="QQJ210" s="198"/>
      <c r="QQK210" s="198"/>
      <c r="QQL210" s="198"/>
      <c r="QQM210" s="198"/>
      <c r="QQN210" s="198"/>
      <c r="QQO210" s="198"/>
      <c r="QQP210" s="198"/>
      <c r="QQQ210" s="198"/>
      <c r="QQR210" s="198"/>
      <c r="QQS210" s="198"/>
      <c r="QQT210" s="198"/>
      <c r="QQU210" s="198"/>
      <c r="QQV210" s="198"/>
      <c r="QQW210" s="198"/>
      <c r="QQX210" s="198"/>
      <c r="QQY210" s="198"/>
      <c r="QQZ210" s="198"/>
      <c r="QRA210" s="198"/>
      <c r="QRB210" s="198"/>
      <c r="QRC210" s="198"/>
      <c r="QRD210" s="198"/>
      <c r="QRE210" s="198"/>
      <c r="QRF210" s="198"/>
      <c r="QRG210" s="198"/>
      <c r="QRH210" s="198"/>
      <c r="QRI210" s="198"/>
      <c r="QRJ210" s="198"/>
      <c r="QRK210" s="198"/>
      <c r="QRL210" s="198"/>
      <c r="QRM210" s="198"/>
      <c r="QRN210" s="198"/>
      <c r="QRO210" s="198"/>
      <c r="QRP210" s="198"/>
      <c r="QRQ210" s="198"/>
      <c r="QRR210" s="198"/>
      <c r="QRS210" s="198"/>
      <c r="QRT210" s="198"/>
      <c r="QRU210" s="198"/>
      <c r="QRV210" s="198"/>
      <c r="QRW210" s="198"/>
      <c r="QRX210" s="198"/>
      <c r="QRY210" s="198"/>
      <c r="QRZ210" s="198"/>
      <c r="QSA210" s="198"/>
      <c r="QSB210" s="198"/>
      <c r="QSC210" s="198"/>
      <c r="QSD210" s="198"/>
      <c r="QSE210" s="198"/>
      <c r="QSF210" s="198"/>
      <c r="QSG210" s="198"/>
      <c r="QSH210" s="198"/>
      <c r="QSI210" s="198"/>
      <c r="QSJ210" s="198"/>
      <c r="QSK210" s="198"/>
      <c r="QSL210" s="198"/>
      <c r="QSM210" s="198"/>
      <c r="QSN210" s="198"/>
      <c r="QSO210" s="198"/>
      <c r="QSP210" s="198"/>
      <c r="QSQ210" s="198"/>
      <c r="QSR210" s="198"/>
      <c r="QSS210" s="198"/>
      <c r="QST210" s="198"/>
      <c r="QSU210" s="198"/>
      <c r="QSV210" s="198"/>
      <c r="QSW210" s="198"/>
      <c r="QSX210" s="198"/>
      <c r="QSY210" s="198"/>
      <c r="QSZ210" s="198"/>
      <c r="QTA210" s="198"/>
      <c r="QTB210" s="198"/>
      <c r="QTC210" s="198"/>
      <c r="QTD210" s="198"/>
      <c r="QTE210" s="198"/>
      <c r="QTF210" s="198"/>
      <c r="QTG210" s="198"/>
      <c r="QTH210" s="198"/>
      <c r="QTI210" s="198"/>
      <c r="QTJ210" s="198"/>
      <c r="QTK210" s="198"/>
      <c r="QTL210" s="198"/>
      <c r="QTM210" s="198"/>
      <c r="QTN210" s="198"/>
      <c r="QTO210" s="198"/>
      <c r="QTP210" s="198"/>
      <c r="QTQ210" s="198"/>
      <c r="QTR210" s="198"/>
      <c r="QTS210" s="198"/>
      <c r="QTT210" s="198"/>
      <c r="QTU210" s="198"/>
      <c r="QTV210" s="198"/>
      <c r="QTW210" s="198"/>
      <c r="QTX210" s="198"/>
      <c r="QTY210" s="198"/>
      <c r="QTZ210" s="198"/>
      <c r="QUA210" s="198"/>
      <c r="QUB210" s="198"/>
      <c r="QUC210" s="198"/>
      <c r="QUD210" s="198"/>
      <c r="QUE210" s="198"/>
      <c r="QUF210" s="198"/>
      <c r="QUG210" s="198"/>
      <c r="QUH210" s="198"/>
      <c r="QUI210" s="198"/>
      <c r="QUJ210" s="198"/>
      <c r="QUK210" s="198"/>
      <c r="QUL210" s="198"/>
      <c r="QUM210" s="198"/>
      <c r="QUN210" s="198"/>
      <c r="QUO210" s="198"/>
      <c r="QUP210" s="198"/>
      <c r="QUQ210" s="198"/>
      <c r="QUR210" s="198"/>
      <c r="QUS210" s="198"/>
      <c r="QUT210" s="198"/>
      <c r="QUU210" s="198"/>
      <c r="QUV210" s="198"/>
      <c r="QUW210" s="198"/>
      <c r="QUX210" s="198"/>
      <c r="QUY210" s="198"/>
      <c r="QUZ210" s="198"/>
      <c r="QVA210" s="198"/>
      <c r="QVB210" s="198"/>
      <c r="QVC210" s="198"/>
      <c r="QVD210" s="198"/>
      <c r="QVE210" s="198"/>
      <c r="QVF210" s="198"/>
      <c r="QVG210" s="198"/>
      <c r="QVH210" s="198"/>
      <c r="QVI210" s="198"/>
      <c r="QVJ210" s="198"/>
      <c r="QVK210" s="198"/>
      <c r="QVL210" s="198"/>
      <c r="QVM210" s="198"/>
      <c r="QVN210" s="198"/>
      <c r="QVO210" s="198"/>
      <c r="QVP210" s="198"/>
      <c r="QVQ210" s="198"/>
      <c r="QVR210" s="198"/>
      <c r="QVS210" s="198"/>
      <c r="QVT210" s="198"/>
      <c r="QVU210" s="198"/>
      <c r="QVV210" s="198"/>
      <c r="QVW210" s="198"/>
      <c r="QVX210" s="198"/>
      <c r="QVY210" s="198"/>
      <c r="QVZ210" s="198"/>
      <c r="QWA210" s="198"/>
      <c r="QWB210" s="198"/>
      <c r="QWC210" s="198"/>
      <c r="QWD210" s="198"/>
      <c r="QWE210" s="198"/>
      <c r="QWF210" s="198"/>
      <c r="QWG210" s="198"/>
      <c r="QWH210" s="198"/>
      <c r="QWI210" s="198"/>
      <c r="QWJ210" s="198"/>
      <c r="QWK210" s="198"/>
      <c r="QWL210" s="198"/>
      <c r="QWM210" s="198"/>
      <c r="QWN210" s="198"/>
      <c r="QWO210" s="198"/>
      <c r="QWP210" s="198"/>
      <c r="QWQ210" s="198"/>
      <c r="QWR210" s="198"/>
      <c r="QWS210" s="198"/>
      <c r="QWT210" s="198"/>
      <c r="QWU210" s="198"/>
      <c r="QWV210" s="198"/>
      <c r="QWW210" s="198"/>
      <c r="QWX210" s="198"/>
      <c r="QWY210" s="198"/>
      <c r="QWZ210" s="198"/>
      <c r="QXA210" s="198"/>
      <c r="QXB210" s="198"/>
      <c r="QXC210" s="198"/>
      <c r="QXD210" s="198"/>
      <c r="QXE210" s="198"/>
      <c r="QXF210" s="198"/>
      <c r="QXG210" s="198"/>
      <c r="QXH210" s="198"/>
      <c r="QXI210" s="198"/>
      <c r="QXJ210" s="198"/>
      <c r="QXK210" s="198"/>
      <c r="QXL210" s="198"/>
      <c r="QXM210" s="198"/>
      <c r="QXN210" s="198"/>
      <c r="QXO210" s="198"/>
      <c r="QXP210" s="198"/>
      <c r="QXQ210" s="198"/>
      <c r="QXR210" s="198"/>
      <c r="QXS210" s="198"/>
      <c r="QXT210" s="198"/>
      <c r="QXU210" s="198"/>
      <c r="QXV210" s="198"/>
      <c r="QXW210" s="198"/>
      <c r="QXX210" s="198"/>
      <c r="QXY210" s="198"/>
      <c r="QXZ210" s="198"/>
      <c r="QYA210" s="198"/>
      <c r="QYB210" s="198"/>
      <c r="QYC210" s="198"/>
      <c r="QYD210" s="198"/>
      <c r="QYE210" s="198"/>
      <c r="QYF210" s="198"/>
      <c r="QYG210" s="198"/>
      <c r="QYH210" s="198"/>
      <c r="QYI210" s="198"/>
      <c r="QYJ210" s="198"/>
      <c r="QYK210" s="198"/>
      <c r="QYL210" s="198"/>
      <c r="QYM210" s="198"/>
      <c r="QYN210" s="198"/>
      <c r="QYO210" s="198"/>
      <c r="QYP210" s="198"/>
      <c r="QYQ210" s="198"/>
      <c r="QYR210" s="198"/>
      <c r="QYS210" s="198"/>
      <c r="QYT210" s="198"/>
      <c r="QYU210" s="198"/>
      <c r="QYV210" s="198"/>
      <c r="QYW210" s="198"/>
      <c r="QYX210" s="198"/>
      <c r="QYY210" s="198"/>
      <c r="QYZ210" s="198"/>
      <c r="QZA210" s="198"/>
      <c r="QZB210" s="198"/>
      <c r="QZC210" s="198"/>
      <c r="QZD210" s="198"/>
      <c r="QZE210" s="198"/>
      <c r="QZF210" s="198"/>
      <c r="QZG210" s="198"/>
      <c r="QZH210" s="198"/>
      <c r="QZI210" s="198"/>
      <c r="QZJ210" s="198"/>
      <c r="QZK210" s="198"/>
      <c r="QZL210" s="198"/>
      <c r="QZM210" s="198"/>
      <c r="QZN210" s="198"/>
      <c r="QZO210" s="198"/>
      <c r="QZP210" s="198"/>
      <c r="QZQ210" s="198"/>
      <c r="QZR210" s="198"/>
      <c r="QZS210" s="198"/>
      <c r="QZT210" s="198"/>
      <c r="QZU210" s="198"/>
      <c r="QZV210" s="198"/>
      <c r="QZW210" s="198"/>
      <c r="QZX210" s="198"/>
      <c r="QZY210" s="198"/>
      <c r="QZZ210" s="198"/>
      <c r="RAA210" s="198"/>
      <c r="RAB210" s="198"/>
      <c r="RAC210" s="198"/>
      <c r="RAD210" s="198"/>
      <c r="RAE210" s="198"/>
      <c r="RAF210" s="198"/>
      <c r="RAG210" s="198"/>
      <c r="RAH210" s="198"/>
      <c r="RAI210" s="198"/>
      <c r="RAJ210" s="198"/>
      <c r="RAK210" s="198"/>
      <c r="RAL210" s="198"/>
      <c r="RAM210" s="198"/>
      <c r="RAN210" s="198"/>
      <c r="RAO210" s="198"/>
      <c r="RAP210" s="198"/>
      <c r="RAQ210" s="198"/>
      <c r="RAR210" s="198"/>
      <c r="RAS210" s="198"/>
      <c r="RAT210" s="198"/>
      <c r="RAU210" s="198"/>
      <c r="RAV210" s="198"/>
      <c r="RAW210" s="198"/>
      <c r="RAX210" s="198"/>
      <c r="RAY210" s="198"/>
      <c r="RAZ210" s="198"/>
      <c r="RBA210" s="198"/>
      <c r="RBB210" s="198"/>
      <c r="RBC210" s="198"/>
      <c r="RBD210" s="198"/>
      <c r="RBE210" s="198"/>
      <c r="RBF210" s="198"/>
      <c r="RBG210" s="198"/>
      <c r="RBH210" s="198"/>
      <c r="RBI210" s="198"/>
      <c r="RBJ210" s="198"/>
      <c r="RBK210" s="198"/>
      <c r="RBL210" s="198"/>
      <c r="RBM210" s="198"/>
      <c r="RBN210" s="198"/>
      <c r="RBO210" s="198"/>
      <c r="RBP210" s="198"/>
      <c r="RBQ210" s="198"/>
      <c r="RBR210" s="198"/>
      <c r="RBS210" s="198"/>
      <c r="RBT210" s="198"/>
      <c r="RBU210" s="198"/>
      <c r="RBV210" s="198"/>
      <c r="RBW210" s="198"/>
      <c r="RBX210" s="198"/>
      <c r="RBY210" s="198"/>
      <c r="RBZ210" s="198"/>
      <c r="RCA210" s="198"/>
      <c r="RCB210" s="198"/>
      <c r="RCC210" s="198"/>
      <c r="RCD210" s="198"/>
      <c r="RCE210" s="198"/>
      <c r="RCF210" s="198"/>
      <c r="RCG210" s="198"/>
      <c r="RCH210" s="198"/>
      <c r="RCI210" s="198"/>
      <c r="RCJ210" s="198"/>
      <c r="RCK210" s="198"/>
      <c r="RCL210" s="198"/>
      <c r="RCM210" s="198"/>
      <c r="RCN210" s="198"/>
      <c r="RCO210" s="198"/>
      <c r="RCP210" s="198"/>
      <c r="RCQ210" s="198"/>
      <c r="RCR210" s="198"/>
      <c r="RCS210" s="198"/>
      <c r="RCT210" s="198"/>
      <c r="RCU210" s="198"/>
      <c r="RCV210" s="198"/>
      <c r="RCW210" s="198"/>
      <c r="RCX210" s="198"/>
      <c r="RCY210" s="198"/>
      <c r="RCZ210" s="198"/>
      <c r="RDA210" s="198"/>
      <c r="RDB210" s="198"/>
      <c r="RDC210" s="198"/>
      <c r="RDD210" s="198"/>
      <c r="RDE210" s="198"/>
      <c r="RDF210" s="198"/>
      <c r="RDG210" s="198"/>
      <c r="RDH210" s="198"/>
      <c r="RDI210" s="198"/>
      <c r="RDJ210" s="198"/>
      <c r="RDK210" s="198"/>
      <c r="RDL210" s="198"/>
      <c r="RDM210" s="198"/>
      <c r="RDN210" s="198"/>
      <c r="RDO210" s="198"/>
      <c r="RDP210" s="198"/>
      <c r="RDQ210" s="198"/>
      <c r="RDR210" s="198"/>
      <c r="RDS210" s="198"/>
      <c r="RDT210" s="198"/>
      <c r="RDU210" s="198"/>
      <c r="RDV210" s="198"/>
      <c r="RDW210" s="198"/>
      <c r="RDX210" s="198"/>
      <c r="RDY210" s="198"/>
      <c r="RDZ210" s="198"/>
      <c r="REA210" s="198"/>
      <c r="REB210" s="198"/>
      <c r="REC210" s="198"/>
      <c r="RED210" s="198"/>
      <c r="REE210" s="198"/>
      <c r="REF210" s="198"/>
      <c r="REG210" s="198"/>
      <c r="REH210" s="198"/>
      <c r="REI210" s="198"/>
      <c r="REJ210" s="198"/>
      <c r="REK210" s="198"/>
      <c r="REL210" s="198"/>
      <c r="REM210" s="198"/>
      <c r="REN210" s="198"/>
      <c r="REO210" s="198"/>
      <c r="REP210" s="198"/>
      <c r="REQ210" s="198"/>
      <c r="RER210" s="198"/>
      <c r="RES210" s="198"/>
      <c r="RET210" s="198"/>
      <c r="REU210" s="198"/>
      <c r="REV210" s="198"/>
      <c r="REW210" s="198"/>
      <c r="REX210" s="198"/>
      <c r="REY210" s="198"/>
      <c r="REZ210" s="198"/>
      <c r="RFA210" s="198"/>
      <c r="RFB210" s="198"/>
      <c r="RFC210" s="198"/>
      <c r="RFD210" s="198"/>
      <c r="RFE210" s="198"/>
      <c r="RFF210" s="198"/>
      <c r="RFG210" s="198"/>
      <c r="RFH210" s="198"/>
      <c r="RFI210" s="198"/>
      <c r="RFJ210" s="198"/>
      <c r="RFK210" s="198"/>
      <c r="RFL210" s="198"/>
      <c r="RFM210" s="198"/>
      <c r="RFN210" s="198"/>
      <c r="RFO210" s="198"/>
      <c r="RFP210" s="198"/>
      <c r="RFQ210" s="198"/>
      <c r="RFR210" s="198"/>
      <c r="RFS210" s="198"/>
      <c r="RFT210" s="198"/>
      <c r="RFU210" s="198"/>
      <c r="RFV210" s="198"/>
      <c r="RFW210" s="198"/>
      <c r="RFX210" s="198"/>
      <c r="RFY210" s="198"/>
      <c r="RFZ210" s="198"/>
      <c r="RGA210" s="198"/>
      <c r="RGB210" s="198"/>
      <c r="RGC210" s="198"/>
      <c r="RGD210" s="198"/>
      <c r="RGE210" s="198"/>
      <c r="RGF210" s="198"/>
      <c r="RGG210" s="198"/>
      <c r="RGH210" s="198"/>
      <c r="RGI210" s="198"/>
      <c r="RGJ210" s="198"/>
      <c r="RGK210" s="198"/>
      <c r="RGL210" s="198"/>
      <c r="RGM210" s="198"/>
      <c r="RGN210" s="198"/>
      <c r="RGO210" s="198"/>
      <c r="RGP210" s="198"/>
      <c r="RGQ210" s="198"/>
      <c r="RGR210" s="198"/>
      <c r="RGS210" s="198"/>
      <c r="RGT210" s="198"/>
      <c r="RGU210" s="198"/>
      <c r="RGV210" s="198"/>
      <c r="RGW210" s="198"/>
      <c r="RGX210" s="198"/>
      <c r="RGY210" s="198"/>
      <c r="RGZ210" s="198"/>
      <c r="RHA210" s="198"/>
      <c r="RHB210" s="198"/>
      <c r="RHC210" s="198"/>
      <c r="RHD210" s="198"/>
      <c r="RHE210" s="198"/>
      <c r="RHF210" s="198"/>
      <c r="RHG210" s="198"/>
      <c r="RHH210" s="198"/>
      <c r="RHI210" s="198"/>
      <c r="RHJ210" s="198"/>
      <c r="RHK210" s="198"/>
      <c r="RHL210" s="198"/>
      <c r="RHM210" s="198"/>
      <c r="RHN210" s="198"/>
      <c r="RHO210" s="198"/>
      <c r="RHP210" s="198"/>
      <c r="RHQ210" s="198"/>
      <c r="RHR210" s="198"/>
      <c r="RHS210" s="198"/>
      <c r="RHT210" s="198"/>
      <c r="RHU210" s="198"/>
      <c r="RHV210" s="198"/>
      <c r="RHW210" s="198"/>
      <c r="RHX210" s="198"/>
      <c r="RHY210" s="198"/>
      <c r="RHZ210" s="198"/>
      <c r="RIA210" s="198"/>
      <c r="RIB210" s="198"/>
      <c r="RIC210" s="198"/>
      <c r="RID210" s="198"/>
      <c r="RIE210" s="198"/>
      <c r="RIF210" s="198"/>
      <c r="RIG210" s="198"/>
      <c r="RIH210" s="198"/>
      <c r="RII210" s="198"/>
      <c r="RIJ210" s="198"/>
      <c r="RIK210" s="198"/>
      <c r="RIL210" s="198"/>
      <c r="RIM210" s="198"/>
      <c r="RIN210" s="198"/>
      <c r="RIO210" s="198"/>
      <c r="RIP210" s="198"/>
      <c r="RIQ210" s="198"/>
      <c r="RIR210" s="198"/>
      <c r="RIS210" s="198"/>
      <c r="RIT210" s="198"/>
      <c r="RIU210" s="198"/>
      <c r="RIV210" s="198"/>
      <c r="RIW210" s="198"/>
      <c r="RIX210" s="198"/>
      <c r="RIY210" s="198"/>
      <c r="RIZ210" s="198"/>
      <c r="RJA210" s="198"/>
      <c r="RJB210" s="198"/>
      <c r="RJC210" s="198"/>
      <c r="RJD210" s="198"/>
      <c r="RJE210" s="198"/>
      <c r="RJF210" s="198"/>
      <c r="RJG210" s="198"/>
      <c r="RJH210" s="198"/>
      <c r="RJI210" s="198"/>
      <c r="RJJ210" s="198"/>
      <c r="RJK210" s="198"/>
      <c r="RJL210" s="198"/>
      <c r="RJM210" s="198"/>
      <c r="RJN210" s="198"/>
      <c r="RJO210" s="198"/>
      <c r="RJP210" s="198"/>
      <c r="RJQ210" s="198"/>
      <c r="RJR210" s="198"/>
      <c r="RJS210" s="198"/>
      <c r="RJT210" s="198"/>
      <c r="RJU210" s="198"/>
      <c r="RJV210" s="198"/>
      <c r="RJW210" s="198"/>
      <c r="RJX210" s="198"/>
      <c r="RJY210" s="198"/>
      <c r="RJZ210" s="198"/>
      <c r="RKA210" s="198"/>
      <c r="RKB210" s="198"/>
      <c r="RKC210" s="198"/>
      <c r="RKD210" s="198"/>
      <c r="RKE210" s="198"/>
      <c r="RKF210" s="198"/>
      <c r="RKG210" s="198"/>
      <c r="RKH210" s="198"/>
      <c r="RKI210" s="198"/>
      <c r="RKJ210" s="198"/>
      <c r="RKK210" s="198"/>
      <c r="RKL210" s="198"/>
      <c r="RKM210" s="198"/>
      <c r="RKN210" s="198"/>
      <c r="RKO210" s="198"/>
      <c r="RKP210" s="198"/>
      <c r="RKQ210" s="198"/>
      <c r="RKR210" s="198"/>
      <c r="RKS210" s="198"/>
      <c r="RKT210" s="198"/>
      <c r="RKU210" s="198"/>
      <c r="RKV210" s="198"/>
      <c r="RKW210" s="198"/>
      <c r="RKX210" s="198"/>
      <c r="RKY210" s="198"/>
      <c r="RKZ210" s="198"/>
      <c r="RLA210" s="198"/>
      <c r="RLB210" s="198"/>
      <c r="RLC210" s="198"/>
      <c r="RLD210" s="198"/>
      <c r="RLE210" s="198"/>
      <c r="RLF210" s="198"/>
      <c r="RLG210" s="198"/>
      <c r="RLH210" s="198"/>
      <c r="RLI210" s="198"/>
      <c r="RLJ210" s="198"/>
      <c r="RLK210" s="198"/>
      <c r="RLL210" s="198"/>
      <c r="RLM210" s="198"/>
      <c r="RLN210" s="198"/>
      <c r="RLO210" s="198"/>
      <c r="RLP210" s="198"/>
      <c r="RLQ210" s="198"/>
      <c r="RLR210" s="198"/>
      <c r="RLS210" s="198"/>
      <c r="RLT210" s="198"/>
      <c r="RLU210" s="198"/>
      <c r="RLV210" s="198"/>
      <c r="RLW210" s="198"/>
      <c r="RLX210" s="198"/>
      <c r="RLY210" s="198"/>
      <c r="RLZ210" s="198"/>
      <c r="RMA210" s="198"/>
      <c r="RMB210" s="198"/>
      <c r="RMC210" s="198"/>
      <c r="RMD210" s="198"/>
      <c r="RME210" s="198"/>
      <c r="RMF210" s="198"/>
      <c r="RMG210" s="198"/>
      <c r="RMH210" s="198"/>
      <c r="RMI210" s="198"/>
      <c r="RMJ210" s="198"/>
      <c r="RMK210" s="198"/>
      <c r="RML210" s="198"/>
      <c r="RMM210" s="198"/>
      <c r="RMN210" s="198"/>
      <c r="RMO210" s="198"/>
      <c r="RMP210" s="198"/>
      <c r="RMQ210" s="198"/>
      <c r="RMR210" s="198"/>
      <c r="RMS210" s="198"/>
      <c r="RMT210" s="198"/>
      <c r="RMU210" s="198"/>
      <c r="RMV210" s="198"/>
      <c r="RMW210" s="198"/>
      <c r="RMX210" s="198"/>
      <c r="RMY210" s="198"/>
      <c r="RMZ210" s="198"/>
      <c r="RNA210" s="198"/>
      <c r="RNB210" s="198"/>
      <c r="RNC210" s="198"/>
      <c r="RND210" s="198"/>
      <c r="RNE210" s="198"/>
      <c r="RNF210" s="198"/>
      <c r="RNG210" s="198"/>
      <c r="RNH210" s="198"/>
      <c r="RNI210" s="198"/>
      <c r="RNJ210" s="198"/>
      <c r="RNK210" s="198"/>
      <c r="RNL210" s="198"/>
      <c r="RNM210" s="198"/>
      <c r="RNN210" s="198"/>
      <c r="RNO210" s="198"/>
      <c r="RNP210" s="198"/>
      <c r="RNQ210" s="198"/>
      <c r="RNR210" s="198"/>
      <c r="RNS210" s="198"/>
      <c r="RNT210" s="198"/>
      <c r="RNU210" s="198"/>
      <c r="RNV210" s="198"/>
      <c r="RNW210" s="198"/>
      <c r="RNX210" s="198"/>
      <c r="RNY210" s="198"/>
      <c r="RNZ210" s="198"/>
      <c r="ROA210" s="198"/>
      <c r="ROB210" s="198"/>
      <c r="ROC210" s="198"/>
      <c r="ROD210" s="198"/>
      <c r="ROE210" s="198"/>
      <c r="ROF210" s="198"/>
      <c r="ROG210" s="198"/>
      <c r="ROH210" s="198"/>
      <c r="ROI210" s="198"/>
      <c r="ROJ210" s="198"/>
      <c r="ROK210" s="198"/>
      <c r="ROL210" s="198"/>
      <c r="ROM210" s="198"/>
      <c r="RON210" s="198"/>
      <c r="ROO210" s="198"/>
      <c r="ROP210" s="198"/>
      <c r="ROQ210" s="198"/>
      <c r="ROR210" s="198"/>
      <c r="ROS210" s="198"/>
      <c r="ROT210" s="198"/>
      <c r="ROU210" s="198"/>
      <c r="ROV210" s="198"/>
      <c r="ROW210" s="198"/>
      <c r="ROX210" s="198"/>
      <c r="ROY210" s="198"/>
      <c r="ROZ210" s="198"/>
      <c r="RPA210" s="198"/>
      <c r="RPB210" s="198"/>
      <c r="RPC210" s="198"/>
      <c r="RPD210" s="198"/>
      <c r="RPE210" s="198"/>
      <c r="RPF210" s="198"/>
      <c r="RPG210" s="198"/>
      <c r="RPH210" s="198"/>
      <c r="RPI210" s="198"/>
      <c r="RPJ210" s="198"/>
      <c r="RPK210" s="198"/>
      <c r="RPL210" s="198"/>
      <c r="RPM210" s="198"/>
      <c r="RPN210" s="198"/>
      <c r="RPO210" s="198"/>
      <c r="RPP210" s="198"/>
      <c r="RPQ210" s="198"/>
      <c r="RPR210" s="198"/>
      <c r="RPS210" s="198"/>
      <c r="RPT210" s="198"/>
      <c r="RPU210" s="198"/>
      <c r="RPV210" s="198"/>
      <c r="RPW210" s="198"/>
      <c r="RPX210" s="198"/>
      <c r="RPY210" s="198"/>
      <c r="RPZ210" s="198"/>
      <c r="RQA210" s="198"/>
      <c r="RQB210" s="198"/>
      <c r="RQC210" s="198"/>
      <c r="RQD210" s="198"/>
      <c r="RQE210" s="198"/>
      <c r="RQF210" s="198"/>
      <c r="RQG210" s="198"/>
      <c r="RQH210" s="198"/>
      <c r="RQI210" s="198"/>
      <c r="RQJ210" s="198"/>
      <c r="RQK210" s="198"/>
      <c r="RQL210" s="198"/>
      <c r="RQM210" s="198"/>
      <c r="RQN210" s="198"/>
      <c r="RQO210" s="198"/>
      <c r="RQP210" s="198"/>
      <c r="RQQ210" s="198"/>
      <c r="RQR210" s="198"/>
      <c r="RQS210" s="198"/>
      <c r="RQT210" s="198"/>
      <c r="RQU210" s="198"/>
      <c r="RQV210" s="198"/>
      <c r="RQW210" s="198"/>
      <c r="RQX210" s="198"/>
      <c r="RQY210" s="198"/>
      <c r="RQZ210" s="198"/>
      <c r="RRA210" s="198"/>
      <c r="RRB210" s="198"/>
      <c r="RRC210" s="198"/>
      <c r="RRD210" s="198"/>
      <c r="RRE210" s="198"/>
      <c r="RRF210" s="198"/>
      <c r="RRG210" s="198"/>
      <c r="RRH210" s="198"/>
      <c r="RRI210" s="198"/>
      <c r="RRJ210" s="198"/>
      <c r="RRK210" s="198"/>
      <c r="RRL210" s="198"/>
      <c r="RRM210" s="198"/>
      <c r="RRN210" s="198"/>
      <c r="RRO210" s="198"/>
      <c r="RRP210" s="198"/>
      <c r="RRQ210" s="198"/>
      <c r="RRR210" s="198"/>
      <c r="RRS210" s="198"/>
      <c r="RRT210" s="198"/>
      <c r="RRU210" s="198"/>
      <c r="RRV210" s="198"/>
      <c r="RRW210" s="198"/>
      <c r="RRX210" s="198"/>
      <c r="RRY210" s="198"/>
      <c r="RRZ210" s="198"/>
      <c r="RSA210" s="198"/>
      <c r="RSB210" s="198"/>
      <c r="RSC210" s="198"/>
      <c r="RSD210" s="198"/>
      <c r="RSE210" s="198"/>
      <c r="RSF210" s="198"/>
      <c r="RSG210" s="198"/>
      <c r="RSH210" s="198"/>
      <c r="RSI210" s="198"/>
      <c r="RSJ210" s="198"/>
      <c r="RSK210" s="198"/>
      <c r="RSL210" s="198"/>
      <c r="RSM210" s="198"/>
      <c r="RSN210" s="198"/>
      <c r="RSO210" s="198"/>
      <c r="RSP210" s="198"/>
      <c r="RSQ210" s="198"/>
      <c r="RSR210" s="198"/>
      <c r="RSS210" s="198"/>
      <c r="RST210" s="198"/>
      <c r="RSU210" s="198"/>
      <c r="RSV210" s="198"/>
      <c r="RSW210" s="198"/>
      <c r="RSX210" s="198"/>
      <c r="RSY210" s="198"/>
      <c r="RSZ210" s="198"/>
      <c r="RTA210" s="198"/>
      <c r="RTB210" s="198"/>
      <c r="RTC210" s="198"/>
      <c r="RTD210" s="198"/>
      <c r="RTE210" s="198"/>
      <c r="RTF210" s="198"/>
      <c r="RTG210" s="198"/>
      <c r="RTH210" s="198"/>
      <c r="RTI210" s="198"/>
      <c r="RTJ210" s="198"/>
      <c r="RTK210" s="198"/>
      <c r="RTL210" s="198"/>
      <c r="RTM210" s="198"/>
      <c r="RTN210" s="198"/>
      <c r="RTO210" s="198"/>
      <c r="RTP210" s="198"/>
      <c r="RTQ210" s="198"/>
      <c r="RTR210" s="198"/>
      <c r="RTS210" s="198"/>
      <c r="RTT210" s="198"/>
      <c r="RTU210" s="198"/>
      <c r="RTV210" s="198"/>
      <c r="RTW210" s="198"/>
      <c r="RTX210" s="198"/>
      <c r="RTY210" s="198"/>
      <c r="RTZ210" s="198"/>
      <c r="RUA210" s="198"/>
      <c r="RUB210" s="198"/>
      <c r="RUC210" s="198"/>
      <c r="RUD210" s="198"/>
      <c r="RUE210" s="198"/>
      <c r="RUF210" s="198"/>
      <c r="RUG210" s="198"/>
      <c r="RUH210" s="198"/>
      <c r="RUI210" s="198"/>
      <c r="RUJ210" s="198"/>
      <c r="RUK210" s="198"/>
      <c r="RUL210" s="198"/>
      <c r="RUM210" s="198"/>
      <c r="RUN210" s="198"/>
      <c r="RUO210" s="198"/>
      <c r="RUP210" s="198"/>
      <c r="RUQ210" s="198"/>
      <c r="RUR210" s="198"/>
      <c r="RUS210" s="198"/>
      <c r="RUT210" s="198"/>
      <c r="RUU210" s="198"/>
      <c r="RUV210" s="198"/>
      <c r="RUW210" s="198"/>
      <c r="RUX210" s="198"/>
      <c r="RUY210" s="198"/>
      <c r="RUZ210" s="198"/>
      <c r="RVA210" s="198"/>
      <c r="RVB210" s="198"/>
      <c r="RVC210" s="198"/>
      <c r="RVD210" s="198"/>
      <c r="RVE210" s="198"/>
      <c r="RVF210" s="198"/>
      <c r="RVG210" s="198"/>
      <c r="RVH210" s="198"/>
      <c r="RVI210" s="198"/>
      <c r="RVJ210" s="198"/>
      <c r="RVK210" s="198"/>
      <c r="RVL210" s="198"/>
      <c r="RVM210" s="198"/>
      <c r="RVN210" s="198"/>
      <c r="RVO210" s="198"/>
      <c r="RVP210" s="198"/>
      <c r="RVQ210" s="198"/>
      <c r="RVR210" s="198"/>
      <c r="RVS210" s="198"/>
      <c r="RVT210" s="198"/>
      <c r="RVU210" s="198"/>
      <c r="RVV210" s="198"/>
      <c r="RVW210" s="198"/>
      <c r="RVX210" s="198"/>
      <c r="RVY210" s="198"/>
      <c r="RVZ210" s="198"/>
      <c r="RWA210" s="198"/>
      <c r="RWB210" s="198"/>
      <c r="RWC210" s="198"/>
      <c r="RWD210" s="198"/>
      <c r="RWE210" s="198"/>
      <c r="RWF210" s="198"/>
      <c r="RWG210" s="198"/>
      <c r="RWH210" s="198"/>
      <c r="RWI210" s="198"/>
      <c r="RWJ210" s="198"/>
      <c r="RWK210" s="198"/>
      <c r="RWL210" s="198"/>
      <c r="RWM210" s="198"/>
      <c r="RWN210" s="198"/>
      <c r="RWO210" s="198"/>
      <c r="RWP210" s="198"/>
      <c r="RWQ210" s="198"/>
      <c r="RWR210" s="198"/>
      <c r="RWS210" s="198"/>
      <c r="RWT210" s="198"/>
      <c r="RWU210" s="198"/>
      <c r="RWV210" s="198"/>
      <c r="RWW210" s="198"/>
      <c r="RWX210" s="198"/>
      <c r="RWY210" s="198"/>
      <c r="RWZ210" s="198"/>
      <c r="RXA210" s="198"/>
      <c r="RXB210" s="198"/>
      <c r="RXC210" s="198"/>
      <c r="RXD210" s="198"/>
      <c r="RXE210" s="198"/>
      <c r="RXF210" s="198"/>
      <c r="RXG210" s="198"/>
      <c r="RXH210" s="198"/>
      <c r="RXI210" s="198"/>
      <c r="RXJ210" s="198"/>
      <c r="RXK210" s="198"/>
      <c r="RXL210" s="198"/>
      <c r="RXM210" s="198"/>
      <c r="RXN210" s="198"/>
      <c r="RXO210" s="198"/>
      <c r="RXP210" s="198"/>
      <c r="RXQ210" s="198"/>
      <c r="RXR210" s="198"/>
      <c r="RXS210" s="198"/>
      <c r="RXT210" s="198"/>
      <c r="RXU210" s="198"/>
      <c r="RXV210" s="198"/>
      <c r="RXW210" s="198"/>
      <c r="RXX210" s="198"/>
      <c r="RXY210" s="198"/>
      <c r="RXZ210" s="198"/>
      <c r="RYA210" s="198"/>
      <c r="RYB210" s="198"/>
      <c r="RYC210" s="198"/>
      <c r="RYD210" s="198"/>
      <c r="RYE210" s="198"/>
      <c r="RYF210" s="198"/>
      <c r="RYG210" s="198"/>
      <c r="RYH210" s="198"/>
      <c r="RYI210" s="198"/>
      <c r="RYJ210" s="198"/>
      <c r="RYK210" s="198"/>
      <c r="RYL210" s="198"/>
      <c r="RYM210" s="198"/>
      <c r="RYN210" s="198"/>
      <c r="RYO210" s="198"/>
      <c r="RYP210" s="198"/>
      <c r="RYQ210" s="198"/>
      <c r="RYR210" s="198"/>
      <c r="RYS210" s="198"/>
      <c r="RYT210" s="198"/>
      <c r="RYU210" s="198"/>
      <c r="RYV210" s="198"/>
      <c r="RYW210" s="198"/>
      <c r="RYX210" s="198"/>
      <c r="RYY210" s="198"/>
      <c r="RYZ210" s="198"/>
      <c r="RZA210" s="198"/>
      <c r="RZB210" s="198"/>
      <c r="RZC210" s="198"/>
      <c r="RZD210" s="198"/>
      <c r="RZE210" s="198"/>
      <c r="RZF210" s="198"/>
      <c r="RZG210" s="198"/>
      <c r="RZH210" s="198"/>
      <c r="RZI210" s="198"/>
      <c r="RZJ210" s="198"/>
      <c r="RZK210" s="198"/>
      <c r="RZL210" s="198"/>
      <c r="RZM210" s="198"/>
      <c r="RZN210" s="198"/>
      <c r="RZO210" s="198"/>
      <c r="RZP210" s="198"/>
      <c r="RZQ210" s="198"/>
      <c r="RZR210" s="198"/>
      <c r="RZS210" s="198"/>
      <c r="RZT210" s="198"/>
      <c r="RZU210" s="198"/>
      <c r="RZV210" s="198"/>
      <c r="RZW210" s="198"/>
      <c r="RZX210" s="198"/>
      <c r="RZY210" s="198"/>
      <c r="RZZ210" s="198"/>
      <c r="SAA210" s="198"/>
      <c r="SAB210" s="198"/>
      <c r="SAC210" s="198"/>
      <c r="SAD210" s="198"/>
      <c r="SAE210" s="198"/>
      <c r="SAF210" s="198"/>
      <c r="SAG210" s="198"/>
      <c r="SAH210" s="198"/>
      <c r="SAI210" s="198"/>
      <c r="SAJ210" s="198"/>
      <c r="SAK210" s="198"/>
      <c r="SAL210" s="198"/>
      <c r="SAM210" s="198"/>
      <c r="SAN210" s="198"/>
      <c r="SAO210" s="198"/>
      <c r="SAP210" s="198"/>
      <c r="SAQ210" s="198"/>
      <c r="SAR210" s="198"/>
      <c r="SAS210" s="198"/>
      <c r="SAT210" s="198"/>
      <c r="SAU210" s="198"/>
      <c r="SAV210" s="198"/>
      <c r="SAW210" s="198"/>
      <c r="SAX210" s="198"/>
      <c r="SAY210" s="198"/>
      <c r="SAZ210" s="198"/>
      <c r="SBA210" s="198"/>
      <c r="SBB210" s="198"/>
      <c r="SBC210" s="198"/>
      <c r="SBD210" s="198"/>
      <c r="SBE210" s="198"/>
      <c r="SBF210" s="198"/>
      <c r="SBG210" s="198"/>
      <c r="SBH210" s="198"/>
      <c r="SBI210" s="198"/>
      <c r="SBJ210" s="198"/>
      <c r="SBK210" s="198"/>
      <c r="SBL210" s="198"/>
      <c r="SBM210" s="198"/>
      <c r="SBN210" s="198"/>
      <c r="SBO210" s="198"/>
      <c r="SBP210" s="198"/>
      <c r="SBQ210" s="198"/>
      <c r="SBR210" s="198"/>
      <c r="SBS210" s="198"/>
      <c r="SBT210" s="198"/>
      <c r="SBU210" s="198"/>
      <c r="SBV210" s="198"/>
      <c r="SBW210" s="198"/>
      <c r="SBX210" s="198"/>
      <c r="SBY210" s="198"/>
      <c r="SBZ210" s="198"/>
      <c r="SCA210" s="198"/>
      <c r="SCB210" s="198"/>
      <c r="SCC210" s="198"/>
      <c r="SCD210" s="198"/>
      <c r="SCE210" s="198"/>
      <c r="SCF210" s="198"/>
      <c r="SCG210" s="198"/>
      <c r="SCH210" s="198"/>
      <c r="SCI210" s="198"/>
      <c r="SCJ210" s="198"/>
      <c r="SCK210" s="198"/>
      <c r="SCL210" s="198"/>
      <c r="SCM210" s="198"/>
      <c r="SCN210" s="198"/>
      <c r="SCO210" s="198"/>
      <c r="SCP210" s="198"/>
      <c r="SCQ210" s="198"/>
      <c r="SCR210" s="198"/>
      <c r="SCS210" s="198"/>
      <c r="SCT210" s="198"/>
      <c r="SCU210" s="198"/>
      <c r="SCV210" s="198"/>
      <c r="SCW210" s="198"/>
      <c r="SCX210" s="198"/>
      <c r="SCY210" s="198"/>
      <c r="SCZ210" s="198"/>
      <c r="SDA210" s="198"/>
      <c r="SDB210" s="198"/>
      <c r="SDC210" s="198"/>
      <c r="SDD210" s="198"/>
      <c r="SDE210" s="198"/>
      <c r="SDF210" s="198"/>
      <c r="SDG210" s="198"/>
      <c r="SDH210" s="198"/>
      <c r="SDI210" s="198"/>
      <c r="SDJ210" s="198"/>
      <c r="SDK210" s="198"/>
      <c r="SDL210" s="198"/>
      <c r="SDM210" s="198"/>
      <c r="SDN210" s="198"/>
      <c r="SDO210" s="198"/>
      <c r="SDP210" s="198"/>
      <c r="SDQ210" s="198"/>
      <c r="SDR210" s="198"/>
      <c r="SDS210" s="198"/>
      <c r="SDT210" s="198"/>
      <c r="SDU210" s="198"/>
      <c r="SDV210" s="198"/>
      <c r="SDW210" s="198"/>
      <c r="SDX210" s="198"/>
      <c r="SDY210" s="198"/>
      <c r="SDZ210" s="198"/>
      <c r="SEA210" s="198"/>
      <c r="SEB210" s="198"/>
      <c r="SEC210" s="198"/>
      <c r="SED210" s="198"/>
      <c r="SEE210" s="198"/>
      <c r="SEF210" s="198"/>
      <c r="SEG210" s="198"/>
      <c r="SEH210" s="198"/>
      <c r="SEI210" s="198"/>
      <c r="SEJ210" s="198"/>
      <c r="SEK210" s="198"/>
      <c r="SEL210" s="198"/>
      <c r="SEM210" s="198"/>
      <c r="SEN210" s="198"/>
      <c r="SEO210" s="198"/>
      <c r="SEP210" s="198"/>
      <c r="SEQ210" s="198"/>
      <c r="SER210" s="198"/>
      <c r="SES210" s="198"/>
      <c r="SET210" s="198"/>
      <c r="SEU210" s="198"/>
      <c r="SEV210" s="198"/>
      <c r="SEW210" s="198"/>
      <c r="SEX210" s="198"/>
      <c r="SEY210" s="198"/>
      <c r="SEZ210" s="198"/>
      <c r="SFA210" s="198"/>
      <c r="SFB210" s="198"/>
      <c r="SFC210" s="198"/>
      <c r="SFD210" s="198"/>
      <c r="SFE210" s="198"/>
      <c r="SFF210" s="198"/>
      <c r="SFG210" s="198"/>
      <c r="SFH210" s="198"/>
      <c r="SFI210" s="198"/>
      <c r="SFJ210" s="198"/>
      <c r="SFK210" s="198"/>
      <c r="SFL210" s="198"/>
      <c r="SFM210" s="198"/>
      <c r="SFN210" s="198"/>
      <c r="SFO210" s="198"/>
      <c r="SFP210" s="198"/>
      <c r="SFQ210" s="198"/>
      <c r="SFR210" s="198"/>
      <c r="SFS210" s="198"/>
      <c r="SFT210" s="198"/>
      <c r="SFU210" s="198"/>
      <c r="SFV210" s="198"/>
      <c r="SFW210" s="198"/>
      <c r="SFX210" s="198"/>
      <c r="SFY210" s="198"/>
      <c r="SFZ210" s="198"/>
      <c r="SGA210" s="198"/>
      <c r="SGB210" s="198"/>
      <c r="SGC210" s="198"/>
      <c r="SGD210" s="198"/>
      <c r="SGE210" s="198"/>
      <c r="SGF210" s="198"/>
      <c r="SGG210" s="198"/>
      <c r="SGH210" s="198"/>
      <c r="SGI210" s="198"/>
      <c r="SGJ210" s="198"/>
      <c r="SGK210" s="198"/>
      <c r="SGL210" s="198"/>
      <c r="SGM210" s="198"/>
      <c r="SGN210" s="198"/>
      <c r="SGO210" s="198"/>
      <c r="SGP210" s="198"/>
      <c r="SGQ210" s="198"/>
      <c r="SGR210" s="198"/>
      <c r="SGS210" s="198"/>
      <c r="SGT210" s="198"/>
      <c r="SGU210" s="198"/>
      <c r="SGV210" s="198"/>
      <c r="SGW210" s="198"/>
      <c r="SGX210" s="198"/>
      <c r="SGY210" s="198"/>
      <c r="SGZ210" s="198"/>
      <c r="SHA210" s="198"/>
      <c r="SHB210" s="198"/>
      <c r="SHC210" s="198"/>
      <c r="SHD210" s="198"/>
      <c r="SHE210" s="198"/>
      <c r="SHF210" s="198"/>
      <c r="SHG210" s="198"/>
      <c r="SHH210" s="198"/>
      <c r="SHI210" s="198"/>
      <c r="SHJ210" s="198"/>
      <c r="SHK210" s="198"/>
      <c r="SHL210" s="198"/>
      <c r="SHM210" s="198"/>
      <c r="SHN210" s="198"/>
      <c r="SHO210" s="198"/>
      <c r="SHP210" s="198"/>
      <c r="SHQ210" s="198"/>
      <c r="SHR210" s="198"/>
      <c r="SHS210" s="198"/>
      <c r="SHT210" s="198"/>
      <c r="SHU210" s="198"/>
      <c r="SHV210" s="198"/>
      <c r="SHW210" s="198"/>
      <c r="SHX210" s="198"/>
      <c r="SHY210" s="198"/>
      <c r="SHZ210" s="198"/>
      <c r="SIA210" s="198"/>
      <c r="SIB210" s="198"/>
      <c r="SIC210" s="198"/>
      <c r="SID210" s="198"/>
      <c r="SIE210" s="198"/>
      <c r="SIF210" s="198"/>
      <c r="SIG210" s="198"/>
      <c r="SIH210" s="198"/>
      <c r="SII210" s="198"/>
      <c r="SIJ210" s="198"/>
      <c r="SIK210" s="198"/>
      <c r="SIL210" s="198"/>
      <c r="SIM210" s="198"/>
      <c r="SIN210" s="198"/>
      <c r="SIO210" s="198"/>
      <c r="SIP210" s="198"/>
      <c r="SIQ210" s="198"/>
      <c r="SIR210" s="198"/>
      <c r="SIS210" s="198"/>
      <c r="SIT210" s="198"/>
      <c r="SIU210" s="198"/>
      <c r="SIV210" s="198"/>
      <c r="SIW210" s="198"/>
      <c r="SIX210" s="198"/>
      <c r="SIY210" s="198"/>
      <c r="SIZ210" s="198"/>
      <c r="SJA210" s="198"/>
      <c r="SJB210" s="198"/>
      <c r="SJC210" s="198"/>
      <c r="SJD210" s="198"/>
      <c r="SJE210" s="198"/>
      <c r="SJF210" s="198"/>
      <c r="SJG210" s="198"/>
      <c r="SJH210" s="198"/>
      <c r="SJI210" s="198"/>
      <c r="SJJ210" s="198"/>
      <c r="SJK210" s="198"/>
      <c r="SJL210" s="198"/>
      <c r="SJM210" s="198"/>
      <c r="SJN210" s="198"/>
      <c r="SJO210" s="198"/>
      <c r="SJP210" s="198"/>
      <c r="SJQ210" s="198"/>
      <c r="SJR210" s="198"/>
      <c r="SJS210" s="198"/>
      <c r="SJT210" s="198"/>
      <c r="SJU210" s="198"/>
      <c r="SJV210" s="198"/>
      <c r="SJW210" s="198"/>
      <c r="SJX210" s="198"/>
      <c r="SJY210" s="198"/>
      <c r="SJZ210" s="198"/>
      <c r="SKA210" s="198"/>
      <c r="SKB210" s="198"/>
      <c r="SKC210" s="198"/>
      <c r="SKD210" s="198"/>
      <c r="SKE210" s="198"/>
      <c r="SKF210" s="198"/>
      <c r="SKG210" s="198"/>
      <c r="SKH210" s="198"/>
      <c r="SKI210" s="198"/>
      <c r="SKJ210" s="198"/>
      <c r="SKK210" s="198"/>
      <c r="SKL210" s="198"/>
      <c r="SKM210" s="198"/>
      <c r="SKN210" s="198"/>
      <c r="SKO210" s="198"/>
      <c r="SKP210" s="198"/>
      <c r="SKQ210" s="198"/>
      <c r="SKR210" s="198"/>
      <c r="SKS210" s="198"/>
      <c r="SKT210" s="198"/>
      <c r="SKU210" s="198"/>
      <c r="SKV210" s="198"/>
      <c r="SKW210" s="198"/>
      <c r="SKX210" s="198"/>
      <c r="SKY210" s="198"/>
      <c r="SKZ210" s="198"/>
      <c r="SLA210" s="198"/>
      <c r="SLB210" s="198"/>
      <c r="SLC210" s="198"/>
      <c r="SLD210" s="198"/>
      <c r="SLE210" s="198"/>
      <c r="SLF210" s="198"/>
      <c r="SLG210" s="198"/>
      <c r="SLH210" s="198"/>
      <c r="SLI210" s="198"/>
      <c r="SLJ210" s="198"/>
      <c r="SLK210" s="198"/>
      <c r="SLL210" s="198"/>
      <c r="SLM210" s="198"/>
      <c r="SLN210" s="198"/>
      <c r="SLO210" s="198"/>
      <c r="SLP210" s="198"/>
      <c r="SLQ210" s="198"/>
      <c r="SLR210" s="198"/>
      <c r="SLS210" s="198"/>
      <c r="SLT210" s="198"/>
      <c r="SLU210" s="198"/>
      <c r="SLV210" s="198"/>
      <c r="SLW210" s="198"/>
      <c r="SLX210" s="198"/>
      <c r="SLY210" s="198"/>
      <c r="SLZ210" s="198"/>
      <c r="SMA210" s="198"/>
      <c r="SMB210" s="198"/>
      <c r="SMC210" s="198"/>
      <c r="SMD210" s="198"/>
      <c r="SME210" s="198"/>
      <c r="SMF210" s="198"/>
      <c r="SMG210" s="198"/>
      <c r="SMH210" s="198"/>
      <c r="SMI210" s="198"/>
      <c r="SMJ210" s="198"/>
      <c r="SMK210" s="198"/>
      <c r="SML210" s="198"/>
      <c r="SMM210" s="198"/>
      <c r="SMN210" s="198"/>
      <c r="SMO210" s="198"/>
      <c r="SMP210" s="198"/>
      <c r="SMQ210" s="198"/>
      <c r="SMR210" s="198"/>
      <c r="SMS210" s="198"/>
      <c r="SMT210" s="198"/>
      <c r="SMU210" s="198"/>
      <c r="SMV210" s="198"/>
      <c r="SMW210" s="198"/>
      <c r="SMX210" s="198"/>
      <c r="SMY210" s="198"/>
      <c r="SMZ210" s="198"/>
      <c r="SNA210" s="198"/>
      <c r="SNB210" s="198"/>
      <c r="SNC210" s="198"/>
      <c r="SND210" s="198"/>
      <c r="SNE210" s="198"/>
      <c r="SNF210" s="198"/>
      <c r="SNG210" s="198"/>
      <c r="SNH210" s="198"/>
      <c r="SNI210" s="198"/>
      <c r="SNJ210" s="198"/>
      <c r="SNK210" s="198"/>
      <c r="SNL210" s="198"/>
      <c r="SNM210" s="198"/>
      <c r="SNN210" s="198"/>
      <c r="SNO210" s="198"/>
      <c r="SNP210" s="198"/>
      <c r="SNQ210" s="198"/>
      <c r="SNR210" s="198"/>
      <c r="SNS210" s="198"/>
      <c r="SNT210" s="198"/>
      <c r="SNU210" s="198"/>
      <c r="SNV210" s="198"/>
      <c r="SNW210" s="198"/>
      <c r="SNX210" s="198"/>
      <c r="SNY210" s="198"/>
      <c r="SNZ210" s="198"/>
      <c r="SOA210" s="198"/>
      <c r="SOB210" s="198"/>
      <c r="SOC210" s="198"/>
      <c r="SOD210" s="198"/>
      <c r="SOE210" s="198"/>
      <c r="SOF210" s="198"/>
      <c r="SOG210" s="198"/>
      <c r="SOH210" s="198"/>
      <c r="SOI210" s="198"/>
      <c r="SOJ210" s="198"/>
      <c r="SOK210" s="198"/>
      <c r="SOL210" s="198"/>
      <c r="SOM210" s="198"/>
      <c r="SON210" s="198"/>
      <c r="SOO210" s="198"/>
      <c r="SOP210" s="198"/>
      <c r="SOQ210" s="198"/>
      <c r="SOR210" s="198"/>
      <c r="SOS210" s="198"/>
      <c r="SOT210" s="198"/>
      <c r="SOU210" s="198"/>
      <c r="SOV210" s="198"/>
      <c r="SOW210" s="198"/>
      <c r="SOX210" s="198"/>
      <c r="SOY210" s="198"/>
      <c r="SOZ210" s="198"/>
      <c r="SPA210" s="198"/>
      <c r="SPB210" s="198"/>
      <c r="SPC210" s="198"/>
      <c r="SPD210" s="198"/>
      <c r="SPE210" s="198"/>
      <c r="SPF210" s="198"/>
      <c r="SPG210" s="198"/>
      <c r="SPH210" s="198"/>
      <c r="SPI210" s="198"/>
      <c r="SPJ210" s="198"/>
      <c r="SPK210" s="198"/>
      <c r="SPL210" s="198"/>
      <c r="SPM210" s="198"/>
      <c r="SPN210" s="198"/>
      <c r="SPO210" s="198"/>
      <c r="SPP210" s="198"/>
      <c r="SPQ210" s="198"/>
      <c r="SPR210" s="198"/>
      <c r="SPS210" s="198"/>
      <c r="SPT210" s="198"/>
      <c r="SPU210" s="198"/>
      <c r="SPV210" s="198"/>
      <c r="SPW210" s="198"/>
      <c r="SPX210" s="198"/>
      <c r="SPY210" s="198"/>
      <c r="SPZ210" s="198"/>
      <c r="SQA210" s="198"/>
      <c r="SQB210" s="198"/>
      <c r="SQC210" s="198"/>
      <c r="SQD210" s="198"/>
      <c r="SQE210" s="198"/>
      <c r="SQF210" s="198"/>
      <c r="SQG210" s="198"/>
      <c r="SQH210" s="198"/>
      <c r="SQI210" s="198"/>
      <c r="SQJ210" s="198"/>
      <c r="SQK210" s="198"/>
      <c r="SQL210" s="198"/>
      <c r="SQM210" s="198"/>
      <c r="SQN210" s="198"/>
      <c r="SQO210" s="198"/>
      <c r="SQP210" s="198"/>
      <c r="SQQ210" s="198"/>
      <c r="SQR210" s="198"/>
      <c r="SQS210" s="198"/>
      <c r="SQT210" s="198"/>
      <c r="SQU210" s="198"/>
      <c r="SQV210" s="198"/>
      <c r="SQW210" s="198"/>
      <c r="SQX210" s="198"/>
      <c r="SQY210" s="198"/>
      <c r="SQZ210" s="198"/>
      <c r="SRA210" s="198"/>
      <c r="SRB210" s="198"/>
      <c r="SRC210" s="198"/>
      <c r="SRD210" s="198"/>
      <c r="SRE210" s="198"/>
      <c r="SRF210" s="198"/>
      <c r="SRG210" s="198"/>
      <c r="SRH210" s="198"/>
      <c r="SRI210" s="198"/>
      <c r="SRJ210" s="198"/>
      <c r="SRK210" s="198"/>
      <c r="SRL210" s="198"/>
      <c r="SRM210" s="198"/>
      <c r="SRN210" s="198"/>
      <c r="SRO210" s="198"/>
      <c r="SRP210" s="198"/>
      <c r="SRQ210" s="198"/>
      <c r="SRR210" s="198"/>
      <c r="SRS210" s="198"/>
      <c r="SRT210" s="198"/>
      <c r="SRU210" s="198"/>
      <c r="SRV210" s="198"/>
      <c r="SRW210" s="198"/>
      <c r="SRX210" s="198"/>
      <c r="SRY210" s="198"/>
      <c r="SRZ210" s="198"/>
      <c r="SSA210" s="198"/>
      <c r="SSB210" s="198"/>
      <c r="SSC210" s="198"/>
      <c r="SSD210" s="198"/>
      <c r="SSE210" s="198"/>
      <c r="SSF210" s="198"/>
      <c r="SSG210" s="198"/>
      <c r="SSH210" s="198"/>
      <c r="SSI210" s="198"/>
      <c r="SSJ210" s="198"/>
      <c r="SSK210" s="198"/>
      <c r="SSL210" s="198"/>
      <c r="SSM210" s="198"/>
      <c r="SSN210" s="198"/>
      <c r="SSO210" s="198"/>
      <c r="SSP210" s="198"/>
      <c r="SSQ210" s="198"/>
      <c r="SSR210" s="198"/>
      <c r="SSS210" s="198"/>
      <c r="SST210" s="198"/>
      <c r="SSU210" s="198"/>
      <c r="SSV210" s="198"/>
      <c r="SSW210" s="198"/>
      <c r="SSX210" s="198"/>
      <c r="SSY210" s="198"/>
      <c r="SSZ210" s="198"/>
      <c r="STA210" s="198"/>
      <c r="STB210" s="198"/>
      <c r="STC210" s="198"/>
      <c r="STD210" s="198"/>
      <c r="STE210" s="198"/>
      <c r="STF210" s="198"/>
      <c r="STG210" s="198"/>
      <c r="STH210" s="198"/>
      <c r="STI210" s="198"/>
      <c r="STJ210" s="198"/>
      <c r="STK210" s="198"/>
      <c r="STL210" s="198"/>
      <c r="STM210" s="198"/>
      <c r="STN210" s="198"/>
      <c r="STO210" s="198"/>
      <c r="STP210" s="198"/>
      <c r="STQ210" s="198"/>
      <c r="STR210" s="198"/>
      <c r="STS210" s="198"/>
      <c r="STT210" s="198"/>
      <c r="STU210" s="198"/>
      <c r="STV210" s="198"/>
      <c r="STW210" s="198"/>
      <c r="STX210" s="198"/>
      <c r="STY210" s="198"/>
      <c r="STZ210" s="198"/>
      <c r="SUA210" s="198"/>
      <c r="SUB210" s="198"/>
      <c r="SUC210" s="198"/>
      <c r="SUD210" s="198"/>
      <c r="SUE210" s="198"/>
      <c r="SUF210" s="198"/>
      <c r="SUG210" s="198"/>
      <c r="SUH210" s="198"/>
      <c r="SUI210" s="198"/>
      <c r="SUJ210" s="198"/>
      <c r="SUK210" s="198"/>
      <c r="SUL210" s="198"/>
      <c r="SUM210" s="198"/>
      <c r="SUN210" s="198"/>
      <c r="SUO210" s="198"/>
      <c r="SUP210" s="198"/>
      <c r="SUQ210" s="198"/>
      <c r="SUR210" s="198"/>
      <c r="SUS210" s="198"/>
      <c r="SUT210" s="198"/>
      <c r="SUU210" s="198"/>
      <c r="SUV210" s="198"/>
      <c r="SUW210" s="198"/>
      <c r="SUX210" s="198"/>
      <c r="SUY210" s="198"/>
      <c r="SUZ210" s="198"/>
      <c r="SVA210" s="198"/>
      <c r="SVB210" s="198"/>
      <c r="SVC210" s="198"/>
      <c r="SVD210" s="198"/>
      <c r="SVE210" s="198"/>
      <c r="SVF210" s="198"/>
      <c r="SVG210" s="198"/>
      <c r="SVH210" s="198"/>
      <c r="SVI210" s="198"/>
      <c r="SVJ210" s="198"/>
      <c r="SVK210" s="198"/>
      <c r="SVL210" s="198"/>
      <c r="SVM210" s="198"/>
      <c r="SVN210" s="198"/>
      <c r="SVO210" s="198"/>
      <c r="SVP210" s="198"/>
      <c r="SVQ210" s="198"/>
      <c r="SVR210" s="198"/>
      <c r="SVS210" s="198"/>
      <c r="SVT210" s="198"/>
      <c r="SVU210" s="198"/>
      <c r="SVV210" s="198"/>
      <c r="SVW210" s="198"/>
      <c r="SVX210" s="198"/>
      <c r="SVY210" s="198"/>
      <c r="SVZ210" s="198"/>
      <c r="SWA210" s="198"/>
      <c r="SWB210" s="198"/>
      <c r="SWC210" s="198"/>
      <c r="SWD210" s="198"/>
      <c r="SWE210" s="198"/>
      <c r="SWF210" s="198"/>
      <c r="SWG210" s="198"/>
      <c r="SWH210" s="198"/>
      <c r="SWI210" s="198"/>
      <c r="SWJ210" s="198"/>
      <c r="SWK210" s="198"/>
      <c r="SWL210" s="198"/>
      <c r="SWM210" s="198"/>
      <c r="SWN210" s="198"/>
      <c r="SWO210" s="198"/>
      <c r="SWP210" s="198"/>
      <c r="SWQ210" s="198"/>
      <c r="SWR210" s="198"/>
      <c r="SWS210" s="198"/>
      <c r="SWT210" s="198"/>
      <c r="SWU210" s="198"/>
      <c r="SWV210" s="198"/>
      <c r="SWW210" s="198"/>
      <c r="SWX210" s="198"/>
      <c r="SWY210" s="198"/>
      <c r="SWZ210" s="198"/>
      <c r="SXA210" s="198"/>
      <c r="SXB210" s="198"/>
      <c r="SXC210" s="198"/>
      <c r="SXD210" s="198"/>
      <c r="SXE210" s="198"/>
      <c r="SXF210" s="198"/>
      <c r="SXG210" s="198"/>
      <c r="SXH210" s="198"/>
      <c r="SXI210" s="198"/>
      <c r="SXJ210" s="198"/>
      <c r="SXK210" s="198"/>
      <c r="SXL210" s="198"/>
      <c r="SXM210" s="198"/>
      <c r="SXN210" s="198"/>
      <c r="SXO210" s="198"/>
      <c r="SXP210" s="198"/>
      <c r="SXQ210" s="198"/>
      <c r="SXR210" s="198"/>
      <c r="SXS210" s="198"/>
      <c r="SXT210" s="198"/>
      <c r="SXU210" s="198"/>
      <c r="SXV210" s="198"/>
      <c r="SXW210" s="198"/>
      <c r="SXX210" s="198"/>
      <c r="SXY210" s="198"/>
      <c r="SXZ210" s="198"/>
      <c r="SYA210" s="198"/>
      <c r="SYB210" s="198"/>
      <c r="SYC210" s="198"/>
      <c r="SYD210" s="198"/>
      <c r="SYE210" s="198"/>
      <c r="SYF210" s="198"/>
      <c r="SYG210" s="198"/>
      <c r="SYH210" s="198"/>
      <c r="SYI210" s="198"/>
      <c r="SYJ210" s="198"/>
      <c r="SYK210" s="198"/>
      <c r="SYL210" s="198"/>
      <c r="SYM210" s="198"/>
      <c r="SYN210" s="198"/>
      <c r="SYO210" s="198"/>
      <c r="SYP210" s="198"/>
      <c r="SYQ210" s="198"/>
      <c r="SYR210" s="198"/>
      <c r="SYS210" s="198"/>
      <c r="SYT210" s="198"/>
      <c r="SYU210" s="198"/>
      <c r="SYV210" s="198"/>
      <c r="SYW210" s="198"/>
      <c r="SYX210" s="198"/>
      <c r="SYY210" s="198"/>
      <c r="SYZ210" s="198"/>
      <c r="SZA210" s="198"/>
      <c r="SZB210" s="198"/>
      <c r="SZC210" s="198"/>
      <c r="SZD210" s="198"/>
      <c r="SZE210" s="198"/>
      <c r="SZF210" s="198"/>
      <c r="SZG210" s="198"/>
      <c r="SZH210" s="198"/>
      <c r="SZI210" s="198"/>
      <c r="SZJ210" s="198"/>
      <c r="SZK210" s="198"/>
      <c r="SZL210" s="198"/>
      <c r="SZM210" s="198"/>
      <c r="SZN210" s="198"/>
      <c r="SZO210" s="198"/>
      <c r="SZP210" s="198"/>
      <c r="SZQ210" s="198"/>
      <c r="SZR210" s="198"/>
      <c r="SZS210" s="198"/>
      <c r="SZT210" s="198"/>
      <c r="SZU210" s="198"/>
      <c r="SZV210" s="198"/>
      <c r="SZW210" s="198"/>
      <c r="SZX210" s="198"/>
      <c r="SZY210" s="198"/>
      <c r="SZZ210" s="198"/>
      <c r="TAA210" s="198"/>
      <c r="TAB210" s="198"/>
      <c r="TAC210" s="198"/>
      <c r="TAD210" s="198"/>
      <c r="TAE210" s="198"/>
      <c r="TAF210" s="198"/>
      <c r="TAG210" s="198"/>
      <c r="TAH210" s="198"/>
      <c r="TAI210" s="198"/>
      <c r="TAJ210" s="198"/>
      <c r="TAK210" s="198"/>
      <c r="TAL210" s="198"/>
      <c r="TAM210" s="198"/>
      <c r="TAN210" s="198"/>
      <c r="TAO210" s="198"/>
      <c r="TAP210" s="198"/>
      <c r="TAQ210" s="198"/>
      <c r="TAR210" s="198"/>
      <c r="TAS210" s="198"/>
      <c r="TAT210" s="198"/>
      <c r="TAU210" s="198"/>
      <c r="TAV210" s="198"/>
      <c r="TAW210" s="198"/>
      <c r="TAX210" s="198"/>
      <c r="TAY210" s="198"/>
      <c r="TAZ210" s="198"/>
      <c r="TBA210" s="198"/>
      <c r="TBB210" s="198"/>
      <c r="TBC210" s="198"/>
      <c r="TBD210" s="198"/>
      <c r="TBE210" s="198"/>
      <c r="TBF210" s="198"/>
      <c r="TBG210" s="198"/>
      <c r="TBH210" s="198"/>
      <c r="TBI210" s="198"/>
      <c r="TBJ210" s="198"/>
      <c r="TBK210" s="198"/>
      <c r="TBL210" s="198"/>
      <c r="TBM210" s="198"/>
      <c r="TBN210" s="198"/>
      <c r="TBO210" s="198"/>
      <c r="TBP210" s="198"/>
      <c r="TBQ210" s="198"/>
      <c r="TBR210" s="198"/>
      <c r="TBS210" s="198"/>
      <c r="TBT210" s="198"/>
      <c r="TBU210" s="198"/>
      <c r="TBV210" s="198"/>
      <c r="TBW210" s="198"/>
      <c r="TBX210" s="198"/>
      <c r="TBY210" s="198"/>
      <c r="TBZ210" s="198"/>
      <c r="TCA210" s="198"/>
      <c r="TCB210" s="198"/>
      <c r="TCC210" s="198"/>
      <c r="TCD210" s="198"/>
      <c r="TCE210" s="198"/>
      <c r="TCF210" s="198"/>
      <c r="TCG210" s="198"/>
      <c r="TCH210" s="198"/>
      <c r="TCI210" s="198"/>
      <c r="TCJ210" s="198"/>
      <c r="TCK210" s="198"/>
      <c r="TCL210" s="198"/>
      <c r="TCM210" s="198"/>
      <c r="TCN210" s="198"/>
      <c r="TCO210" s="198"/>
      <c r="TCP210" s="198"/>
      <c r="TCQ210" s="198"/>
      <c r="TCR210" s="198"/>
      <c r="TCS210" s="198"/>
      <c r="TCT210" s="198"/>
      <c r="TCU210" s="198"/>
      <c r="TCV210" s="198"/>
      <c r="TCW210" s="198"/>
      <c r="TCX210" s="198"/>
      <c r="TCY210" s="198"/>
      <c r="TCZ210" s="198"/>
      <c r="TDA210" s="198"/>
      <c r="TDB210" s="198"/>
      <c r="TDC210" s="198"/>
      <c r="TDD210" s="198"/>
      <c r="TDE210" s="198"/>
      <c r="TDF210" s="198"/>
      <c r="TDG210" s="198"/>
      <c r="TDH210" s="198"/>
      <c r="TDI210" s="198"/>
      <c r="TDJ210" s="198"/>
      <c r="TDK210" s="198"/>
      <c r="TDL210" s="198"/>
      <c r="TDM210" s="198"/>
      <c r="TDN210" s="198"/>
      <c r="TDO210" s="198"/>
      <c r="TDP210" s="198"/>
      <c r="TDQ210" s="198"/>
      <c r="TDR210" s="198"/>
      <c r="TDS210" s="198"/>
      <c r="TDT210" s="198"/>
      <c r="TDU210" s="198"/>
      <c r="TDV210" s="198"/>
      <c r="TDW210" s="198"/>
      <c r="TDX210" s="198"/>
      <c r="TDY210" s="198"/>
      <c r="TDZ210" s="198"/>
      <c r="TEA210" s="198"/>
      <c r="TEB210" s="198"/>
      <c r="TEC210" s="198"/>
      <c r="TED210" s="198"/>
      <c r="TEE210" s="198"/>
      <c r="TEF210" s="198"/>
      <c r="TEG210" s="198"/>
      <c r="TEH210" s="198"/>
      <c r="TEI210" s="198"/>
      <c r="TEJ210" s="198"/>
      <c r="TEK210" s="198"/>
      <c r="TEL210" s="198"/>
      <c r="TEM210" s="198"/>
      <c r="TEN210" s="198"/>
      <c r="TEO210" s="198"/>
      <c r="TEP210" s="198"/>
      <c r="TEQ210" s="198"/>
      <c r="TER210" s="198"/>
      <c r="TES210" s="198"/>
      <c r="TET210" s="198"/>
      <c r="TEU210" s="198"/>
      <c r="TEV210" s="198"/>
      <c r="TEW210" s="198"/>
      <c r="TEX210" s="198"/>
      <c r="TEY210" s="198"/>
      <c r="TEZ210" s="198"/>
      <c r="TFA210" s="198"/>
      <c r="TFB210" s="198"/>
      <c r="TFC210" s="198"/>
      <c r="TFD210" s="198"/>
      <c r="TFE210" s="198"/>
      <c r="TFF210" s="198"/>
      <c r="TFG210" s="198"/>
      <c r="TFH210" s="198"/>
      <c r="TFI210" s="198"/>
      <c r="TFJ210" s="198"/>
      <c r="TFK210" s="198"/>
      <c r="TFL210" s="198"/>
      <c r="TFM210" s="198"/>
      <c r="TFN210" s="198"/>
      <c r="TFO210" s="198"/>
      <c r="TFP210" s="198"/>
      <c r="TFQ210" s="198"/>
      <c r="TFR210" s="198"/>
      <c r="TFS210" s="198"/>
      <c r="TFT210" s="198"/>
      <c r="TFU210" s="198"/>
      <c r="TFV210" s="198"/>
      <c r="TFW210" s="198"/>
      <c r="TFX210" s="198"/>
      <c r="TFY210" s="198"/>
      <c r="TFZ210" s="198"/>
      <c r="TGA210" s="198"/>
      <c r="TGB210" s="198"/>
      <c r="TGC210" s="198"/>
      <c r="TGD210" s="198"/>
      <c r="TGE210" s="198"/>
      <c r="TGF210" s="198"/>
      <c r="TGG210" s="198"/>
      <c r="TGH210" s="198"/>
      <c r="TGI210" s="198"/>
      <c r="TGJ210" s="198"/>
      <c r="TGK210" s="198"/>
      <c r="TGL210" s="198"/>
      <c r="TGM210" s="198"/>
      <c r="TGN210" s="198"/>
      <c r="TGO210" s="198"/>
      <c r="TGP210" s="198"/>
      <c r="TGQ210" s="198"/>
      <c r="TGR210" s="198"/>
      <c r="TGS210" s="198"/>
      <c r="TGT210" s="198"/>
      <c r="TGU210" s="198"/>
      <c r="TGV210" s="198"/>
      <c r="TGW210" s="198"/>
      <c r="TGX210" s="198"/>
      <c r="TGY210" s="198"/>
      <c r="TGZ210" s="198"/>
      <c r="THA210" s="198"/>
      <c r="THB210" s="198"/>
      <c r="THC210" s="198"/>
      <c r="THD210" s="198"/>
      <c r="THE210" s="198"/>
      <c r="THF210" s="198"/>
      <c r="THG210" s="198"/>
      <c r="THH210" s="198"/>
      <c r="THI210" s="198"/>
      <c r="THJ210" s="198"/>
      <c r="THK210" s="198"/>
      <c r="THL210" s="198"/>
      <c r="THM210" s="198"/>
      <c r="THN210" s="198"/>
      <c r="THO210" s="198"/>
      <c r="THP210" s="198"/>
      <c r="THQ210" s="198"/>
      <c r="THR210" s="198"/>
      <c r="THS210" s="198"/>
      <c r="THT210" s="198"/>
      <c r="THU210" s="198"/>
      <c r="THV210" s="198"/>
      <c r="THW210" s="198"/>
      <c r="THX210" s="198"/>
      <c r="THY210" s="198"/>
      <c r="THZ210" s="198"/>
      <c r="TIA210" s="198"/>
      <c r="TIB210" s="198"/>
      <c r="TIC210" s="198"/>
      <c r="TID210" s="198"/>
      <c r="TIE210" s="198"/>
      <c r="TIF210" s="198"/>
      <c r="TIG210" s="198"/>
      <c r="TIH210" s="198"/>
      <c r="TII210" s="198"/>
      <c r="TIJ210" s="198"/>
      <c r="TIK210" s="198"/>
      <c r="TIL210" s="198"/>
      <c r="TIM210" s="198"/>
      <c r="TIN210" s="198"/>
      <c r="TIO210" s="198"/>
      <c r="TIP210" s="198"/>
      <c r="TIQ210" s="198"/>
      <c r="TIR210" s="198"/>
      <c r="TIS210" s="198"/>
      <c r="TIT210" s="198"/>
      <c r="TIU210" s="198"/>
      <c r="TIV210" s="198"/>
      <c r="TIW210" s="198"/>
      <c r="TIX210" s="198"/>
      <c r="TIY210" s="198"/>
      <c r="TIZ210" s="198"/>
      <c r="TJA210" s="198"/>
      <c r="TJB210" s="198"/>
      <c r="TJC210" s="198"/>
      <c r="TJD210" s="198"/>
      <c r="TJE210" s="198"/>
      <c r="TJF210" s="198"/>
      <c r="TJG210" s="198"/>
      <c r="TJH210" s="198"/>
      <c r="TJI210" s="198"/>
      <c r="TJJ210" s="198"/>
      <c r="TJK210" s="198"/>
      <c r="TJL210" s="198"/>
      <c r="TJM210" s="198"/>
      <c r="TJN210" s="198"/>
      <c r="TJO210" s="198"/>
      <c r="TJP210" s="198"/>
      <c r="TJQ210" s="198"/>
      <c r="TJR210" s="198"/>
      <c r="TJS210" s="198"/>
      <c r="TJT210" s="198"/>
      <c r="TJU210" s="198"/>
      <c r="TJV210" s="198"/>
      <c r="TJW210" s="198"/>
      <c r="TJX210" s="198"/>
      <c r="TJY210" s="198"/>
      <c r="TJZ210" s="198"/>
      <c r="TKA210" s="198"/>
      <c r="TKB210" s="198"/>
      <c r="TKC210" s="198"/>
      <c r="TKD210" s="198"/>
      <c r="TKE210" s="198"/>
      <c r="TKF210" s="198"/>
      <c r="TKG210" s="198"/>
      <c r="TKH210" s="198"/>
      <c r="TKI210" s="198"/>
      <c r="TKJ210" s="198"/>
      <c r="TKK210" s="198"/>
      <c r="TKL210" s="198"/>
      <c r="TKM210" s="198"/>
      <c r="TKN210" s="198"/>
      <c r="TKO210" s="198"/>
      <c r="TKP210" s="198"/>
      <c r="TKQ210" s="198"/>
      <c r="TKR210" s="198"/>
      <c r="TKS210" s="198"/>
      <c r="TKT210" s="198"/>
      <c r="TKU210" s="198"/>
      <c r="TKV210" s="198"/>
      <c r="TKW210" s="198"/>
      <c r="TKX210" s="198"/>
      <c r="TKY210" s="198"/>
      <c r="TKZ210" s="198"/>
      <c r="TLA210" s="198"/>
      <c r="TLB210" s="198"/>
      <c r="TLC210" s="198"/>
      <c r="TLD210" s="198"/>
      <c r="TLE210" s="198"/>
      <c r="TLF210" s="198"/>
      <c r="TLG210" s="198"/>
      <c r="TLH210" s="198"/>
      <c r="TLI210" s="198"/>
      <c r="TLJ210" s="198"/>
      <c r="TLK210" s="198"/>
      <c r="TLL210" s="198"/>
      <c r="TLM210" s="198"/>
      <c r="TLN210" s="198"/>
      <c r="TLO210" s="198"/>
      <c r="TLP210" s="198"/>
      <c r="TLQ210" s="198"/>
      <c r="TLR210" s="198"/>
      <c r="TLS210" s="198"/>
      <c r="TLT210" s="198"/>
      <c r="TLU210" s="198"/>
      <c r="TLV210" s="198"/>
      <c r="TLW210" s="198"/>
      <c r="TLX210" s="198"/>
      <c r="TLY210" s="198"/>
      <c r="TLZ210" s="198"/>
      <c r="TMA210" s="198"/>
      <c r="TMB210" s="198"/>
      <c r="TMC210" s="198"/>
      <c r="TMD210" s="198"/>
      <c r="TME210" s="198"/>
      <c r="TMF210" s="198"/>
      <c r="TMG210" s="198"/>
      <c r="TMH210" s="198"/>
      <c r="TMI210" s="198"/>
      <c r="TMJ210" s="198"/>
      <c r="TMK210" s="198"/>
      <c r="TML210" s="198"/>
      <c r="TMM210" s="198"/>
      <c r="TMN210" s="198"/>
      <c r="TMO210" s="198"/>
      <c r="TMP210" s="198"/>
      <c r="TMQ210" s="198"/>
      <c r="TMR210" s="198"/>
      <c r="TMS210" s="198"/>
      <c r="TMT210" s="198"/>
      <c r="TMU210" s="198"/>
      <c r="TMV210" s="198"/>
      <c r="TMW210" s="198"/>
      <c r="TMX210" s="198"/>
      <c r="TMY210" s="198"/>
      <c r="TMZ210" s="198"/>
      <c r="TNA210" s="198"/>
      <c r="TNB210" s="198"/>
      <c r="TNC210" s="198"/>
      <c r="TND210" s="198"/>
      <c r="TNE210" s="198"/>
      <c r="TNF210" s="198"/>
      <c r="TNG210" s="198"/>
      <c r="TNH210" s="198"/>
      <c r="TNI210" s="198"/>
      <c r="TNJ210" s="198"/>
      <c r="TNK210" s="198"/>
      <c r="TNL210" s="198"/>
      <c r="TNM210" s="198"/>
      <c r="TNN210" s="198"/>
      <c r="TNO210" s="198"/>
      <c r="TNP210" s="198"/>
      <c r="TNQ210" s="198"/>
      <c r="TNR210" s="198"/>
      <c r="TNS210" s="198"/>
      <c r="TNT210" s="198"/>
      <c r="TNU210" s="198"/>
      <c r="TNV210" s="198"/>
      <c r="TNW210" s="198"/>
      <c r="TNX210" s="198"/>
      <c r="TNY210" s="198"/>
      <c r="TNZ210" s="198"/>
      <c r="TOA210" s="198"/>
      <c r="TOB210" s="198"/>
      <c r="TOC210" s="198"/>
      <c r="TOD210" s="198"/>
      <c r="TOE210" s="198"/>
      <c r="TOF210" s="198"/>
      <c r="TOG210" s="198"/>
      <c r="TOH210" s="198"/>
      <c r="TOI210" s="198"/>
      <c r="TOJ210" s="198"/>
      <c r="TOK210" s="198"/>
      <c r="TOL210" s="198"/>
      <c r="TOM210" s="198"/>
      <c r="TON210" s="198"/>
      <c r="TOO210" s="198"/>
      <c r="TOP210" s="198"/>
      <c r="TOQ210" s="198"/>
      <c r="TOR210" s="198"/>
      <c r="TOS210" s="198"/>
      <c r="TOT210" s="198"/>
      <c r="TOU210" s="198"/>
      <c r="TOV210" s="198"/>
      <c r="TOW210" s="198"/>
      <c r="TOX210" s="198"/>
      <c r="TOY210" s="198"/>
      <c r="TOZ210" s="198"/>
      <c r="TPA210" s="198"/>
      <c r="TPB210" s="198"/>
      <c r="TPC210" s="198"/>
      <c r="TPD210" s="198"/>
      <c r="TPE210" s="198"/>
      <c r="TPF210" s="198"/>
      <c r="TPG210" s="198"/>
      <c r="TPH210" s="198"/>
      <c r="TPI210" s="198"/>
      <c r="TPJ210" s="198"/>
      <c r="TPK210" s="198"/>
      <c r="TPL210" s="198"/>
      <c r="TPM210" s="198"/>
      <c r="TPN210" s="198"/>
      <c r="TPO210" s="198"/>
      <c r="TPP210" s="198"/>
      <c r="TPQ210" s="198"/>
      <c r="TPR210" s="198"/>
      <c r="TPS210" s="198"/>
      <c r="TPT210" s="198"/>
      <c r="TPU210" s="198"/>
      <c r="TPV210" s="198"/>
      <c r="TPW210" s="198"/>
      <c r="TPX210" s="198"/>
      <c r="TPY210" s="198"/>
      <c r="TPZ210" s="198"/>
      <c r="TQA210" s="198"/>
      <c r="TQB210" s="198"/>
      <c r="TQC210" s="198"/>
      <c r="TQD210" s="198"/>
      <c r="TQE210" s="198"/>
      <c r="TQF210" s="198"/>
      <c r="TQG210" s="198"/>
      <c r="TQH210" s="198"/>
      <c r="TQI210" s="198"/>
      <c r="TQJ210" s="198"/>
      <c r="TQK210" s="198"/>
      <c r="TQL210" s="198"/>
      <c r="TQM210" s="198"/>
      <c r="TQN210" s="198"/>
      <c r="TQO210" s="198"/>
      <c r="TQP210" s="198"/>
      <c r="TQQ210" s="198"/>
      <c r="TQR210" s="198"/>
      <c r="TQS210" s="198"/>
      <c r="TQT210" s="198"/>
      <c r="TQU210" s="198"/>
      <c r="TQV210" s="198"/>
      <c r="TQW210" s="198"/>
      <c r="TQX210" s="198"/>
      <c r="TQY210" s="198"/>
      <c r="TQZ210" s="198"/>
      <c r="TRA210" s="198"/>
      <c r="TRB210" s="198"/>
      <c r="TRC210" s="198"/>
      <c r="TRD210" s="198"/>
      <c r="TRE210" s="198"/>
      <c r="TRF210" s="198"/>
      <c r="TRG210" s="198"/>
      <c r="TRH210" s="198"/>
      <c r="TRI210" s="198"/>
      <c r="TRJ210" s="198"/>
      <c r="TRK210" s="198"/>
      <c r="TRL210" s="198"/>
      <c r="TRM210" s="198"/>
      <c r="TRN210" s="198"/>
      <c r="TRO210" s="198"/>
      <c r="TRP210" s="198"/>
      <c r="TRQ210" s="198"/>
      <c r="TRR210" s="198"/>
      <c r="TRS210" s="198"/>
      <c r="TRT210" s="198"/>
      <c r="TRU210" s="198"/>
      <c r="TRV210" s="198"/>
      <c r="TRW210" s="198"/>
      <c r="TRX210" s="198"/>
      <c r="TRY210" s="198"/>
      <c r="TRZ210" s="198"/>
      <c r="TSA210" s="198"/>
      <c r="TSB210" s="198"/>
      <c r="TSC210" s="198"/>
      <c r="TSD210" s="198"/>
      <c r="TSE210" s="198"/>
      <c r="TSF210" s="198"/>
      <c r="TSG210" s="198"/>
      <c r="TSH210" s="198"/>
      <c r="TSI210" s="198"/>
      <c r="TSJ210" s="198"/>
      <c r="TSK210" s="198"/>
      <c r="TSL210" s="198"/>
      <c r="TSM210" s="198"/>
      <c r="TSN210" s="198"/>
      <c r="TSO210" s="198"/>
      <c r="TSP210" s="198"/>
      <c r="TSQ210" s="198"/>
      <c r="TSR210" s="198"/>
      <c r="TSS210" s="198"/>
      <c r="TST210" s="198"/>
      <c r="TSU210" s="198"/>
      <c r="TSV210" s="198"/>
      <c r="TSW210" s="198"/>
      <c r="TSX210" s="198"/>
      <c r="TSY210" s="198"/>
      <c r="TSZ210" s="198"/>
      <c r="TTA210" s="198"/>
      <c r="TTB210" s="198"/>
      <c r="TTC210" s="198"/>
      <c r="TTD210" s="198"/>
      <c r="TTE210" s="198"/>
      <c r="TTF210" s="198"/>
      <c r="TTG210" s="198"/>
      <c r="TTH210" s="198"/>
      <c r="TTI210" s="198"/>
      <c r="TTJ210" s="198"/>
      <c r="TTK210" s="198"/>
      <c r="TTL210" s="198"/>
      <c r="TTM210" s="198"/>
      <c r="TTN210" s="198"/>
      <c r="TTO210" s="198"/>
      <c r="TTP210" s="198"/>
      <c r="TTQ210" s="198"/>
      <c r="TTR210" s="198"/>
      <c r="TTS210" s="198"/>
      <c r="TTT210" s="198"/>
      <c r="TTU210" s="198"/>
      <c r="TTV210" s="198"/>
      <c r="TTW210" s="198"/>
      <c r="TTX210" s="198"/>
      <c r="TTY210" s="198"/>
      <c r="TTZ210" s="198"/>
      <c r="TUA210" s="198"/>
      <c r="TUB210" s="198"/>
      <c r="TUC210" s="198"/>
      <c r="TUD210" s="198"/>
      <c r="TUE210" s="198"/>
      <c r="TUF210" s="198"/>
      <c r="TUG210" s="198"/>
      <c r="TUH210" s="198"/>
      <c r="TUI210" s="198"/>
      <c r="TUJ210" s="198"/>
      <c r="TUK210" s="198"/>
      <c r="TUL210" s="198"/>
      <c r="TUM210" s="198"/>
      <c r="TUN210" s="198"/>
      <c r="TUO210" s="198"/>
      <c r="TUP210" s="198"/>
      <c r="TUQ210" s="198"/>
      <c r="TUR210" s="198"/>
      <c r="TUS210" s="198"/>
      <c r="TUT210" s="198"/>
      <c r="TUU210" s="198"/>
      <c r="TUV210" s="198"/>
      <c r="TUW210" s="198"/>
      <c r="TUX210" s="198"/>
      <c r="TUY210" s="198"/>
      <c r="TUZ210" s="198"/>
      <c r="TVA210" s="198"/>
      <c r="TVB210" s="198"/>
      <c r="TVC210" s="198"/>
      <c r="TVD210" s="198"/>
      <c r="TVE210" s="198"/>
      <c r="TVF210" s="198"/>
      <c r="TVG210" s="198"/>
      <c r="TVH210" s="198"/>
      <c r="TVI210" s="198"/>
      <c r="TVJ210" s="198"/>
      <c r="TVK210" s="198"/>
      <c r="TVL210" s="198"/>
      <c r="TVM210" s="198"/>
      <c r="TVN210" s="198"/>
      <c r="TVO210" s="198"/>
      <c r="TVP210" s="198"/>
      <c r="TVQ210" s="198"/>
      <c r="TVR210" s="198"/>
      <c r="TVS210" s="198"/>
      <c r="TVT210" s="198"/>
      <c r="TVU210" s="198"/>
      <c r="TVV210" s="198"/>
      <c r="TVW210" s="198"/>
      <c r="TVX210" s="198"/>
      <c r="TVY210" s="198"/>
      <c r="TVZ210" s="198"/>
      <c r="TWA210" s="198"/>
      <c r="TWB210" s="198"/>
      <c r="TWC210" s="198"/>
      <c r="TWD210" s="198"/>
      <c r="TWE210" s="198"/>
      <c r="TWF210" s="198"/>
      <c r="TWG210" s="198"/>
      <c r="TWH210" s="198"/>
      <c r="TWI210" s="198"/>
      <c r="TWJ210" s="198"/>
      <c r="TWK210" s="198"/>
      <c r="TWL210" s="198"/>
      <c r="TWM210" s="198"/>
      <c r="TWN210" s="198"/>
      <c r="TWO210" s="198"/>
      <c r="TWP210" s="198"/>
      <c r="TWQ210" s="198"/>
      <c r="TWR210" s="198"/>
      <c r="TWS210" s="198"/>
      <c r="TWT210" s="198"/>
      <c r="TWU210" s="198"/>
      <c r="TWV210" s="198"/>
      <c r="TWW210" s="198"/>
      <c r="TWX210" s="198"/>
      <c r="TWY210" s="198"/>
      <c r="TWZ210" s="198"/>
      <c r="TXA210" s="198"/>
      <c r="TXB210" s="198"/>
      <c r="TXC210" s="198"/>
      <c r="TXD210" s="198"/>
      <c r="TXE210" s="198"/>
      <c r="TXF210" s="198"/>
      <c r="TXG210" s="198"/>
      <c r="TXH210" s="198"/>
      <c r="TXI210" s="198"/>
      <c r="TXJ210" s="198"/>
      <c r="TXK210" s="198"/>
      <c r="TXL210" s="198"/>
      <c r="TXM210" s="198"/>
      <c r="TXN210" s="198"/>
      <c r="TXO210" s="198"/>
      <c r="TXP210" s="198"/>
      <c r="TXQ210" s="198"/>
      <c r="TXR210" s="198"/>
      <c r="TXS210" s="198"/>
      <c r="TXT210" s="198"/>
      <c r="TXU210" s="198"/>
      <c r="TXV210" s="198"/>
      <c r="TXW210" s="198"/>
      <c r="TXX210" s="198"/>
      <c r="TXY210" s="198"/>
      <c r="TXZ210" s="198"/>
      <c r="TYA210" s="198"/>
      <c r="TYB210" s="198"/>
      <c r="TYC210" s="198"/>
      <c r="TYD210" s="198"/>
      <c r="TYE210" s="198"/>
      <c r="TYF210" s="198"/>
      <c r="TYG210" s="198"/>
      <c r="TYH210" s="198"/>
      <c r="TYI210" s="198"/>
      <c r="TYJ210" s="198"/>
      <c r="TYK210" s="198"/>
      <c r="TYL210" s="198"/>
      <c r="TYM210" s="198"/>
      <c r="TYN210" s="198"/>
      <c r="TYO210" s="198"/>
      <c r="TYP210" s="198"/>
      <c r="TYQ210" s="198"/>
      <c r="TYR210" s="198"/>
      <c r="TYS210" s="198"/>
      <c r="TYT210" s="198"/>
      <c r="TYU210" s="198"/>
      <c r="TYV210" s="198"/>
      <c r="TYW210" s="198"/>
      <c r="TYX210" s="198"/>
      <c r="TYY210" s="198"/>
      <c r="TYZ210" s="198"/>
      <c r="TZA210" s="198"/>
      <c r="TZB210" s="198"/>
      <c r="TZC210" s="198"/>
      <c r="TZD210" s="198"/>
      <c r="TZE210" s="198"/>
      <c r="TZF210" s="198"/>
      <c r="TZG210" s="198"/>
      <c r="TZH210" s="198"/>
      <c r="TZI210" s="198"/>
      <c r="TZJ210" s="198"/>
      <c r="TZK210" s="198"/>
      <c r="TZL210" s="198"/>
      <c r="TZM210" s="198"/>
      <c r="TZN210" s="198"/>
      <c r="TZO210" s="198"/>
      <c r="TZP210" s="198"/>
      <c r="TZQ210" s="198"/>
      <c r="TZR210" s="198"/>
      <c r="TZS210" s="198"/>
      <c r="TZT210" s="198"/>
      <c r="TZU210" s="198"/>
      <c r="TZV210" s="198"/>
      <c r="TZW210" s="198"/>
      <c r="TZX210" s="198"/>
      <c r="TZY210" s="198"/>
      <c r="TZZ210" s="198"/>
      <c r="UAA210" s="198"/>
      <c r="UAB210" s="198"/>
      <c r="UAC210" s="198"/>
      <c r="UAD210" s="198"/>
      <c r="UAE210" s="198"/>
      <c r="UAF210" s="198"/>
      <c r="UAG210" s="198"/>
      <c r="UAH210" s="198"/>
      <c r="UAI210" s="198"/>
      <c r="UAJ210" s="198"/>
      <c r="UAK210" s="198"/>
      <c r="UAL210" s="198"/>
      <c r="UAM210" s="198"/>
      <c r="UAN210" s="198"/>
      <c r="UAO210" s="198"/>
      <c r="UAP210" s="198"/>
      <c r="UAQ210" s="198"/>
      <c r="UAR210" s="198"/>
      <c r="UAS210" s="198"/>
      <c r="UAT210" s="198"/>
      <c r="UAU210" s="198"/>
      <c r="UAV210" s="198"/>
      <c r="UAW210" s="198"/>
      <c r="UAX210" s="198"/>
      <c r="UAY210" s="198"/>
      <c r="UAZ210" s="198"/>
      <c r="UBA210" s="198"/>
      <c r="UBB210" s="198"/>
      <c r="UBC210" s="198"/>
      <c r="UBD210" s="198"/>
      <c r="UBE210" s="198"/>
      <c r="UBF210" s="198"/>
      <c r="UBG210" s="198"/>
      <c r="UBH210" s="198"/>
      <c r="UBI210" s="198"/>
      <c r="UBJ210" s="198"/>
      <c r="UBK210" s="198"/>
      <c r="UBL210" s="198"/>
      <c r="UBM210" s="198"/>
      <c r="UBN210" s="198"/>
      <c r="UBO210" s="198"/>
      <c r="UBP210" s="198"/>
      <c r="UBQ210" s="198"/>
      <c r="UBR210" s="198"/>
      <c r="UBS210" s="198"/>
      <c r="UBT210" s="198"/>
      <c r="UBU210" s="198"/>
      <c r="UBV210" s="198"/>
      <c r="UBW210" s="198"/>
      <c r="UBX210" s="198"/>
      <c r="UBY210" s="198"/>
      <c r="UBZ210" s="198"/>
      <c r="UCA210" s="198"/>
      <c r="UCB210" s="198"/>
      <c r="UCC210" s="198"/>
      <c r="UCD210" s="198"/>
      <c r="UCE210" s="198"/>
      <c r="UCF210" s="198"/>
      <c r="UCG210" s="198"/>
      <c r="UCH210" s="198"/>
      <c r="UCI210" s="198"/>
      <c r="UCJ210" s="198"/>
      <c r="UCK210" s="198"/>
      <c r="UCL210" s="198"/>
      <c r="UCM210" s="198"/>
      <c r="UCN210" s="198"/>
      <c r="UCO210" s="198"/>
      <c r="UCP210" s="198"/>
      <c r="UCQ210" s="198"/>
      <c r="UCR210" s="198"/>
      <c r="UCS210" s="198"/>
      <c r="UCT210" s="198"/>
      <c r="UCU210" s="198"/>
      <c r="UCV210" s="198"/>
      <c r="UCW210" s="198"/>
      <c r="UCX210" s="198"/>
      <c r="UCY210" s="198"/>
      <c r="UCZ210" s="198"/>
      <c r="UDA210" s="198"/>
      <c r="UDB210" s="198"/>
      <c r="UDC210" s="198"/>
      <c r="UDD210" s="198"/>
      <c r="UDE210" s="198"/>
      <c r="UDF210" s="198"/>
      <c r="UDG210" s="198"/>
      <c r="UDH210" s="198"/>
      <c r="UDI210" s="198"/>
      <c r="UDJ210" s="198"/>
      <c r="UDK210" s="198"/>
      <c r="UDL210" s="198"/>
      <c r="UDM210" s="198"/>
      <c r="UDN210" s="198"/>
      <c r="UDO210" s="198"/>
      <c r="UDP210" s="198"/>
      <c r="UDQ210" s="198"/>
      <c r="UDR210" s="198"/>
      <c r="UDS210" s="198"/>
      <c r="UDT210" s="198"/>
      <c r="UDU210" s="198"/>
      <c r="UDV210" s="198"/>
      <c r="UDW210" s="198"/>
      <c r="UDX210" s="198"/>
      <c r="UDY210" s="198"/>
      <c r="UDZ210" s="198"/>
      <c r="UEA210" s="198"/>
      <c r="UEB210" s="198"/>
      <c r="UEC210" s="198"/>
      <c r="UED210" s="198"/>
      <c r="UEE210" s="198"/>
      <c r="UEF210" s="198"/>
      <c r="UEG210" s="198"/>
      <c r="UEH210" s="198"/>
      <c r="UEI210" s="198"/>
      <c r="UEJ210" s="198"/>
      <c r="UEK210" s="198"/>
      <c r="UEL210" s="198"/>
      <c r="UEM210" s="198"/>
      <c r="UEN210" s="198"/>
      <c r="UEO210" s="198"/>
      <c r="UEP210" s="198"/>
      <c r="UEQ210" s="198"/>
      <c r="UER210" s="198"/>
      <c r="UES210" s="198"/>
      <c r="UET210" s="198"/>
      <c r="UEU210" s="198"/>
      <c r="UEV210" s="198"/>
      <c r="UEW210" s="198"/>
      <c r="UEX210" s="198"/>
      <c r="UEY210" s="198"/>
      <c r="UEZ210" s="198"/>
      <c r="UFA210" s="198"/>
      <c r="UFB210" s="198"/>
      <c r="UFC210" s="198"/>
      <c r="UFD210" s="198"/>
      <c r="UFE210" s="198"/>
      <c r="UFF210" s="198"/>
      <c r="UFG210" s="198"/>
      <c r="UFH210" s="198"/>
      <c r="UFI210" s="198"/>
      <c r="UFJ210" s="198"/>
      <c r="UFK210" s="198"/>
      <c r="UFL210" s="198"/>
      <c r="UFM210" s="198"/>
      <c r="UFN210" s="198"/>
      <c r="UFO210" s="198"/>
      <c r="UFP210" s="198"/>
      <c r="UFQ210" s="198"/>
      <c r="UFR210" s="198"/>
      <c r="UFS210" s="198"/>
      <c r="UFT210" s="198"/>
      <c r="UFU210" s="198"/>
      <c r="UFV210" s="198"/>
      <c r="UFW210" s="198"/>
      <c r="UFX210" s="198"/>
      <c r="UFY210" s="198"/>
      <c r="UFZ210" s="198"/>
      <c r="UGA210" s="198"/>
      <c r="UGB210" s="198"/>
      <c r="UGC210" s="198"/>
      <c r="UGD210" s="198"/>
      <c r="UGE210" s="198"/>
      <c r="UGF210" s="198"/>
      <c r="UGG210" s="198"/>
      <c r="UGH210" s="198"/>
      <c r="UGI210" s="198"/>
      <c r="UGJ210" s="198"/>
      <c r="UGK210" s="198"/>
      <c r="UGL210" s="198"/>
      <c r="UGM210" s="198"/>
      <c r="UGN210" s="198"/>
      <c r="UGO210" s="198"/>
      <c r="UGP210" s="198"/>
      <c r="UGQ210" s="198"/>
      <c r="UGR210" s="198"/>
      <c r="UGS210" s="198"/>
      <c r="UGT210" s="198"/>
      <c r="UGU210" s="198"/>
      <c r="UGV210" s="198"/>
      <c r="UGW210" s="198"/>
      <c r="UGX210" s="198"/>
      <c r="UGY210" s="198"/>
      <c r="UGZ210" s="198"/>
      <c r="UHA210" s="198"/>
      <c r="UHB210" s="198"/>
      <c r="UHC210" s="198"/>
      <c r="UHD210" s="198"/>
      <c r="UHE210" s="198"/>
      <c r="UHF210" s="198"/>
      <c r="UHG210" s="198"/>
      <c r="UHH210" s="198"/>
      <c r="UHI210" s="198"/>
      <c r="UHJ210" s="198"/>
      <c r="UHK210" s="198"/>
      <c r="UHL210" s="198"/>
      <c r="UHM210" s="198"/>
      <c r="UHN210" s="198"/>
      <c r="UHO210" s="198"/>
      <c r="UHP210" s="198"/>
      <c r="UHQ210" s="198"/>
      <c r="UHR210" s="198"/>
      <c r="UHS210" s="198"/>
      <c r="UHT210" s="198"/>
      <c r="UHU210" s="198"/>
      <c r="UHV210" s="198"/>
      <c r="UHW210" s="198"/>
      <c r="UHX210" s="198"/>
      <c r="UHY210" s="198"/>
      <c r="UHZ210" s="198"/>
      <c r="UIA210" s="198"/>
      <c r="UIB210" s="198"/>
      <c r="UIC210" s="198"/>
      <c r="UID210" s="198"/>
      <c r="UIE210" s="198"/>
      <c r="UIF210" s="198"/>
      <c r="UIG210" s="198"/>
      <c r="UIH210" s="198"/>
      <c r="UII210" s="198"/>
      <c r="UIJ210" s="198"/>
      <c r="UIK210" s="198"/>
      <c r="UIL210" s="198"/>
      <c r="UIM210" s="198"/>
      <c r="UIN210" s="198"/>
      <c r="UIO210" s="198"/>
      <c r="UIP210" s="198"/>
      <c r="UIQ210" s="198"/>
      <c r="UIR210" s="198"/>
      <c r="UIS210" s="198"/>
      <c r="UIT210" s="198"/>
      <c r="UIU210" s="198"/>
      <c r="UIV210" s="198"/>
      <c r="UIW210" s="198"/>
      <c r="UIX210" s="198"/>
      <c r="UIY210" s="198"/>
      <c r="UIZ210" s="198"/>
      <c r="UJA210" s="198"/>
      <c r="UJB210" s="198"/>
      <c r="UJC210" s="198"/>
      <c r="UJD210" s="198"/>
      <c r="UJE210" s="198"/>
      <c r="UJF210" s="198"/>
      <c r="UJG210" s="198"/>
      <c r="UJH210" s="198"/>
      <c r="UJI210" s="198"/>
      <c r="UJJ210" s="198"/>
      <c r="UJK210" s="198"/>
      <c r="UJL210" s="198"/>
      <c r="UJM210" s="198"/>
      <c r="UJN210" s="198"/>
      <c r="UJO210" s="198"/>
      <c r="UJP210" s="198"/>
      <c r="UJQ210" s="198"/>
      <c r="UJR210" s="198"/>
      <c r="UJS210" s="198"/>
      <c r="UJT210" s="198"/>
      <c r="UJU210" s="198"/>
      <c r="UJV210" s="198"/>
      <c r="UJW210" s="198"/>
      <c r="UJX210" s="198"/>
      <c r="UJY210" s="198"/>
      <c r="UJZ210" s="198"/>
      <c r="UKA210" s="198"/>
      <c r="UKB210" s="198"/>
      <c r="UKC210" s="198"/>
      <c r="UKD210" s="198"/>
      <c r="UKE210" s="198"/>
      <c r="UKF210" s="198"/>
      <c r="UKG210" s="198"/>
      <c r="UKH210" s="198"/>
      <c r="UKI210" s="198"/>
      <c r="UKJ210" s="198"/>
      <c r="UKK210" s="198"/>
      <c r="UKL210" s="198"/>
      <c r="UKM210" s="198"/>
      <c r="UKN210" s="198"/>
      <c r="UKO210" s="198"/>
      <c r="UKP210" s="198"/>
      <c r="UKQ210" s="198"/>
      <c r="UKR210" s="198"/>
      <c r="UKS210" s="198"/>
      <c r="UKT210" s="198"/>
      <c r="UKU210" s="198"/>
      <c r="UKV210" s="198"/>
      <c r="UKW210" s="198"/>
      <c r="UKX210" s="198"/>
      <c r="UKY210" s="198"/>
      <c r="UKZ210" s="198"/>
      <c r="ULA210" s="198"/>
      <c r="ULB210" s="198"/>
      <c r="ULC210" s="198"/>
      <c r="ULD210" s="198"/>
      <c r="ULE210" s="198"/>
      <c r="ULF210" s="198"/>
      <c r="ULG210" s="198"/>
      <c r="ULH210" s="198"/>
      <c r="ULI210" s="198"/>
      <c r="ULJ210" s="198"/>
      <c r="ULK210" s="198"/>
      <c r="ULL210" s="198"/>
      <c r="ULM210" s="198"/>
      <c r="ULN210" s="198"/>
      <c r="ULO210" s="198"/>
      <c r="ULP210" s="198"/>
      <c r="ULQ210" s="198"/>
      <c r="ULR210" s="198"/>
      <c r="ULS210" s="198"/>
      <c r="ULT210" s="198"/>
      <c r="ULU210" s="198"/>
      <c r="ULV210" s="198"/>
      <c r="ULW210" s="198"/>
      <c r="ULX210" s="198"/>
      <c r="ULY210" s="198"/>
      <c r="ULZ210" s="198"/>
      <c r="UMA210" s="198"/>
      <c r="UMB210" s="198"/>
      <c r="UMC210" s="198"/>
      <c r="UMD210" s="198"/>
      <c r="UME210" s="198"/>
      <c r="UMF210" s="198"/>
      <c r="UMG210" s="198"/>
      <c r="UMH210" s="198"/>
      <c r="UMI210" s="198"/>
      <c r="UMJ210" s="198"/>
      <c r="UMK210" s="198"/>
      <c r="UML210" s="198"/>
      <c r="UMM210" s="198"/>
      <c r="UMN210" s="198"/>
      <c r="UMO210" s="198"/>
      <c r="UMP210" s="198"/>
      <c r="UMQ210" s="198"/>
      <c r="UMR210" s="198"/>
      <c r="UMS210" s="198"/>
      <c r="UMT210" s="198"/>
      <c r="UMU210" s="198"/>
      <c r="UMV210" s="198"/>
      <c r="UMW210" s="198"/>
      <c r="UMX210" s="198"/>
      <c r="UMY210" s="198"/>
      <c r="UMZ210" s="198"/>
      <c r="UNA210" s="198"/>
      <c r="UNB210" s="198"/>
      <c r="UNC210" s="198"/>
      <c r="UND210" s="198"/>
      <c r="UNE210" s="198"/>
      <c r="UNF210" s="198"/>
      <c r="UNG210" s="198"/>
      <c r="UNH210" s="198"/>
      <c r="UNI210" s="198"/>
      <c r="UNJ210" s="198"/>
      <c r="UNK210" s="198"/>
      <c r="UNL210" s="198"/>
      <c r="UNM210" s="198"/>
      <c r="UNN210" s="198"/>
      <c r="UNO210" s="198"/>
      <c r="UNP210" s="198"/>
      <c r="UNQ210" s="198"/>
      <c r="UNR210" s="198"/>
      <c r="UNS210" s="198"/>
      <c r="UNT210" s="198"/>
      <c r="UNU210" s="198"/>
      <c r="UNV210" s="198"/>
      <c r="UNW210" s="198"/>
      <c r="UNX210" s="198"/>
      <c r="UNY210" s="198"/>
      <c r="UNZ210" s="198"/>
      <c r="UOA210" s="198"/>
      <c r="UOB210" s="198"/>
      <c r="UOC210" s="198"/>
      <c r="UOD210" s="198"/>
      <c r="UOE210" s="198"/>
      <c r="UOF210" s="198"/>
      <c r="UOG210" s="198"/>
      <c r="UOH210" s="198"/>
      <c r="UOI210" s="198"/>
      <c r="UOJ210" s="198"/>
      <c r="UOK210" s="198"/>
      <c r="UOL210" s="198"/>
      <c r="UOM210" s="198"/>
      <c r="UON210" s="198"/>
      <c r="UOO210" s="198"/>
      <c r="UOP210" s="198"/>
      <c r="UOQ210" s="198"/>
      <c r="UOR210" s="198"/>
      <c r="UOS210" s="198"/>
      <c r="UOT210" s="198"/>
      <c r="UOU210" s="198"/>
      <c r="UOV210" s="198"/>
      <c r="UOW210" s="198"/>
      <c r="UOX210" s="198"/>
      <c r="UOY210" s="198"/>
      <c r="UOZ210" s="198"/>
      <c r="UPA210" s="198"/>
      <c r="UPB210" s="198"/>
      <c r="UPC210" s="198"/>
      <c r="UPD210" s="198"/>
      <c r="UPE210" s="198"/>
      <c r="UPF210" s="198"/>
      <c r="UPG210" s="198"/>
      <c r="UPH210" s="198"/>
      <c r="UPI210" s="198"/>
      <c r="UPJ210" s="198"/>
      <c r="UPK210" s="198"/>
      <c r="UPL210" s="198"/>
      <c r="UPM210" s="198"/>
      <c r="UPN210" s="198"/>
      <c r="UPO210" s="198"/>
      <c r="UPP210" s="198"/>
      <c r="UPQ210" s="198"/>
      <c r="UPR210" s="198"/>
      <c r="UPS210" s="198"/>
      <c r="UPT210" s="198"/>
      <c r="UPU210" s="198"/>
      <c r="UPV210" s="198"/>
      <c r="UPW210" s="198"/>
      <c r="UPX210" s="198"/>
      <c r="UPY210" s="198"/>
      <c r="UPZ210" s="198"/>
      <c r="UQA210" s="198"/>
      <c r="UQB210" s="198"/>
      <c r="UQC210" s="198"/>
      <c r="UQD210" s="198"/>
      <c r="UQE210" s="198"/>
      <c r="UQF210" s="198"/>
      <c r="UQG210" s="198"/>
      <c r="UQH210" s="198"/>
      <c r="UQI210" s="198"/>
      <c r="UQJ210" s="198"/>
      <c r="UQK210" s="198"/>
      <c r="UQL210" s="198"/>
      <c r="UQM210" s="198"/>
      <c r="UQN210" s="198"/>
      <c r="UQO210" s="198"/>
      <c r="UQP210" s="198"/>
      <c r="UQQ210" s="198"/>
      <c r="UQR210" s="198"/>
      <c r="UQS210" s="198"/>
      <c r="UQT210" s="198"/>
      <c r="UQU210" s="198"/>
      <c r="UQV210" s="198"/>
      <c r="UQW210" s="198"/>
      <c r="UQX210" s="198"/>
      <c r="UQY210" s="198"/>
      <c r="UQZ210" s="198"/>
      <c r="URA210" s="198"/>
      <c r="URB210" s="198"/>
      <c r="URC210" s="198"/>
      <c r="URD210" s="198"/>
      <c r="URE210" s="198"/>
      <c r="URF210" s="198"/>
      <c r="URG210" s="198"/>
      <c r="URH210" s="198"/>
      <c r="URI210" s="198"/>
      <c r="URJ210" s="198"/>
      <c r="URK210" s="198"/>
      <c r="URL210" s="198"/>
      <c r="URM210" s="198"/>
      <c r="URN210" s="198"/>
      <c r="URO210" s="198"/>
      <c r="URP210" s="198"/>
      <c r="URQ210" s="198"/>
      <c r="URR210" s="198"/>
      <c r="URS210" s="198"/>
      <c r="URT210" s="198"/>
      <c r="URU210" s="198"/>
      <c r="URV210" s="198"/>
      <c r="URW210" s="198"/>
      <c r="URX210" s="198"/>
      <c r="URY210" s="198"/>
      <c r="URZ210" s="198"/>
      <c r="USA210" s="198"/>
      <c r="USB210" s="198"/>
      <c r="USC210" s="198"/>
      <c r="USD210" s="198"/>
      <c r="USE210" s="198"/>
      <c r="USF210" s="198"/>
      <c r="USG210" s="198"/>
      <c r="USH210" s="198"/>
      <c r="USI210" s="198"/>
      <c r="USJ210" s="198"/>
      <c r="USK210" s="198"/>
      <c r="USL210" s="198"/>
      <c r="USM210" s="198"/>
      <c r="USN210" s="198"/>
      <c r="USO210" s="198"/>
      <c r="USP210" s="198"/>
      <c r="USQ210" s="198"/>
      <c r="USR210" s="198"/>
      <c r="USS210" s="198"/>
      <c r="UST210" s="198"/>
      <c r="USU210" s="198"/>
      <c r="USV210" s="198"/>
      <c r="USW210" s="198"/>
      <c r="USX210" s="198"/>
      <c r="USY210" s="198"/>
      <c r="USZ210" s="198"/>
      <c r="UTA210" s="198"/>
      <c r="UTB210" s="198"/>
      <c r="UTC210" s="198"/>
      <c r="UTD210" s="198"/>
      <c r="UTE210" s="198"/>
      <c r="UTF210" s="198"/>
      <c r="UTG210" s="198"/>
      <c r="UTH210" s="198"/>
      <c r="UTI210" s="198"/>
      <c r="UTJ210" s="198"/>
      <c r="UTK210" s="198"/>
      <c r="UTL210" s="198"/>
      <c r="UTM210" s="198"/>
      <c r="UTN210" s="198"/>
      <c r="UTO210" s="198"/>
      <c r="UTP210" s="198"/>
      <c r="UTQ210" s="198"/>
      <c r="UTR210" s="198"/>
      <c r="UTS210" s="198"/>
      <c r="UTT210" s="198"/>
      <c r="UTU210" s="198"/>
      <c r="UTV210" s="198"/>
      <c r="UTW210" s="198"/>
      <c r="UTX210" s="198"/>
      <c r="UTY210" s="198"/>
      <c r="UTZ210" s="198"/>
      <c r="UUA210" s="198"/>
      <c r="UUB210" s="198"/>
      <c r="UUC210" s="198"/>
      <c r="UUD210" s="198"/>
      <c r="UUE210" s="198"/>
      <c r="UUF210" s="198"/>
      <c r="UUG210" s="198"/>
      <c r="UUH210" s="198"/>
      <c r="UUI210" s="198"/>
      <c r="UUJ210" s="198"/>
      <c r="UUK210" s="198"/>
      <c r="UUL210" s="198"/>
      <c r="UUM210" s="198"/>
      <c r="UUN210" s="198"/>
      <c r="UUO210" s="198"/>
      <c r="UUP210" s="198"/>
      <c r="UUQ210" s="198"/>
      <c r="UUR210" s="198"/>
      <c r="UUS210" s="198"/>
      <c r="UUT210" s="198"/>
      <c r="UUU210" s="198"/>
      <c r="UUV210" s="198"/>
      <c r="UUW210" s="198"/>
      <c r="UUX210" s="198"/>
      <c r="UUY210" s="198"/>
      <c r="UUZ210" s="198"/>
      <c r="UVA210" s="198"/>
      <c r="UVB210" s="198"/>
      <c r="UVC210" s="198"/>
      <c r="UVD210" s="198"/>
      <c r="UVE210" s="198"/>
      <c r="UVF210" s="198"/>
      <c r="UVG210" s="198"/>
      <c r="UVH210" s="198"/>
      <c r="UVI210" s="198"/>
      <c r="UVJ210" s="198"/>
      <c r="UVK210" s="198"/>
      <c r="UVL210" s="198"/>
      <c r="UVM210" s="198"/>
      <c r="UVN210" s="198"/>
      <c r="UVO210" s="198"/>
      <c r="UVP210" s="198"/>
      <c r="UVQ210" s="198"/>
      <c r="UVR210" s="198"/>
      <c r="UVS210" s="198"/>
      <c r="UVT210" s="198"/>
      <c r="UVU210" s="198"/>
      <c r="UVV210" s="198"/>
      <c r="UVW210" s="198"/>
      <c r="UVX210" s="198"/>
      <c r="UVY210" s="198"/>
      <c r="UVZ210" s="198"/>
      <c r="UWA210" s="198"/>
      <c r="UWB210" s="198"/>
      <c r="UWC210" s="198"/>
      <c r="UWD210" s="198"/>
      <c r="UWE210" s="198"/>
      <c r="UWF210" s="198"/>
      <c r="UWG210" s="198"/>
      <c r="UWH210" s="198"/>
      <c r="UWI210" s="198"/>
      <c r="UWJ210" s="198"/>
      <c r="UWK210" s="198"/>
      <c r="UWL210" s="198"/>
      <c r="UWM210" s="198"/>
      <c r="UWN210" s="198"/>
      <c r="UWO210" s="198"/>
      <c r="UWP210" s="198"/>
      <c r="UWQ210" s="198"/>
      <c r="UWR210" s="198"/>
      <c r="UWS210" s="198"/>
      <c r="UWT210" s="198"/>
      <c r="UWU210" s="198"/>
      <c r="UWV210" s="198"/>
      <c r="UWW210" s="198"/>
      <c r="UWX210" s="198"/>
      <c r="UWY210" s="198"/>
      <c r="UWZ210" s="198"/>
      <c r="UXA210" s="198"/>
      <c r="UXB210" s="198"/>
      <c r="UXC210" s="198"/>
      <c r="UXD210" s="198"/>
      <c r="UXE210" s="198"/>
      <c r="UXF210" s="198"/>
      <c r="UXG210" s="198"/>
      <c r="UXH210" s="198"/>
      <c r="UXI210" s="198"/>
      <c r="UXJ210" s="198"/>
      <c r="UXK210" s="198"/>
      <c r="UXL210" s="198"/>
      <c r="UXM210" s="198"/>
      <c r="UXN210" s="198"/>
      <c r="UXO210" s="198"/>
      <c r="UXP210" s="198"/>
      <c r="UXQ210" s="198"/>
      <c r="UXR210" s="198"/>
      <c r="UXS210" s="198"/>
      <c r="UXT210" s="198"/>
      <c r="UXU210" s="198"/>
      <c r="UXV210" s="198"/>
      <c r="UXW210" s="198"/>
      <c r="UXX210" s="198"/>
      <c r="UXY210" s="198"/>
      <c r="UXZ210" s="198"/>
      <c r="UYA210" s="198"/>
      <c r="UYB210" s="198"/>
      <c r="UYC210" s="198"/>
      <c r="UYD210" s="198"/>
      <c r="UYE210" s="198"/>
      <c r="UYF210" s="198"/>
      <c r="UYG210" s="198"/>
      <c r="UYH210" s="198"/>
      <c r="UYI210" s="198"/>
      <c r="UYJ210" s="198"/>
      <c r="UYK210" s="198"/>
      <c r="UYL210" s="198"/>
      <c r="UYM210" s="198"/>
      <c r="UYN210" s="198"/>
      <c r="UYO210" s="198"/>
      <c r="UYP210" s="198"/>
      <c r="UYQ210" s="198"/>
      <c r="UYR210" s="198"/>
      <c r="UYS210" s="198"/>
      <c r="UYT210" s="198"/>
      <c r="UYU210" s="198"/>
      <c r="UYV210" s="198"/>
      <c r="UYW210" s="198"/>
      <c r="UYX210" s="198"/>
      <c r="UYY210" s="198"/>
      <c r="UYZ210" s="198"/>
      <c r="UZA210" s="198"/>
      <c r="UZB210" s="198"/>
      <c r="UZC210" s="198"/>
      <c r="UZD210" s="198"/>
      <c r="UZE210" s="198"/>
      <c r="UZF210" s="198"/>
      <c r="UZG210" s="198"/>
      <c r="UZH210" s="198"/>
      <c r="UZI210" s="198"/>
      <c r="UZJ210" s="198"/>
      <c r="UZK210" s="198"/>
      <c r="UZL210" s="198"/>
      <c r="UZM210" s="198"/>
      <c r="UZN210" s="198"/>
      <c r="UZO210" s="198"/>
      <c r="UZP210" s="198"/>
      <c r="UZQ210" s="198"/>
      <c r="UZR210" s="198"/>
      <c r="UZS210" s="198"/>
      <c r="UZT210" s="198"/>
      <c r="UZU210" s="198"/>
      <c r="UZV210" s="198"/>
      <c r="UZW210" s="198"/>
      <c r="UZX210" s="198"/>
      <c r="UZY210" s="198"/>
      <c r="UZZ210" s="198"/>
      <c r="VAA210" s="198"/>
      <c r="VAB210" s="198"/>
      <c r="VAC210" s="198"/>
      <c r="VAD210" s="198"/>
      <c r="VAE210" s="198"/>
      <c r="VAF210" s="198"/>
      <c r="VAG210" s="198"/>
      <c r="VAH210" s="198"/>
      <c r="VAI210" s="198"/>
      <c r="VAJ210" s="198"/>
      <c r="VAK210" s="198"/>
      <c r="VAL210" s="198"/>
      <c r="VAM210" s="198"/>
      <c r="VAN210" s="198"/>
      <c r="VAO210" s="198"/>
      <c r="VAP210" s="198"/>
      <c r="VAQ210" s="198"/>
      <c r="VAR210" s="198"/>
      <c r="VAS210" s="198"/>
      <c r="VAT210" s="198"/>
      <c r="VAU210" s="198"/>
      <c r="VAV210" s="198"/>
      <c r="VAW210" s="198"/>
      <c r="VAX210" s="198"/>
      <c r="VAY210" s="198"/>
      <c r="VAZ210" s="198"/>
      <c r="VBA210" s="198"/>
      <c r="VBB210" s="198"/>
      <c r="VBC210" s="198"/>
      <c r="VBD210" s="198"/>
      <c r="VBE210" s="198"/>
      <c r="VBF210" s="198"/>
      <c r="VBG210" s="198"/>
      <c r="VBH210" s="198"/>
      <c r="VBI210" s="198"/>
      <c r="VBJ210" s="198"/>
      <c r="VBK210" s="198"/>
      <c r="VBL210" s="198"/>
      <c r="VBM210" s="198"/>
      <c r="VBN210" s="198"/>
      <c r="VBO210" s="198"/>
      <c r="VBP210" s="198"/>
      <c r="VBQ210" s="198"/>
      <c r="VBR210" s="198"/>
      <c r="VBS210" s="198"/>
      <c r="VBT210" s="198"/>
      <c r="VBU210" s="198"/>
      <c r="VBV210" s="198"/>
      <c r="VBW210" s="198"/>
      <c r="VBX210" s="198"/>
      <c r="VBY210" s="198"/>
      <c r="VBZ210" s="198"/>
      <c r="VCA210" s="198"/>
      <c r="VCB210" s="198"/>
      <c r="VCC210" s="198"/>
      <c r="VCD210" s="198"/>
      <c r="VCE210" s="198"/>
      <c r="VCF210" s="198"/>
      <c r="VCG210" s="198"/>
      <c r="VCH210" s="198"/>
      <c r="VCI210" s="198"/>
      <c r="VCJ210" s="198"/>
      <c r="VCK210" s="198"/>
      <c r="VCL210" s="198"/>
      <c r="VCM210" s="198"/>
      <c r="VCN210" s="198"/>
      <c r="VCO210" s="198"/>
      <c r="VCP210" s="198"/>
      <c r="VCQ210" s="198"/>
      <c r="VCR210" s="198"/>
      <c r="VCS210" s="198"/>
      <c r="VCT210" s="198"/>
      <c r="VCU210" s="198"/>
      <c r="VCV210" s="198"/>
      <c r="VCW210" s="198"/>
      <c r="VCX210" s="198"/>
      <c r="VCY210" s="198"/>
      <c r="VCZ210" s="198"/>
      <c r="VDA210" s="198"/>
      <c r="VDB210" s="198"/>
      <c r="VDC210" s="198"/>
      <c r="VDD210" s="198"/>
      <c r="VDE210" s="198"/>
      <c r="VDF210" s="198"/>
      <c r="VDG210" s="198"/>
      <c r="VDH210" s="198"/>
      <c r="VDI210" s="198"/>
      <c r="VDJ210" s="198"/>
      <c r="VDK210" s="198"/>
      <c r="VDL210" s="198"/>
      <c r="VDM210" s="198"/>
      <c r="VDN210" s="198"/>
      <c r="VDO210" s="198"/>
      <c r="VDP210" s="198"/>
      <c r="VDQ210" s="198"/>
      <c r="VDR210" s="198"/>
      <c r="VDS210" s="198"/>
      <c r="VDT210" s="198"/>
      <c r="VDU210" s="198"/>
      <c r="VDV210" s="198"/>
      <c r="VDW210" s="198"/>
      <c r="VDX210" s="198"/>
      <c r="VDY210" s="198"/>
      <c r="VDZ210" s="198"/>
      <c r="VEA210" s="198"/>
      <c r="VEB210" s="198"/>
      <c r="VEC210" s="198"/>
      <c r="VED210" s="198"/>
      <c r="VEE210" s="198"/>
      <c r="VEF210" s="198"/>
      <c r="VEG210" s="198"/>
      <c r="VEH210" s="198"/>
      <c r="VEI210" s="198"/>
      <c r="VEJ210" s="198"/>
      <c r="VEK210" s="198"/>
      <c r="VEL210" s="198"/>
      <c r="VEM210" s="198"/>
      <c r="VEN210" s="198"/>
      <c r="VEO210" s="198"/>
      <c r="VEP210" s="198"/>
      <c r="VEQ210" s="198"/>
      <c r="VER210" s="198"/>
      <c r="VES210" s="198"/>
      <c r="VET210" s="198"/>
      <c r="VEU210" s="198"/>
      <c r="VEV210" s="198"/>
      <c r="VEW210" s="198"/>
      <c r="VEX210" s="198"/>
      <c r="VEY210" s="198"/>
      <c r="VEZ210" s="198"/>
      <c r="VFA210" s="198"/>
      <c r="VFB210" s="198"/>
      <c r="VFC210" s="198"/>
      <c r="VFD210" s="198"/>
      <c r="VFE210" s="198"/>
      <c r="VFF210" s="198"/>
      <c r="VFG210" s="198"/>
      <c r="VFH210" s="198"/>
      <c r="VFI210" s="198"/>
      <c r="VFJ210" s="198"/>
      <c r="VFK210" s="198"/>
      <c r="VFL210" s="198"/>
      <c r="VFM210" s="198"/>
      <c r="VFN210" s="198"/>
      <c r="VFO210" s="198"/>
      <c r="VFP210" s="198"/>
      <c r="VFQ210" s="198"/>
      <c r="VFR210" s="198"/>
      <c r="VFS210" s="198"/>
      <c r="VFT210" s="198"/>
      <c r="VFU210" s="198"/>
      <c r="VFV210" s="198"/>
      <c r="VFW210" s="198"/>
      <c r="VFX210" s="198"/>
      <c r="VFY210" s="198"/>
      <c r="VFZ210" s="198"/>
      <c r="VGA210" s="198"/>
      <c r="VGB210" s="198"/>
      <c r="VGC210" s="198"/>
      <c r="VGD210" s="198"/>
      <c r="VGE210" s="198"/>
      <c r="VGF210" s="198"/>
      <c r="VGG210" s="198"/>
      <c r="VGH210" s="198"/>
      <c r="VGI210" s="198"/>
      <c r="VGJ210" s="198"/>
      <c r="VGK210" s="198"/>
      <c r="VGL210" s="198"/>
      <c r="VGM210" s="198"/>
      <c r="VGN210" s="198"/>
      <c r="VGO210" s="198"/>
      <c r="VGP210" s="198"/>
      <c r="VGQ210" s="198"/>
      <c r="VGR210" s="198"/>
      <c r="VGS210" s="198"/>
      <c r="VGT210" s="198"/>
      <c r="VGU210" s="198"/>
      <c r="VGV210" s="198"/>
      <c r="VGW210" s="198"/>
      <c r="VGX210" s="198"/>
      <c r="VGY210" s="198"/>
      <c r="VGZ210" s="198"/>
      <c r="VHA210" s="198"/>
      <c r="VHB210" s="198"/>
      <c r="VHC210" s="198"/>
      <c r="VHD210" s="198"/>
      <c r="VHE210" s="198"/>
      <c r="VHF210" s="198"/>
      <c r="VHG210" s="198"/>
      <c r="VHH210" s="198"/>
      <c r="VHI210" s="198"/>
      <c r="VHJ210" s="198"/>
      <c r="VHK210" s="198"/>
      <c r="VHL210" s="198"/>
      <c r="VHM210" s="198"/>
      <c r="VHN210" s="198"/>
      <c r="VHO210" s="198"/>
      <c r="VHP210" s="198"/>
      <c r="VHQ210" s="198"/>
      <c r="VHR210" s="198"/>
      <c r="VHS210" s="198"/>
      <c r="VHT210" s="198"/>
      <c r="VHU210" s="198"/>
      <c r="VHV210" s="198"/>
      <c r="VHW210" s="198"/>
      <c r="VHX210" s="198"/>
      <c r="VHY210" s="198"/>
      <c r="VHZ210" s="198"/>
      <c r="VIA210" s="198"/>
      <c r="VIB210" s="198"/>
      <c r="VIC210" s="198"/>
      <c r="VID210" s="198"/>
      <c r="VIE210" s="198"/>
      <c r="VIF210" s="198"/>
      <c r="VIG210" s="198"/>
      <c r="VIH210" s="198"/>
      <c r="VII210" s="198"/>
      <c r="VIJ210" s="198"/>
      <c r="VIK210" s="198"/>
      <c r="VIL210" s="198"/>
      <c r="VIM210" s="198"/>
      <c r="VIN210" s="198"/>
      <c r="VIO210" s="198"/>
      <c r="VIP210" s="198"/>
      <c r="VIQ210" s="198"/>
      <c r="VIR210" s="198"/>
      <c r="VIS210" s="198"/>
      <c r="VIT210" s="198"/>
      <c r="VIU210" s="198"/>
      <c r="VIV210" s="198"/>
      <c r="VIW210" s="198"/>
      <c r="VIX210" s="198"/>
      <c r="VIY210" s="198"/>
      <c r="VIZ210" s="198"/>
      <c r="VJA210" s="198"/>
      <c r="VJB210" s="198"/>
      <c r="VJC210" s="198"/>
      <c r="VJD210" s="198"/>
      <c r="VJE210" s="198"/>
      <c r="VJF210" s="198"/>
      <c r="VJG210" s="198"/>
      <c r="VJH210" s="198"/>
      <c r="VJI210" s="198"/>
      <c r="VJJ210" s="198"/>
      <c r="VJK210" s="198"/>
      <c r="VJL210" s="198"/>
      <c r="VJM210" s="198"/>
      <c r="VJN210" s="198"/>
      <c r="VJO210" s="198"/>
      <c r="VJP210" s="198"/>
      <c r="VJQ210" s="198"/>
      <c r="VJR210" s="198"/>
      <c r="VJS210" s="198"/>
      <c r="VJT210" s="198"/>
      <c r="VJU210" s="198"/>
      <c r="VJV210" s="198"/>
      <c r="VJW210" s="198"/>
      <c r="VJX210" s="198"/>
      <c r="VJY210" s="198"/>
      <c r="VJZ210" s="198"/>
      <c r="VKA210" s="198"/>
      <c r="VKB210" s="198"/>
      <c r="VKC210" s="198"/>
      <c r="VKD210" s="198"/>
      <c r="VKE210" s="198"/>
      <c r="VKF210" s="198"/>
      <c r="VKG210" s="198"/>
      <c r="VKH210" s="198"/>
      <c r="VKI210" s="198"/>
      <c r="VKJ210" s="198"/>
      <c r="VKK210" s="198"/>
      <c r="VKL210" s="198"/>
      <c r="VKM210" s="198"/>
      <c r="VKN210" s="198"/>
      <c r="VKO210" s="198"/>
      <c r="VKP210" s="198"/>
      <c r="VKQ210" s="198"/>
      <c r="VKR210" s="198"/>
      <c r="VKS210" s="198"/>
      <c r="VKT210" s="198"/>
      <c r="VKU210" s="198"/>
      <c r="VKV210" s="198"/>
      <c r="VKW210" s="198"/>
      <c r="VKX210" s="198"/>
      <c r="VKY210" s="198"/>
      <c r="VKZ210" s="198"/>
      <c r="VLA210" s="198"/>
      <c r="VLB210" s="198"/>
      <c r="VLC210" s="198"/>
      <c r="VLD210" s="198"/>
      <c r="VLE210" s="198"/>
      <c r="VLF210" s="198"/>
      <c r="VLG210" s="198"/>
      <c r="VLH210" s="198"/>
      <c r="VLI210" s="198"/>
      <c r="VLJ210" s="198"/>
      <c r="VLK210" s="198"/>
      <c r="VLL210" s="198"/>
      <c r="VLM210" s="198"/>
      <c r="VLN210" s="198"/>
      <c r="VLO210" s="198"/>
      <c r="VLP210" s="198"/>
      <c r="VLQ210" s="198"/>
      <c r="VLR210" s="198"/>
      <c r="VLS210" s="198"/>
      <c r="VLT210" s="198"/>
      <c r="VLU210" s="198"/>
      <c r="VLV210" s="198"/>
      <c r="VLW210" s="198"/>
      <c r="VLX210" s="198"/>
      <c r="VLY210" s="198"/>
      <c r="VLZ210" s="198"/>
      <c r="VMA210" s="198"/>
      <c r="VMB210" s="198"/>
      <c r="VMC210" s="198"/>
      <c r="VMD210" s="198"/>
      <c r="VME210" s="198"/>
      <c r="VMF210" s="198"/>
      <c r="VMG210" s="198"/>
      <c r="VMH210" s="198"/>
      <c r="VMI210" s="198"/>
      <c r="VMJ210" s="198"/>
      <c r="VMK210" s="198"/>
      <c r="VML210" s="198"/>
      <c r="VMM210" s="198"/>
      <c r="VMN210" s="198"/>
      <c r="VMO210" s="198"/>
      <c r="VMP210" s="198"/>
      <c r="VMQ210" s="198"/>
      <c r="VMR210" s="198"/>
      <c r="VMS210" s="198"/>
      <c r="VMT210" s="198"/>
      <c r="VMU210" s="198"/>
      <c r="VMV210" s="198"/>
      <c r="VMW210" s="198"/>
      <c r="VMX210" s="198"/>
      <c r="VMY210" s="198"/>
      <c r="VMZ210" s="198"/>
      <c r="VNA210" s="198"/>
      <c r="VNB210" s="198"/>
      <c r="VNC210" s="198"/>
      <c r="VND210" s="198"/>
      <c r="VNE210" s="198"/>
      <c r="VNF210" s="198"/>
      <c r="VNG210" s="198"/>
      <c r="VNH210" s="198"/>
      <c r="VNI210" s="198"/>
      <c r="VNJ210" s="198"/>
      <c r="VNK210" s="198"/>
      <c r="VNL210" s="198"/>
      <c r="VNM210" s="198"/>
      <c r="VNN210" s="198"/>
      <c r="VNO210" s="198"/>
      <c r="VNP210" s="198"/>
      <c r="VNQ210" s="198"/>
      <c r="VNR210" s="198"/>
      <c r="VNS210" s="198"/>
      <c r="VNT210" s="198"/>
      <c r="VNU210" s="198"/>
      <c r="VNV210" s="198"/>
      <c r="VNW210" s="198"/>
      <c r="VNX210" s="198"/>
      <c r="VNY210" s="198"/>
      <c r="VNZ210" s="198"/>
      <c r="VOA210" s="198"/>
      <c r="VOB210" s="198"/>
      <c r="VOC210" s="198"/>
      <c r="VOD210" s="198"/>
      <c r="VOE210" s="198"/>
      <c r="VOF210" s="198"/>
      <c r="VOG210" s="198"/>
      <c r="VOH210" s="198"/>
      <c r="VOI210" s="198"/>
      <c r="VOJ210" s="198"/>
      <c r="VOK210" s="198"/>
      <c r="VOL210" s="198"/>
      <c r="VOM210" s="198"/>
      <c r="VON210" s="198"/>
      <c r="VOO210" s="198"/>
      <c r="VOP210" s="198"/>
      <c r="VOQ210" s="198"/>
      <c r="VOR210" s="198"/>
      <c r="VOS210" s="198"/>
      <c r="VOT210" s="198"/>
      <c r="VOU210" s="198"/>
      <c r="VOV210" s="198"/>
      <c r="VOW210" s="198"/>
      <c r="VOX210" s="198"/>
      <c r="VOY210" s="198"/>
      <c r="VOZ210" s="198"/>
      <c r="VPA210" s="198"/>
      <c r="VPB210" s="198"/>
      <c r="VPC210" s="198"/>
      <c r="VPD210" s="198"/>
      <c r="VPE210" s="198"/>
      <c r="VPF210" s="198"/>
      <c r="VPG210" s="198"/>
      <c r="VPH210" s="198"/>
      <c r="VPI210" s="198"/>
      <c r="VPJ210" s="198"/>
      <c r="VPK210" s="198"/>
      <c r="VPL210" s="198"/>
      <c r="VPM210" s="198"/>
      <c r="VPN210" s="198"/>
      <c r="VPO210" s="198"/>
      <c r="VPP210" s="198"/>
      <c r="VPQ210" s="198"/>
      <c r="VPR210" s="198"/>
      <c r="VPS210" s="198"/>
      <c r="VPT210" s="198"/>
      <c r="VPU210" s="198"/>
      <c r="VPV210" s="198"/>
      <c r="VPW210" s="198"/>
      <c r="VPX210" s="198"/>
      <c r="VPY210" s="198"/>
      <c r="VPZ210" s="198"/>
      <c r="VQA210" s="198"/>
      <c r="VQB210" s="198"/>
      <c r="VQC210" s="198"/>
      <c r="VQD210" s="198"/>
      <c r="VQE210" s="198"/>
      <c r="VQF210" s="198"/>
      <c r="VQG210" s="198"/>
      <c r="VQH210" s="198"/>
      <c r="VQI210" s="198"/>
      <c r="VQJ210" s="198"/>
      <c r="VQK210" s="198"/>
      <c r="VQL210" s="198"/>
      <c r="VQM210" s="198"/>
      <c r="VQN210" s="198"/>
      <c r="VQO210" s="198"/>
      <c r="VQP210" s="198"/>
      <c r="VQQ210" s="198"/>
      <c r="VQR210" s="198"/>
      <c r="VQS210" s="198"/>
      <c r="VQT210" s="198"/>
      <c r="VQU210" s="198"/>
      <c r="VQV210" s="198"/>
      <c r="VQW210" s="198"/>
      <c r="VQX210" s="198"/>
      <c r="VQY210" s="198"/>
      <c r="VQZ210" s="198"/>
      <c r="VRA210" s="198"/>
      <c r="VRB210" s="198"/>
      <c r="VRC210" s="198"/>
      <c r="VRD210" s="198"/>
      <c r="VRE210" s="198"/>
      <c r="VRF210" s="198"/>
      <c r="VRG210" s="198"/>
      <c r="VRH210" s="198"/>
      <c r="VRI210" s="198"/>
      <c r="VRJ210" s="198"/>
      <c r="VRK210" s="198"/>
      <c r="VRL210" s="198"/>
      <c r="VRM210" s="198"/>
      <c r="VRN210" s="198"/>
      <c r="VRO210" s="198"/>
      <c r="VRP210" s="198"/>
      <c r="VRQ210" s="198"/>
      <c r="VRR210" s="198"/>
      <c r="VRS210" s="198"/>
      <c r="VRT210" s="198"/>
      <c r="VRU210" s="198"/>
      <c r="VRV210" s="198"/>
      <c r="VRW210" s="198"/>
      <c r="VRX210" s="198"/>
      <c r="VRY210" s="198"/>
      <c r="VRZ210" s="198"/>
      <c r="VSA210" s="198"/>
      <c r="VSB210" s="198"/>
      <c r="VSC210" s="198"/>
      <c r="VSD210" s="198"/>
      <c r="VSE210" s="198"/>
      <c r="VSF210" s="198"/>
      <c r="VSG210" s="198"/>
      <c r="VSH210" s="198"/>
      <c r="VSI210" s="198"/>
      <c r="VSJ210" s="198"/>
      <c r="VSK210" s="198"/>
      <c r="VSL210" s="198"/>
      <c r="VSM210" s="198"/>
      <c r="VSN210" s="198"/>
      <c r="VSO210" s="198"/>
      <c r="VSP210" s="198"/>
      <c r="VSQ210" s="198"/>
      <c r="VSR210" s="198"/>
      <c r="VSS210" s="198"/>
      <c r="VST210" s="198"/>
      <c r="VSU210" s="198"/>
      <c r="VSV210" s="198"/>
      <c r="VSW210" s="198"/>
      <c r="VSX210" s="198"/>
      <c r="VSY210" s="198"/>
      <c r="VSZ210" s="198"/>
      <c r="VTA210" s="198"/>
      <c r="VTB210" s="198"/>
      <c r="VTC210" s="198"/>
      <c r="VTD210" s="198"/>
      <c r="VTE210" s="198"/>
      <c r="VTF210" s="198"/>
      <c r="VTG210" s="198"/>
      <c r="VTH210" s="198"/>
      <c r="VTI210" s="198"/>
      <c r="VTJ210" s="198"/>
      <c r="VTK210" s="198"/>
      <c r="VTL210" s="198"/>
      <c r="VTM210" s="198"/>
      <c r="VTN210" s="198"/>
      <c r="VTO210" s="198"/>
      <c r="VTP210" s="198"/>
      <c r="VTQ210" s="198"/>
      <c r="VTR210" s="198"/>
      <c r="VTS210" s="198"/>
      <c r="VTT210" s="198"/>
      <c r="VTU210" s="198"/>
      <c r="VTV210" s="198"/>
      <c r="VTW210" s="198"/>
      <c r="VTX210" s="198"/>
      <c r="VTY210" s="198"/>
      <c r="VTZ210" s="198"/>
      <c r="VUA210" s="198"/>
      <c r="VUB210" s="198"/>
      <c r="VUC210" s="198"/>
      <c r="VUD210" s="198"/>
      <c r="VUE210" s="198"/>
      <c r="VUF210" s="198"/>
      <c r="VUG210" s="198"/>
      <c r="VUH210" s="198"/>
      <c r="VUI210" s="198"/>
      <c r="VUJ210" s="198"/>
      <c r="VUK210" s="198"/>
      <c r="VUL210" s="198"/>
      <c r="VUM210" s="198"/>
      <c r="VUN210" s="198"/>
      <c r="VUO210" s="198"/>
      <c r="VUP210" s="198"/>
      <c r="VUQ210" s="198"/>
      <c r="VUR210" s="198"/>
      <c r="VUS210" s="198"/>
      <c r="VUT210" s="198"/>
      <c r="VUU210" s="198"/>
      <c r="VUV210" s="198"/>
      <c r="VUW210" s="198"/>
      <c r="VUX210" s="198"/>
      <c r="VUY210" s="198"/>
      <c r="VUZ210" s="198"/>
      <c r="VVA210" s="198"/>
      <c r="VVB210" s="198"/>
      <c r="VVC210" s="198"/>
      <c r="VVD210" s="198"/>
      <c r="VVE210" s="198"/>
      <c r="VVF210" s="198"/>
      <c r="VVG210" s="198"/>
      <c r="VVH210" s="198"/>
      <c r="VVI210" s="198"/>
      <c r="VVJ210" s="198"/>
      <c r="VVK210" s="198"/>
      <c r="VVL210" s="198"/>
      <c r="VVM210" s="198"/>
      <c r="VVN210" s="198"/>
      <c r="VVO210" s="198"/>
      <c r="VVP210" s="198"/>
      <c r="VVQ210" s="198"/>
      <c r="VVR210" s="198"/>
      <c r="VVS210" s="198"/>
      <c r="VVT210" s="198"/>
      <c r="VVU210" s="198"/>
      <c r="VVV210" s="198"/>
      <c r="VVW210" s="198"/>
      <c r="VVX210" s="198"/>
      <c r="VVY210" s="198"/>
      <c r="VVZ210" s="198"/>
      <c r="VWA210" s="198"/>
      <c r="VWB210" s="198"/>
      <c r="VWC210" s="198"/>
      <c r="VWD210" s="198"/>
      <c r="VWE210" s="198"/>
      <c r="VWF210" s="198"/>
      <c r="VWG210" s="198"/>
      <c r="VWH210" s="198"/>
      <c r="VWI210" s="198"/>
      <c r="VWJ210" s="198"/>
      <c r="VWK210" s="198"/>
      <c r="VWL210" s="198"/>
      <c r="VWM210" s="198"/>
      <c r="VWN210" s="198"/>
      <c r="VWO210" s="198"/>
      <c r="VWP210" s="198"/>
      <c r="VWQ210" s="198"/>
      <c r="VWR210" s="198"/>
      <c r="VWS210" s="198"/>
      <c r="VWT210" s="198"/>
      <c r="VWU210" s="198"/>
      <c r="VWV210" s="198"/>
      <c r="VWW210" s="198"/>
      <c r="VWX210" s="198"/>
      <c r="VWY210" s="198"/>
      <c r="VWZ210" s="198"/>
      <c r="VXA210" s="198"/>
      <c r="VXB210" s="198"/>
      <c r="VXC210" s="198"/>
      <c r="VXD210" s="198"/>
      <c r="VXE210" s="198"/>
      <c r="VXF210" s="198"/>
      <c r="VXG210" s="198"/>
      <c r="VXH210" s="198"/>
      <c r="VXI210" s="198"/>
      <c r="VXJ210" s="198"/>
      <c r="VXK210" s="198"/>
      <c r="VXL210" s="198"/>
      <c r="VXM210" s="198"/>
      <c r="VXN210" s="198"/>
      <c r="VXO210" s="198"/>
      <c r="VXP210" s="198"/>
      <c r="VXQ210" s="198"/>
      <c r="VXR210" s="198"/>
      <c r="VXS210" s="198"/>
      <c r="VXT210" s="198"/>
      <c r="VXU210" s="198"/>
      <c r="VXV210" s="198"/>
      <c r="VXW210" s="198"/>
      <c r="VXX210" s="198"/>
      <c r="VXY210" s="198"/>
      <c r="VXZ210" s="198"/>
      <c r="VYA210" s="198"/>
      <c r="VYB210" s="198"/>
      <c r="VYC210" s="198"/>
      <c r="VYD210" s="198"/>
      <c r="VYE210" s="198"/>
      <c r="VYF210" s="198"/>
      <c r="VYG210" s="198"/>
      <c r="VYH210" s="198"/>
      <c r="VYI210" s="198"/>
      <c r="VYJ210" s="198"/>
      <c r="VYK210" s="198"/>
      <c r="VYL210" s="198"/>
      <c r="VYM210" s="198"/>
      <c r="VYN210" s="198"/>
      <c r="VYO210" s="198"/>
      <c r="VYP210" s="198"/>
      <c r="VYQ210" s="198"/>
      <c r="VYR210" s="198"/>
      <c r="VYS210" s="198"/>
      <c r="VYT210" s="198"/>
      <c r="VYU210" s="198"/>
      <c r="VYV210" s="198"/>
      <c r="VYW210" s="198"/>
      <c r="VYX210" s="198"/>
      <c r="VYY210" s="198"/>
      <c r="VYZ210" s="198"/>
      <c r="VZA210" s="198"/>
      <c r="VZB210" s="198"/>
      <c r="VZC210" s="198"/>
      <c r="VZD210" s="198"/>
      <c r="VZE210" s="198"/>
      <c r="VZF210" s="198"/>
      <c r="VZG210" s="198"/>
      <c r="VZH210" s="198"/>
      <c r="VZI210" s="198"/>
      <c r="VZJ210" s="198"/>
      <c r="VZK210" s="198"/>
      <c r="VZL210" s="198"/>
      <c r="VZM210" s="198"/>
      <c r="VZN210" s="198"/>
      <c r="VZO210" s="198"/>
      <c r="VZP210" s="198"/>
      <c r="VZQ210" s="198"/>
      <c r="VZR210" s="198"/>
      <c r="VZS210" s="198"/>
      <c r="VZT210" s="198"/>
      <c r="VZU210" s="198"/>
      <c r="VZV210" s="198"/>
      <c r="VZW210" s="198"/>
      <c r="VZX210" s="198"/>
      <c r="VZY210" s="198"/>
      <c r="VZZ210" s="198"/>
      <c r="WAA210" s="198"/>
      <c r="WAB210" s="198"/>
      <c r="WAC210" s="198"/>
      <c r="WAD210" s="198"/>
      <c r="WAE210" s="198"/>
      <c r="WAF210" s="198"/>
      <c r="WAG210" s="198"/>
      <c r="WAH210" s="198"/>
      <c r="WAI210" s="198"/>
      <c r="WAJ210" s="198"/>
      <c r="WAK210" s="198"/>
      <c r="WAL210" s="198"/>
      <c r="WAM210" s="198"/>
      <c r="WAN210" s="198"/>
      <c r="WAO210" s="198"/>
      <c r="WAP210" s="198"/>
      <c r="WAQ210" s="198"/>
      <c r="WAR210" s="198"/>
      <c r="WAS210" s="198"/>
      <c r="WAT210" s="198"/>
      <c r="WAU210" s="198"/>
      <c r="WAV210" s="198"/>
      <c r="WAW210" s="198"/>
      <c r="WAX210" s="198"/>
      <c r="WAY210" s="198"/>
      <c r="WAZ210" s="198"/>
      <c r="WBA210" s="198"/>
      <c r="WBB210" s="198"/>
      <c r="WBC210" s="198"/>
      <c r="WBD210" s="198"/>
      <c r="WBE210" s="198"/>
      <c r="WBF210" s="198"/>
      <c r="WBG210" s="198"/>
      <c r="WBH210" s="198"/>
      <c r="WBI210" s="198"/>
      <c r="WBJ210" s="198"/>
      <c r="WBK210" s="198"/>
      <c r="WBL210" s="198"/>
      <c r="WBM210" s="198"/>
      <c r="WBN210" s="198"/>
      <c r="WBO210" s="198"/>
      <c r="WBP210" s="198"/>
      <c r="WBQ210" s="198"/>
      <c r="WBR210" s="198"/>
      <c r="WBS210" s="198"/>
      <c r="WBT210" s="198"/>
      <c r="WBU210" s="198"/>
      <c r="WBV210" s="198"/>
      <c r="WBW210" s="198"/>
      <c r="WBX210" s="198"/>
      <c r="WBY210" s="198"/>
      <c r="WBZ210" s="198"/>
      <c r="WCA210" s="198"/>
      <c r="WCB210" s="198"/>
      <c r="WCC210" s="198"/>
      <c r="WCD210" s="198"/>
      <c r="WCE210" s="198"/>
      <c r="WCF210" s="198"/>
      <c r="WCG210" s="198"/>
      <c r="WCH210" s="198"/>
      <c r="WCI210" s="198"/>
      <c r="WCJ210" s="198"/>
      <c r="WCK210" s="198"/>
      <c r="WCL210" s="198"/>
      <c r="WCM210" s="198"/>
      <c r="WCN210" s="198"/>
      <c r="WCO210" s="198"/>
      <c r="WCP210" s="198"/>
      <c r="WCQ210" s="198"/>
      <c r="WCR210" s="198"/>
      <c r="WCS210" s="198"/>
      <c r="WCT210" s="198"/>
      <c r="WCU210" s="198"/>
      <c r="WCV210" s="198"/>
      <c r="WCW210" s="198"/>
      <c r="WCX210" s="198"/>
      <c r="WCY210" s="198"/>
      <c r="WCZ210" s="198"/>
      <c r="WDA210" s="198"/>
      <c r="WDB210" s="198"/>
      <c r="WDC210" s="198"/>
      <c r="WDD210" s="198"/>
      <c r="WDE210" s="198"/>
      <c r="WDF210" s="198"/>
      <c r="WDG210" s="198"/>
      <c r="WDH210" s="198"/>
      <c r="WDI210" s="198"/>
      <c r="WDJ210" s="198"/>
      <c r="WDK210" s="198"/>
      <c r="WDL210" s="198"/>
      <c r="WDM210" s="198"/>
      <c r="WDN210" s="198"/>
      <c r="WDO210" s="198"/>
      <c r="WDP210" s="198"/>
      <c r="WDQ210" s="198"/>
      <c r="WDR210" s="198"/>
      <c r="WDS210" s="198"/>
      <c r="WDT210" s="198"/>
      <c r="WDU210" s="198"/>
      <c r="WDV210" s="198"/>
      <c r="WDW210" s="198"/>
      <c r="WDX210" s="198"/>
      <c r="WDY210" s="198"/>
      <c r="WDZ210" s="198"/>
      <c r="WEA210" s="198"/>
      <c r="WEB210" s="198"/>
      <c r="WEC210" s="198"/>
      <c r="WED210" s="198"/>
      <c r="WEE210" s="198"/>
      <c r="WEF210" s="198"/>
      <c r="WEG210" s="198"/>
      <c r="WEH210" s="198"/>
      <c r="WEI210" s="198"/>
      <c r="WEJ210" s="198"/>
      <c r="WEK210" s="198"/>
      <c r="WEL210" s="198"/>
      <c r="WEM210" s="198"/>
      <c r="WEN210" s="198"/>
      <c r="WEO210" s="198"/>
      <c r="WEP210" s="198"/>
      <c r="WEQ210" s="198"/>
      <c r="WER210" s="198"/>
      <c r="WES210" s="198"/>
      <c r="WET210" s="198"/>
      <c r="WEU210" s="198"/>
      <c r="WEV210" s="198"/>
      <c r="WEW210" s="198"/>
      <c r="WEX210" s="198"/>
      <c r="WEY210" s="198"/>
      <c r="WEZ210" s="198"/>
      <c r="WFA210" s="198"/>
      <c r="WFB210" s="198"/>
      <c r="WFC210" s="198"/>
      <c r="WFD210" s="198"/>
      <c r="WFE210" s="198"/>
      <c r="WFF210" s="198"/>
      <c r="WFG210" s="198"/>
      <c r="WFH210" s="198"/>
      <c r="WFI210" s="198"/>
      <c r="WFJ210" s="198"/>
      <c r="WFK210" s="198"/>
      <c r="WFL210" s="198"/>
      <c r="WFM210" s="198"/>
      <c r="WFN210" s="198"/>
      <c r="WFO210" s="198"/>
      <c r="WFP210" s="198"/>
      <c r="WFQ210" s="198"/>
      <c r="WFR210" s="198"/>
      <c r="WFS210" s="198"/>
      <c r="WFT210" s="198"/>
      <c r="WFU210" s="198"/>
      <c r="WFV210" s="198"/>
      <c r="WFW210" s="198"/>
      <c r="WFX210" s="198"/>
      <c r="WFY210" s="198"/>
      <c r="WFZ210" s="198"/>
      <c r="WGA210" s="198"/>
      <c r="WGB210" s="198"/>
      <c r="WGC210" s="198"/>
      <c r="WGD210" s="198"/>
      <c r="WGE210" s="198"/>
      <c r="WGF210" s="198"/>
      <c r="WGG210" s="198"/>
      <c r="WGH210" s="198"/>
      <c r="WGI210" s="198"/>
      <c r="WGJ210" s="198"/>
      <c r="WGK210" s="198"/>
      <c r="WGL210" s="198"/>
      <c r="WGM210" s="198"/>
      <c r="WGN210" s="198"/>
      <c r="WGO210" s="198"/>
      <c r="WGP210" s="198"/>
      <c r="WGQ210" s="198"/>
      <c r="WGR210" s="198"/>
      <c r="WGS210" s="198"/>
      <c r="WGT210" s="198"/>
      <c r="WGU210" s="198"/>
      <c r="WGV210" s="198"/>
      <c r="WGW210" s="198"/>
      <c r="WGX210" s="198"/>
      <c r="WGY210" s="198"/>
      <c r="WGZ210" s="198"/>
      <c r="WHA210" s="198"/>
      <c r="WHB210" s="198"/>
      <c r="WHC210" s="198"/>
      <c r="WHD210" s="198"/>
      <c r="WHE210" s="198"/>
      <c r="WHF210" s="198"/>
      <c r="WHG210" s="198"/>
      <c r="WHH210" s="198"/>
      <c r="WHI210" s="198"/>
      <c r="WHJ210" s="198"/>
      <c r="WHK210" s="198"/>
      <c r="WHL210" s="198"/>
      <c r="WHM210" s="198"/>
      <c r="WHN210" s="198"/>
      <c r="WHO210" s="198"/>
      <c r="WHP210" s="198"/>
      <c r="WHQ210" s="198"/>
      <c r="WHR210" s="198"/>
      <c r="WHS210" s="198"/>
      <c r="WHT210" s="198"/>
      <c r="WHU210" s="198"/>
      <c r="WHV210" s="198"/>
      <c r="WHW210" s="198"/>
      <c r="WHX210" s="198"/>
      <c r="WHY210" s="198"/>
      <c r="WHZ210" s="198"/>
      <c r="WIA210" s="198"/>
      <c r="WIB210" s="198"/>
      <c r="WIC210" s="198"/>
      <c r="WID210" s="198"/>
      <c r="WIE210" s="198"/>
      <c r="WIF210" s="198"/>
      <c r="WIG210" s="198"/>
      <c r="WIH210" s="198"/>
      <c r="WII210" s="198"/>
      <c r="WIJ210" s="198"/>
      <c r="WIK210" s="198"/>
      <c r="WIL210" s="198"/>
      <c r="WIM210" s="198"/>
      <c r="WIN210" s="198"/>
      <c r="WIO210" s="198"/>
      <c r="WIP210" s="198"/>
      <c r="WIQ210" s="198"/>
      <c r="WIR210" s="198"/>
      <c r="WIS210" s="198"/>
      <c r="WIT210" s="198"/>
      <c r="WIU210" s="198"/>
      <c r="WIV210" s="198"/>
      <c r="WIW210" s="198"/>
      <c r="WIX210" s="198"/>
      <c r="WIY210" s="198"/>
      <c r="WIZ210" s="198"/>
      <c r="WJA210" s="198"/>
      <c r="WJB210" s="198"/>
      <c r="WJC210" s="198"/>
      <c r="WJD210" s="198"/>
      <c r="WJE210" s="198"/>
      <c r="WJF210" s="198"/>
      <c r="WJG210" s="198"/>
      <c r="WJH210" s="198"/>
      <c r="WJI210" s="198"/>
      <c r="WJJ210" s="198"/>
      <c r="WJK210" s="198"/>
      <c r="WJL210" s="198"/>
      <c r="WJM210" s="198"/>
      <c r="WJN210" s="198"/>
      <c r="WJO210" s="198"/>
      <c r="WJP210" s="198"/>
      <c r="WJQ210" s="198"/>
      <c r="WJR210" s="198"/>
      <c r="WJS210" s="198"/>
      <c r="WJT210" s="198"/>
      <c r="WJU210" s="198"/>
      <c r="WJV210" s="198"/>
      <c r="WJW210" s="198"/>
      <c r="WJX210" s="198"/>
      <c r="WJY210" s="198"/>
      <c r="WJZ210" s="198"/>
      <c r="WKA210" s="198"/>
      <c r="WKB210" s="198"/>
      <c r="WKC210" s="198"/>
      <c r="WKD210" s="198"/>
      <c r="WKE210" s="198"/>
      <c r="WKF210" s="198"/>
      <c r="WKG210" s="198"/>
      <c r="WKH210" s="198"/>
      <c r="WKI210" s="198"/>
      <c r="WKJ210" s="198"/>
      <c r="WKK210" s="198"/>
      <c r="WKL210" s="198"/>
      <c r="WKM210" s="198"/>
      <c r="WKN210" s="198"/>
      <c r="WKO210" s="198"/>
      <c r="WKP210" s="198"/>
      <c r="WKQ210" s="198"/>
      <c r="WKR210" s="198"/>
      <c r="WKS210" s="198"/>
      <c r="WKT210" s="198"/>
      <c r="WKU210" s="198"/>
      <c r="WKV210" s="198"/>
      <c r="WKW210" s="198"/>
      <c r="WKX210" s="198"/>
      <c r="WKY210" s="198"/>
      <c r="WKZ210" s="198"/>
      <c r="WLA210" s="198"/>
      <c r="WLB210" s="198"/>
      <c r="WLC210" s="198"/>
      <c r="WLD210" s="198"/>
      <c r="WLE210" s="198"/>
      <c r="WLF210" s="198"/>
      <c r="WLG210" s="198"/>
      <c r="WLH210" s="198"/>
      <c r="WLI210" s="198"/>
      <c r="WLJ210" s="198"/>
      <c r="WLK210" s="198"/>
      <c r="WLL210" s="198"/>
      <c r="WLM210" s="198"/>
      <c r="WLN210" s="198"/>
      <c r="WLO210" s="198"/>
      <c r="WLP210" s="198"/>
      <c r="WLQ210" s="198"/>
      <c r="WLR210" s="198"/>
      <c r="WLS210" s="198"/>
      <c r="WLT210" s="198"/>
      <c r="WLU210" s="198"/>
      <c r="WLV210" s="198"/>
      <c r="WLW210" s="198"/>
      <c r="WLX210" s="198"/>
      <c r="WLY210" s="198"/>
      <c r="WLZ210" s="198"/>
      <c r="WMA210" s="198"/>
      <c r="WMB210" s="198"/>
      <c r="WMC210" s="198"/>
      <c r="WMD210" s="198"/>
      <c r="WME210" s="198"/>
      <c r="WMF210" s="198"/>
      <c r="WMG210" s="198"/>
      <c r="WMH210" s="198"/>
      <c r="WMI210" s="198"/>
      <c r="WMJ210" s="198"/>
      <c r="WMK210" s="198"/>
      <c r="WML210" s="198"/>
      <c r="WMM210" s="198"/>
      <c r="WMN210" s="198"/>
      <c r="WMO210" s="198"/>
      <c r="WMP210" s="198"/>
      <c r="WMQ210" s="198"/>
      <c r="WMR210" s="198"/>
      <c r="WMS210" s="198"/>
      <c r="WMT210" s="198"/>
      <c r="WMU210" s="198"/>
      <c r="WMV210" s="198"/>
      <c r="WMW210" s="198"/>
      <c r="WMX210" s="198"/>
      <c r="WMY210" s="198"/>
      <c r="WMZ210" s="198"/>
      <c r="WNA210" s="198"/>
      <c r="WNB210" s="198"/>
      <c r="WNC210" s="198"/>
      <c r="WND210" s="198"/>
      <c r="WNE210" s="198"/>
      <c r="WNF210" s="198"/>
      <c r="WNG210" s="198"/>
      <c r="WNH210" s="198"/>
      <c r="WNI210" s="198"/>
      <c r="WNJ210" s="198"/>
      <c r="WNK210" s="198"/>
      <c r="WNL210" s="198"/>
      <c r="WNM210" s="198"/>
      <c r="WNN210" s="198"/>
      <c r="WNO210" s="198"/>
      <c r="WNP210" s="198"/>
      <c r="WNQ210" s="198"/>
      <c r="WNR210" s="198"/>
      <c r="WNS210" s="198"/>
      <c r="WNT210" s="198"/>
      <c r="WNU210" s="198"/>
      <c r="WNV210" s="198"/>
      <c r="WNW210" s="198"/>
      <c r="WNX210" s="198"/>
      <c r="WNY210" s="198"/>
      <c r="WNZ210" s="198"/>
      <c r="WOA210" s="198"/>
      <c r="WOB210" s="198"/>
      <c r="WOC210" s="198"/>
      <c r="WOD210" s="198"/>
      <c r="WOE210" s="198"/>
      <c r="WOF210" s="198"/>
      <c r="WOG210" s="198"/>
      <c r="WOH210" s="198"/>
      <c r="WOI210" s="198"/>
      <c r="WOJ210" s="198"/>
      <c r="WOK210" s="198"/>
      <c r="WOL210" s="198"/>
      <c r="WOM210" s="198"/>
      <c r="WON210" s="198"/>
      <c r="WOO210" s="198"/>
      <c r="WOP210" s="198"/>
      <c r="WOQ210" s="198"/>
      <c r="WOR210" s="198"/>
      <c r="WOS210" s="198"/>
      <c r="WOT210" s="198"/>
      <c r="WOU210" s="198"/>
      <c r="WOV210" s="198"/>
      <c r="WOW210" s="198"/>
      <c r="WOX210" s="198"/>
      <c r="WOY210" s="198"/>
      <c r="WOZ210" s="198"/>
      <c r="WPA210" s="198"/>
      <c r="WPB210" s="198"/>
      <c r="WPC210" s="198"/>
      <c r="WPD210" s="198"/>
      <c r="WPE210" s="198"/>
      <c r="WPF210" s="198"/>
      <c r="WPG210" s="198"/>
      <c r="WPH210" s="198"/>
      <c r="WPI210" s="198"/>
      <c r="WPJ210" s="198"/>
      <c r="WPK210" s="198"/>
      <c r="WPL210" s="198"/>
      <c r="WPM210" s="198"/>
      <c r="WPN210" s="198"/>
      <c r="WPO210" s="198"/>
      <c r="WPP210" s="198"/>
      <c r="WPQ210" s="198"/>
      <c r="WPR210" s="198"/>
      <c r="WPS210" s="198"/>
      <c r="WPT210" s="198"/>
      <c r="WPU210" s="198"/>
      <c r="WPV210" s="198"/>
      <c r="WPW210" s="198"/>
      <c r="WPX210" s="198"/>
      <c r="WPY210" s="198"/>
      <c r="WPZ210" s="198"/>
      <c r="WQA210" s="198"/>
      <c r="WQB210" s="198"/>
      <c r="WQC210" s="198"/>
      <c r="WQD210" s="198"/>
      <c r="WQE210" s="198"/>
      <c r="WQF210" s="198"/>
      <c r="WQG210" s="198"/>
      <c r="WQH210" s="198"/>
      <c r="WQI210" s="198"/>
      <c r="WQJ210" s="198"/>
      <c r="WQK210" s="198"/>
      <c r="WQL210" s="198"/>
      <c r="WQM210" s="198"/>
      <c r="WQN210" s="198"/>
      <c r="WQO210" s="198"/>
      <c r="WQP210" s="198"/>
      <c r="WQQ210" s="198"/>
      <c r="WQR210" s="198"/>
      <c r="WQS210" s="198"/>
      <c r="WQT210" s="198"/>
      <c r="WQU210" s="198"/>
      <c r="WQV210" s="198"/>
      <c r="WQW210" s="198"/>
      <c r="WQX210" s="198"/>
      <c r="WQY210" s="198"/>
      <c r="WQZ210" s="198"/>
      <c r="WRA210" s="198"/>
      <c r="WRB210" s="198"/>
      <c r="WRC210" s="198"/>
      <c r="WRD210" s="198"/>
      <c r="WRE210" s="198"/>
      <c r="WRF210" s="198"/>
      <c r="WRG210" s="198"/>
      <c r="WRH210" s="198"/>
      <c r="WRI210" s="198"/>
      <c r="WRJ210" s="198"/>
      <c r="WRK210" s="198"/>
      <c r="WRL210" s="198"/>
      <c r="WRM210" s="198"/>
      <c r="WRN210" s="198"/>
      <c r="WRO210" s="198"/>
      <c r="WRP210" s="198"/>
      <c r="WRQ210" s="198"/>
      <c r="WRR210" s="198"/>
      <c r="WRS210" s="198"/>
      <c r="WRT210" s="198"/>
      <c r="WRU210" s="198"/>
      <c r="WRV210" s="198"/>
      <c r="WRW210" s="198"/>
      <c r="WRX210" s="198"/>
      <c r="WRY210" s="198"/>
      <c r="WRZ210" s="198"/>
      <c r="WSA210" s="198"/>
      <c r="WSB210" s="198"/>
      <c r="WSC210" s="198"/>
      <c r="WSD210" s="198"/>
      <c r="WSE210" s="198"/>
      <c r="WSF210" s="198"/>
      <c r="WSG210" s="198"/>
      <c r="WSH210" s="198"/>
      <c r="WSI210" s="198"/>
      <c r="WSJ210" s="198"/>
      <c r="WSK210" s="198"/>
      <c r="WSL210" s="198"/>
      <c r="WSM210" s="198"/>
      <c r="WSN210" s="198"/>
      <c r="WSO210" s="198"/>
      <c r="WSP210" s="198"/>
      <c r="WSQ210" s="198"/>
      <c r="WSR210" s="198"/>
      <c r="WSS210" s="198"/>
      <c r="WST210" s="198"/>
      <c r="WSU210" s="198"/>
      <c r="WSV210" s="198"/>
      <c r="WSW210" s="198"/>
      <c r="WSX210" s="198"/>
      <c r="WSY210" s="198"/>
      <c r="WSZ210" s="198"/>
      <c r="WTA210" s="198"/>
      <c r="WTB210" s="198"/>
      <c r="WTC210" s="198"/>
      <c r="WTD210" s="198"/>
      <c r="WTE210" s="198"/>
      <c r="WTF210" s="198"/>
      <c r="WTG210" s="198"/>
      <c r="WTH210" s="198"/>
      <c r="WTI210" s="198"/>
      <c r="WTJ210" s="198"/>
      <c r="WTK210" s="198"/>
      <c r="WTL210" s="198"/>
      <c r="WTM210" s="198"/>
      <c r="WTN210" s="198"/>
      <c r="WTO210" s="198"/>
      <c r="WTP210" s="198"/>
      <c r="WTQ210" s="198"/>
      <c r="WTR210" s="198"/>
      <c r="WTS210" s="198"/>
      <c r="WTT210" s="198"/>
      <c r="WTU210" s="198"/>
      <c r="WTV210" s="198"/>
      <c r="WTW210" s="198"/>
      <c r="WTX210" s="198"/>
      <c r="WTY210" s="198"/>
      <c r="WTZ210" s="198"/>
      <c r="WUA210" s="198"/>
      <c r="WUB210" s="198"/>
      <c r="WUC210" s="198"/>
      <c r="WUD210" s="198"/>
      <c r="WUE210" s="198"/>
      <c r="WUF210" s="198"/>
      <c r="WUG210" s="198"/>
      <c r="WUH210" s="198"/>
      <c r="WUI210" s="198"/>
      <c r="WUJ210" s="198"/>
      <c r="WUK210" s="198"/>
      <c r="WUL210" s="198"/>
      <c r="WUM210" s="198"/>
      <c r="WUN210" s="198"/>
      <c r="WUO210" s="198"/>
      <c r="WUP210" s="198"/>
      <c r="WUQ210" s="198"/>
      <c r="WUR210" s="198"/>
      <c r="WUS210" s="198"/>
      <c r="WUT210" s="198"/>
      <c r="WUU210" s="198"/>
      <c r="WUV210" s="198"/>
      <c r="WUW210" s="198"/>
      <c r="WUX210" s="198"/>
      <c r="WUY210" s="198"/>
      <c r="WUZ210" s="198"/>
      <c r="WVA210" s="198"/>
      <c r="WVB210" s="198"/>
      <c r="WVC210" s="198"/>
      <c r="WVD210" s="198"/>
      <c r="WVE210" s="198"/>
      <c r="WVF210" s="198"/>
      <c r="WVG210" s="198"/>
      <c r="WVH210" s="198"/>
      <c r="WVI210" s="198"/>
      <c r="WVJ210" s="198"/>
      <c r="WVK210" s="198"/>
      <c r="WVL210" s="198"/>
      <c r="WVM210" s="198"/>
      <c r="WVN210" s="198"/>
      <c r="WVO210" s="198"/>
      <c r="WVP210" s="198"/>
      <c r="WVQ210" s="198"/>
      <c r="WVR210" s="198"/>
      <c r="WVS210" s="198"/>
      <c r="WVT210" s="198"/>
      <c r="WVU210" s="198"/>
      <c r="WVV210" s="198"/>
      <c r="WVW210" s="198"/>
      <c r="WVX210" s="198"/>
      <c r="WVY210" s="198"/>
      <c r="WVZ210" s="198"/>
      <c r="WWA210" s="198"/>
      <c r="WWB210" s="198"/>
      <c r="WWC210" s="198"/>
      <c r="WWD210" s="198"/>
      <c r="WWE210" s="198"/>
      <c r="WWF210" s="198"/>
      <c r="WWG210" s="198"/>
      <c r="WWH210" s="198"/>
      <c r="WWI210" s="198"/>
      <c r="WWJ210" s="198"/>
      <c r="WWK210" s="198"/>
      <c r="WWL210" s="198"/>
      <c r="WWM210" s="198"/>
      <c r="WWN210" s="198"/>
      <c r="WWO210" s="198"/>
      <c r="WWP210" s="198"/>
      <c r="WWQ210" s="198"/>
      <c r="WWR210" s="198"/>
      <c r="WWS210" s="198"/>
      <c r="WWT210" s="198"/>
      <c r="WWU210" s="198"/>
      <c r="WWV210" s="198"/>
      <c r="WWW210" s="198"/>
      <c r="WWX210" s="198"/>
      <c r="WWY210" s="198"/>
      <c r="WWZ210" s="198"/>
      <c r="WXA210" s="198"/>
      <c r="WXB210" s="198"/>
      <c r="WXC210" s="198"/>
      <c r="WXD210" s="198"/>
      <c r="WXE210" s="198"/>
      <c r="WXF210" s="198"/>
      <c r="WXG210" s="198"/>
      <c r="WXH210" s="198"/>
      <c r="WXI210" s="198"/>
      <c r="WXJ210" s="198"/>
      <c r="WXK210" s="198"/>
      <c r="WXL210" s="198"/>
      <c r="WXM210" s="198"/>
      <c r="WXN210" s="198"/>
      <c r="WXO210" s="198"/>
      <c r="WXP210" s="198"/>
      <c r="WXQ210" s="198"/>
      <c r="WXR210" s="198"/>
      <c r="WXS210" s="198"/>
      <c r="WXT210" s="198"/>
      <c r="WXU210" s="198"/>
      <c r="WXV210" s="198"/>
      <c r="WXW210" s="198"/>
      <c r="WXX210" s="198"/>
      <c r="WXY210" s="198"/>
      <c r="WXZ210" s="198"/>
      <c r="WYA210" s="198"/>
      <c r="WYB210" s="198"/>
      <c r="WYC210" s="198"/>
      <c r="WYD210" s="198"/>
      <c r="WYE210" s="198"/>
      <c r="WYF210" s="198"/>
      <c r="WYG210" s="198"/>
      <c r="WYH210" s="198"/>
      <c r="WYI210" s="198"/>
      <c r="WYJ210" s="198"/>
      <c r="WYK210" s="198"/>
      <c r="WYL210" s="198"/>
      <c r="WYM210" s="198"/>
      <c r="WYN210" s="198"/>
      <c r="WYO210" s="198"/>
      <c r="WYP210" s="198"/>
      <c r="WYQ210" s="198"/>
      <c r="WYR210" s="198"/>
      <c r="WYS210" s="198"/>
      <c r="WYT210" s="198"/>
      <c r="WYU210" s="198"/>
      <c r="WYV210" s="198"/>
      <c r="WYW210" s="198"/>
      <c r="WYX210" s="198"/>
      <c r="WYY210" s="198"/>
      <c r="WYZ210" s="198"/>
      <c r="WZA210" s="198"/>
      <c r="WZB210" s="198"/>
      <c r="WZC210" s="198"/>
      <c r="WZD210" s="198"/>
      <c r="WZE210" s="198"/>
      <c r="WZF210" s="198"/>
      <c r="WZG210" s="198"/>
      <c r="WZH210" s="198"/>
      <c r="WZI210" s="198"/>
      <c r="WZJ210" s="198"/>
      <c r="WZK210" s="198"/>
      <c r="WZL210" s="198"/>
      <c r="WZM210" s="198"/>
      <c r="WZN210" s="198"/>
      <c r="WZO210" s="198"/>
      <c r="WZP210" s="198"/>
      <c r="WZQ210" s="198"/>
      <c r="WZR210" s="198"/>
      <c r="WZS210" s="198"/>
      <c r="WZT210" s="198"/>
      <c r="WZU210" s="198"/>
      <c r="WZV210" s="198"/>
      <c r="WZW210" s="198"/>
      <c r="WZX210" s="198"/>
      <c r="WZY210" s="198"/>
      <c r="WZZ210" s="198"/>
      <c r="XAA210" s="198"/>
      <c r="XAB210" s="198"/>
      <c r="XAC210" s="198"/>
      <c r="XAD210" s="198"/>
      <c r="XAE210" s="198"/>
      <c r="XAF210" s="198"/>
      <c r="XAG210" s="198"/>
      <c r="XAH210" s="198"/>
      <c r="XAI210" s="198"/>
      <c r="XAJ210" s="198"/>
      <c r="XAK210" s="198"/>
      <c r="XAL210" s="198"/>
      <c r="XAM210" s="198"/>
      <c r="XAN210" s="198"/>
      <c r="XAO210" s="198"/>
      <c r="XAP210" s="198"/>
      <c r="XAQ210" s="198"/>
      <c r="XAR210" s="198"/>
      <c r="XAS210" s="198"/>
      <c r="XAT210" s="198"/>
      <c r="XAU210" s="198"/>
      <c r="XAV210" s="198"/>
      <c r="XAW210" s="198"/>
      <c r="XAX210" s="198"/>
      <c r="XAY210" s="198"/>
      <c r="XAZ210" s="198"/>
      <c r="XBA210" s="198"/>
      <c r="XBB210" s="198"/>
      <c r="XBC210" s="198"/>
      <c r="XBD210" s="198"/>
      <c r="XBE210" s="198"/>
      <c r="XBF210" s="198"/>
      <c r="XBG210" s="198"/>
      <c r="XBH210" s="198"/>
      <c r="XBI210" s="198"/>
      <c r="XBJ210" s="198"/>
      <c r="XBK210" s="198"/>
      <c r="XBL210" s="198"/>
      <c r="XBM210" s="198"/>
      <c r="XBN210" s="198"/>
      <c r="XBO210" s="198"/>
      <c r="XBP210" s="198"/>
      <c r="XBQ210" s="198"/>
      <c r="XBR210" s="198"/>
      <c r="XBS210" s="198"/>
      <c r="XBT210" s="198"/>
      <c r="XBU210" s="198"/>
      <c r="XBV210" s="198"/>
      <c r="XBW210" s="198"/>
      <c r="XBX210" s="198"/>
      <c r="XBY210" s="198"/>
      <c r="XBZ210" s="198"/>
      <c r="XCA210" s="198"/>
      <c r="XCB210" s="198"/>
      <c r="XCC210" s="198"/>
      <c r="XCD210" s="198"/>
      <c r="XCE210" s="198"/>
      <c r="XCF210" s="198"/>
      <c r="XCG210" s="198"/>
      <c r="XCH210" s="198"/>
      <c r="XCI210" s="198"/>
      <c r="XCJ210" s="198"/>
      <c r="XCK210" s="198"/>
      <c r="XCL210" s="198"/>
      <c r="XCM210" s="198"/>
      <c r="XCN210" s="198"/>
      <c r="XCO210" s="198"/>
      <c r="XCP210" s="198"/>
      <c r="XCQ210" s="198"/>
      <c r="XCR210" s="198"/>
      <c r="XCS210" s="198"/>
      <c r="XCT210" s="198"/>
      <c r="XCU210" s="198"/>
      <c r="XCV210" s="198"/>
      <c r="XCW210" s="198"/>
      <c r="XCX210" s="198"/>
      <c r="XCY210" s="198"/>
      <c r="XCZ210" s="198"/>
      <c r="XDA210" s="198"/>
      <c r="XDB210" s="198"/>
      <c r="XDC210" s="198"/>
      <c r="XDD210" s="198"/>
      <c r="XDE210" s="198"/>
      <c r="XDF210" s="198"/>
      <c r="XDG210" s="198"/>
      <c r="XDH210" s="198"/>
      <c r="XDI210" s="198"/>
      <c r="XDJ210" s="198"/>
      <c r="XDK210" s="198"/>
      <c r="XDL210" s="198"/>
      <c r="XDM210" s="198"/>
      <c r="XDN210" s="198"/>
      <c r="XDO210" s="198"/>
      <c r="XDP210" s="198"/>
      <c r="XDQ210" s="198"/>
      <c r="XDR210" s="198"/>
      <c r="XDS210" s="198"/>
      <c r="XDT210" s="198"/>
      <c r="XDU210" s="198"/>
      <c r="XDV210" s="198"/>
      <c r="XDW210" s="198"/>
      <c r="XDX210" s="198"/>
      <c r="XDY210" s="198"/>
      <c r="XDZ210" s="198"/>
      <c r="XEA210" s="198"/>
      <c r="XEB210" s="198"/>
      <c r="XEC210" s="198"/>
      <c r="XED210" s="198"/>
      <c r="XEE210" s="198"/>
      <c r="XEF210" s="198"/>
      <c r="XEG210" s="198"/>
      <c r="XEH210" s="198"/>
      <c r="XEI210" s="198"/>
      <c r="XEJ210" s="198"/>
      <c r="XEK210" s="198"/>
      <c r="XEL210" s="198"/>
      <c r="XEM210" s="198"/>
      <c r="XEN210" s="198"/>
      <c r="XEO210" s="198"/>
      <c r="XEP210" s="198"/>
      <c r="XEQ210" s="198"/>
      <c r="XER210" s="198"/>
      <c r="XES210" s="198"/>
      <c r="XET210" s="198"/>
      <c r="XEU210" s="198"/>
      <c r="XEV210" s="198"/>
      <c r="XEW210" s="198"/>
      <c r="XEX210" s="198"/>
      <c r="XEY210" s="198"/>
      <c r="XEZ210" s="198"/>
      <c r="XFA210" s="198"/>
      <c r="XFB210" s="198"/>
      <c r="XFC210" s="198"/>
    </row>
    <row r="211" spans="2:16383" s="33" customFormat="1" ht="17.100000000000001" customHeight="1" x14ac:dyDescent="0.25">
      <c r="B211" s="74">
        <v>260</v>
      </c>
      <c r="C211" s="83" t="s">
        <v>883</v>
      </c>
      <c r="D211" s="49">
        <v>0.62700001000000005</v>
      </c>
      <c r="E211" s="49">
        <v>0</v>
      </c>
      <c r="F211" s="77">
        <v>3.1350000000000003E-2</v>
      </c>
      <c r="G211" s="49">
        <f t="shared" si="17"/>
        <v>3.1350000000000003E-2</v>
      </c>
      <c r="H211" s="49"/>
      <c r="I211" s="49">
        <v>0</v>
      </c>
      <c r="J211" s="49">
        <v>6.2700000000000006E-2</v>
      </c>
      <c r="K211" s="49">
        <f t="shared" si="16"/>
        <v>6.2700000000000006E-2</v>
      </c>
      <c r="L211" s="49"/>
      <c r="M211" s="49">
        <f t="shared" si="18"/>
        <v>0.53295001000000009</v>
      </c>
      <c r="N211" s="52">
        <f t="shared" si="19"/>
        <v>0.59565001000000006</v>
      </c>
      <c r="O211" s="233"/>
      <c r="P211" s="34"/>
      <c r="Q211" s="34"/>
      <c r="R211" s="34"/>
      <c r="S211" s="177"/>
      <c r="T211" s="177"/>
      <c r="U211" s="177"/>
      <c r="V211" s="177"/>
      <c r="W211" s="177"/>
      <c r="X211" s="177"/>
    </row>
    <row r="212" spans="2:16383" s="33" customFormat="1" ht="17.100000000000001" customHeight="1" x14ac:dyDescent="0.25">
      <c r="B212" s="74">
        <v>262</v>
      </c>
      <c r="C212" s="88" t="s">
        <v>1903</v>
      </c>
      <c r="D212" s="49">
        <v>16.154576670000001</v>
      </c>
      <c r="E212" s="49">
        <v>0</v>
      </c>
      <c r="F212" s="77">
        <v>1.7004817599999997</v>
      </c>
      <c r="G212" s="49">
        <f t="shared" si="17"/>
        <v>1.7004817599999997</v>
      </c>
      <c r="H212" s="49"/>
      <c r="I212" s="49">
        <v>0</v>
      </c>
      <c r="J212" s="49">
        <v>1.7004817599999997</v>
      </c>
      <c r="K212" s="49">
        <f t="shared" si="16"/>
        <v>1.7004817599999997</v>
      </c>
      <c r="L212" s="49"/>
      <c r="M212" s="49">
        <f t="shared" si="18"/>
        <v>12.753613150000003</v>
      </c>
      <c r="N212" s="52">
        <f t="shared" si="19"/>
        <v>14.454094910000002</v>
      </c>
      <c r="O212" s="233"/>
      <c r="P212" s="34"/>
      <c r="Q212" s="34"/>
      <c r="R212" s="34"/>
      <c r="S212" s="198"/>
      <c r="T212" s="198"/>
      <c r="U212" s="198"/>
      <c r="V212" s="198"/>
      <c r="W212" s="198"/>
      <c r="X212" s="198"/>
    </row>
    <row r="213" spans="2:16383" s="33" customFormat="1" ht="17.100000000000001" customHeight="1" x14ac:dyDescent="0.25">
      <c r="B213" s="74">
        <v>274</v>
      </c>
      <c r="C213" s="88" t="s">
        <v>1942</v>
      </c>
      <c r="D213" s="49">
        <v>0.87801280999999998</v>
      </c>
      <c r="E213" s="49">
        <v>0</v>
      </c>
      <c r="F213" s="77">
        <v>0</v>
      </c>
      <c r="G213" s="49">
        <f t="shared" si="17"/>
        <v>0</v>
      </c>
      <c r="H213" s="49"/>
      <c r="I213" s="49">
        <v>0</v>
      </c>
      <c r="J213" s="49">
        <v>9.2422400000000016E-2</v>
      </c>
      <c r="K213" s="49">
        <f t="shared" si="16"/>
        <v>9.2422400000000016E-2</v>
      </c>
      <c r="L213" s="49"/>
      <c r="M213" s="49">
        <f t="shared" ref="M213:M214" si="20">D213-G213-K213</f>
        <v>0.78559040999999996</v>
      </c>
      <c r="N213" s="52">
        <f>+K213+M213</f>
        <v>0.87801280999999998</v>
      </c>
      <c r="O213" s="235"/>
      <c r="P213" s="198"/>
      <c r="Q213" s="198"/>
      <c r="R213" s="198"/>
    </row>
    <row r="214" spans="2:16383" s="33" customFormat="1" ht="12.75" customHeight="1" x14ac:dyDescent="0.25">
      <c r="B214" s="74">
        <v>294</v>
      </c>
      <c r="C214" s="88" t="s">
        <v>1943</v>
      </c>
      <c r="D214" s="49">
        <v>3.3644825599999999</v>
      </c>
      <c r="E214" s="49">
        <v>0</v>
      </c>
      <c r="F214" s="77">
        <v>0</v>
      </c>
      <c r="G214" s="49">
        <f>+E214+F214</f>
        <v>0</v>
      </c>
      <c r="H214" s="49"/>
      <c r="I214" s="49">
        <v>0</v>
      </c>
      <c r="J214" s="49">
        <v>0.35415605999999999</v>
      </c>
      <c r="K214" s="49">
        <f t="shared" si="16"/>
        <v>0.35415605999999999</v>
      </c>
      <c r="L214" s="49"/>
      <c r="M214" s="49">
        <f t="shared" si="20"/>
        <v>3.0103264999999997</v>
      </c>
      <c r="N214" s="52">
        <f t="shared" ref="N214" si="21">+K214+M214</f>
        <v>3.3644825599999999</v>
      </c>
      <c r="O214" s="230"/>
    </row>
    <row r="215" spans="2:16383" s="33" customFormat="1" ht="12.75" customHeight="1" thickBot="1" x14ac:dyDescent="0.3">
      <c r="B215" s="117"/>
      <c r="C215" s="118"/>
      <c r="D215" s="35"/>
      <c r="E215" s="119"/>
      <c r="F215" s="119"/>
      <c r="G215" s="35"/>
      <c r="H215" s="119"/>
      <c r="I215" s="35"/>
      <c r="J215" s="119"/>
      <c r="K215" s="35"/>
      <c r="L215" s="35"/>
      <c r="M215" s="35"/>
      <c r="N215" s="35"/>
      <c r="O215" s="80"/>
      <c r="P215" s="198"/>
      <c r="Q215" s="198"/>
      <c r="R215" s="198"/>
    </row>
    <row r="216" spans="2:16383" s="34" customFormat="1" ht="7.5" customHeight="1" x14ac:dyDescent="0.25">
      <c r="B216" s="120"/>
      <c r="C216" s="121"/>
      <c r="D216" s="122"/>
      <c r="E216" s="123"/>
      <c r="F216" s="123"/>
      <c r="G216" s="124"/>
      <c r="H216" s="123"/>
      <c r="I216" s="122"/>
      <c r="J216" s="123"/>
      <c r="K216" s="124"/>
      <c r="L216" s="123"/>
      <c r="M216" s="124"/>
      <c r="N216" s="125"/>
      <c r="O216" s="230"/>
      <c r="P216" s="198"/>
      <c r="Q216" s="198"/>
      <c r="R216" s="198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  <c r="IU216" s="33"/>
      <c r="IV216" s="33"/>
      <c r="IW216" s="33"/>
      <c r="IX216" s="33"/>
      <c r="IY216" s="33"/>
      <c r="IZ216" s="33"/>
      <c r="JA216" s="33"/>
      <c r="JB216" s="33"/>
      <c r="JC216" s="33"/>
      <c r="JD216" s="33"/>
      <c r="JE216" s="33"/>
      <c r="JF216" s="33"/>
      <c r="JG216" s="33"/>
      <c r="JH216" s="33"/>
      <c r="JI216" s="33"/>
      <c r="JJ216" s="33"/>
      <c r="JK216" s="33"/>
      <c r="JL216" s="33"/>
      <c r="JM216" s="33"/>
      <c r="JN216" s="33"/>
      <c r="JO216" s="33"/>
      <c r="JP216" s="33"/>
      <c r="JQ216" s="33"/>
      <c r="JR216" s="33"/>
      <c r="JS216" s="33"/>
      <c r="JT216" s="33"/>
      <c r="JU216" s="33"/>
      <c r="JV216" s="33"/>
      <c r="JW216" s="33"/>
      <c r="JX216" s="33"/>
      <c r="JY216" s="33"/>
      <c r="JZ216" s="33"/>
      <c r="KA216" s="33"/>
      <c r="KB216" s="33"/>
      <c r="KC216" s="33"/>
      <c r="KD216" s="33"/>
      <c r="KE216" s="33"/>
      <c r="KF216" s="33"/>
      <c r="KG216" s="33"/>
      <c r="KH216" s="33"/>
      <c r="KI216" s="33"/>
      <c r="KJ216" s="33"/>
      <c r="KK216" s="33"/>
      <c r="KL216" s="33"/>
      <c r="KM216" s="33"/>
      <c r="KN216" s="33"/>
      <c r="KO216" s="33"/>
      <c r="KP216" s="33"/>
      <c r="KQ216" s="33"/>
      <c r="KR216" s="33"/>
      <c r="KS216" s="33"/>
      <c r="KT216" s="33"/>
      <c r="KU216" s="33"/>
      <c r="KV216" s="33"/>
      <c r="KW216" s="33"/>
      <c r="KX216" s="33"/>
      <c r="KY216" s="33"/>
      <c r="KZ216" s="33"/>
      <c r="LA216" s="33"/>
      <c r="LB216" s="33"/>
      <c r="LC216" s="33"/>
      <c r="LD216" s="33"/>
      <c r="LE216" s="33"/>
      <c r="LF216" s="33"/>
      <c r="LG216" s="33"/>
      <c r="LH216" s="33"/>
      <c r="LI216" s="33"/>
      <c r="LJ216" s="33"/>
      <c r="LK216" s="33"/>
      <c r="LL216" s="33"/>
      <c r="LM216" s="33"/>
      <c r="LN216" s="33"/>
      <c r="LO216" s="33"/>
      <c r="LP216" s="33"/>
      <c r="LQ216" s="33"/>
      <c r="LR216" s="33"/>
      <c r="LS216" s="33"/>
      <c r="LT216" s="33"/>
      <c r="LU216" s="33"/>
      <c r="LV216" s="33"/>
      <c r="LW216" s="33"/>
      <c r="LX216" s="33"/>
      <c r="LY216" s="33"/>
      <c r="LZ216" s="33"/>
      <c r="MA216" s="33"/>
      <c r="MB216" s="33"/>
      <c r="MC216" s="33"/>
      <c r="MD216" s="33"/>
      <c r="ME216" s="33"/>
      <c r="MF216" s="33"/>
      <c r="MG216" s="33"/>
      <c r="MH216" s="33"/>
      <c r="MI216" s="33"/>
      <c r="MJ216" s="33"/>
      <c r="MK216" s="33"/>
      <c r="ML216" s="33"/>
      <c r="MM216" s="33"/>
      <c r="MN216" s="33"/>
      <c r="MO216" s="33"/>
      <c r="MP216" s="33"/>
      <c r="MQ216" s="33"/>
      <c r="MR216" s="33"/>
      <c r="MS216" s="33"/>
      <c r="MT216" s="33"/>
      <c r="MU216" s="33"/>
      <c r="MV216" s="33"/>
      <c r="MW216" s="33"/>
      <c r="MX216" s="33"/>
      <c r="MY216" s="33"/>
      <c r="MZ216" s="33"/>
      <c r="NA216" s="33"/>
      <c r="NB216" s="33"/>
      <c r="NC216" s="33"/>
      <c r="ND216" s="33"/>
      <c r="NE216" s="33"/>
      <c r="NF216" s="33"/>
      <c r="NG216" s="33"/>
      <c r="NH216" s="33"/>
      <c r="NI216" s="33"/>
      <c r="NJ216" s="33"/>
      <c r="NK216" s="33"/>
      <c r="NL216" s="33"/>
      <c r="NM216" s="33"/>
      <c r="NN216" s="33"/>
      <c r="NO216" s="33"/>
      <c r="NP216" s="33"/>
      <c r="NQ216" s="33"/>
      <c r="NR216" s="33"/>
      <c r="NS216" s="33"/>
      <c r="NT216" s="33"/>
      <c r="NU216" s="33"/>
      <c r="NV216" s="33"/>
      <c r="NW216" s="33"/>
      <c r="NX216" s="33"/>
      <c r="NY216" s="33"/>
      <c r="NZ216" s="33"/>
      <c r="OA216" s="33"/>
      <c r="OB216" s="33"/>
      <c r="OC216" s="33"/>
      <c r="OD216" s="33"/>
      <c r="OE216" s="33"/>
      <c r="OF216" s="33"/>
      <c r="OG216" s="33"/>
      <c r="OH216" s="33"/>
      <c r="OI216" s="33"/>
      <c r="OJ216" s="33"/>
      <c r="OK216" s="33"/>
      <c r="OL216" s="33"/>
      <c r="OM216" s="33"/>
      <c r="ON216" s="33"/>
      <c r="OO216" s="33"/>
      <c r="OP216" s="33"/>
      <c r="OQ216" s="33"/>
      <c r="OR216" s="33"/>
      <c r="OS216" s="33"/>
      <c r="OT216" s="33"/>
      <c r="OU216" s="33"/>
      <c r="OV216" s="33"/>
      <c r="OW216" s="33"/>
      <c r="OX216" s="33"/>
      <c r="OY216" s="33"/>
      <c r="OZ216" s="33"/>
      <c r="PA216" s="33"/>
      <c r="PB216" s="33"/>
      <c r="PC216" s="33"/>
      <c r="PD216" s="33"/>
      <c r="PE216" s="33"/>
      <c r="PF216" s="33"/>
      <c r="PG216" s="33"/>
      <c r="PH216" s="33"/>
      <c r="PI216" s="33"/>
      <c r="PJ216" s="33"/>
      <c r="PK216" s="33"/>
      <c r="PL216" s="33"/>
      <c r="PM216" s="33"/>
      <c r="PN216" s="33"/>
      <c r="PO216" s="33"/>
      <c r="PP216" s="33"/>
      <c r="PQ216" s="33"/>
      <c r="PR216" s="33"/>
      <c r="PS216" s="33"/>
      <c r="PT216" s="33"/>
      <c r="PU216" s="33"/>
      <c r="PV216" s="33"/>
      <c r="PW216" s="33"/>
      <c r="PX216" s="33"/>
      <c r="PY216" s="33"/>
      <c r="PZ216" s="33"/>
      <c r="QA216" s="33"/>
      <c r="QB216" s="33"/>
      <c r="QC216" s="33"/>
      <c r="QD216" s="33"/>
      <c r="QE216" s="33"/>
      <c r="QF216" s="33"/>
      <c r="QG216" s="33"/>
      <c r="QH216" s="33"/>
      <c r="QI216" s="33"/>
      <c r="QJ216" s="33"/>
      <c r="QK216" s="33"/>
      <c r="QL216" s="33"/>
      <c r="QM216" s="33"/>
      <c r="QN216" s="33"/>
      <c r="QO216" s="33"/>
      <c r="QP216" s="33"/>
      <c r="QQ216" s="33"/>
      <c r="QR216" s="33"/>
      <c r="QS216" s="33"/>
      <c r="QT216" s="33"/>
      <c r="QU216" s="33"/>
      <c r="QV216" s="33"/>
      <c r="QW216" s="33"/>
      <c r="QX216" s="33"/>
      <c r="QY216" s="33"/>
      <c r="QZ216" s="33"/>
      <c r="RA216" s="33"/>
      <c r="RB216" s="33"/>
      <c r="RC216" s="33"/>
      <c r="RD216" s="33"/>
      <c r="RE216" s="33"/>
      <c r="RF216" s="33"/>
      <c r="RG216" s="33"/>
      <c r="RH216" s="33"/>
      <c r="RI216" s="33"/>
      <c r="RJ216" s="33"/>
      <c r="RK216" s="33"/>
      <c r="RL216" s="33"/>
      <c r="RM216" s="33"/>
      <c r="RN216" s="33"/>
      <c r="RO216" s="33"/>
      <c r="RP216" s="33"/>
      <c r="RQ216" s="33"/>
      <c r="RR216" s="33"/>
      <c r="RS216" s="33"/>
      <c r="RT216" s="33"/>
      <c r="RU216" s="33"/>
      <c r="RV216" s="33"/>
      <c r="RW216" s="33"/>
      <c r="RX216" s="33"/>
      <c r="RY216" s="33"/>
      <c r="RZ216" s="33"/>
      <c r="SA216" s="33"/>
      <c r="SB216" s="33"/>
      <c r="SC216" s="33"/>
      <c r="SD216" s="33"/>
      <c r="SE216" s="33"/>
      <c r="SF216" s="33"/>
      <c r="SG216" s="33"/>
      <c r="SH216" s="33"/>
      <c r="SI216" s="33"/>
      <c r="SJ216" s="33"/>
      <c r="SK216" s="33"/>
      <c r="SL216" s="33"/>
      <c r="SM216" s="33"/>
      <c r="SN216" s="33"/>
      <c r="SO216" s="33"/>
      <c r="SP216" s="33"/>
      <c r="SQ216" s="33"/>
      <c r="SR216" s="33"/>
      <c r="SS216" s="33"/>
      <c r="ST216" s="33"/>
      <c r="SU216" s="33"/>
      <c r="SV216" s="33"/>
      <c r="SW216" s="33"/>
      <c r="SX216" s="33"/>
      <c r="SY216" s="33"/>
      <c r="SZ216" s="33"/>
      <c r="TA216" s="33"/>
      <c r="TB216" s="33"/>
      <c r="TC216" s="33"/>
      <c r="TD216" s="33"/>
      <c r="TE216" s="33"/>
      <c r="TF216" s="33"/>
      <c r="TG216" s="33"/>
      <c r="TH216" s="33"/>
      <c r="TI216" s="33"/>
      <c r="TJ216" s="33"/>
      <c r="TK216" s="33"/>
      <c r="TL216" s="33"/>
      <c r="TM216" s="33"/>
      <c r="TN216" s="33"/>
      <c r="TO216" s="33"/>
      <c r="TP216" s="33"/>
      <c r="TQ216" s="33"/>
      <c r="TR216" s="33"/>
      <c r="TS216" s="33"/>
      <c r="TT216" s="33"/>
      <c r="TU216" s="33"/>
      <c r="TV216" s="33"/>
      <c r="TW216" s="33"/>
      <c r="TX216" s="33"/>
      <c r="TY216" s="33"/>
      <c r="TZ216" s="33"/>
      <c r="UA216" s="33"/>
      <c r="UB216" s="33"/>
      <c r="UC216" s="33"/>
      <c r="UD216" s="33"/>
      <c r="UE216" s="33"/>
      <c r="UF216" s="33"/>
      <c r="UG216" s="33"/>
      <c r="UH216" s="33"/>
      <c r="UI216" s="33"/>
      <c r="UJ216" s="33"/>
      <c r="UK216" s="33"/>
      <c r="UL216" s="33"/>
      <c r="UM216" s="33"/>
      <c r="UN216" s="33"/>
      <c r="UO216" s="33"/>
      <c r="UP216" s="33"/>
      <c r="UQ216" s="33"/>
      <c r="UR216" s="33"/>
      <c r="US216" s="33"/>
      <c r="UT216" s="33"/>
      <c r="UU216" s="33"/>
      <c r="UV216" s="33"/>
      <c r="UW216" s="33"/>
      <c r="UX216" s="33"/>
      <c r="UY216" s="33"/>
      <c r="UZ216" s="33"/>
      <c r="VA216" s="33"/>
      <c r="VB216" s="33"/>
      <c r="VC216" s="33"/>
      <c r="VD216" s="33"/>
      <c r="VE216" s="33"/>
      <c r="VF216" s="33"/>
      <c r="VG216" s="33"/>
      <c r="VH216" s="33"/>
      <c r="VI216" s="33"/>
      <c r="VJ216" s="33"/>
      <c r="VK216" s="33"/>
      <c r="VL216" s="33"/>
      <c r="VM216" s="33"/>
      <c r="VN216" s="33"/>
      <c r="VO216" s="33"/>
      <c r="VP216" s="33"/>
      <c r="VQ216" s="33"/>
      <c r="VR216" s="33"/>
      <c r="VS216" s="33"/>
      <c r="VT216" s="33"/>
      <c r="VU216" s="33"/>
      <c r="VV216" s="33"/>
      <c r="VW216" s="33"/>
      <c r="VX216" s="33"/>
      <c r="VY216" s="33"/>
      <c r="VZ216" s="33"/>
      <c r="WA216" s="33"/>
      <c r="WB216" s="33"/>
      <c r="WC216" s="33"/>
      <c r="WD216" s="33"/>
      <c r="WE216" s="33"/>
      <c r="WF216" s="33"/>
      <c r="WG216" s="33"/>
      <c r="WH216" s="33"/>
      <c r="WI216" s="33"/>
      <c r="WJ216" s="33"/>
      <c r="WK216" s="33"/>
      <c r="WL216" s="33"/>
      <c r="WM216" s="33"/>
      <c r="WN216" s="33"/>
      <c r="WO216" s="33"/>
      <c r="WP216" s="33"/>
      <c r="WQ216" s="33"/>
      <c r="WR216" s="33"/>
      <c r="WS216" s="33"/>
      <c r="WT216" s="33"/>
      <c r="WU216" s="33"/>
      <c r="WV216" s="33"/>
      <c r="WW216" s="33"/>
      <c r="WX216" s="33"/>
      <c r="WY216" s="33"/>
      <c r="WZ216" s="33"/>
      <c r="XA216" s="33"/>
      <c r="XB216" s="33"/>
      <c r="XC216" s="33"/>
      <c r="XD216" s="33"/>
      <c r="XE216" s="33"/>
      <c r="XF216" s="33"/>
      <c r="XG216" s="33"/>
      <c r="XH216" s="33"/>
      <c r="XI216" s="33"/>
      <c r="XJ216" s="33"/>
      <c r="XK216" s="33"/>
      <c r="XL216" s="33"/>
      <c r="XM216" s="33"/>
      <c r="XN216" s="33"/>
      <c r="XO216" s="33"/>
      <c r="XP216" s="33"/>
      <c r="XQ216" s="33"/>
      <c r="XR216" s="33"/>
      <c r="XS216" s="33"/>
      <c r="XT216" s="33"/>
      <c r="XU216" s="33"/>
      <c r="XV216" s="33"/>
      <c r="XW216" s="33"/>
      <c r="XX216" s="33"/>
      <c r="XY216" s="33"/>
      <c r="XZ216" s="33"/>
      <c r="YA216" s="33"/>
      <c r="YB216" s="33"/>
      <c r="YC216" s="33"/>
      <c r="YD216" s="33"/>
      <c r="YE216" s="33"/>
      <c r="YF216" s="33"/>
      <c r="YG216" s="33"/>
      <c r="YH216" s="33"/>
      <c r="YI216" s="33"/>
      <c r="YJ216" s="33"/>
      <c r="YK216" s="33"/>
      <c r="YL216" s="33"/>
      <c r="YM216" s="33"/>
      <c r="YN216" s="33"/>
      <c r="YO216" s="33"/>
      <c r="YP216" s="33"/>
      <c r="YQ216" s="33"/>
      <c r="YR216" s="33"/>
      <c r="YS216" s="33"/>
      <c r="YT216" s="33"/>
      <c r="YU216" s="33"/>
      <c r="YV216" s="33"/>
      <c r="YW216" s="33"/>
      <c r="YX216" s="33"/>
      <c r="YY216" s="33"/>
      <c r="YZ216" s="33"/>
      <c r="ZA216" s="33"/>
      <c r="ZB216" s="33"/>
      <c r="ZC216" s="33"/>
      <c r="ZD216" s="33"/>
      <c r="ZE216" s="33"/>
      <c r="ZF216" s="33"/>
      <c r="ZG216" s="33"/>
      <c r="ZH216" s="33"/>
      <c r="ZI216" s="33"/>
      <c r="ZJ216" s="33"/>
      <c r="ZK216" s="33"/>
      <c r="ZL216" s="33"/>
      <c r="ZM216" s="33"/>
      <c r="ZN216" s="33"/>
      <c r="ZO216" s="33"/>
      <c r="ZP216" s="33"/>
      <c r="ZQ216" s="33"/>
      <c r="ZR216" s="33"/>
      <c r="ZS216" s="33"/>
      <c r="ZT216" s="33"/>
      <c r="ZU216" s="33"/>
      <c r="ZV216" s="33"/>
      <c r="ZW216" s="33"/>
      <c r="ZX216" s="33"/>
      <c r="ZY216" s="33"/>
      <c r="ZZ216" s="33"/>
      <c r="AAA216" s="33"/>
      <c r="AAB216" s="33"/>
      <c r="AAC216" s="33"/>
      <c r="AAD216" s="33"/>
      <c r="AAE216" s="33"/>
      <c r="AAF216" s="33"/>
      <c r="AAG216" s="33"/>
      <c r="AAH216" s="33"/>
      <c r="AAI216" s="33"/>
      <c r="AAJ216" s="33"/>
      <c r="AAK216" s="33"/>
      <c r="AAL216" s="33"/>
      <c r="AAM216" s="33"/>
      <c r="AAN216" s="33"/>
      <c r="AAO216" s="33"/>
      <c r="AAP216" s="33"/>
      <c r="AAQ216" s="33"/>
      <c r="AAR216" s="33"/>
      <c r="AAS216" s="33"/>
      <c r="AAT216" s="33"/>
      <c r="AAU216" s="33"/>
      <c r="AAV216" s="33"/>
      <c r="AAW216" s="33"/>
      <c r="AAX216" s="33"/>
      <c r="AAY216" s="33"/>
      <c r="AAZ216" s="33"/>
      <c r="ABA216" s="33"/>
      <c r="ABB216" s="33"/>
      <c r="ABC216" s="33"/>
      <c r="ABD216" s="33"/>
      <c r="ABE216" s="33"/>
      <c r="ABF216" s="33"/>
      <c r="ABG216" s="33"/>
      <c r="ABH216" s="33"/>
      <c r="ABI216" s="33"/>
      <c r="ABJ216" s="33"/>
      <c r="ABK216" s="33"/>
      <c r="ABL216" s="33"/>
      <c r="ABM216" s="33"/>
      <c r="ABN216" s="33"/>
      <c r="ABO216" s="33"/>
      <c r="ABP216" s="33"/>
      <c r="ABQ216" s="33"/>
      <c r="ABR216" s="33"/>
      <c r="ABS216" s="33"/>
      <c r="ABT216" s="33"/>
      <c r="ABU216" s="33"/>
      <c r="ABV216" s="33"/>
      <c r="ABW216" s="33"/>
      <c r="ABX216" s="33"/>
      <c r="ABY216" s="33"/>
      <c r="ABZ216" s="33"/>
      <c r="ACA216" s="33"/>
      <c r="ACB216" s="33"/>
      <c r="ACC216" s="33"/>
      <c r="ACD216" s="33"/>
      <c r="ACE216" s="33"/>
      <c r="ACF216" s="33"/>
      <c r="ACG216" s="33"/>
      <c r="ACH216" s="33"/>
      <c r="ACI216" s="33"/>
      <c r="ACJ216" s="33"/>
      <c r="ACK216" s="33"/>
      <c r="ACL216" s="33"/>
      <c r="ACM216" s="33"/>
      <c r="ACN216" s="33"/>
      <c r="ACO216" s="33"/>
      <c r="ACP216" s="33"/>
      <c r="ACQ216" s="33"/>
      <c r="ACR216" s="33"/>
      <c r="ACS216" s="33"/>
      <c r="ACT216" s="33"/>
      <c r="ACU216" s="33"/>
      <c r="ACV216" s="33"/>
      <c r="ACW216" s="33"/>
      <c r="ACX216" s="33"/>
      <c r="ACY216" s="33"/>
      <c r="ACZ216" s="33"/>
      <c r="ADA216" s="33"/>
      <c r="ADB216" s="33"/>
      <c r="ADC216" s="33"/>
      <c r="ADD216" s="33"/>
      <c r="ADE216" s="33"/>
      <c r="ADF216" s="33"/>
      <c r="ADG216" s="33"/>
      <c r="ADH216" s="33"/>
      <c r="ADI216" s="33"/>
      <c r="ADJ216" s="33"/>
      <c r="ADK216" s="33"/>
      <c r="ADL216" s="33"/>
      <c r="ADM216" s="33"/>
      <c r="ADN216" s="33"/>
      <c r="ADO216" s="33"/>
      <c r="ADP216" s="33"/>
      <c r="ADQ216" s="33"/>
      <c r="ADR216" s="33"/>
      <c r="ADS216" s="33"/>
      <c r="ADT216" s="33"/>
      <c r="ADU216" s="33"/>
      <c r="ADV216" s="33"/>
      <c r="ADW216" s="33"/>
      <c r="ADX216" s="33"/>
      <c r="ADY216" s="33"/>
      <c r="ADZ216" s="33"/>
      <c r="AEA216" s="33"/>
      <c r="AEB216" s="33"/>
      <c r="AEC216" s="33"/>
      <c r="AED216" s="33"/>
      <c r="AEE216" s="33"/>
      <c r="AEF216" s="33"/>
      <c r="AEG216" s="33"/>
      <c r="AEH216" s="33"/>
      <c r="AEI216" s="33"/>
      <c r="AEJ216" s="33"/>
      <c r="AEK216" s="33"/>
      <c r="AEL216" s="33"/>
      <c r="AEM216" s="33"/>
      <c r="AEN216" s="33"/>
      <c r="AEO216" s="33"/>
      <c r="AEP216" s="33"/>
      <c r="AEQ216" s="33"/>
      <c r="AER216" s="33"/>
      <c r="AES216" s="33"/>
      <c r="AET216" s="33"/>
      <c r="AEU216" s="33"/>
      <c r="AEV216" s="33"/>
      <c r="AEW216" s="33"/>
      <c r="AEX216" s="33"/>
      <c r="AEY216" s="33"/>
      <c r="AEZ216" s="33"/>
      <c r="AFA216" s="33"/>
      <c r="AFB216" s="33"/>
      <c r="AFC216" s="33"/>
      <c r="AFD216" s="33"/>
      <c r="AFE216" s="33"/>
      <c r="AFF216" s="33"/>
      <c r="AFG216" s="33"/>
      <c r="AFH216" s="33"/>
      <c r="AFI216" s="33"/>
      <c r="AFJ216" s="33"/>
      <c r="AFK216" s="33"/>
      <c r="AFL216" s="33"/>
      <c r="AFM216" s="33"/>
      <c r="AFN216" s="33"/>
      <c r="AFO216" s="33"/>
      <c r="AFP216" s="33"/>
      <c r="AFQ216" s="33"/>
      <c r="AFR216" s="33"/>
      <c r="AFS216" s="33"/>
      <c r="AFT216" s="33"/>
      <c r="AFU216" s="33"/>
      <c r="AFV216" s="33"/>
      <c r="AFW216" s="33"/>
      <c r="AFX216" s="33"/>
      <c r="AFY216" s="33"/>
      <c r="AFZ216" s="33"/>
      <c r="AGA216" s="33"/>
      <c r="AGB216" s="33"/>
      <c r="AGC216" s="33"/>
      <c r="AGD216" s="33"/>
      <c r="AGE216" s="33"/>
      <c r="AGF216" s="33"/>
      <c r="AGG216" s="33"/>
      <c r="AGH216" s="33"/>
      <c r="AGI216" s="33"/>
      <c r="AGJ216" s="33"/>
      <c r="AGK216" s="33"/>
      <c r="AGL216" s="33"/>
      <c r="AGM216" s="33"/>
      <c r="AGN216" s="33"/>
      <c r="AGO216" s="33"/>
      <c r="AGP216" s="33"/>
      <c r="AGQ216" s="33"/>
      <c r="AGR216" s="33"/>
      <c r="AGS216" s="33"/>
      <c r="AGT216" s="33"/>
      <c r="AGU216" s="33"/>
      <c r="AGV216" s="33"/>
      <c r="AGW216" s="33"/>
      <c r="AGX216" s="33"/>
      <c r="AGY216" s="33"/>
      <c r="AGZ216" s="33"/>
      <c r="AHA216" s="33"/>
      <c r="AHB216" s="33"/>
      <c r="AHC216" s="33"/>
      <c r="AHD216" s="33"/>
      <c r="AHE216" s="33"/>
      <c r="AHF216" s="33"/>
      <c r="AHG216" s="33"/>
      <c r="AHH216" s="33"/>
      <c r="AHI216" s="33"/>
      <c r="AHJ216" s="33"/>
      <c r="AHK216" s="33"/>
      <c r="AHL216" s="33"/>
      <c r="AHM216" s="33"/>
      <c r="AHN216" s="33"/>
      <c r="AHO216" s="33"/>
      <c r="AHP216" s="33"/>
      <c r="AHQ216" s="33"/>
      <c r="AHR216" s="33"/>
      <c r="AHS216" s="33"/>
      <c r="AHT216" s="33"/>
      <c r="AHU216" s="33"/>
      <c r="AHV216" s="33"/>
      <c r="AHW216" s="33"/>
      <c r="AHX216" s="33"/>
      <c r="AHY216" s="33"/>
      <c r="AHZ216" s="33"/>
      <c r="AIA216" s="33"/>
      <c r="AIB216" s="33"/>
      <c r="AIC216" s="33"/>
      <c r="AID216" s="33"/>
      <c r="AIE216" s="33"/>
      <c r="AIF216" s="33"/>
      <c r="AIG216" s="33"/>
      <c r="AIH216" s="33"/>
      <c r="AII216" s="33"/>
      <c r="AIJ216" s="33"/>
      <c r="AIK216" s="33"/>
      <c r="AIL216" s="33"/>
      <c r="AIM216" s="33"/>
      <c r="AIN216" s="33"/>
      <c r="AIO216" s="33"/>
      <c r="AIP216" s="33"/>
      <c r="AIQ216" s="33"/>
      <c r="AIR216" s="33"/>
      <c r="AIS216" s="33"/>
      <c r="AIT216" s="33"/>
      <c r="AIU216" s="33"/>
      <c r="AIV216" s="33"/>
      <c r="AIW216" s="33"/>
      <c r="AIX216" s="33"/>
      <c r="AIY216" s="33"/>
      <c r="AIZ216" s="33"/>
      <c r="AJA216" s="33"/>
      <c r="AJB216" s="33"/>
      <c r="AJC216" s="33"/>
      <c r="AJD216" s="33"/>
      <c r="AJE216" s="33"/>
      <c r="AJF216" s="33"/>
      <c r="AJG216" s="33"/>
      <c r="AJH216" s="33"/>
      <c r="AJI216" s="33"/>
      <c r="AJJ216" s="33"/>
      <c r="AJK216" s="33"/>
      <c r="AJL216" s="33"/>
      <c r="AJM216" s="33"/>
      <c r="AJN216" s="33"/>
      <c r="AJO216" s="33"/>
      <c r="AJP216" s="33"/>
      <c r="AJQ216" s="33"/>
      <c r="AJR216" s="33"/>
      <c r="AJS216" s="33"/>
      <c r="AJT216" s="33"/>
      <c r="AJU216" s="33"/>
      <c r="AJV216" s="33"/>
      <c r="AJW216" s="33"/>
      <c r="AJX216" s="33"/>
      <c r="AJY216" s="33"/>
      <c r="AJZ216" s="33"/>
      <c r="AKA216" s="33"/>
      <c r="AKB216" s="33"/>
      <c r="AKC216" s="33"/>
      <c r="AKD216" s="33"/>
      <c r="AKE216" s="33"/>
      <c r="AKF216" s="33"/>
      <c r="AKG216" s="33"/>
      <c r="AKH216" s="33"/>
      <c r="AKI216" s="33"/>
      <c r="AKJ216" s="33"/>
      <c r="AKK216" s="33"/>
      <c r="AKL216" s="33"/>
      <c r="AKM216" s="33"/>
      <c r="AKN216" s="33"/>
      <c r="AKO216" s="33"/>
      <c r="AKP216" s="33"/>
      <c r="AKQ216" s="33"/>
      <c r="AKR216" s="33"/>
      <c r="AKS216" s="33"/>
      <c r="AKT216" s="33"/>
      <c r="AKU216" s="33"/>
      <c r="AKV216" s="33"/>
      <c r="AKW216" s="33"/>
      <c r="AKX216" s="33"/>
      <c r="AKY216" s="33"/>
      <c r="AKZ216" s="33"/>
      <c r="ALA216" s="33"/>
      <c r="ALB216" s="33"/>
      <c r="ALC216" s="33"/>
      <c r="ALD216" s="33"/>
      <c r="ALE216" s="33"/>
      <c r="ALF216" s="33"/>
      <c r="ALG216" s="33"/>
      <c r="ALH216" s="33"/>
      <c r="ALI216" s="33"/>
      <c r="ALJ216" s="33"/>
      <c r="ALK216" s="33"/>
      <c r="ALL216" s="33"/>
      <c r="ALM216" s="33"/>
      <c r="ALN216" s="33"/>
      <c r="ALO216" s="33"/>
      <c r="ALP216" s="33"/>
      <c r="ALQ216" s="33"/>
      <c r="ALR216" s="33"/>
      <c r="ALS216" s="33"/>
      <c r="ALT216" s="33"/>
      <c r="ALU216" s="33"/>
      <c r="ALV216" s="33"/>
      <c r="ALW216" s="33"/>
      <c r="ALX216" s="33"/>
      <c r="ALY216" s="33"/>
      <c r="ALZ216" s="33"/>
      <c r="AMA216" s="33"/>
      <c r="AMB216" s="33"/>
      <c r="AMC216" s="33"/>
      <c r="AMD216" s="33"/>
      <c r="AME216" s="33"/>
      <c r="AMF216" s="33"/>
      <c r="AMG216" s="33"/>
      <c r="AMH216" s="33"/>
      <c r="AMI216" s="33"/>
      <c r="AMJ216" s="33"/>
      <c r="AMK216" s="33"/>
      <c r="AML216" s="33"/>
      <c r="AMM216" s="33"/>
      <c r="AMN216" s="33"/>
      <c r="AMO216" s="33"/>
      <c r="AMP216" s="33"/>
      <c r="AMQ216" s="33"/>
      <c r="AMR216" s="33"/>
      <c r="AMS216" s="33"/>
      <c r="AMT216" s="33"/>
      <c r="AMU216" s="33"/>
      <c r="AMV216" s="33"/>
      <c r="AMW216" s="33"/>
      <c r="AMX216" s="33"/>
      <c r="AMY216" s="33"/>
      <c r="AMZ216" s="33"/>
      <c r="ANA216" s="33"/>
      <c r="ANB216" s="33"/>
      <c r="ANC216" s="33"/>
      <c r="AND216" s="33"/>
      <c r="ANE216" s="33"/>
      <c r="ANF216" s="33"/>
      <c r="ANG216" s="33"/>
      <c r="ANH216" s="33"/>
      <c r="ANI216" s="33"/>
      <c r="ANJ216" s="33"/>
      <c r="ANK216" s="33"/>
      <c r="ANL216" s="33"/>
      <c r="ANM216" s="33"/>
      <c r="ANN216" s="33"/>
      <c r="ANO216" s="33"/>
      <c r="ANP216" s="33"/>
      <c r="ANQ216" s="33"/>
      <c r="ANR216" s="33"/>
      <c r="ANS216" s="33"/>
      <c r="ANT216" s="33"/>
      <c r="ANU216" s="33"/>
      <c r="ANV216" s="33"/>
      <c r="ANW216" s="33"/>
      <c r="ANX216" s="33"/>
      <c r="ANY216" s="33"/>
      <c r="ANZ216" s="33"/>
      <c r="AOA216" s="33"/>
      <c r="AOB216" s="33"/>
      <c r="AOC216" s="33"/>
      <c r="AOD216" s="33"/>
      <c r="AOE216" s="33"/>
      <c r="AOF216" s="33"/>
      <c r="AOG216" s="33"/>
      <c r="AOH216" s="33"/>
      <c r="AOI216" s="33"/>
      <c r="AOJ216" s="33"/>
      <c r="AOK216" s="33"/>
      <c r="AOL216" s="33"/>
      <c r="AOM216" s="33"/>
      <c r="AON216" s="33"/>
      <c r="AOO216" s="33"/>
      <c r="AOP216" s="33"/>
      <c r="AOQ216" s="33"/>
      <c r="AOR216" s="33"/>
      <c r="AOS216" s="33"/>
      <c r="AOT216" s="33"/>
      <c r="AOU216" s="33"/>
      <c r="AOV216" s="33"/>
      <c r="AOW216" s="33"/>
      <c r="AOX216" s="33"/>
      <c r="AOY216" s="33"/>
      <c r="AOZ216" s="33"/>
      <c r="APA216" s="33"/>
      <c r="APB216" s="33"/>
      <c r="APC216" s="33"/>
      <c r="APD216" s="33"/>
      <c r="APE216" s="33"/>
      <c r="APF216" s="33"/>
      <c r="APG216" s="33"/>
      <c r="APH216" s="33"/>
      <c r="API216" s="33"/>
      <c r="APJ216" s="33"/>
      <c r="APK216" s="33"/>
      <c r="APL216" s="33"/>
      <c r="APM216" s="33"/>
      <c r="APN216" s="33"/>
      <c r="APO216" s="33"/>
      <c r="APP216" s="33"/>
      <c r="APQ216" s="33"/>
      <c r="APR216" s="33"/>
      <c r="APS216" s="33"/>
      <c r="APT216" s="33"/>
      <c r="APU216" s="33"/>
      <c r="APV216" s="33"/>
      <c r="APW216" s="33"/>
      <c r="APX216" s="33"/>
      <c r="APY216" s="33"/>
      <c r="APZ216" s="33"/>
      <c r="AQA216" s="33"/>
      <c r="AQB216" s="33"/>
      <c r="AQC216" s="33"/>
      <c r="AQD216" s="33"/>
      <c r="AQE216" s="33"/>
      <c r="AQF216" s="33"/>
      <c r="AQG216" s="33"/>
      <c r="AQH216" s="33"/>
      <c r="AQI216" s="33"/>
      <c r="AQJ216" s="33"/>
      <c r="AQK216" s="33"/>
      <c r="AQL216" s="33"/>
      <c r="AQM216" s="33"/>
      <c r="AQN216" s="33"/>
      <c r="AQO216" s="33"/>
      <c r="AQP216" s="33"/>
      <c r="AQQ216" s="33"/>
      <c r="AQR216" s="33"/>
      <c r="AQS216" s="33"/>
      <c r="AQT216" s="33"/>
      <c r="AQU216" s="33"/>
      <c r="AQV216" s="33"/>
      <c r="AQW216" s="33"/>
      <c r="AQX216" s="33"/>
      <c r="AQY216" s="33"/>
      <c r="AQZ216" s="33"/>
      <c r="ARA216" s="33"/>
      <c r="ARB216" s="33"/>
      <c r="ARC216" s="33"/>
      <c r="ARD216" s="33"/>
      <c r="ARE216" s="33"/>
      <c r="ARF216" s="33"/>
      <c r="ARG216" s="33"/>
      <c r="ARH216" s="33"/>
      <c r="ARI216" s="33"/>
      <c r="ARJ216" s="33"/>
      <c r="ARK216" s="33"/>
      <c r="ARL216" s="33"/>
      <c r="ARM216" s="33"/>
      <c r="ARN216" s="33"/>
      <c r="ARO216" s="33"/>
      <c r="ARP216" s="33"/>
      <c r="ARQ216" s="33"/>
      <c r="ARR216" s="33"/>
      <c r="ARS216" s="33"/>
      <c r="ART216" s="33"/>
      <c r="ARU216" s="33"/>
      <c r="ARV216" s="33"/>
      <c r="ARW216" s="33"/>
      <c r="ARX216" s="33"/>
      <c r="ARY216" s="33"/>
      <c r="ARZ216" s="33"/>
      <c r="ASA216" s="33"/>
      <c r="ASB216" s="33"/>
      <c r="ASC216" s="33"/>
      <c r="ASD216" s="33"/>
      <c r="ASE216" s="33"/>
      <c r="ASF216" s="33"/>
      <c r="ASG216" s="33"/>
      <c r="ASH216" s="33"/>
      <c r="ASI216" s="33"/>
      <c r="ASJ216" s="33"/>
      <c r="ASK216" s="33"/>
      <c r="ASL216" s="33"/>
      <c r="ASM216" s="33"/>
      <c r="ASN216" s="33"/>
      <c r="ASO216" s="33"/>
      <c r="ASP216" s="33"/>
      <c r="ASQ216" s="33"/>
      <c r="ASR216" s="33"/>
      <c r="ASS216" s="33"/>
      <c r="AST216" s="33"/>
      <c r="ASU216" s="33"/>
      <c r="ASV216" s="33"/>
      <c r="ASW216" s="33"/>
      <c r="ASX216" s="33"/>
      <c r="ASY216" s="33"/>
      <c r="ASZ216" s="33"/>
      <c r="ATA216" s="33"/>
      <c r="ATB216" s="33"/>
      <c r="ATC216" s="33"/>
      <c r="ATD216" s="33"/>
      <c r="ATE216" s="33"/>
      <c r="ATF216" s="33"/>
      <c r="ATG216" s="33"/>
      <c r="ATH216" s="33"/>
      <c r="ATI216" s="33"/>
      <c r="ATJ216" s="33"/>
      <c r="ATK216" s="33"/>
      <c r="ATL216" s="33"/>
      <c r="ATM216" s="33"/>
      <c r="ATN216" s="33"/>
      <c r="ATO216" s="33"/>
      <c r="ATP216" s="33"/>
      <c r="ATQ216" s="33"/>
      <c r="ATR216" s="33"/>
      <c r="ATS216" s="33"/>
      <c r="ATT216" s="33"/>
      <c r="ATU216" s="33"/>
      <c r="ATV216" s="33"/>
      <c r="ATW216" s="33"/>
      <c r="ATX216" s="33"/>
      <c r="ATY216" s="33"/>
      <c r="ATZ216" s="33"/>
      <c r="AUA216" s="33"/>
      <c r="AUB216" s="33"/>
      <c r="AUC216" s="33"/>
      <c r="AUD216" s="33"/>
      <c r="AUE216" s="33"/>
      <c r="AUF216" s="33"/>
      <c r="AUG216" s="33"/>
      <c r="AUH216" s="33"/>
      <c r="AUI216" s="33"/>
      <c r="AUJ216" s="33"/>
      <c r="AUK216" s="33"/>
      <c r="AUL216" s="33"/>
      <c r="AUM216" s="33"/>
      <c r="AUN216" s="33"/>
      <c r="AUO216" s="33"/>
      <c r="AUP216" s="33"/>
      <c r="AUQ216" s="33"/>
      <c r="AUR216" s="33"/>
      <c r="AUS216" s="33"/>
      <c r="AUT216" s="33"/>
      <c r="AUU216" s="33"/>
      <c r="AUV216" s="33"/>
      <c r="AUW216" s="33"/>
      <c r="AUX216" s="33"/>
      <c r="AUY216" s="33"/>
      <c r="AUZ216" s="33"/>
      <c r="AVA216" s="33"/>
      <c r="AVB216" s="33"/>
      <c r="AVC216" s="33"/>
      <c r="AVD216" s="33"/>
      <c r="AVE216" s="33"/>
      <c r="AVF216" s="33"/>
      <c r="AVG216" s="33"/>
      <c r="AVH216" s="33"/>
      <c r="AVI216" s="33"/>
      <c r="AVJ216" s="33"/>
      <c r="AVK216" s="33"/>
      <c r="AVL216" s="33"/>
      <c r="AVM216" s="33"/>
      <c r="AVN216" s="33"/>
      <c r="AVO216" s="33"/>
      <c r="AVP216" s="33"/>
      <c r="AVQ216" s="33"/>
      <c r="AVR216" s="33"/>
      <c r="AVS216" s="33"/>
      <c r="AVT216" s="33"/>
      <c r="AVU216" s="33"/>
      <c r="AVV216" s="33"/>
      <c r="AVW216" s="33"/>
      <c r="AVX216" s="33"/>
      <c r="AVY216" s="33"/>
      <c r="AVZ216" s="33"/>
      <c r="AWA216" s="33"/>
      <c r="AWB216" s="33"/>
      <c r="AWC216" s="33"/>
      <c r="AWD216" s="33"/>
      <c r="AWE216" s="33"/>
      <c r="AWF216" s="33"/>
      <c r="AWG216" s="33"/>
      <c r="AWH216" s="33"/>
      <c r="AWI216" s="33"/>
      <c r="AWJ216" s="33"/>
      <c r="AWK216" s="33"/>
      <c r="AWL216" s="33"/>
      <c r="AWM216" s="33"/>
      <c r="AWN216" s="33"/>
      <c r="AWO216" s="33"/>
      <c r="AWP216" s="33"/>
      <c r="AWQ216" s="33"/>
      <c r="AWR216" s="33"/>
      <c r="AWS216" s="33"/>
      <c r="AWT216" s="33"/>
      <c r="AWU216" s="33"/>
      <c r="AWV216" s="33"/>
      <c r="AWW216" s="33"/>
      <c r="AWX216" s="33"/>
      <c r="AWY216" s="33"/>
      <c r="AWZ216" s="33"/>
      <c r="AXA216" s="33"/>
      <c r="AXB216" s="33"/>
      <c r="AXC216" s="33"/>
      <c r="AXD216" s="33"/>
      <c r="AXE216" s="33"/>
      <c r="AXF216" s="33"/>
      <c r="AXG216" s="33"/>
      <c r="AXH216" s="33"/>
      <c r="AXI216" s="33"/>
      <c r="AXJ216" s="33"/>
      <c r="AXK216" s="33"/>
      <c r="AXL216" s="33"/>
      <c r="AXM216" s="33"/>
      <c r="AXN216" s="33"/>
      <c r="AXO216" s="33"/>
      <c r="AXP216" s="33"/>
      <c r="AXQ216" s="33"/>
      <c r="AXR216" s="33"/>
      <c r="AXS216" s="33"/>
      <c r="AXT216" s="33"/>
      <c r="AXU216" s="33"/>
      <c r="AXV216" s="33"/>
      <c r="AXW216" s="33"/>
      <c r="AXX216" s="33"/>
      <c r="AXY216" s="33"/>
      <c r="AXZ216" s="33"/>
      <c r="AYA216" s="33"/>
      <c r="AYB216" s="33"/>
      <c r="AYC216" s="33"/>
      <c r="AYD216" s="33"/>
      <c r="AYE216" s="33"/>
      <c r="AYF216" s="33"/>
      <c r="AYG216" s="33"/>
      <c r="AYH216" s="33"/>
      <c r="AYI216" s="33"/>
      <c r="AYJ216" s="33"/>
      <c r="AYK216" s="33"/>
      <c r="AYL216" s="33"/>
      <c r="AYM216" s="33"/>
      <c r="AYN216" s="33"/>
      <c r="AYO216" s="33"/>
      <c r="AYP216" s="33"/>
      <c r="AYQ216" s="33"/>
      <c r="AYR216" s="33"/>
      <c r="AYS216" s="33"/>
      <c r="AYT216" s="33"/>
      <c r="AYU216" s="33"/>
      <c r="AYV216" s="33"/>
      <c r="AYW216" s="33"/>
      <c r="AYX216" s="33"/>
      <c r="AYY216" s="33"/>
      <c r="AYZ216" s="33"/>
      <c r="AZA216" s="33"/>
      <c r="AZB216" s="33"/>
      <c r="AZC216" s="33"/>
      <c r="AZD216" s="33"/>
      <c r="AZE216" s="33"/>
      <c r="AZF216" s="33"/>
      <c r="AZG216" s="33"/>
      <c r="AZH216" s="33"/>
      <c r="AZI216" s="33"/>
      <c r="AZJ216" s="33"/>
      <c r="AZK216" s="33"/>
      <c r="AZL216" s="33"/>
      <c r="AZM216" s="33"/>
      <c r="AZN216" s="33"/>
      <c r="AZO216" s="33"/>
      <c r="AZP216" s="33"/>
      <c r="AZQ216" s="33"/>
      <c r="AZR216" s="33"/>
      <c r="AZS216" s="33"/>
      <c r="AZT216" s="33"/>
      <c r="AZU216" s="33"/>
      <c r="AZV216" s="33"/>
      <c r="AZW216" s="33"/>
      <c r="AZX216" s="33"/>
      <c r="AZY216" s="33"/>
      <c r="AZZ216" s="33"/>
      <c r="BAA216" s="33"/>
      <c r="BAB216" s="33"/>
      <c r="BAC216" s="33"/>
      <c r="BAD216" s="33"/>
      <c r="BAE216" s="33"/>
      <c r="BAF216" s="33"/>
      <c r="BAG216" s="33"/>
      <c r="BAH216" s="33"/>
      <c r="BAI216" s="33"/>
      <c r="BAJ216" s="33"/>
      <c r="BAK216" s="33"/>
      <c r="BAL216" s="33"/>
      <c r="BAM216" s="33"/>
      <c r="BAN216" s="33"/>
      <c r="BAO216" s="33"/>
      <c r="BAP216" s="33"/>
      <c r="BAQ216" s="33"/>
      <c r="BAR216" s="33"/>
      <c r="BAS216" s="33"/>
      <c r="BAT216" s="33"/>
      <c r="BAU216" s="33"/>
      <c r="BAV216" s="33"/>
      <c r="BAW216" s="33"/>
      <c r="BAX216" s="33"/>
      <c r="BAY216" s="33"/>
      <c r="BAZ216" s="33"/>
      <c r="BBA216" s="33"/>
      <c r="BBB216" s="33"/>
      <c r="BBC216" s="33"/>
      <c r="BBD216" s="33"/>
      <c r="BBE216" s="33"/>
      <c r="BBF216" s="33"/>
      <c r="BBG216" s="33"/>
      <c r="BBH216" s="33"/>
      <c r="BBI216" s="33"/>
      <c r="BBJ216" s="33"/>
      <c r="BBK216" s="33"/>
      <c r="BBL216" s="33"/>
      <c r="BBM216" s="33"/>
      <c r="BBN216" s="33"/>
      <c r="BBO216" s="33"/>
      <c r="BBP216" s="33"/>
      <c r="BBQ216" s="33"/>
      <c r="BBR216" s="33"/>
      <c r="BBS216" s="33"/>
      <c r="BBT216" s="33"/>
      <c r="BBU216" s="33"/>
      <c r="BBV216" s="33"/>
      <c r="BBW216" s="33"/>
      <c r="BBX216" s="33"/>
      <c r="BBY216" s="33"/>
      <c r="BBZ216" s="33"/>
      <c r="BCA216" s="33"/>
      <c r="BCB216" s="33"/>
      <c r="BCC216" s="33"/>
      <c r="BCD216" s="33"/>
      <c r="BCE216" s="33"/>
      <c r="BCF216" s="33"/>
      <c r="BCG216" s="33"/>
      <c r="BCH216" s="33"/>
      <c r="BCI216" s="33"/>
      <c r="BCJ216" s="33"/>
      <c r="BCK216" s="33"/>
      <c r="BCL216" s="33"/>
      <c r="BCM216" s="33"/>
      <c r="BCN216" s="33"/>
      <c r="BCO216" s="33"/>
      <c r="BCP216" s="33"/>
      <c r="BCQ216" s="33"/>
      <c r="BCR216" s="33"/>
      <c r="BCS216" s="33"/>
      <c r="BCT216" s="33"/>
      <c r="BCU216" s="33"/>
      <c r="BCV216" s="33"/>
      <c r="BCW216" s="33"/>
      <c r="BCX216" s="33"/>
      <c r="BCY216" s="33"/>
      <c r="BCZ216" s="33"/>
      <c r="BDA216" s="33"/>
      <c r="BDB216" s="33"/>
      <c r="BDC216" s="33"/>
      <c r="BDD216" s="33"/>
      <c r="BDE216" s="33"/>
      <c r="BDF216" s="33"/>
      <c r="BDG216" s="33"/>
      <c r="BDH216" s="33"/>
      <c r="BDI216" s="33"/>
      <c r="BDJ216" s="33"/>
      <c r="BDK216" s="33"/>
      <c r="BDL216" s="33"/>
      <c r="BDM216" s="33"/>
      <c r="BDN216" s="33"/>
      <c r="BDO216" s="33"/>
      <c r="BDP216" s="33"/>
      <c r="BDQ216" s="33"/>
      <c r="BDR216" s="33"/>
      <c r="BDS216" s="33"/>
      <c r="BDT216" s="33"/>
      <c r="BDU216" s="33"/>
      <c r="BDV216" s="33"/>
      <c r="BDW216" s="33"/>
      <c r="BDX216" s="33"/>
      <c r="BDY216" s="33"/>
      <c r="BDZ216" s="33"/>
      <c r="BEA216" s="33"/>
      <c r="BEB216" s="33"/>
      <c r="BEC216" s="33"/>
      <c r="BED216" s="33"/>
      <c r="BEE216" s="33"/>
      <c r="BEF216" s="33"/>
      <c r="BEG216" s="33"/>
      <c r="BEH216" s="33"/>
      <c r="BEI216" s="33"/>
      <c r="BEJ216" s="33"/>
      <c r="BEK216" s="33"/>
      <c r="BEL216" s="33"/>
      <c r="BEM216" s="33"/>
      <c r="BEN216" s="33"/>
      <c r="BEO216" s="33"/>
      <c r="BEP216" s="33"/>
      <c r="BEQ216" s="33"/>
      <c r="BER216" s="33"/>
      <c r="BES216" s="33"/>
      <c r="BET216" s="33"/>
      <c r="BEU216" s="33"/>
      <c r="BEV216" s="33"/>
      <c r="BEW216" s="33"/>
      <c r="BEX216" s="33"/>
      <c r="BEY216" s="33"/>
      <c r="BEZ216" s="33"/>
      <c r="BFA216" s="33"/>
      <c r="BFB216" s="33"/>
      <c r="BFC216" s="33"/>
      <c r="BFD216" s="33"/>
      <c r="BFE216" s="33"/>
      <c r="BFF216" s="33"/>
      <c r="BFG216" s="33"/>
      <c r="BFH216" s="33"/>
      <c r="BFI216" s="33"/>
      <c r="BFJ216" s="33"/>
      <c r="BFK216" s="33"/>
      <c r="BFL216" s="33"/>
      <c r="BFM216" s="33"/>
      <c r="BFN216" s="33"/>
      <c r="BFO216" s="33"/>
      <c r="BFP216" s="33"/>
      <c r="BFQ216" s="33"/>
      <c r="BFR216" s="33"/>
      <c r="BFS216" s="33"/>
      <c r="BFT216" s="33"/>
      <c r="BFU216" s="33"/>
      <c r="BFV216" s="33"/>
      <c r="BFW216" s="33"/>
      <c r="BFX216" s="33"/>
      <c r="BFY216" s="33"/>
      <c r="BFZ216" s="33"/>
      <c r="BGA216" s="33"/>
      <c r="BGB216" s="33"/>
      <c r="BGC216" s="33"/>
      <c r="BGD216" s="33"/>
      <c r="BGE216" s="33"/>
      <c r="BGF216" s="33"/>
      <c r="BGG216" s="33"/>
      <c r="BGH216" s="33"/>
      <c r="BGI216" s="33"/>
      <c r="BGJ216" s="33"/>
      <c r="BGK216" s="33"/>
      <c r="BGL216" s="33"/>
      <c r="BGM216" s="33"/>
      <c r="BGN216" s="33"/>
      <c r="BGO216" s="33"/>
      <c r="BGP216" s="33"/>
      <c r="BGQ216" s="33"/>
      <c r="BGR216" s="33"/>
      <c r="BGS216" s="33"/>
      <c r="BGT216" s="33"/>
      <c r="BGU216" s="33"/>
      <c r="BGV216" s="33"/>
      <c r="BGW216" s="33"/>
      <c r="BGX216" s="33"/>
      <c r="BGY216" s="33"/>
      <c r="BGZ216" s="33"/>
      <c r="BHA216" s="33"/>
      <c r="BHB216" s="33"/>
      <c r="BHC216" s="33"/>
      <c r="BHD216" s="33"/>
      <c r="BHE216" s="33"/>
      <c r="BHF216" s="33"/>
      <c r="BHG216" s="33"/>
      <c r="BHH216" s="33"/>
      <c r="BHI216" s="33"/>
      <c r="BHJ216" s="33"/>
      <c r="BHK216" s="33"/>
      <c r="BHL216" s="33"/>
      <c r="BHM216" s="33"/>
      <c r="BHN216" s="33"/>
      <c r="BHO216" s="33"/>
      <c r="BHP216" s="33"/>
      <c r="BHQ216" s="33"/>
      <c r="BHR216" s="33"/>
      <c r="BHS216" s="33"/>
      <c r="BHT216" s="33"/>
      <c r="BHU216" s="33"/>
      <c r="BHV216" s="33"/>
      <c r="BHW216" s="33"/>
      <c r="BHX216" s="33"/>
      <c r="BHY216" s="33"/>
      <c r="BHZ216" s="33"/>
      <c r="BIA216" s="33"/>
      <c r="BIB216" s="33"/>
      <c r="BIC216" s="33"/>
      <c r="BID216" s="33"/>
      <c r="BIE216" s="33"/>
      <c r="BIF216" s="33"/>
      <c r="BIG216" s="33"/>
      <c r="BIH216" s="33"/>
      <c r="BII216" s="33"/>
      <c r="BIJ216" s="33"/>
      <c r="BIK216" s="33"/>
      <c r="BIL216" s="33"/>
      <c r="BIM216" s="33"/>
      <c r="BIN216" s="33"/>
      <c r="BIO216" s="33"/>
      <c r="BIP216" s="33"/>
      <c r="BIQ216" s="33"/>
      <c r="BIR216" s="33"/>
      <c r="BIS216" s="33"/>
      <c r="BIT216" s="33"/>
      <c r="BIU216" s="33"/>
      <c r="BIV216" s="33"/>
      <c r="BIW216" s="33"/>
      <c r="BIX216" s="33"/>
      <c r="BIY216" s="33"/>
      <c r="BIZ216" s="33"/>
      <c r="BJA216" s="33"/>
      <c r="BJB216" s="33"/>
      <c r="BJC216" s="33"/>
      <c r="BJD216" s="33"/>
      <c r="BJE216" s="33"/>
      <c r="BJF216" s="33"/>
      <c r="BJG216" s="33"/>
      <c r="BJH216" s="33"/>
      <c r="BJI216" s="33"/>
      <c r="BJJ216" s="33"/>
      <c r="BJK216" s="33"/>
      <c r="BJL216" s="33"/>
      <c r="BJM216" s="33"/>
      <c r="BJN216" s="33"/>
      <c r="BJO216" s="33"/>
      <c r="BJP216" s="33"/>
      <c r="BJQ216" s="33"/>
      <c r="BJR216" s="33"/>
      <c r="BJS216" s="33"/>
      <c r="BJT216" s="33"/>
      <c r="BJU216" s="33"/>
      <c r="BJV216" s="33"/>
      <c r="BJW216" s="33"/>
      <c r="BJX216" s="33"/>
      <c r="BJY216" s="33"/>
      <c r="BJZ216" s="33"/>
      <c r="BKA216" s="33"/>
      <c r="BKB216" s="33"/>
      <c r="BKC216" s="33"/>
      <c r="BKD216" s="33"/>
      <c r="BKE216" s="33"/>
      <c r="BKF216" s="33"/>
      <c r="BKG216" s="33"/>
      <c r="BKH216" s="33"/>
      <c r="BKI216" s="33"/>
      <c r="BKJ216" s="33"/>
      <c r="BKK216" s="33"/>
      <c r="BKL216" s="33"/>
      <c r="BKM216" s="33"/>
      <c r="BKN216" s="33"/>
      <c r="BKO216" s="33"/>
      <c r="BKP216" s="33"/>
      <c r="BKQ216" s="33"/>
      <c r="BKR216" s="33"/>
      <c r="BKS216" s="33"/>
      <c r="BKT216" s="33"/>
      <c r="BKU216" s="33"/>
      <c r="BKV216" s="33"/>
      <c r="BKW216" s="33"/>
      <c r="BKX216" s="33"/>
      <c r="BKY216" s="33"/>
      <c r="BKZ216" s="33"/>
      <c r="BLA216" s="33"/>
      <c r="BLB216" s="33"/>
      <c r="BLC216" s="33"/>
      <c r="BLD216" s="33"/>
      <c r="BLE216" s="33"/>
      <c r="BLF216" s="33"/>
      <c r="BLG216" s="33"/>
      <c r="BLH216" s="33"/>
      <c r="BLI216" s="33"/>
      <c r="BLJ216" s="33"/>
      <c r="BLK216" s="33"/>
      <c r="BLL216" s="33"/>
      <c r="BLM216" s="33"/>
      <c r="BLN216" s="33"/>
      <c r="BLO216" s="33"/>
      <c r="BLP216" s="33"/>
      <c r="BLQ216" s="33"/>
      <c r="BLR216" s="33"/>
      <c r="BLS216" s="33"/>
      <c r="BLT216" s="33"/>
      <c r="BLU216" s="33"/>
      <c r="BLV216" s="33"/>
      <c r="BLW216" s="33"/>
      <c r="BLX216" s="33"/>
      <c r="BLY216" s="33"/>
      <c r="BLZ216" s="33"/>
      <c r="BMA216" s="33"/>
      <c r="BMB216" s="33"/>
      <c r="BMC216" s="33"/>
      <c r="BMD216" s="33"/>
      <c r="BME216" s="33"/>
      <c r="BMF216" s="33"/>
      <c r="BMG216" s="33"/>
      <c r="BMH216" s="33"/>
      <c r="BMI216" s="33"/>
      <c r="BMJ216" s="33"/>
      <c r="BMK216" s="33"/>
      <c r="BML216" s="33"/>
      <c r="BMM216" s="33"/>
      <c r="BMN216" s="33"/>
      <c r="BMO216" s="33"/>
      <c r="BMP216" s="33"/>
      <c r="BMQ216" s="33"/>
      <c r="BMR216" s="33"/>
      <c r="BMS216" s="33"/>
      <c r="BMT216" s="33"/>
      <c r="BMU216" s="33"/>
      <c r="BMV216" s="33"/>
      <c r="BMW216" s="33"/>
      <c r="BMX216" s="33"/>
      <c r="BMY216" s="33"/>
      <c r="BMZ216" s="33"/>
      <c r="BNA216" s="33"/>
      <c r="BNB216" s="33"/>
      <c r="BNC216" s="33"/>
      <c r="BND216" s="33"/>
      <c r="BNE216" s="33"/>
      <c r="BNF216" s="33"/>
      <c r="BNG216" s="33"/>
      <c r="BNH216" s="33"/>
      <c r="BNI216" s="33"/>
      <c r="BNJ216" s="33"/>
      <c r="BNK216" s="33"/>
      <c r="BNL216" s="33"/>
      <c r="BNM216" s="33"/>
      <c r="BNN216" s="33"/>
      <c r="BNO216" s="33"/>
      <c r="BNP216" s="33"/>
      <c r="BNQ216" s="33"/>
      <c r="BNR216" s="33"/>
      <c r="BNS216" s="33"/>
      <c r="BNT216" s="33"/>
      <c r="BNU216" s="33"/>
      <c r="BNV216" s="33"/>
      <c r="BNW216" s="33"/>
      <c r="BNX216" s="33"/>
      <c r="BNY216" s="33"/>
      <c r="BNZ216" s="33"/>
      <c r="BOA216" s="33"/>
      <c r="BOB216" s="33"/>
      <c r="BOC216" s="33"/>
      <c r="BOD216" s="33"/>
      <c r="BOE216" s="33"/>
      <c r="BOF216" s="33"/>
      <c r="BOG216" s="33"/>
      <c r="BOH216" s="33"/>
      <c r="BOI216" s="33"/>
      <c r="BOJ216" s="33"/>
      <c r="BOK216" s="33"/>
      <c r="BOL216" s="33"/>
      <c r="BOM216" s="33"/>
      <c r="BON216" s="33"/>
      <c r="BOO216" s="33"/>
      <c r="BOP216" s="33"/>
      <c r="BOQ216" s="33"/>
      <c r="BOR216" s="33"/>
      <c r="BOS216" s="33"/>
      <c r="BOT216" s="33"/>
      <c r="BOU216" s="33"/>
      <c r="BOV216" s="33"/>
      <c r="BOW216" s="33"/>
      <c r="BOX216" s="33"/>
      <c r="BOY216" s="33"/>
      <c r="BOZ216" s="33"/>
      <c r="BPA216" s="33"/>
      <c r="BPB216" s="33"/>
      <c r="BPC216" s="33"/>
      <c r="BPD216" s="33"/>
      <c r="BPE216" s="33"/>
      <c r="BPF216" s="33"/>
      <c r="BPG216" s="33"/>
      <c r="BPH216" s="33"/>
      <c r="BPI216" s="33"/>
      <c r="BPJ216" s="33"/>
      <c r="BPK216" s="33"/>
      <c r="BPL216" s="33"/>
      <c r="BPM216" s="33"/>
      <c r="BPN216" s="33"/>
      <c r="BPO216" s="33"/>
      <c r="BPP216" s="33"/>
      <c r="BPQ216" s="33"/>
      <c r="BPR216" s="33"/>
      <c r="BPS216" s="33"/>
      <c r="BPT216" s="33"/>
      <c r="BPU216" s="33"/>
      <c r="BPV216" s="33"/>
      <c r="BPW216" s="33"/>
      <c r="BPX216" s="33"/>
      <c r="BPY216" s="33"/>
      <c r="BPZ216" s="33"/>
      <c r="BQA216" s="33"/>
      <c r="BQB216" s="33"/>
      <c r="BQC216" s="33"/>
      <c r="BQD216" s="33"/>
      <c r="BQE216" s="33"/>
      <c r="BQF216" s="33"/>
      <c r="BQG216" s="33"/>
      <c r="BQH216" s="33"/>
      <c r="BQI216" s="33"/>
      <c r="BQJ216" s="33"/>
      <c r="BQK216" s="33"/>
      <c r="BQL216" s="33"/>
      <c r="BQM216" s="33"/>
      <c r="BQN216" s="33"/>
      <c r="BQO216" s="33"/>
      <c r="BQP216" s="33"/>
      <c r="BQQ216" s="33"/>
      <c r="BQR216" s="33"/>
      <c r="BQS216" s="33"/>
      <c r="BQT216" s="33"/>
      <c r="BQU216" s="33"/>
      <c r="BQV216" s="33"/>
      <c r="BQW216" s="33"/>
      <c r="BQX216" s="33"/>
      <c r="BQY216" s="33"/>
      <c r="BQZ216" s="33"/>
      <c r="BRA216" s="33"/>
      <c r="BRB216" s="33"/>
      <c r="BRC216" s="33"/>
      <c r="BRD216" s="33"/>
      <c r="BRE216" s="33"/>
      <c r="BRF216" s="33"/>
      <c r="BRG216" s="33"/>
      <c r="BRH216" s="33"/>
      <c r="BRI216" s="33"/>
      <c r="BRJ216" s="33"/>
      <c r="BRK216" s="33"/>
      <c r="BRL216" s="33"/>
      <c r="BRM216" s="33"/>
      <c r="BRN216" s="33"/>
      <c r="BRO216" s="33"/>
      <c r="BRP216" s="33"/>
      <c r="BRQ216" s="33"/>
      <c r="BRR216" s="33"/>
      <c r="BRS216" s="33"/>
      <c r="BRT216" s="33"/>
      <c r="BRU216" s="33"/>
      <c r="BRV216" s="33"/>
      <c r="BRW216" s="33"/>
      <c r="BRX216" s="33"/>
      <c r="BRY216" s="33"/>
      <c r="BRZ216" s="33"/>
      <c r="BSA216" s="33"/>
      <c r="BSB216" s="33"/>
      <c r="BSC216" s="33"/>
      <c r="BSD216" s="33"/>
      <c r="BSE216" s="33"/>
      <c r="BSF216" s="33"/>
      <c r="BSG216" s="33"/>
      <c r="BSH216" s="33"/>
      <c r="BSI216" s="33"/>
      <c r="BSJ216" s="33"/>
      <c r="BSK216" s="33"/>
      <c r="BSL216" s="33"/>
      <c r="BSM216" s="33"/>
      <c r="BSN216" s="33"/>
      <c r="BSO216" s="33"/>
      <c r="BSP216" s="33"/>
      <c r="BSQ216" s="33"/>
      <c r="BSR216" s="33"/>
      <c r="BSS216" s="33"/>
      <c r="BST216" s="33"/>
      <c r="BSU216" s="33"/>
      <c r="BSV216" s="33"/>
      <c r="BSW216" s="33"/>
      <c r="BSX216" s="33"/>
      <c r="BSY216" s="33"/>
      <c r="BSZ216" s="33"/>
      <c r="BTA216" s="33"/>
      <c r="BTB216" s="33"/>
      <c r="BTC216" s="33"/>
      <c r="BTD216" s="33"/>
      <c r="BTE216" s="33"/>
      <c r="BTF216" s="33"/>
      <c r="BTG216" s="33"/>
      <c r="BTH216" s="33"/>
      <c r="BTI216" s="33"/>
      <c r="BTJ216" s="33"/>
      <c r="BTK216" s="33"/>
      <c r="BTL216" s="33"/>
      <c r="BTM216" s="33"/>
      <c r="BTN216" s="33"/>
      <c r="BTO216" s="33"/>
      <c r="BTP216" s="33"/>
      <c r="BTQ216" s="33"/>
      <c r="BTR216" s="33"/>
      <c r="BTS216" s="33"/>
      <c r="BTT216" s="33"/>
      <c r="BTU216" s="33"/>
      <c r="BTV216" s="33"/>
      <c r="BTW216" s="33"/>
      <c r="BTX216" s="33"/>
      <c r="BTY216" s="33"/>
      <c r="BTZ216" s="33"/>
      <c r="BUA216" s="33"/>
      <c r="BUB216" s="33"/>
      <c r="BUC216" s="33"/>
      <c r="BUD216" s="33"/>
      <c r="BUE216" s="33"/>
      <c r="BUF216" s="33"/>
      <c r="BUG216" s="33"/>
      <c r="BUH216" s="33"/>
      <c r="BUI216" s="33"/>
      <c r="BUJ216" s="33"/>
      <c r="BUK216" s="33"/>
      <c r="BUL216" s="33"/>
      <c r="BUM216" s="33"/>
      <c r="BUN216" s="33"/>
      <c r="BUO216" s="33"/>
      <c r="BUP216" s="33"/>
      <c r="BUQ216" s="33"/>
      <c r="BUR216" s="33"/>
      <c r="BUS216" s="33"/>
      <c r="BUT216" s="33"/>
      <c r="BUU216" s="33"/>
      <c r="BUV216" s="33"/>
      <c r="BUW216" s="33"/>
      <c r="BUX216" s="33"/>
      <c r="BUY216" s="33"/>
      <c r="BUZ216" s="33"/>
      <c r="BVA216" s="33"/>
      <c r="BVB216" s="33"/>
      <c r="BVC216" s="33"/>
      <c r="BVD216" s="33"/>
      <c r="BVE216" s="33"/>
      <c r="BVF216" s="33"/>
      <c r="BVG216" s="33"/>
      <c r="BVH216" s="33"/>
      <c r="BVI216" s="33"/>
      <c r="BVJ216" s="33"/>
      <c r="BVK216" s="33"/>
      <c r="BVL216" s="33"/>
      <c r="BVM216" s="33"/>
      <c r="BVN216" s="33"/>
      <c r="BVO216" s="33"/>
      <c r="BVP216" s="33"/>
      <c r="BVQ216" s="33"/>
      <c r="BVR216" s="33"/>
      <c r="BVS216" s="33"/>
      <c r="BVT216" s="33"/>
      <c r="BVU216" s="33"/>
      <c r="BVV216" s="33"/>
      <c r="BVW216" s="33"/>
      <c r="BVX216" s="33"/>
      <c r="BVY216" s="33"/>
      <c r="BVZ216" s="33"/>
      <c r="BWA216" s="33"/>
      <c r="BWB216" s="33"/>
      <c r="BWC216" s="33"/>
      <c r="BWD216" s="33"/>
      <c r="BWE216" s="33"/>
      <c r="BWF216" s="33"/>
      <c r="BWG216" s="33"/>
      <c r="BWH216" s="33"/>
      <c r="BWI216" s="33"/>
      <c r="BWJ216" s="33"/>
      <c r="BWK216" s="33"/>
      <c r="BWL216" s="33"/>
      <c r="BWM216" s="33"/>
      <c r="BWN216" s="33"/>
      <c r="BWO216" s="33"/>
      <c r="BWP216" s="33"/>
      <c r="BWQ216" s="33"/>
      <c r="BWR216" s="33"/>
      <c r="BWS216" s="33"/>
      <c r="BWT216" s="33"/>
      <c r="BWU216" s="33"/>
      <c r="BWV216" s="33"/>
      <c r="BWW216" s="33"/>
      <c r="BWX216" s="33"/>
      <c r="BWY216" s="33"/>
      <c r="BWZ216" s="33"/>
      <c r="BXA216" s="33"/>
      <c r="BXB216" s="33"/>
      <c r="BXC216" s="33"/>
      <c r="BXD216" s="33"/>
      <c r="BXE216" s="33"/>
      <c r="BXF216" s="33"/>
      <c r="BXG216" s="33"/>
      <c r="BXH216" s="33"/>
      <c r="BXI216" s="33"/>
      <c r="BXJ216" s="33"/>
      <c r="BXK216" s="33"/>
      <c r="BXL216" s="33"/>
      <c r="BXM216" s="33"/>
      <c r="BXN216" s="33"/>
      <c r="BXO216" s="33"/>
      <c r="BXP216" s="33"/>
      <c r="BXQ216" s="33"/>
      <c r="BXR216" s="33"/>
      <c r="BXS216" s="33"/>
      <c r="BXT216" s="33"/>
      <c r="BXU216" s="33"/>
      <c r="BXV216" s="33"/>
      <c r="BXW216" s="33"/>
      <c r="BXX216" s="33"/>
      <c r="BXY216" s="33"/>
      <c r="BXZ216" s="33"/>
      <c r="BYA216" s="33"/>
      <c r="BYB216" s="33"/>
      <c r="BYC216" s="33"/>
      <c r="BYD216" s="33"/>
      <c r="BYE216" s="33"/>
      <c r="BYF216" s="33"/>
      <c r="BYG216" s="33"/>
      <c r="BYH216" s="33"/>
      <c r="BYI216" s="33"/>
      <c r="BYJ216" s="33"/>
      <c r="BYK216" s="33"/>
      <c r="BYL216" s="33"/>
      <c r="BYM216" s="33"/>
      <c r="BYN216" s="33"/>
      <c r="BYO216" s="33"/>
      <c r="BYP216" s="33"/>
      <c r="BYQ216" s="33"/>
      <c r="BYR216" s="33"/>
      <c r="BYS216" s="33"/>
      <c r="BYT216" s="33"/>
      <c r="BYU216" s="33"/>
      <c r="BYV216" s="33"/>
      <c r="BYW216" s="33"/>
      <c r="BYX216" s="33"/>
      <c r="BYY216" s="33"/>
      <c r="BYZ216" s="33"/>
      <c r="BZA216" s="33"/>
      <c r="BZB216" s="33"/>
      <c r="BZC216" s="33"/>
      <c r="BZD216" s="33"/>
      <c r="BZE216" s="33"/>
      <c r="BZF216" s="33"/>
      <c r="BZG216" s="33"/>
      <c r="BZH216" s="33"/>
      <c r="BZI216" s="33"/>
      <c r="BZJ216" s="33"/>
      <c r="BZK216" s="33"/>
      <c r="BZL216" s="33"/>
      <c r="BZM216" s="33"/>
      <c r="BZN216" s="33"/>
      <c r="BZO216" s="33"/>
      <c r="BZP216" s="33"/>
      <c r="BZQ216" s="33"/>
      <c r="BZR216" s="33"/>
      <c r="BZS216" s="33"/>
      <c r="BZT216" s="33"/>
      <c r="BZU216" s="33"/>
      <c r="BZV216" s="33"/>
      <c r="BZW216" s="33"/>
      <c r="BZX216" s="33"/>
      <c r="BZY216" s="33"/>
      <c r="BZZ216" s="33"/>
      <c r="CAA216" s="33"/>
      <c r="CAB216" s="33"/>
      <c r="CAC216" s="33"/>
      <c r="CAD216" s="33"/>
      <c r="CAE216" s="33"/>
      <c r="CAF216" s="33"/>
      <c r="CAG216" s="33"/>
      <c r="CAH216" s="33"/>
      <c r="CAI216" s="33"/>
      <c r="CAJ216" s="33"/>
      <c r="CAK216" s="33"/>
      <c r="CAL216" s="33"/>
      <c r="CAM216" s="33"/>
      <c r="CAN216" s="33"/>
      <c r="CAO216" s="33"/>
      <c r="CAP216" s="33"/>
      <c r="CAQ216" s="33"/>
      <c r="CAR216" s="33"/>
      <c r="CAS216" s="33"/>
      <c r="CAT216" s="33"/>
      <c r="CAU216" s="33"/>
      <c r="CAV216" s="33"/>
      <c r="CAW216" s="33"/>
      <c r="CAX216" s="33"/>
      <c r="CAY216" s="33"/>
      <c r="CAZ216" s="33"/>
      <c r="CBA216" s="33"/>
      <c r="CBB216" s="33"/>
      <c r="CBC216" s="33"/>
      <c r="CBD216" s="33"/>
      <c r="CBE216" s="33"/>
      <c r="CBF216" s="33"/>
      <c r="CBG216" s="33"/>
      <c r="CBH216" s="33"/>
      <c r="CBI216" s="33"/>
      <c r="CBJ216" s="33"/>
      <c r="CBK216" s="33"/>
      <c r="CBL216" s="33"/>
      <c r="CBM216" s="33"/>
      <c r="CBN216" s="33"/>
      <c r="CBO216" s="33"/>
      <c r="CBP216" s="33"/>
      <c r="CBQ216" s="33"/>
      <c r="CBR216" s="33"/>
      <c r="CBS216" s="33"/>
      <c r="CBT216" s="33"/>
      <c r="CBU216" s="33"/>
      <c r="CBV216" s="33"/>
      <c r="CBW216" s="33"/>
      <c r="CBX216" s="33"/>
      <c r="CBY216" s="33"/>
      <c r="CBZ216" s="33"/>
      <c r="CCA216" s="33"/>
      <c r="CCB216" s="33"/>
      <c r="CCC216" s="33"/>
      <c r="CCD216" s="33"/>
      <c r="CCE216" s="33"/>
      <c r="CCF216" s="33"/>
      <c r="CCG216" s="33"/>
      <c r="CCH216" s="33"/>
      <c r="CCI216" s="33"/>
      <c r="CCJ216" s="33"/>
      <c r="CCK216" s="33"/>
      <c r="CCL216" s="33"/>
      <c r="CCM216" s="33"/>
      <c r="CCN216" s="33"/>
      <c r="CCO216" s="33"/>
      <c r="CCP216" s="33"/>
      <c r="CCQ216" s="33"/>
      <c r="CCR216" s="33"/>
      <c r="CCS216" s="33"/>
      <c r="CCT216" s="33"/>
      <c r="CCU216" s="33"/>
      <c r="CCV216" s="33"/>
      <c r="CCW216" s="33"/>
      <c r="CCX216" s="33"/>
      <c r="CCY216" s="33"/>
      <c r="CCZ216" s="33"/>
      <c r="CDA216" s="33"/>
      <c r="CDB216" s="33"/>
      <c r="CDC216" s="33"/>
      <c r="CDD216" s="33"/>
      <c r="CDE216" s="33"/>
      <c r="CDF216" s="33"/>
      <c r="CDG216" s="33"/>
      <c r="CDH216" s="33"/>
      <c r="CDI216" s="33"/>
      <c r="CDJ216" s="33"/>
      <c r="CDK216" s="33"/>
      <c r="CDL216" s="33"/>
      <c r="CDM216" s="33"/>
      <c r="CDN216" s="33"/>
      <c r="CDO216" s="33"/>
      <c r="CDP216" s="33"/>
      <c r="CDQ216" s="33"/>
      <c r="CDR216" s="33"/>
      <c r="CDS216" s="33"/>
      <c r="CDT216" s="33"/>
      <c r="CDU216" s="33"/>
      <c r="CDV216" s="33"/>
      <c r="CDW216" s="33"/>
      <c r="CDX216" s="33"/>
      <c r="CDY216" s="33"/>
      <c r="CDZ216" s="33"/>
      <c r="CEA216" s="33"/>
      <c r="CEB216" s="33"/>
      <c r="CEC216" s="33"/>
      <c r="CED216" s="33"/>
      <c r="CEE216" s="33"/>
      <c r="CEF216" s="33"/>
      <c r="CEG216" s="33"/>
      <c r="CEH216" s="33"/>
      <c r="CEI216" s="33"/>
      <c r="CEJ216" s="33"/>
      <c r="CEK216" s="33"/>
      <c r="CEL216" s="33"/>
      <c r="CEM216" s="33"/>
      <c r="CEN216" s="33"/>
      <c r="CEO216" s="33"/>
      <c r="CEP216" s="33"/>
      <c r="CEQ216" s="33"/>
      <c r="CER216" s="33"/>
      <c r="CES216" s="33"/>
      <c r="CET216" s="33"/>
      <c r="CEU216" s="33"/>
      <c r="CEV216" s="33"/>
      <c r="CEW216" s="33"/>
      <c r="CEX216" s="33"/>
      <c r="CEY216" s="33"/>
      <c r="CEZ216" s="33"/>
      <c r="CFA216" s="33"/>
      <c r="CFB216" s="33"/>
      <c r="CFC216" s="33"/>
      <c r="CFD216" s="33"/>
      <c r="CFE216" s="33"/>
      <c r="CFF216" s="33"/>
      <c r="CFG216" s="33"/>
      <c r="CFH216" s="33"/>
      <c r="CFI216" s="33"/>
      <c r="CFJ216" s="33"/>
      <c r="CFK216" s="33"/>
      <c r="CFL216" s="33"/>
      <c r="CFM216" s="33"/>
      <c r="CFN216" s="33"/>
      <c r="CFO216" s="33"/>
      <c r="CFP216" s="33"/>
      <c r="CFQ216" s="33"/>
      <c r="CFR216" s="33"/>
      <c r="CFS216" s="33"/>
      <c r="CFT216" s="33"/>
      <c r="CFU216" s="33"/>
      <c r="CFV216" s="33"/>
      <c r="CFW216" s="33"/>
      <c r="CFX216" s="33"/>
      <c r="CFY216" s="33"/>
      <c r="CFZ216" s="33"/>
      <c r="CGA216" s="33"/>
      <c r="CGB216" s="33"/>
      <c r="CGC216" s="33"/>
      <c r="CGD216" s="33"/>
      <c r="CGE216" s="33"/>
      <c r="CGF216" s="33"/>
      <c r="CGG216" s="33"/>
      <c r="CGH216" s="33"/>
      <c r="CGI216" s="33"/>
      <c r="CGJ216" s="33"/>
      <c r="CGK216" s="33"/>
      <c r="CGL216" s="33"/>
      <c r="CGM216" s="33"/>
      <c r="CGN216" s="33"/>
      <c r="CGO216" s="33"/>
      <c r="CGP216" s="33"/>
      <c r="CGQ216" s="33"/>
      <c r="CGR216" s="33"/>
      <c r="CGS216" s="33"/>
      <c r="CGT216" s="33"/>
      <c r="CGU216" s="33"/>
      <c r="CGV216" s="33"/>
      <c r="CGW216" s="33"/>
      <c r="CGX216" s="33"/>
      <c r="CGY216" s="33"/>
      <c r="CGZ216" s="33"/>
      <c r="CHA216" s="33"/>
      <c r="CHB216" s="33"/>
      <c r="CHC216" s="33"/>
      <c r="CHD216" s="33"/>
      <c r="CHE216" s="33"/>
      <c r="CHF216" s="33"/>
      <c r="CHG216" s="33"/>
      <c r="CHH216" s="33"/>
      <c r="CHI216" s="33"/>
      <c r="CHJ216" s="33"/>
      <c r="CHK216" s="33"/>
      <c r="CHL216" s="33"/>
      <c r="CHM216" s="33"/>
      <c r="CHN216" s="33"/>
      <c r="CHO216" s="33"/>
      <c r="CHP216" s="33"/>
      <c r="CHQ216" s="33"/>
      <c r="CHR216" s="33"/>
      <c r="CHS216" s="33"/>
      <c r="CHT216" s="33"/>
      <c r="CHU216" s="33"/>
      <c r="CHV216" s="33"/>
      <c r="CHW216" s="33"/>
      <c r="CHX216" s="33"/>
      <c r="CHY216" s="33"/>
      <c r="CHZ216" s="33"/>
      <c r="CIA216" s="33"/>
      <c r="CIB216" s="33"/>
      <c r="CIC216" s="33"/>
      <c r="CID216" s="33"/>
      <c r="CIE216" s="33"/>
      <c r="CIF216" s="33"/>
      <c r="CIG216" s="33"/>
      <c r="CIH216" s="33"/>
      <c r="CII216" s="33"/>
      <c r="CIJ216" s="33"/>
      <c r="CIK216" s="33"/>
      <c r="CIL216" s="33"/>
      <c r="CIM216" s="33"/>
      <c r="CIN216" s="33"/>
      <c r="CIO216" s="33"/>
      <c r="CIP216" s="33"/>
      <c r="CIQ216" s="33"/>
      <c r="CIR216" s="33"/>
      <c r="CIS216" s="33"/>
      <c r="CIT216" s="33"/>
      <c r="CIU216" s="33"/>
      <c r="CIV216" s="33"/>
      <c r="CIW216" s="33"/>
      <c r="CIX216" s="33"/>
      <c r="CIY216" s="33"/>
      <c r="CIZ216" s="33"/>
      <c r="CJA216" s="33"/>
      <c r="CJB216" s="33"/>
      <c r="CJC216" s="33"/>
      <c r="CJD216" s="33"/>
      <c r="CJE216" s="33"/>
      <c r="CJF216" s="33"/>
      <c r="CJG216" s="33"/>
      <c r="CJH216" s="33"/>
      <c r="CJI216" s="33"/>
      <c r="CJJ216" s="33"/>
      <c r="CJK216" s="33"/>
      <c r="CJL216" s="33"/>
      <c r="CJM216" s="33"/>
      <c r="CJN216" s="33"/>
      <c r="CJO216" s="33"/>
      <c r="CJP216" s="33"/>
      <c r="CJQ216" s="33"/>
      <c r="CJR216" s="33"/>
      <c r="CJS216" s="33"/>
      <c r="CJT216" s="33"/>
      <c r="CJU216" s="33"/>
      <c r="CJV216" s="33"/>
      <c r="CJW216" s="33"/>
      <c r="CJX216" s="33"/>
      <c r="CJY216" s="33"/>
      <c r="CJZ216" s="33"/>
      <c r="CKA216" s="33"/>
      <c r="CKB216" s="33"/>
      <c r="CKC216" s="33"/>
      <c r="CKD216" s="33"/>
      <c r="CKE216" s="33"/>
      <c r="CKF216" s="33"/>
      <c r="CKG216" s="33"/>
      <c r="CKH216" s="33"/>
      <c r="CKI216" s="33"/>
      <c r="CKJ216" s="33"/>
      <c r="CKK216" s="33"/>
      <c r="CKL216" s="33"/>
      <c r="CKM216" s="33"/>
      <c r="CKN216" s="33"/>
      <c r="CKO216" s="33"/>
      <c r="CKP216" s="33"/>
      <c r="CKQ216" s="33"/>
      <c r="CKR216" s="33"/>
      <c r="CKS216" s="33"/>
      <c r="CKT216" s="33"/>
      <c r="CKU216" s="33"/>
      <c r="CKV216" s="33"/>
      <c r="CKW216" s="33"/>
      <c r="CKX216" s="33"/>
      <c r="CKY216" s="33"/>
      <c r="CKZ216" s="33"/>
      <c r="CLA216" s="33"/>
      <c r="CLB216" s="33"/>
      <c r="CLC216" s="33"/>
      <c r="CLD216" s="33"/>
      <c r="CLE216" s="33"/>
      <c r="CLF216" s="33"/>
      <c r="CLG216" s="33"/>
      <c r="CLH216" s="33"/>
      <c r="CLI216" s="33"/>
      <c r="CLJ216" s="33"/>
      <c r="CLK216" s="33"/>
      <c r="CLL216" s="33"/>
      <c r="CLM216" s="33"/>
      <c r="CLN216" s="33"/>
      <c r="CLO216" s="33"/>
      <c r="CLP216" s="33"/>
      <c r="CLQ216" s="33"/>
      <c r="CLR216" s="33"/>
      <c r="CLS216" s="33"/>
      <c r="CLT216" s="33"/>
      <c r="CLU216" s="33"/>
      <c r="CLV216" s="33"/>
      <c r="CLW216" s="33"/>
      <c r="CLX216" s="33"/>
      <c r="CLY216" s="33"/>
      <c r="CLZ216" s="33"/>
      <c r="CMA216" s="33"/>
      <c r="CMB216" s="33"/>
      <c r="CMC216" s="33"/>
      <c r="CMD216" s="33"/>
      <c r="CME216" s="33"/>
      <c r="CMF216" s="33"/>
      <c r="CMG216" s="33"/>
      <c r="CMH216" s="33"/>
      <c r="CMI216" s="33"/>
      <c r="CMJ216" s="33"/>
      <c r="CMK216" s="33"/>
      <c r="CML216" s="33"/>
      <c r="CMM216" s="33"/>
      <c r="CMN216" s="33"/>
      <c r="CMO216" s="33"/>
      <c r="CMP216" s="33"/>
      <c r="CMQ216" s="33"/>
      <c r="CMR216" s="33"/>
      <c r="CMS216" s="33"/>
      <c r="CMT216" s="33"/>
      <c r="CMU216" s="33"/>
      <c r="CMV216" s="33"/>
      <c r="CMW216" s="33"/>
      <c r="CMX216" s="33"/>
      <c r="CMY216" s="33"/>
      <c r="CMZ216" s="33"/>
      <c r="CNA216" s="33"/>
      <c r="CNB216" s="33"/>
      <c r="CNC216" s="33"/>
      <c r="CND216" s="33"/>
      <c r="CNE216" s="33"/>
      <c r="CNF216" s="33"/>
      <c r="CNG216" s="33"/>
      <c r="CNH216" s="33"/>
      <c r="CNI216" s="33"/>
      <c r="CNJ216" s="33"/>
      <c r="CNK216" s="33"/>
      <c r="CNL216" s="33"/>
      <c r="CNM216" s="33"/>
      <c r="CNN216" s="33"/>
      <c r="CNO216" s="33"/>
      <c r="CNP216" s="33"/>
      <c r="CNQ216" s="33"/>
      <c r="CNR216" s="33"/>
      <c r="CNS216" s="33"/>
      <c r="CNT216" s="33"/>
      <c r="CNU216" s="33"/>
      <c r="CNV216" s="33"/>
      <c r="CNW216" s="33"/>
      <c r="CNX216" s="33"/>
      <c r="CNY216" s="33"/>
      <c r="CNZ216" s="33"/>
      <c r="COA216" s="33"/>
      <c r="COB216" s="33"/>
      <c r="COC216" s="33"/>
      <c r="COD216" s="33"/>
      <c r="COE216" s="33"/>
      <c r="COF216" s="33"/>
      <c r="COG216" s="33"/>
      <c r="COH216" s="33"/>
      <c r="COI216" s="33"/>
      <c r="COJ216" s="33"/>
      <c r="COK216" s="33"/>
      <c r="COL216" s="33"/>
      <c r="COM216" s="33"/>
      <c r="CON216" s="33"/>
      <c r="COO216" s="33"/>
      <c r="COP216" s="33"/>
      <c r="COQ216" s="33"/>
      <c r="COR216" s="33"/>
      <c r="COS216" s="33"/>
      <c r="COT216" s="33"/>
      <c r="COU216" s="33"/>
      <c r="COV216" s="33"/>
      <c r="COW216" s="33"/>
      <c r="COX216" s="33"/>
      <c r="COY216" s="33"/>
      <c r="COZ216" s="33"/>
      <c r="CPA216" s="33"/>
      <c r="CPB216" s="33"/>
      <c r="CPC216" s="33"/>
      <c r="CPD216" s="33"/>
      <c r="CPE216" s="33"/>
      <c r="CPF216" s="33"/>
      <c r="CPG216" s="33"/>
      <c r="CPH216" s="33"/>
      <c r="CPI216" s="33"/>
      <c r="CPJ216" s="33"/>
      <c r="CPK216" s="33"/>
      <c r="CPL216" s="33"/>
      <c r="CPM216" s="33"/>
      <c r="CPN216" s="33"/>
      <c r="CPO216" s="33"/>
      <c r="CPP216" s="33"/>
      <c r="CPQ216" s="33"/>
      <c r="CPR216" s="33"/>
      <c r="CPS216" s="33"/>
      <c r="CPT216" s="33"/>
      <c r="CPU216" s="33"/>
      <c r="CPV216" s="33"/>
      <c r="CPW216" s="33"/>
      <c r="CPX216" s="33"/>
      <c r="CPY216" s="33"/>
      <c r="CPZ216" s="33"/>
      <c r="CQA216" s="33"/>
      <c r="CQB216" s="33"/>
      <c r="CQC216" s="33"/>
      <c r="CQD216" s="33"/>
      <c r="CQE216" s="33"/>
      <c r="CQF216" s="33"/>
      <c r="CQG216" s="33"/>
      <c r="CQH216" s="33"/>
      <c r="CQI216" s="33"/>
      <c r="CQJ216" s="33"/>
      <c r="CQK216" s="33"/>
      <c r="CQL216" s="33"/>
      <c r="CQM216" s="33"/>
      <c r="CQN216" s="33"/>
      <c r="CQO216" s="33"/>
      <c r="CQP216" s="33"/>
      <c r="CQQ216" s="33"/>
      <c r="CQR216" s="33"/>
      <c r="CQS216" s="33"/>
      <c r="CQT216" s="33"/>
      <c r="CQU216" s="33"/>
      <c r="CQV216" s="33"/>
      <c r="CQW216" s="33"/>
      <c r="CQX216" s="33"/>
      <c r="CQY216" s="33"/>
      <c r="CQZ216" s="33"/>
      <c r="CRA216" s="33"/>
      <c r="CRB216" s="33"/>
      <c r="CRC216" s="33"/>
      <c r="CRD216" s="33"/>
      <c r="CRE216" s="33"/>
      <c r="CRF216" s="33"/>
      <c r="CRG216" s="33"/>
      <c r="CRH216" s="33"/>
      <c r="CRI216" s="33"/>
      <c r="CRJ216" s="33"/>
      <c r="CRK216" s="33"/>
      <c r="CRL216" s="33"/>
      <c r="CRM216" s="33"/>
      <c r="CRN216" s="33"/>
      <c r="CRO216" s="33"/>
      <c r="CRP216" s="33"/>
      <c r="CRQ216" s="33"/>
      <c r="CRR216" s="33"/>
      <c r="CRS216" s="33"/>
      <c r="CRT216" s="33"/>
      <c r="CRU216" s="33"/>
      <c r="CRV216" s="33"/>
      <c r="CRW216" s="33"/>
      <c r="CRX216" s="33"/>
      <c r="CRY216" s="33"/>
      <c r="CRZ216" s="33"/>
      <c r="CSA216" s="33"/>
      <c r="CSB216" s="33"/>
      <c r="CSC216" s="33"/>
      <c r="CSD216" s="33"/>
      <c r="CSE216" s="33"/>
      <c r="CSF216" s="33"/>
      <c r="CSG216" s="33"/>
      <c r="CSH216" s="33"/>
      <c r="CSI216" s="33"/>
      <c r="CSJ216" s="33"/>
      <c r="CSK216" s="33"/>
      <c r="CSL216" s="33"/>
      <c r="CSM216" s="33"/>
      <c r="CSN216" s="33"/>
      <c r="CSO216" s="33"/>
      <c r="CSP216" s="33"/>
      <c r="CSQ216" s="33"/>
      <c r="CSR216" s="33"/>
      <c r="CSS216" s="33"/>
      <c r="CST216" s="33"/>
      <c r="CSU216" s="33"/>
      <c r="CSV216" s="33"/>
      <c r="CSW216" s="33"/>
      <c r="CSX216" s="33"/>
      <c r="CSY216" s="33"/>
      <c r="CSZ216" s="33"/>
      <c r="CTA216" s="33"/>
      <c r="CTB216" s="33"/>
      <c r="CTC216" s="33"/>
      <c r="CTD216" s="33"/>
      <c r="CTE216" s="33"/>
      <c r="CTF216" s="33"/>
      <c r="CTG216" s="33"/>
      <c r="CTH216" s="33"/>
      <c r="CTI216" s="33"/>
      <c r="CTJ216" s="33"/>
      <c r="CTK216" s="33"/>
      <c r="CTL216" s="33"/>
      <c r="CTM216" s="33"/>
      <c r="CTN216" s="33"/>
      <c r="CTO216" s="33"/>
      <c r="CTP216" s="33"/>
      <c r="CTQ216" s="33"/>
      <c r="CTR216" s="33"/>
      <c r="CTS216" s="33"/>
      <c r="CTT216" s="33"/>
      <c r="CTU216" s="33"/>
      <c r="CTV216" s="33"/>
      <c r="CTW216" s="33"/>
      <c r="CTX216" s="33"/>
      <c r="CTY216" s="33"/>
      <c r="CTZ216" s="33"/>
      <c r="CUA216" s="33"/>
      <c r="CUB216" s="33"/>
      <c r="CUC216" s="33"/>
      <c r="CUD216" s="33"/>
      <c r="CUE216" s="33"/>
      <c r="CUF216" s="33"/>
      <c r="CUG216" s="33"/>
      <c r="CUH216" s="33"/>
      <c r="CUI216" s="33"/>
      <c r="CUJ216" s="33"/>
      <c r="CUK216" s="33"/>
      <c r="CUL216" s="33"/>
      <c r="CUM216" s="33"/>
      <c r="CUN216" s="33"/>
      <c r="CUO216" s="33"/>
      <c r="CUP216" s="33"/>
      <c r="CUQ216" s="33"/>
      <c r="CUR216" s="33"/>
      <c r="CUS216" s="33"/>
      <c r="CUT216" s="33"/>
      <c r="CUU216" s="33"/>
      <c r="CUV216" s="33"/>
      <c r="CUW216" s="33"/>
      <c r="CUX216" s="33"/>
      <c r="CUY216" s="33"/>
      <c r="CUZ216" s="33"/>
      <c r="CVA216" s="33"/>
      <c r="CVB216" s="33"/>
      <c r="CVC216" s="33"/>
      <c r="CVD216" s="33"/>
      <c r="CVE216" s="33"/>
      <c r="CVF216" s="33"/>
      <c r="CVG216" s="33"/>
      <c r="CVH216" s="33"/>
      <c r="CVI216" s="33"/>
      <c r="CVJ216" s="33"/>
      <c r="CVK216" s="33"/>
      <c r="CVL216" s="33"/>
      <c r="CVM216" s="33"/>
      <c r="CVN216" s="33"/>
      <c r="CVO216" s="33"/>
      <c r="CVP216" s="33"/>
      <c r="CVQ216" s="33"/>
      <c r="CVR216" s="33"/>
      <c r="CVS216" s="33"/>
      <c r="CVT216" s="33"/>
      <c r="CVU216" s="33"/>
      <c r="CVV216" s="33"/>
      <c r="CVW216" s="33"/>
      <c r="CVX216" s="33"/>
      <c r="CVY216" s="33"/>
      <c r="CVZ216" s="33"/>
      <c r="CWA216" s="33"/>
      <c r="CWB216" s="33"/>
      <c r="CWC216" s="33"/>
      <c r="CWD216" s="33"/>
      <c r="CWE216" s="33"/>
      <c r="CWF216" s="33"/>
      <c r="CWG216" s="33"/>
      <c r="CWH216" s="33"/>
      <c r="CWI216" s="33"/>
      <c r="CWJ216" s="33"/>
      <c r="CWK216" s="33"/>
      <c r="CWL216" s="33"/>
      <c r="CWM216" s="33"/>
      <c r="CWN216" s="33"/>
      <c r="CWO216" s="33"/>
      <c r="CWP216" s="33"/>
      <c r="CWQ216" s="33"/>
      <c r="CWR216" s="33"/>
      <c r="CWS216" s="33"/>
      <c r="CWT216" s="33"/>
      <c r="CWU216" s="33"/>
      <c r="CWV216" s="33"/>
      <c r="CWW216" s="33"/>
      <c r="CWX216" s="33"/>
      <c r="CWY216" s="33"/>
      <c r="CWZ216" s="33"/>
      <c r="CXA216" s="33"/>
      <c r="CXB216" s="33"/>
      <c r="CXC216" s="33"/>
      <c r="CXD216" s="33"/>
      <c r="CXE216" s="33"/>
      <c r="CXF216" s="33"/>
      <c r="CXG216" s="33"/>
      <c r="CXH216" s="33"/>
      <c r="CXI216" s="33"/>
      <c r="CXJ216" s="33"/>
      <c r="CXK216" s="33"/>
      <c r="CXL216" s="33"/>
      <c r="CXM216" s="33"/>
      <c r="CXN216" s="33"/>
      <c r="CXO216" s="33"/>
      <c r="CXP216" s="33"/>
      <c r="CXQ216" s="33"/>
      <c r="CXR216" s="33"/>
      <c r="CXS216" s="33"/>
      <c r="CXT216" s="33"/>
      <c r="CXU216" s="33"/>
      <c r="CXV216" s="33"/>
      <c r="CXW216" s="33"/>
      <c r="CXX216" s="33"/>
      <c r="CXY216" s="33"/>
      <c r="CXZ216" s="33"/>
      <c r="CYA216" s="33"/>
      <c r="CYB216" s="33"/>
      <c r="CYC216" s="33"/>
      <c r="CYD216" s="33"/>
      <c r="CYE216" s="33"/>
      <c r="CYF216" s="33"/>
      <c r="CYG216" s="33"/>
      <c r="CYH216" s="33"/>
      <c r="CYI216" s="33"/>
      <c r="CYJ216" s="33"/>
      <c r="CYK216" s="33"/>
      <c r="CYL216" s="33"/>
      <c r="CYM216" s="33"/>
      <c r="CYN216" s="33"/>
      <c r="CYO216" s="33"/>
      <c r="CYP216" s="33"/>
      <c r="CYQ216" s="33"/>
      <c r="CYR216" s="33"/>
      <c r="CYS216" s="33"/>
      <c r="CYT216" s="33"/>
      <c r="CYU216" s="33"/>
      <c r="CYV216" s="33"/>
      <c r="CYW216" s="33"/>
      <c r="CYX216" s="33"/>
      <c r="CYY216" s="33"/>
      <c r="CYZ216" s="33"/>
      <c r="CZA216" s="33"/>
      <c r="CZB216" s="33"/>
      <c r="CZC216" s="33"/>
      <c r="CZD216" s="33"/>
      <c r="CZE216" s="33"/>
      <c r="CZF216" s="33"/>
      <c r="CZG216" s="33"/>
      <c r="CZH216" s="33"/>
      <c r="CZI216" s="33"/>
      <c r="CZJ216" s="33"/>
      <c r="CZK216" s="33"/>
      <c r="CZL216" s="33"/>
      <c r="CZM216" s="33"/>
      <c r="CZN216" s="33"/>
      <c r="CZO216" s="33"/>
      <c r="CZP216" s="33"/>
      <c r="CZQ216" s="33"/>
      <c r="CZR216" s="33"/>
      <c r="CZS216" s="33"/>
      <c r="CZT216" s="33"/>
      <c r="CZU216" s="33"/>
      <c r="CZV216" s="33"/>
      <c r="CZW216" s="33"/>
      <c r="CZX216" s="33"/>
      <c r="CZY216" s="33"/>
      <c r="CZZ216" s="33"/>
      <c r="DAA216" s="33"/>
      <c r="DAB216" s="33"/>
      <c r="DAC216" s="33"/>
      <c r="DAD216" s="33"/>
      <c r="DAE216" s="33"/>
      <c r="DAF216" s="33"/>
      <c r="DAG216" s="33"/>
      <c r="DAH216" s="33"/>
      <c r="DAI216" s="33"/>
      <c r="DAJ216" s="33"/>
      <c r="DAK216" s="33"/>
      <c r="DAL216" s="33"/>
      <c r="DAM216" s="33"/>
      <c r="DAN216" s="33"/>
      <c r="DAO216" s="33"/>
      <c r="DAP216" s="33"/>
      <c r="DAQ216" s="33"/>
      <c r="DAR216" s="33"/>
      <c r="DAS216" s="33"/>
      <c r="DAT216" s="33"/>
      <c r="DAU216" s="33"/>
      <c r="DAV216" s="33"/>
      <c r="DAW216" s="33"/>
      <c r="DAX216" s="33"/>
      <c r="DAY216" s="33"/>
      <c r="DAZ216" s="33"/>
      <c r="DBA216" s="33"/>
      <c r="DBB216" s="33"/>
      <c r="DBC216" s="33"/>
      <c r="DBD216" s="33"/>
      <c r="DBE216" s="33"/>
      <c r="DBF216" s="33"/>
      <c r="DBG216" s="33"/>
      <c r="DBH216" s="33"/>
      <c r="DBI216" s="33"/>
      <c r="DBJ216" s="33"/>
      <c r="DBK216" s="33"/>
      <c r="DBL216" s="33"/>
      <c r="DBM216" s="33"/>
      <c r="DBN216" s="33"/>
      <c r="DBO216" s="33"/>
      <c r="DBP216" s="33"/>
      <c r="DBQ216" s="33"/>
      <c r="DBR216" s="33"/>
      <c r="DBS216" s="33"/>
      <c r="DBT216" s="33"/>
      <c r="DBU216" s="33"/>
      <c r="DBV216" s="33"/>
      <c r="DBW216" s="33"/>
      <c r="DBX216" s="33"/>
      <c r="DBY216" s="33"/>
      <c r="DBZ216" s="33"/>
      <c r="DCA216" s="33"/>
      <c r="DCB216" s="33"/>
      <c r="DCC216" s="33"/>
      <c r="DCD216" s="33"/>
      <c r="DCE216" s="33"/>
      <c r="DCF216" s="33"/>
      <c r="DCG216" s="33"/>
      <c r="DCH216" s="33"/>
      <c r="DCI216" s="33"/>
      <c r="DCJ216" s="33"/>
      <c r="DCK216" s="33"/>
      <c r="DCL216" s="33"/>
      <c r="DCM216" s="33"/>
      <c r="DCN216" s="33"/>
      <c r="DCO216" s="33"/>
      <c r="DCP216" s="33"/>
      <c r="DCQ216" s="33"/>
      <c r="DCR216" s="33"/>
      <c r="DCS216" s="33"/>
      <c r="DCT216" s="33"/>
      <c r="DCU216" s="33"/>
      <c r="DCV216" s="33"/>
      <c r="DCW216" s="33"/>
      <c r="DCX216" s="33"/>
      <c r="DCY216" s="33"/>
      <c r="DCZ216" s="33"/>
      <c r="DDA216" s="33"/>
      <c r="DDB216" s="33"/>
      <c r="DDC216" s="33"/>
      <c r="DDD216" s="33"/>
      <c r="DDE216" s="33"/>
      <c r="DDF216" s="33"/>
      <c r="DDG216" s="33"/>
      <c r="DDH216" s="33"/>
      <c r="DDI216" s="33"/>
      <c r="DDJ216" s="33"/>
      <c r="DDK216" s="33"/>
      <c r="DDL216" s="33"/>
      <c r="DDM216" s="33"/>
      <c r="DDN216" s="33"/>
      <c r="DDO216" s="33"/>
      <c r="DDP216" s="33"/>
      <c r="DDQ216" s="33"/>
      <c r="DDR216" s="33"/>
      <c r="DDS216" s="33"/>
      <c r="DDT216" s="33"/>
      <c r="DDU216" s="33"/>
      <c r="DDV216" s="33"/>
      <c r="DDW216" s="33"/>
      <c r="DDX216" s="33"/>
      <c r="DDY216" s="33"/>
      <c r="DDZ216" s="33"/>
      <c r="DEA216" s="33"/>
      <c r="DEB216" s="33"/>
      <c r="DEC216" s="33"/>
      <c r="DED216" s="33"/>
      <c r="DEE216" s="33"/>
      <c r="DEF216" s="33"/>
      <c r="DEG216" s="33"/>
      <c r="DEH216" s="33"/>
      <c r="DEI216" s="33"/>
      <c r="DEJ216" s="33"/>
      <c r="DEK216" s="33"/>
      <c r="DEL216" s="33"/>
      <c r="DEM216" s="33"/>
      <c r="DEN216" s="33"/>
      <c r="DEO216" s="33"/>
      <c r="DEP216" s="33"/>
      <c r="DEQ216" s="33"/>
      <c r="DER216" s="33"/>
      <c r="DES216" s="33"/>
      <c r="DET216" s="33"/>
      <c r="DEU216" s="33"/>
      <c r="DEV216" s="33"/>
      <c r="DEW216" s="33"/>
      <c r="DEX216" s="33"/>
      <c r="DEY216" s="33"/>
      <c r="DEZ216" s="33"/>
      <c r="DFA216" s="33"/>
      <c r="DFB216" s="33"/>
      <c r="DFC216" s="33"/>
      <c r="DFD216" s="33"/>
      <c r="DFE216" s="33"/>
      <c r="DFF216" s="33"/>
      <c r="DFG216" s="33"/>
      <c r="DFH216" s="33"/>
      <c r="DFI216" s="33"/>
      <c r="DFJ216" s="33"/>
      <c r="DFK216" s="33"/>
      <c r="DFL216" s="33"/>
      <c r="DFM216" s="33"/>
      <c r="DFN216" s="33"/>
      <c r="DFO216" s="33"/>
      <c r="DFP216" s="33"/>
      <c r="DFQ216" s="33"/>
      <c r="DFR216" s="33"/>
      <c r="DFS216" s="33"/>
      <c r="DFT216" s="33"/>
      <c r="DFU216" s="33"/>
      <c r="DFV216" s="33"/>
      <c r="DFW216" s="33"/>
      <c r="DFX216" s="33"/>
      <c r="DFY216" s="33"/>
      <c r="DFZ216" s="33"/>
      <c r="DGA216" s="33"/>
      <c r="DGB216" s="33"/>
      <c r="DGC216" s="33"/>
      <c r="DGD216" s="33"/>
      <c r="DGE216" s="33"/>
      <c r="DGF216" s="33"/>
      <c r="DGG216" s="33"/>
      <c r="DGH216" s="33"/>
      <c r="DGI216" s="33"/>
      <c r="DGJ216" s="33"/>
      <c r="DGK216" s="33"/>
      <c r="DGL216" s="33"/>
      <c r="DGM216" s="33"/>
      <c r="DGN216" s="33"/>
      <c r="DGO216" s="33"/>
      <c r="DGP216" s="33"/>
      <c r="DGQ216" s="33"/>
      <c r="DGR216" s="33"/>
      <c r="DGS216" s="33"/>
      <c r="DGT216" s="33"/>
      <c r="DGU216" s="33"/>
      <c r="DGV216" s="33"/>
      <c r="DGW216" s="33"/>
      <c r="DGX216" s="33"/>
      <c r="DGY216" s="33"/>
      <c r="DGZ216" s="33"/>
      <c r="DHA216" s="33"/>
      <c r="DHB216" s="33"/>
      <c r="DHC216" s="33"/>
      <c r="DHD216" s="33"/>
      <c r="DHE216" s="33"/>
      <c r="DHF216" s="33"/>
      <c r="DHG216" s="33"/>
      <c r="DHH216" s="33"/>
      <c r="DHI216" s="33"/>
      <c r="DHJ216" s="33"/>
      <c r="DHK216" s="33"/>
      <c r="DHL216" s="33"/>
      <c r="DHM216" s="33"/>
      <c r="DHN216" s="33"/>
      <c r="DHO216" s="33"/>
      <c r="DHP216" s="33"/>
      <c r="DHQ216" s="33"/>
      <c r="DHR216" s="33"/>
      <c r="DHS216" s="33"/>
      <c r="DHT216" s="33"/>
      <c r="DHU216" s="33"/>
      <c r="DHV216" s="33"/>
      <c r="DHW216" s="33"/>
      <c r="DHX216" s="33"/>
      <c r="DHY216" s="33"/>
      <c r="DHZ216" s="33"/>
      <c r="DIA216" s="33"/>
      <c r="DIB216" s="33"/>
      <c r="DIC216" s="33"/>
      <c r="DID216" s="33"/>
      <c r="DIE216" s="33"/>
      <c r="DIF216" s="33"/>
      <c r="DIG216" s="33"/>
      <c r="DIH216" s="33"/>
      <c r="DII216" s="33"/>
      <c r="DIJ216" s="33"/>
      <c r="DIK216" s="33"/>
      <c r="DIL216" s="33"/>
      <c r="DIM216" s="33"/>
      <c r="DIN216" s="33"/>
      <c r="DIO216" s="33"/>
      <c r="DIP216" s="33"/>
      <c r="DIQ216" s="33"/>
      <c r="DIR216" s="33"/>
      <c r="DIS216" s="33"/>
      <c r="DIT216" s="33"/>
      <c r="DIU216" s="33"/>
      <c r="DIV216" s="33"/>
      <c r="DIW216" s="33"/>
      <c r="DIX216" s="33"/>
      <c r="DIY216" s="33"/>
      <c r="DIZ216" s="33"/>
      <c r="DJA216" s="33"/>
      <c r="DJB216" s="33"/>
      <c r="DJC216" s="33"/>
      <c r="DJD216" s="33"/>
      <c r="DJE216" s="33"/>
      <c r="DJF216" s="33"/>
      <c r="DJG216" s="33"/>
      <c r="DJH216" s="33"/>
      <c r="DJI216" s="33"/>
      <c r="DJJ216" s="33"/>
      <c r="DJK216" s="33"/>
      <c r="DJL216" s="33"/>
      <c r="DJM216" s="33"/>
      <c r="DJN216" s="33"/>
      <c r="DJO216" s="33"/>
      <c r="DJP216" s="33"/>
      <c r="DJQ216" s="33"/>
      <c r="DJR216" s="33"/>
      <c r="DJS216" s="33"/>
      <c r="DJT216" s="33"/>
      <c r="DJU216" s="33"/>
      <c r="DJV216" s="33"/>
      <c r="DJW216" s="33"/>
      <c r="DJX216" s="33"/>
      <c r="DJY216" s="33"/>
      <c r="DJZ216" s="33"/>
      <c r="DKA216" s="33"/>
      <c r="DKB216" s="33"/>
      <c r="DKC216" s="33"/>
      <c r="DKD216" s="33"/>
      <c r="DKE216" s="33"/>
      <c r="DKF216" s="33"/>
      <c r="DKG216" s="33"/>
      <c r="DKH216" s="33"/>
      <c r="DKI216" s="33"/>
      <c r="DKJ216" s="33"/>
      <c r="DKK216" s="33"/>
      <c r="DKL216" s="33"/>
      <c r="DKM216" s="33"/>
      <c r="DKN216" s="33"/>
      <c r="DKO216" s="33"/>
      <c r="DKP216" s="33"/>
      <c r="DKQ216" s="33"/>
      <c r="DKR216" s="33"/>
      <c r="DKS216" s="33"/>
      <c r="DKT216" s="33"/>
      <c r="DKU216" s="33"/>
      <c r="DKV216" s="33"/>
      <c r="DKW216" s="33"/>
      <c r="DKX216" s="33"/>
      <c r="DKY216" s="33"/>
      <c r="DKZ216" s="33"/>
      <c r="DLA216" s="33"/>
      <c r="DLB216" s="33"/>
      <c r="DLC216" s="33"/>
      <c r="DLD216" s="33"/>
      <c r="DLE216" s="33"/>
      <c r="DLF216" s="33"/>
      <c r="DLG216" s="33"/>
      <c r="DLH216" s="33"/>
      <c r="DLI216" s="33"/>
      <c r="DLJ216" s="33"/>
      <c r="DLK216" s="33"/>
      <c r="DLL216" s="33"/>
      <c r="DLM216" s="33"/>
      <c r="DLN216" s="33"/>
      <c r="DLO216" s="33"/>
      <c r="DLP216" s="33"/>
      <c r="DLQ216" s="33"/>
      <c r="DLR216" s="33"/>
      <c r="DLS216" s="33"/>
      <c r="DLT216" s="33"/>
      <c r="DLU216" s="33"/>
      <c r="DLV216" s="33"/>
      <c r="DLW216" s="33"/>
      <c r="DLX216" s="33"/>
      <c r="DLY216" s="33"/>
      <c r="DLZ216" s="33"/>
      <c r="DMA216" s="33"/>
      <c r="DMB216" s="33"/>
      <c r="DMC216" s="33"/>
      <c r="DMD216" s="33"/>
      <c r="DME216" s="33"/>
      <c r="DMF216" s="33"/>
      <c r="DMG216" s="33"/>
      <c r="DMH216" s="33"/>
      <c r="DMI216" s="33"/>
      <c r="DMJ216" s="33"/>
      <c r="DMK216" s="33"/>
      <c r="DML216" s="33"/>
      <c r="DMM216" s="33"/>
      <c r="DMN216" s="33"/>
      <c r="DMO216" s="33"/>
      <c r="DMP216" s="33"/>
      <c r="DMQ216" s="33"/>
      <c r="DMR216" s="33"/>
      <c r="DMS216" s="33"/>
      <c r="DMT216" s="33"/>
      <c r="DMU216" s="33"/>
      <c r="DMV216" s="33"/>
      <c r="DMW216" s="33"/>
      <c r="DMX216" s="33"/>
      <c r="DMY216" s="33"/>
      <c r="DMZ216" s="33"/>
      <c r="DNA216" s="33"/>
      <c r="DNB216" s="33"/>
      <c r="DNC216" s="33"/>
      <c r="DND216" s="33"/>
      <c r="DNE216" s="33"/>
      <c r="DNF216" s="33"/>
      <c r="DNG216" s="33"/>
      <c r="DNH216" s="33"/>
      <c r="DNI216" s="33"/>
      <c r="DNJ216" s="33"/>
      <c r="DNK216" s="33"/>
      <c r="DNL216" s="33"/>
      <c r="DNM216" s="33"/>
      <c r="DNN216" s="33"/>
      <c r="DNO216" s="33"/>
      <c r="DNP216" s="33"/>
      <c r="DNQ216" s="33"/>
      <c r="DNR216" s="33"/>
      <c r="DNS216" s="33"/>
      <c r="DNT216" s="33"/>
      <c r="DNU216" s="33"/>
      <c r="DNV216" s="33"/>
      <c r="DNW216" s="33"/>
      <c r="DNX216" s="33"/>
      <c r="DNY216" s="33"/>
      <c r="DNZ216" s="33"/>
      <c r="DOA216" s="33"/>
      <c r="DOB216" s="33"/>
      <c r="DOC216" s="33"/>
      <c r="DOD216" s="33"/>
      <c r="DOE216" s="33"/>
      <c r="DOF216" s="33"/>
      <c r="DOG216" s="33"/>
      <c r="DOH216" s="33"/>
      <c r="DOI216" s="33"/>
      <c r="DOJ216" s="33"/>
      <c r="DOK216" s="33"/>
      <c r="DOL216" s="33"/>
      <c r="DOM216" s="33"/>
      <c r="DON216" s="33"/>
      <c r="DOO216" s="33"/>
      <c r="DOP216" s="33"/>
      <c r="DOQ216" s="33"/>
      <c r="DOR216" s="33"/>
      <c r="DOS216" s="33"/>
      <c r="DOT216" s="33"/>
      <c r="DOU216" s="33"/>
      <c r="DOV216" s="33"/>
      <c r="DOW216" s="33"/>
      <c r="DOX216" s="33"/>
      <c r="DOY216" s="33"/>
      <c r="DOZ216" s="33"/>
      <c r="DPA216" s="33"/>
      <c r="DPB216" s="33"/>
      <c r="DPC216" s="33"/>
      <c r="DPD216" s="33"/>
      <c r="DPE216" s="33"/>
      <c r="DPF216" s="33"/>
      <c r="DPG216" s="33"/>
      <c r="DPH216" s="33"/>
      <c r="DPI216" s="33"/>
      <c r="DPJ216" s="33"/>
      <c r="DPK216" s="33"/>
      <c r="DPL216" s="33"/>
      <c r="DPM216" s="33"/>
      <c r="DPN216" s="33"/>
      <c r="DPO216" s="33"/>
      <c r="DPP216" s="33"/>
      <c r="DPQ216" s="33"/>
      <c r="DPR216" s="33"/>
      <c r="DPS216" s="33"/>
      <c r="DPT216" s="33"/>
      <c r="DPU216" s="33"/>
      <c r="DPV216" s="33"/>
      <c r="DPW216" s="33"/>
      <c r="DPX216" s="33"/>
      <c r="DPY216" s="33"/>
      <c r="DPZ216" s="33"/>
      <c r="DQA216" s="33"/>
      <c r="DQB216" s="33"/>
      <c r="DQC216" s="33"/>
      <c r="DQD216" s="33"/>
      <c r="DQE216" s="33"/>
      <c r="DQF216" s="33"/>
      <c r="DQG216" s="33"/>
      <c r="DQH216" s="33"/>
      <c r="DQI216" s="33"/>
      <c r="DQJ216" s="33"/>
      <c r="DQK216" s="33"/>
      <c r="DQL216" s="33"/>
      <c r="DQM216" s="33"/>
      <c r="DQN216" s="33"/>
      <c r="DQO216" s="33"/>
      <c r="DQP216" s="33"/>
      <c r="DQQ216" s="33"/>
      <c r="DQR216" s="33"/>
      <c r="DQS216" s="33"/>
      <c r="DQT216" s="33"/>
      <c r="DQU216" s="33"/>
      <c r="DQV216" s="33"/>
      <c r="DQW216" s="33"/>
      <c r="DQX216" s="33"/>
      <c r="DQY216" s="33"/>
      <c r="DQZ216" s="33"/>
      <c r="DRA216" s="33"/>
      <c r="DRB216" s="33"/>
      <c r="DRC216" s="33"/>
      <c r="DRD216" s="33"/>
      <c r="DRE216" s="33"/>
      <c r="DRF216" s="33"/>
      <c r="DRG216" s="33"/>
      <c r="DRH216" s="33"/>
      <c r="DRI216" s="33"/>
      <c r="DRJ216" s="33"/>
      <c r="DRK216" s="33"/>
      <c r="DRL216" s="33"/>
      <c r="DRM216" s="33"/>
      <c r="DRN216" s="33"/>
      <c r="DRO216" s="33"/>
      <c r="DRP216" s="33"/>
      <c r="DRQ216" s="33"/>
      <c r="DRR216" s="33"/>
      <c r="DRS216" s="33"/>
      <c r="DRT216" s="33"/>
      <c r="DRU216" s="33"/>
      <c r="DRV216" s="33"/>
      <c r="DRW216" s="33"/>
      <c r="DRX216" s="33"/>
      <c r="DRY216" s="33"/>
      <c r="DRZ216" s="33"/>
      <c r="DSA216" s="33"/>
      <c r="DSB216" s="33"/>
      <c r="DSC216" s="33"/>
      <c r="DSD216" s="33"/>
      <c r="DSE216" s="33"/>
      <c r="DSF216" s="33"/>
      <c r="DSG216" s="33"/>
      <c r="DSH216" s="33"/>
      <c r="DSI216" s="33"/>
      <c r="DSJ216" s="33"/>
      <c r="DSK216" s="33"/>
      <c r="DSL216" s="33"/>
      <c r="DSM216" s="33"/>
      <c r="DSN216" s="33"/>
      <c r="DSO216" s="33"/>
      <c r="DSP216" s="33"/>
      <c r="DSQ216" s="33"/>
      <c r="DSR216" s="33"/>
      <c r="DSS216" s="33"/>
      <c r="DST216" s="33"/>
      <c r="DSU216" s="33"/>
      <c r="DSV216" s="33"/>
      <c r="DSW216" s="33"/>
      <c r="DSX216" s="33"/>
      <c r="DSY216" s="33"/>
      <c r="DSZ216" s="33"/>
      <c r="DTA216" s="33"/>
      <c r="DTB216" s="33"/>
      <c r="DTC216" s="33"/>
      <c r="DTD216" s="33"/>
      <c r="DTE216" s="33"/>
      <c r="DTF216" s="33"/>
      <c r="DTG216" s="33"/>
      <c r="DTH216" s="33"/>
      <c r="DTI216" s="33"/>
      <c r="DTJ216" s="33"/>
      <c r="DTK216" s="33"/>
      <c r="DTL216" s="33"/>
      <c r="DTM216" s="33"/>
      <c r="DTN216" s="33"/>
      <c r="DTO216" s="33"/>
      <c r="DTP216" s="33"/>
      <c r="DTQ216" s="33"/>
      <c r="DTR216" s="33"/>
      <c r="DTS216" s="33"/>
      <c r="DTT216" s="33"/>
      <c r="DTU216" s="33"/>
      <c r="DTV216" s="33"/>
      <c r="DTW216" s="33"/>
      <c r="DTX216" s="33"/>
      <c r="DTY216" s="33"/>
      <c r="DTZ216" s="33"/>
      <c r="DUA216" s="33"/>
      <c r="DUB216" s="33"/>
      <c r="DUC216" s="33"/>
      <c r="DUD216" s="33"/>
      <c r="DUE216" s="33"/>
      <c r="DUF216" s="33"/>
      <c r="DUG216" s="33"/>
      <c r="DUH216" s="33"/>
      <c r="DUI216" s="33"/>
      <c r="DUJ216" s="33"/>
      <c r="DUK216" s="33"/>
      <c r="DUL216" s="33"/>
      <c r="DUM216" s="33"/>
      <c r="DUN216" s="33"/>
      <c r="DUO216" s="33"/>
      <c r="DUP216" s="33"/>
      <c r="DUQ216" s="33"/>
      <c r="DUR216" s="33"/>
      <c r="DUS216" s="33"/>
      <c r="DUT216" s="33"/>
      <c r="DUU216" s="33"/>
      <c r="DUV216" s="33"/>
      <c r="DUW216" s="33"/>
      <c r="DUX216" s="33"/>
      <c r="DUY216" s="33"/>
      <c r="DUZ216" s="33"/>
      <c r="DVA216" s="33"/>
      <c r="DVB216" s="33"/>
      <c r="DVC216" s="33"/>
      <c r="DVD216" s="33"/>
      <c r="DVE216" s="33"/>
      <c r="DVF216" s="33"/>
      <c r="DVG216" s="33"/>
      <c r="DVH216" s="33"/>
      <c r="DVI216" s="33"/>
      <c r="DVJ216" s="33"/>
      <c r="DVK216" s="33"/>
      <c r="DVL216" s="33"/>
      <c r="DVM216" s="33"/>
      <c r="DVN216" s="33"/>
      <c r="DVO216" s="33"/>
      <c r="DVP216" s="33"/>
      <c r="DVQ216" s="33"/>
      <c r="DVR216" s="33"/>
      <c r="DVS216" s="33"/>
      <c r="DVT216" s="33"/>
      <c r="DVU216" s="33"/>
      <c r="DVV216" s="33"/>
      <c r="DVW216" s="33"/>
      <c r="DVX216" s="33"/>
      <c r="DVY216" s="33"/>
      <c r="DVZ216" s="33"/>
      <c r="DWA216" s="33"/>
      <c r="DWB216" s="33"/>
      <c r="DWC216" s="33"/>
      <c r="DWD216" s="33"/>
      <c r="DWE216" s="33"/>
      <c r="DWF216" s="33"/>
      <c r="DWG216" s="33"/>
      <c r="DWH216" s="33"/>
      <c r="DWI216" s="33"/>
      <c r="DWJ216" s="33"/>
      <c r="DWK216" s="33"/>
      <c r="DWL216" s="33"/>
      <c r="DWM216" s="33"/>
      <c r="DWN216" s="33"/>
      <c r="DWO216" s="33"/>
      <c r="DWP216" s="33"/>
      <c r="DWQ216" s="33"/>
      <c r="DWR216" s="33"/>
      <c r="DWS216" s="33"/>
      <c r="DWT216" s="33"/>
      <c r="DWU216" s="33"/>
      <c r="DWV216" s="33"/>
      <c r="DWW216" s="33"/>
      <c r="DWX216" s="33"/>
      <c r="DWY216" s="33"/>
      <c r="DWZ216" s="33"/>
      <c r="DXA216" s="33"/>
      <c r="DXB216" s="33"/>
      <c r="DXC216" s="33"/>
      <c r="DXD216" s="33"/>
      <c r="DXE216" s="33"/>
      <c r="DXF216" s="33"/>
      <c r="DXG216" s="33"/>
      <c r="DXH216" s="33"/>
      <c r="DXI216" s="33"/>
      <c r="DXJ216" s="33"/>
      <c r="DXK216" s="33"/>
      <c r="DXL216" s="33"/>
      <c r="DXM216" s="33"/>
      <c r="DXN216" s="33"/>
      <c r="DXO216" s="33"/>
      <c r="DXP216" s="33"/>
      <c r="DXQ216" s="33"/>
      <c r="DXR216" s="33"/>
      <c r="DXS216" s="33"/>
      <c r="DXT216" s="33"/>
      <c r="DXU216" s="33"/>
      <c r="DXV216" s="33"/>
      <c r="DXW216" s="33"/>
      <c r="DXX216" s="33"/>
      <c r="DXY216" s="33"/>
      <c r="DXZ216" s="33"/>
      <c r="DYA216" s="33"/>
      <c r="DYB216" s="33"/>
      <c r="DYC216" s="33"/>
      <c r="DYD216" s="33"/>
      <c r="DYE216" s="33"/>
      <c r="DYF216" s="33"/>
      <c r="DYG216" s="33"/>
      <c r="DYH216" s="33"/>
      <c r="DYI216" s="33"/>
      <c r="DYJ216" s="33"/>
      <c r="DYK216" s="33"/>
      <c r="DYL216" s="33"/>
      <c r="DYM216" s="33"/>
      <c r="DYN216" s="33"/>
      <c r="DYO216" s="33"/>
      <c r="DYP216" s="33"/>
      <c r="DYQ216" s="33"/>
      <c r="DYR216" s="33"/>
      <c r="DYS216" s="33"/>
      <c r="DYT216" s="33"/>
      <c r="DYU216" s="33"/>
      <c r="DYV216" s="33"/>
      <c r="DYW216" s="33"/>
      <c r="DYX216" s="33"/>
      <c r="DYY216" s="33"/>
      <c r="DYZ216" s="33"/>
      <c r="DZA216" s="33"/>
      <c r="DZB216" s="33"/>
      <c r="DZC216" s="33"/>
      <c r="DZD216" s="33"/>
      <c r="DZE216" s="33"/>
      <c r="DZF216" s="33"/>
      <c r="DZG216" s="33"/>
      <c r="DZH216" s="33"/>
      <c r="DZI216" s="33"/>
      <c r="DZJ216" s="33"/>
      <c r="DZK216" s="33"/>
      <c r="DZL216" s="33"/>
      <c r="DZM216" s="33"/>
      <c r="DZN216" s="33"/>
      <c r="DZO216" s="33"/>
      <c r="DZP216" s="33"/>
      <c r="DZQ216" s="33"/>
      <c r="DZR216" s="33"/>
      <c r="DZS216" s="33"/>
      <c r="DZT216" s="33"/>
      <c r="DZU216" s="33"/>
      <c r="DZV216" s="33"/>
      <c r="DZW216" s="33"/>
      <c r="DZX216" s="33"/>
      <c r="DZY216" s="33"/>
      <c r="DZZ216" s="33"/>
      <c r="EAA216" s="33"/>
      <c r="EAB216" s="33"/>
      <c r="EAC216" s="33"/>
      <c r="EAD216" s="33"/>
      <c r="EAE216" s="33"/>
      <c r="EAF216" s="33"/>
      <c r="EAG216" s="33"/>
      <c r="EAH216" s="33"/>
      <c r="EAI216" s="33"/>
      <c r="EAJ216" s="33"/>
      <c r="EAK216" s="33"/>
      <c r="EAL216" s="33"/>
      <c r="EAM216" s="33"/>
      <c r="EAN216" s="33"/>
      <c r="EAO216" s="33"/>
      <c r="EAP216" s="33"/>
      <c r="EAQ216" s="33"/>
      <c r="EAR216" s="33"/>
      <c r="EAS216" s="33"/>
      <c r="EAT216" s="33"/>
      <c r="EAU216" s="33"/>
      <c r="EAV216" s="33"/>
      <c r="EAW216" s="33"/>
      <c r="EAX216" s="33"/>
      <c r="EAY216" s="33"/>
      <c r="EAZ216" s="33"/>
      <c r="EBA216" s="33"/>
      <c r="EBB216" s="33"/>
      <c r="EBC216" s="33"/>
      <c r="EBD216" s="33"/>
      <c r="EBE216" s="33"/>
      <c r="EBF216" s="33"/>
      <c r="EBG216" s="33"/>
      <c r="EBH216" s="33"/>
      <c r="EBI216" s="33"/>
      <c r="EBJ216" s="33"/>
      <c r="EBK216" s="33"/>
      <c r="EBL216" s="33"/>
      <c r="EBM216" s="33"/>
      <c r="EBN216" s="33"/>
      <c r="EBO216" s="33"/>
      <c r="EBP216" s="33"/>
      <c r="EBQ216" s="33"/>
      <c r="EBR216" s="33"/>
      <c r="EBS216" s="33"/>
      <c r="EBT216" s="33"/>
      <c r="EBU216" s="33"/>
      <c r="EBV216" s="33"/>
      <c r="EBW216" s="33"/>
      <c r="EBX216" s="33"/>
      <c r="EBY216" s="33"/>
      <c r="EBZ216" s="33"/>
      <c r="ECA216" s="33"/>
      <c r="ECB216" s="33"/>
      <c r="ECC216" s="33"/>
      <c r="ECD216" s="33"/>
      <c r="ECE216" s="33"/>
      <c r="ECF216" s="33"/>
      <c r="ECG216" s="33"/>
      <c r="ECH216" s="33"/>
      <c r="ECI216" s="33"/>
      <c r="ECJ216" s="33"/>
      <c r="ECK216" s="33"/>
      <c r="ECL216" s="33"/>
      <c r="ECM216" s="33"/>
      <c r="ECN216" s="33"/>
      <c r="ECO216" s="33"/>
      <c r="ECP216" s="33"/>
      <c r="ECQ216" s="33"/>
      <c r="ECR216" s="33"/>
      <c r="ECS216" s="33"/>
      <c r="ECT216" s="33"/>
      <c r="ECU216" s="33"/>
      <c r="ECV216" s="33"/>
      <c r="ECW216" s="33"/>
      <c r="ECX216" s="33"/>
      <c r="ECY216" s="33"/>
      <c r="ECZ216" s="33"/>
      <c r="EDA216" s="33"/>
      <c r="EDB216" s="33"/>
      <c r="EDC216" s="33"/>
      <c r="EDD216" s="33"/>
      <c r="EDE216" s="33"/>
      <c r="EDF216" s="33"/>
      <c r="EDG216" s="33"/>
      <c r="EDH216" s="33"/>
      <c r="EDI216" s="33"/>
      <c r="EDJ216" s="33"/>
      <c r="EDK216" s="33"/>
      <c r="EDL216" s="33"/>
      <c r="EDM216" s="33"/>
      <c r="EDN216" s="33"/>
      <c r="EDO216" s="33"/>
      <c r="EDP216" s="33"/>
      <c r="EDQ216" s="33"/>
      <c r="EDR216" s="33"/>
      <c r="EDS216" s="33"/>
      <c r="EDT216" s="33"/>
      <c r="EDU216" s="33"/>
      <c r="EDV216" s="33"/>
      <c r="EDW216" s="33"/>
      <c r="EDX216" s="33"/>
      <c r="EDY216" s="33"/>
      <c r="EDZ216" s="33"/>
      <c r="EEA216" s="33"/>
      <c r="EEB216" s="33"/>
      <c r="EEC216" s="33"/>
      <c r="EED216" s="33"/>
      <c r="EEE216" s="33"/>
      <c r="EEF216" s="33"/>
      <c r="EEG216" s="33"/>
      <c r="EEH216" s="33"/>
      <c r="EEI216" s="33"/>
      <c r="EEJ216" s="33"/>
      <c r="EEK216" s="33"/>
      <c r="EEL216" s="33"/>
      <c r="EEM216" s="33"/>
      <c r="EEN216" s="33"/>
      <c r="EEO216" s="33"/>
      <c r="EEP216" s="33"/>
      <c r="EEQ216" s="33"/>
      <c r="EER216" s="33"/>
      <c r="EES216" s="33"/>
      <c r="EET216" s="33"/>
      <c r="EEU216" s="33"/>
      <c r="EEV216" s="33"/>
      <c r="EEW216" s="33"/>
      <c r="EEX216" s="33"/>
      <c r="EEY216" s="33"/>
      <c r="EEZ216" s="33"/>
      <c r="EFA216" s="33"/>
      <c r="EFB216" s="33"/>
      <c r="EFC216" s="33"/>
      <c r="EFD216" s="33"/>
      <c r="EFE216" s="33"/>
      <c r="EFF216" s="33"/>
      <c r="EFG216" s="33"/>
      <c r="EFH216" s="33"/>
      <c r="EFI216" s="33"/>
      <c r="EFJ216" s="33"/>
      <c r="EFK216" s="33"/>
      <c r="EFL216" s="33"/>
      <c r="EFM216" s="33"/>
      <c r="EFN216" s="33"/>
      <c r="EFO216" s="33"/>
      <c r="EFP216" s="33"/>
      <c r="EFQ216" s="33"/>
      <c r="EFR216" s="33"/>
      <c r="EFS216" s="33"/>
      <c r="EFT216" s="33"/>
      <c r="EFU216" s="33"/>
      <c r="EFV216" s="33"/>
      <c r="EFW216" s="33"/>
      <c r="EFX216" s="33"/>
      <c r="EFY216" s="33"/>
      <c r="EFZ216" s="33"/>
      <c r="EGA216" s="33"/>
      <c r="EGB216" s="33"/>
      <c r="EGC216" s="33"/>
      <c r="EGD216" s="33"/>
      <c r="EGE216" s="33"/>
      <c r="EGF216" s="33"/>
      <c r="EGG216" s="33"/>
      <c r="EGH216" s="33"/>
      <c r="EGI216" s="33"/>
      <c r="EGJ216" s="33"/>
      <c r="EGK216" s="33"/>
      <c r="EGL216" s="33"/>
      <c r="EGM216" s="33"/>
      <c r="EGN216" s="33"/>
      <c r="EGO216" s="33"/>
      <c r="EGP216" s="33"/>
      <c r="EGQ216" s="33"/>
      <c r="EGR216" s="33"/>
      <c r="EGS216" s="33"/>
      <c r="EGT216" s="33"/>
      <c r="EGU216" s="33"/>
      <c r="EGV216" s="33"/>
      <c r="EGW216" s="33"/>
      <c r="EGX216" s="33"/>
      <c r="EGY216" s="33"/>
      <c r="EGZ216" s="33"/>
      <c r="EHA216" s="33"/>
      <c r="EHB216" s="33"/>
      <c r="EHC216" s="33"/>
      <c r="EHD216" s="33"/>
      <c r="EHE216" s="33"/>
      <c r="EHF216" s="33"/>
      <c r="EHG216" s="33"/>
      <c r="EHH216" s="33"/>
      <c r="EHI216" s="33"/>
      <c r="EHJ216" s="33"/>
      <c r="EHK216" s="33"/>
      <c r="EHL216" s="33"/>
      <c r="EHM216" s="33"/>
      <c r="EHN216" s="33"/>
      <c r="EHO216" s="33"/>
      <c r="EHP216" s="33"/>
      <c r="EHQ216" s="33"/>
      <c r="EHR216" s="33"/>
      <c r="EHS216" s="33"/>
      <c r="EHT216" s="33"/>
      <c r="EHU216" s="33"/>
      <c r="EHV216" s="33"/>
      <c r="EHW216" s="33"/>
      <c r="EHX216" s="33"/>
      <c r="EHY216" s="33"/>
      <c r="EHZ216" s="33"/>
      <c r="EIA216" s="33"/>
      <c r="EIB216" s="33"/>
      <c r="EIC216" s="33"/>
      <c r="EID216" s="33"/>
      <c r="EIE216" s="33"/>
      <c r="EIF216" s="33"/>
      <c r="EIG216" s="33"/>
      <c r="EIH216" s="33"/>
      <c r="EII216" s="33"/>
      <c r="EIJ216" s="33"/>
      <c r="EIK216" s="33"/>
      <c r="EIL216" s="33"/>
      <c r="EIM216" s="33"/>
      <c r="EIN216" s="33"/>
      <c r="EIO216" s="33"/>
      <c r="EIP216" s="33"/>
      <c r="EIQ216" s="33"/>
      <c r="EIR216" s="33"/>
      <c r="EIS216" s="33"/>
      <c r="EIT216" s="33"/>
      <c r="EIU216" s="33"/>
      <c r="EIV216" s="33"/>
      <c r="EIW216" s="33"/>
      <c r="EIX216" s="33"/>
      <c r="EIY216" s="33"/>
      <c r="EIZ216" s="33"/>
      <c r="EJA216" s="33"/>
      <c r="EJB216" s="33"/>
      <c r="EJC216" s="33"/>
      <c r="EJD216" s="33"/>
      <c r="EJE216" s="33"/>
      <c r="EJF216" s="33"/>
      <c r="EJG216" s="33"/>
      <c r="EJH216" s="33"/>
      <c r="EJI216" s="33"/>
      <c r="EJJ216" s="33"/>
      <c r="EJK216" s="33"/>
      <c r="EJL216" s="33"/>
      <c r="EJM216" s="33"/>
      <c r="EJN216" s="33"/>
      <c r="EJO216" s="33"/>
      <c r="EJP216" s="33"/>
      <c r="EJQ216" s="33"/>
      <c r="EJR216" s="33"/>
      <c r="EJS216" s="33"/>
      <c r="EJT216" s="33"/>
      <c r="EJU216" s="33"/>
      <c r="EJV216" s="33"/>
      <c r="EJW216" s="33"/>
      <c r="EJX216" s="33"/>
      <c r="EJY216" s="33"/>
      <c r="EJZ216" s="33"/>
      <c r="EKA216" s="33"/>
      <c r="EKB216" s="33"/>
      <c r="EKC216" s="33"/>
      <c r="EKD216" s="33"/>
      <c r="EKE216" s="33"/>
      <c r="EKF216" s="33"/>
      <c r="EKG216" s="33"/>
      <c r="EKH216" s="33"/>
      <c r="EKI216" s="33"/>
      <c r="EKJ216" s="33"/>
      <c r="EKK216" s="33"/>
      <c r="EKL216" s="33"/>
      <c r="EKM216" s="33"/>
      <c r="EKN216" s="33"/>
      <c r="EKO216" s="33"/>
      <c r="EKP216" s="33"/>
      <c r="EKQ216" s="33"/>
      <c r="EKR216" s="33"/>
      <c r="EKS216" s="33"/>
      <c r="EKT216" s="33"/>
      <c r="EKU216" s="33"/>
      <c r="EKV216" s="33"/>
      <c r="EKW216" s="33"/>
      <c r="EKX216" s="33"/>
      <c r="EKY216" s="33"/>
      <c r="EKZ216" s="33"/>
      <c r="ELA216" s="33"/>
      <c r="ELB216" s="33"/>
      <c r="ELC216" s="33"/>
      <c r="ELD216" s="33"/>
      <c r="ELE216" s="33"/>
      <c r="ELF216" s="33"/>
      <c r="ELG216" s="33"/>
      <c r="ELH216" s="33"/>
      <c r="ELI216" s="33"/>
      <c r="ELJ216" s="33"/>
      <c r="ELK216" s="33"/>
      <c r="ELL216" s="33"/>
      <c r="ELM216" s="33"/>
      <c r="ELN216" s="33"/>
      <c r="ELO216" s="33"/>
      <c r="ELP216" s="33"/>
      <c r="ELQ216" s="33"/>
      <c r="ELR216" s="33"/>
      <c r="ELS216" s="33"/>
      <c r="ELT216" s="33"/>
      <c r="ELU216" s="33"/>
      <c r="ELV216" s="33"/>
      <c r="ELW216" s="33"/>
      <c r="ELX216" s="33"/>
      <c r="ELY216" s="33"/>
      <c r="ELZ216" s="33"/>
      <c r="EMA216" s="33"/>
      <c r="EMB216" s="33"/>
      <c r="EMC216" s="33"/>
      <c r="EMD216" s="33"/>
      <c r="EME216" s="33"/>
      <c r="EMF216" s="33"/>
      <c r="EMG216" s="33"/>
      <c r="EMH216" s="33"/>
      <c r="EMI216" s="33"/>
      <c r="EMJ216" s="33"/>
      <c r="EMK216" s="33"/>
      <c r="EML216" s="33"/>
      <c r="EMM216" s="33"/>
      <c r="EMN216" s="33"/>
      <c r="EMO216" s="33"/>
      <c r="EMP216" s="33"/>
      <c r="EMQ216" s="33"/>
      <c r="EMR216" s="33"/>
      <c r="EMS216" s="33"/>
      <c r="EMT216" s="33"/>
      <c r="EMU216" s="33"/>
      <c r="EMV216" s="33"/>
      <c r="EMW216" s="33"/>
      <c r="EMX216" s="33"/>
      <c r="EMY216" s="33"/>
      <c r="EMZ216" s="33"/>
      <c r="ENA216" s="33"/>
      <c r="ENB216" s="33"/>
      <c r="ENC216" s="33"/>
      <c r="END216" s="33"/>
      <c r="ENE216" s="33"/>
      <c r="ENF216" s="33"/>
      <c r="ENG216" s="33"/>
      <c r="ENH216" s="33"/>
      <c r="ENI216" s="33"/>
      <c r="ENJ216" s="33"/>
      <c r="ENK216" s="33"/>
      <c r="ENL216" s="33"/>
      <c r="ENM216" s="33"/>
      <c r="ENN216" s="33"/>
      <c r="ENO216" s="33"/>
      <c r="ENP216" s="33"/>
      <c r="ENQ216" s="33"/>
      <c r="ENR216" s="33"/>
      <c r="ENS216" s="33"/>
      <c r="ENT216" s="33"/>
      <c r="ENU216" s="33"/>
      <c r="ENV216" s="33"/>
      <c r="ENW216" s="33"/>
      <c r="ENX216" s="33"/>
      <c r="ENY216" s="33"/>
      <c r="ENZ216" s="33"/>
      <c r="EOA216" s="33"/>
      <c r="EOB216" s="33"/>
      <c r="EOC216" s="33"/>
      <c r="EOD216" s="33"/>
      <c r="EOE216" s="33"/>
      <c r="EOF216" s="33"/>
      <c r="EOG216" s="33"/>
      <c r="EOH216" s="33"/>
      <c r="EOI216" s="33"/>
      <c r="EOJ216" s="33"/>
      <c r="EOK216" s="33"/>
      <c r="EOL216" s="33"/>
      <c r="EOM216" s="33"/>
      <c r="EON216" s="33"/>
      <c r="EOO216" s="33"/>
      <c r="EOP216" s="33"/>
      <c r="EOQ216" s="33"/>
      <c r="EOR216" s="33"/>
      <c r="EOS216" s="33"/>
      <c r="EOT216" s="33"/>
      <c r="EOU216" s="33"/>
      <c r="EOV216" s="33"/>
      <c r="EOW216" s="33"/>
      <c r="EOX216" s="33"/>
      <c r="EOY216" s="33"/>
      <c r="EOZ216" s="33"/>
      <c r="EPA216" s="33"/>
      <c r="EPB216" s="33"/>
      <c r="EPC216" s="33"/>
      <c r="EPD216" s="33"/>
      <c r="EPE216" s="33"/>
      <c r="EPF216" s="33"/>
      <c r="EPG216" s="33"/>
      <c r="EPH216" s="33"/>
      <c r="EPI216" s="33"/>
      <c r="EPJ216" s="33"/>
      <c r="EPK216" s="33"/>
      <c r="EPL216" s="33"/>
      <c r="EPM216" s="33"/>
      <c r="EPN216" s="33"/>
      <c r="EPO216" s="33"/>
      <c r="EPP216" s="33"/>
      <c r="EPQ216" s="33"/>
      <c r="EPR216" s="33"/>
      <c r="EPS216" s="33"/>
      <c r="EPT216" s="33"/>
      <c r="EPU216" s="33"/>
      <c r="EPV216" s="33"/>
      <c r="EPW216" s="33"/>
      <c r="EPX216" s="33"/>
      <c r="EPY216" s="33"/>
      <c r="EPZ216" s="33"/>
      <c r="EQA216" s="33"/>
      <c r="EQB216" s="33"/>
      <c r="EQC216" s="33"/>
      <c r="EQD216" s="33"/>
      <c r="EQE216" s="33"/>
      <c r="EQF216" s="33"/>
      <c r="EQG216" s="33"/>
      <c r="EQH216" s="33"/>
      <c r="EQI216" s="33"/>
      <c r="EQJ216" s="33"/>
      <c r="EQK216" s="33"/>
      <c r="EQL216" s="33"/>
      <c r="EQM216" s="33"/>
      <c r="EQN216" s="33"/>
      <c r="EQO216" s="33"/>
      <c r="EQP216" s="33"/>
      <c r="EQQ216" s="33"/>
      <c r="EQR216" s="33"/>
      <c r="EQS216" s="33"/>
      <c r="EQT216" s="33"/>
      <c r="EQU216" s="33"/>
      <c r="EQV216" s="33"/>
      <c r="EQW216" s="33"/>
      <c r="EQX216" s="33"/>
      <c r="EQY216" s="33"/>
      <c r="EQZ216" s="33"/>
      <c r="ERA216" s="33"/>
      <c r="ERB216" s="33"/>
      <c r="ERC216" s="33"/>
      <c r="ERD216" s="33"/>
      <c r="ERE216" s="33"/>
      <c r="ERF216" s="33"/>
      <c r="ERG216" s="33"/>
      <c r="ERH216" s="33"/>
      <c r="ERI216" s="33"/>
      <c r="ERJ216" s="33"/>
      <c r="ERK216" s="33"/>
      <c r="ERL216" s="33"/>
      <c r="ERM216" s="33"/>
      <c r="ERN216" s="33"/>
      <c r="ERO216" s="33"/>
      <c r="ERP216" s="33"/>
      <c r="ERQ216" s="33"/>
      <c r="ERR216" s="33"/>
      <c r="ERS216" s="33"/>
      <c r="ERT216" s="33"/>
      <c r="ERU216" s="33"/>
      <c r="ERV216" s="33"/>
      <c r="ERW216" s="33"/>
      <c r="ERX216" s="33"/>
      <c r="ERY216" s="33"/>
      <c r="ERZ216" s="33"/>
      <c r="ESA216" s="33"/>
      <c r="ESB216" s="33"/>
      <c r="ESC216" s="33"/>
      <c r="ESD216" s="33"/>
      <c r="ESE216" s="33"/>
      <c r="ESF216" s="33"/>
      <c r="ESG216" s="33"/>
      <c r="ESH216" s="33"/>
      <c r="ESI216" s="33"/>
      <c r="ESJ216" s="33"/>
      <c r="ESK216" s="33"/>
      <c r="ESL216" s="33"/>
      <c r="ESM216" s="33"/>
      <c r="ESN216" s="33"/>
      <c r="ESO216" s="33"/>
      <c r="ESP216" s="33"/>
      <c r="ESQ216" s="33"/>
      <c r="ESR216" s="33"/>
      <c r="ESS216" s="33"/>
      <c r="EST216" s="33"/>
      <c r="ESU216" s="33"/>
      <c r="ESV216" s="33"/>
      <c r="ESW216" s="33"/>
      <c r="ESX216" s="33"/>
      <c r="ESY216" s="33"/>
      <c r="ESZ216" s="33"/>
      <c r="ETA216" s="33"/>
      <c r="ETB216" s="33"/>
      <c r="ETC216" s="33"/>
      <c r="ETD216" s="33"/>
      <c r="ETE216" s="33"/>
      <c r="ETF216" s="33"/>
      <c r="ETG216" s="33"/>
      <c r="ETH216" s="33"/>
      <c r="ETI216" s="33"/>
      <c r="ETJ216" s="33"/>
      <c r="ETK216" s="33"/>
      <c r="ETL216" s="33"/>
      <c r="ETM216" s="33"/>
      <c r="ETN216" s="33"/>
      <c r="ETO216" s="33"/>
      <c r="ETP216" s="33"/>
      <c r="ETQ216" s="33"/>
      <c r="ETR216" s="33"/>
      <c r="ETS216" s="33"/>
      <c r="ETT216" s="33"/>
      <c r="ETU216" s="33"/>
      <c r="ETV216" s="33"/>
      <c r="ETW216" s="33"/>
      <c r="ETX216" s="33"/>
      <c r="ETY216" s="33"/>
      <c r="ETZ216" s="33"/>
      <c r="EUA216" s="33"/>
      <c r="EUB216" s="33"/>
      <c r="EUC216" s="33"/>
      <c r="EUD216" s="33"/>
      <c r="EUE216" s="33"/>
      <c r="EUF216" s="33"/>
      <c r="EUG216" s="33"/>
      <c r="EUH216" s="33"/>
      <c r="EUI216" s="33"/>
      <c r="EUJ216" s="33"/>
      <c r="EUK216" s="33"/>
      <c r="EUL216" s="33"/>
      <c r="EUM216" s="33"/>
      <c r="EUN216" s="33"/>
      <c r="EUO216" s="33"/>
      <c r="EUP216" s="33"/>
      <c r="EUQ216" s="33"/>
      <c r="EUR216" s="33"/>
      <c r="EUS216" s="33"/>
      <c r="EUT216" s="33"/>
      <c r="EUU216" s="33"/>
      <c r="EUV216" s="33"/>
      <c r="EUW216" s="33"/>
      <c r="EUX216" s="33"/>
      <c r="EUY216" s="33"/>
      <c r="EUZ216" s="33"/>
      <c r="EVA216" s="33"/>
      <c r="EVB216" s="33"/>
      <c r="EVC216" s="33"/>
      <c r="EVD216" s="33"/>
      <c r="EVE216" s="33"/>
      <c r="EVF216" s="33"/>
      <c r="EVG216" s="33"/>
      <c r="EVH216" s="33"/>
      <c r="EVI216" s="33"/>
      <c r="EVJ216" s="33"/>
      <c r="EVK216" s="33"/>
      <c r="EVL216" s="33"/>
      <c r="EVM216" s="33"/>
      <c r="EVN216" s="33"/>
      <c r="EVO216" s="33"/>
      <c r="EVP216" s="33"/>
      <c r="EVQ216" s="33"/>
      <c r="EVR216" s="33"/>
      <c r="EVS216" s="33"/>
      <c r="EVT216" s="33"/>
      <c r="EVU216" s="33"/>
      <c r="EVV216" s="33"/>
      <c r="EVW216" s="33"/>
      <c r="EVX216" s="33"/>
      <c r="EVY216" s="33"/>
      <c r="EVZ216" s="33"/>
      <c r="EWA216" s="33"/>
      <c r="EWB216" s="33"/>
      <c r="EWC216" s="33"/>
      <c r="EWD216" s="33"/>
      <c r="EWE216" s="33"/>
      <c r="EWF216" s="33"/>
      <c r="EWG216" s="33"/>
      <c r="EWH216" s="33"/>
      <c r="EWI216" s="33"/>
      <c r="EWJ216" s="33"/>
      <c r="EWK216" s="33"/>
      <c r="EWL216" s="33"/>
      <c r="EWM216" s="33"/>
      <c r="EWN216" s="33"/>
      <c r="EWO216" s="33"/>
      <c r="EWP216" s="33"/>
      <c r="EWQ216" s="33"/>
      <c r="EWR216" s="33"/>
      <c r="EWS216" s="33"/>
      <c r="EWT216" s="33"/>
      <c r="EWU216" s="33"/>
      <c r="EWV216" s="33"/>
      <c r="EWW216" s="33"/>
      <c r="EWX216" s="33"/>
      <c r="EWY216" s="33"/>
      <c r="EWZ216" s="33"/>
      <c r="EXA216" s="33"/>
      <c r="EXB216" s="33"/>
      <c r="EXC216" s="33"/>
      <c r="EXD216" s="33"/>
      <c r="EXE216" s="33"/>
      <c r="EXF216" s="33"/>
      <c r="EXG216" s="33"/>
      <c r="EXH216" s="33"/>
      <c r="EXI216" s="33"/>
      <c r="EXJ216" s="33"/>
      <c r="EXK216" s="33"/>
      <c r="EXL216" s="33"/>
      <c r="EXM216" s="33"/>
      <c r="EXN216" s="33"/>
      <c r="EXO216" s="33"/>
      <c r="EXP216" s="33"/>
      <c r="EXQ216" s="33"/>
      <c r="EXR216" s="33"/>
      <c r="EXS216" s="33"/>
      <c r="EXT216" s="33"/>
      <c r="EXU216" s="33"/>
      <c r="EXV216" s="33"/>
      <c r="EXW216" s="33"/>
      <c r="EXX216" s="33"/>
      <c r="EXY216" s="33"/>
      <c r="EXZ216" s="33"/>
      <c r="EYA216" s="33"/>
      <c r="EYB216" s="33"/>
      <c r="EYC216" s="33"/>
      <c r="EYD216" s="33"/>
      <c r="EYE216" s="33"/>
      <c r="EYF216" s="33"/>
      <c r="EYG216" s="33"/>
      <c r="EYH216" s="33"/>
      <c r="EYI216" s="33"/>
      <c r="EYJ216" s="33"/>
      <c r="EYK216" s="33"/>
      <c r="EYL216" s="33"/>
      <c r="EYM216" s="33"/>
      <c r="EYN216" s="33"/>
      <c r="EYO216" s="33"/>
      <c r="EYP216" s="33"/>
      <c r="EYQ216" s="33"/>
      <c r="EYR216" s="33"/>
      <c r="EYS216" s="33"/>
      <c r="EYT216" s="33"/>
      <c r="EYU216" s="33"/>
      <c r="EYV216" s="33"/>
      <c r="EYW216" s="33"/>
      <c r="EYX216" s="33"/>
      <c r="EYY216" s="33"/>
      <c r="EYZ216" s="33"/>
      <c r="EZA216" s="33"/>
      <c r="EZB216" s="33"/>
      <c r="EZC216" s="33"/>
      <c r="EZD216" s="33"/>
      <c r="EZE216" s="33"/>
      <c r="EZF216" s="33"/>
      <c r="EZG216" s="33"/>
      <c r="EZH216" s="33"/>
      <c r="EZI216" s="33"/>
      <c r="EZJ216" s="33"/>
      <c r="EZK216" s="33"/>
      <c r="EZL216" s="33"/>
      <c r="EZM216" s="33"/>
      <c r="EZN216" s="33"/>
      <c r="EZO216" s="33"/>
      <c r="EZP216" s="33"/>
      <c r="EZQ216" s="33"/>
      <c r="EZR216" s="33"/>
      <c r="EZS216" s="33"/>
      <c r="EZT216" s="33"/>
      <c r="EZU216" s="33"/>
      <c r="EZV216" s="33"/>
      <c r="EZW216" s="33"/>
      <c r="EZX216" s="33"/>
      <c r="EZY216" s="33"/>
      <c r="EZZ216" s="33"/>
      <c r="FAA216" s="33"/>
      <c r="FAB216" s="33"/>
      <c r="FAC216" s="33"/>
      <c r="FAD216" s="33"/>
      <c r="FAE216" s="33"/>
      <c r="FAF216" s="33"/>
      <c r="FAG216" s="33"/>
      <c r="FAH216" s="33"/>
      <c r="FAI216" s="33"/>
      <c r="FAJ216" s="33"/>
      <c r="FAK216" s="33"/>
      <c r="FAL216" s="33"/>
      <c r="FAM216" s="33"/>
      <c r="FAN216" s="33"/>
      <c r="FAO216" s="33"/>
      <c r="FAP216" s="33"/>
      <c r="FAQ216" s="33"/>
      <c r="FAR216" s="33"/>
      <c r="FAS216" s="33"/>
      <c r="FAT216" s="33"/>
      <c r="FAU216" s="33"/>
      <c r="FAV216" s="33"/>
      <c r="FAW216" s="33"/>
      <c r="FAX216" s="33"/>
      <c r="FAY216" s="33"/>
      <c r="FAZ216" s="33"/>
      <c r="FBA216" s="33"/>
      <c r="FBB216" s="33"/>
      <c r="FBC216" s="33"/>
      <c r="FBD216" s="33"/>
      <c r="FBE216" s="33"/>
      <c r="FBF216" s="33"/>
      <c r="FBG216" s="33"/>
      <c r="FBH216" s="33"/>
      <c r="FBI216" s="33"/>
      <c r="FBJ216" s="33"/>
      <c r="FBK216" s="33"/>
      <c r="FBL216" s="33"/>
      <c r="FBM216" s="33"/>
      <c r="FBN216" s="33"/>
      <c r="FBO216" s="33"/>
      <c r="FBP216" s="33"/>
      <c r="FBQ216" s="33"/>
      <c r="FBR216" s="33"/>
      <c r="FBS216" s="33"/>
      <c r="FBT216" s="33"/>
      <c r="FBU216" s="33"/>
      <c r="FBV216" s="33"/>
      <c r="FBW216" s="33"/>
      <c r="FBX216" s="33"/>
      <c r="FBY216" s="33"/>
      <c r="FBZ216" s="33"/>
      <c r="FCA216" s="33"/>
      <c r="FCB216" s="33"/>
      <c r="FCC216" s="33"/>
      <c r="FCD216" s="33"/>
      <c r="FCE216" s="33"/>
      <c r="FCF216" s="33"/>
      <c r="FCG216" s="33"/>
      <c r="FCH216" s="33"/>
      <c r="FCI216" s="33"/>
      <c r="FCJ216" s="33"/>
      <c r="FCK216" s="33"/>
      <c r="FCL216" s="33"/>
      <c r="FCM216" s="33"/>
      <c r="FCN216" s="33"/>
      <c r="FCO216" s="33"/>
      <c r="FCP216" s="33"/>
      <c r="FCQ216" s="33"/>
      <c r="FCR216" s="33"/>
      <c r="FCS216" s="33"/>
      <c r="FCT216" s="33"/>
      <c r="FCU216" s="33"/>
      <c r="FCV216" s="33"/>
      <c r="FCW216" s="33"/>
      <c r="FCX216" s="33"/>
      <c r="FCY216" s="33"/>
      <c r="FCZ216" s="33"/>
      <c r="FDA216" s="33"/>
      <c r="FDB216" s="33"/>
      <c r="FDC216" s="33"/>
      <c r="FDD216" s="33"/>
      <c r="FDE216" s="33"/>
      <c r="FDF216" s="33"/>
      <c r="FDG216" s="33"/>
      <c r="FDH216" s="33"/>
      <c r="FDI216" s="33"/>
      <c r="FDJ216" s="33"/>
      <c r="FDK216" s="33"/>
      <c r="FDL216" s="33"/>
      <c r="FDM216" s="33"/>
      <c r="FDN216" s="33"/>
      <c r="FDO216" s="33"/>
      <c r="FDP216" s="33"/>
      <c r="FDQ216" s="33"/>
      <c r="FDR216" s="33"/>
      <c r="FDS216" s="33"/>
      <c r="FDT216" s="33"/>
      <c r="FDU216" s="33"/>
      <c r="FDV216" s="33"/>
      <c r="FDW216" s="33"/>
      <c r="FDX216" s="33"/>
      <c r="FDY216" s="33"/>
      <c r="FDZ216" s="33"/>
      <c r="FEA216" s="33"/>
      <c r="FEB216" s="33"/>
      <c r="FEC216" s="33"/>
      <c r="FED216" s="33"/>
      <c r="FEE216" s="33"/>
      <c r="FEF216" s="33"/>
      <c r="FEG216" s="33"/>
      <c r="FEH216" s="33"/>
      <c r="FEI216" s="33"/>
      <c r="FEJ216" s="33"/>
      <c r="FEK216" s="33"/>
      <c r="FEL216" s="33"/>
      <c r="FEM216" s="33"/>
      <c r="FEN216" s="33"/>
      <c r="FEO216" s="33"/>
      <c r="FEP216" s="33"/>
      <c r="FEQ216" s="33"/>
      <c r="FER216" s="33"/>
      <c r="FES216" s="33"/>
      <c r="FET216" s="33"/>
      <c r="FEU216" s="33"/>
      <c r="FEV216" s="33"/>
      <c r="FEW216" s="33"/>
      <c r="FEX216" s="33"/>
      <c r="FEY216" s="33"/>
      <c r="FEZ216" s="33"/>
      <c r="FFA216" s="33"/>
      <c r="FFB216" s="33"/>
      <c r="FFC216" s="33"/>
      <c r="FFD216" s="33"/>
      <c r="FFE216" s="33"/>
      <c r="FFF216" s="33"/>
      <c r="FFG216" s="33"/>
      <c r="FFH216" s="33"/>
      <c r="FFI216" s="33"/>
      <c r="FFJ216" s="33"/>
      <c r="FFK216" s="33"/>
      <c r="FFL216" s="33"/>
      <c r="FFM216" s="33"/>
      <c r="FFN216" s="33"/>
      <c r="FFO216" s="33"/>
      <c r="FFP216" s="33"/>
      <c r="FFQ216" s="33"/>
      <c r="FFR216" s="33"/>
      <c r="FFS216" s="33"/>
      <c r="FFT216" s="33"/>
      <c r="FFU216" s="33"/>
      <c r="FFV216" s="33"/>
      <c r="FFW216" s="33"/>
      <c r="FFX216" s="33"/>
      <c r="FFY216" s="33"/>
      <c r="FFZ216" s="33"/>
      <c r="FGA216" s="33"/>
      <c r="FGB216" s="33"/>
      <c r="FGC216" s="33"/>
      <c r="FGD216" s="33"/>
      <c r="FGE216" s="33"/>
      <c r="FGF216" s="33"/>
      <c r="FGG216" s="33"/>
      <c r="FGH216" s="33"/>
      <c r="FGI216" s="33"/>
      <c r="FGJ216" s="33"/>
      <c r="FGK216" s="33"/>
      <c r="FGL216" s="33"/>
      <c r="FGM216" s="33"/>
      <c r="FGN216" s="33"/>
      <c r="FGO216" s="33"/>
      <c r="FGP216" s="33"/>
      <c r="FGQ216" s="33"/>
      <c r="FGR216" s="33"/>
      <c r="FGS216" s="33"/>
      <c r="FGT216" s="33"/>
      <c r="FGU216" s="33"/>
      <c r="FGV216" s="33"/>
      <c r="FGW216" s="33"/>
      <c r="FGX216" s="33"/>
      <c r="FGY216" s="33"/>
      <c r="FGZ216" s="33"/>
      <c r="FHA216" s="33"/>
      <c r="FHB216" s="33"/>
      <c r="FHC216" s="33"/>
      <c r="FHD216" s="33"/>
      <c r="FHE216" s="33"/>
      <c r="FHF216" s="33"/>
      <c r="FHG216" s="33"/>
      <c r="FHH216" s="33"/>
      <c r="FHI216" s="33"/>
      <c r="FHJ216" s="33"/>
      <c r="FHK216" s="33"/>
      <c r="FHL216" s="33"/>
      <c r="FHM216" s="33"/>
      <c r="FHN216" s="33"/>
      <c r="FHO216" s="33"/>
      <c r="FHP216" s="33"/>
      <c r="FHQ216" s="33"/>
      <c r="FHR216" s="33"/>
      <c r="FHS216" s="33"/>
      <c r="FHT216" s="33"/>
      <c r="FHU216" s="33"/>
      <c r="FHV216" s="33"/>
      <c r="FHW216" s="33"/>
      <c r="FHX216" s="33"/>
      <c r="FHY216" s="33"/>
      <c r="FHZ216" s="33"/>
      <c r="FIA216" s="33"/>
      <c r="FIB216" s="33"/>
      <c r="FIC216" s="33"/>
      <c r="FID216" s="33"/>
      <c r="FIE216" s="33"/>
      <c r="FIF216" s="33"/>
      <c r="FIG216" s="33"/>
      <c r="FIH216" s="33"/>
      <c r="FII216" s="33"/>
      <c r="FIJ216" s="33"/>
      <c r="FIK216" s="33"/>
      <c r="FIL216" s="33"/>
      <c r="FIM216" s="33"/>
      <c r="FIN216" s="33"/>
      <c r="FIO216" s="33"/>
      <c r="FIP216" s="33"/>
      <c r="FIQ216" s="33"/>
      <c r="FIR216" s="33"/>
      <c r="FIS216" s="33"/>
      <c r="FIT216" s="33"/>
      <c r="FIU216" s="33"/>
      <c r="FIV216" s="33"/>
      <c r="FIW216" s="33"/>
      <c r="FIX216" s="33"/>
      <c r="FIY216" s="33"/>
      <c r="FIZ216" s="33"/>
      <c r="FJA216" s="33"/>
      <c r="FJB216" s="33"/>
      <c r="FJC216" s="33"/>
      <c r="FJD216" s="33"/>
      <c r="FJE216" s="33"/>
      <c r="FJF216" s="33"/>
      <c r="FJG216" s="33"/>
      <c r="FJH216" s="33"/>
      <c r="FJI216" s="33"/>
      <c r="FJJ216" s="33"/>
      <c r="FJK216" s="33"/>
      <c r="FJL216" s="33"/>
      <c r="FJM216" s="33"/>
      <c r="FJN216" s="33"/>
      <c r="FJO216" s="33"/>
      <c r="FJP216" s="33"/>
      <c r="FJQ216" s="33"/>
      <c r="FJR216" s="33"/>
      <c r="FJS216" s="33"/>
      <c r="FJT216" s="33"/>
      <c r="FJU216" s="33"/>
      <c r="FJV216" s="33"/>
      <c r="FJW216" s="33"/>
      <c r="FJX216" s="33"/>
      <c r="FJY216" s="33"/>
      <c r="FJZ216" s="33"/>
      <c r="FKA216" s="33"/>
      <c r="FKB216" s="33"/>
      <c r="FKC216" s="33"/>
      <c r="FKD216" s="33"/>
      <c r="FKE216" s="33"/>
      <c r="FKF216" s="33"/>
      <c r="FKG216" s="33"/>
      <c r="FKH216" s="33"/>
      <c r="FKI216" s="33"/>
      <c r="FKJ216" s="33"/>
      <c r="FKK216" s="33"/>
      <c r="FKL216" s="33"/>
      <c r="FKM216" s="33"/>
      <c r="FKN216" s="33"/>
      <c r="FKO216" s="33"/>
      <c r="FKP216" s="33"/>
      <c r="FKQ216" s="33"/>
      <c r="FKR216" s="33"/>
      <c r="FKS216" s="33"/>
      <c r="FKT216" s="33"/>
      <c r="FKU216" s="33"/>
      <c r="FKV216" s="33"/>
      <c r="FKW216" s="33"/>
      <c r="FKX216" s="33"/>
      <c r="FKY216" s="33"/>
      <c r="FKZ216" s="33"/>
      <c r="FLA216" s="33"/>
      <c r="FLB216" s="33"/>
      <c r="FLC216" s="33"/>
      <c r="FLD216" s="33"/>
      <c r="FLE216" s="33"/>
      <c r="FLF216" s="33"/>
      <c r="FLG216" s="33"/>
      <c r="FLH216" s="33"/>
      <c r="FLI216" s="33"/>
      <c r="FLJ216" s="33"/>
      <c r="FLK216" s="33"/>
      <c r="FLL216" s="33"/>
      <c r="FLM216" s="33"/>
      <c r="FLN216" s="33"/>
      <c r="FLO216" s="33"/>
      <c r="FLP216" s="33"/>
      <c r="FLQ216" s="33"/>
      <c r="FLR216" s="33"/>
      <c r="FLS216" s="33"/>
      <c r="FLT216" s="33"/>
      <c r="FLU216" s="33"/>
      <c r="FLV216" s="33"/>
      <c r="FLW216" s="33"/>
      <c r="FLX216" s="33"/>
      <c r="FLY216" s="33"/>
      <c r="FLZ216" s="33"/>
      <c r="FMA216" s="33"/>
      <c r="FMB216" s="33"/>
      <c r="FMC216" s="33"/>
      <c r="FMD216" s="33"/>
      <c r="FME216" s="33"/>
      <c r="FMF216" s="33"/>
      <c r="FMG216" s="33"/>
      <c r="FMH216" s="33"/>
      <c r="FMI216" s="33"/>
      <c r="FMJ216" s="33"/>
      <c r="FMK216" s="33"/>
      <c r="FML216" s="33"/>
      <c r="FMM216" s="33"/>
      <c r="FMN216" s="33"/>
      <c r="FMO216" s="33"/>
      <c r="FMP216" s="33"/>
      <c r="FMQ216" s="33"/>
      <c r="FMR216" s="33"/>
      <c r="FMS216" s="33"/>
      <c r="FMT216" s="33"/>
      <c r="FMU216" s="33"/>
      <c r="FMV216" s="33"/>
      <c r="FMW216" s="33"/>
      <c r="FMX216" s="33"/>
      <c r="FMY216" s="33"/>
      <c r="FMZ216" s="33"/>
      <c r="FNA216" s="33"/>
      <c r="FNB216" s="33"/>
      <c r="FNC216" s="33"/>
      <c r="FND216" s="33"/>
      <c r="FNE216" s="33"/>
      <c r="FNF216" s="33"/>
      <c r="FNG216" s="33"/>
      <c r="FNH216" s="33"/>
      <c r="FNI216" s="33"/>
      <c r="FNJ216" s="33"/>
      <c r="FNK216" s="33"/>
      <c r="FNL216" s="33"/>
      <c r="FNM216" s="33"/>
      <c r="FNN216" s="33"/>
      <c r="FNO216" s="33"/>
      <c r="FNP216" s="33"/>
      <c r="FNQ216" s="33"/>
      <c r="FNR216" s="33"/>
      <c r="FNS216" s="33"/>
      <c r="FNT216" s="33"/>
      <c r="FNU216" s="33"/>
      <c r="FNV216" s="33"/>
      <c r="FNW216" s="33"/>
      <c r="FNX216" s="33"/>
      <c r="FNY216" s="33"/>
      <c r="FNZ216" s="33"/>
      <c r="FOA216" s="33"/>
      <c r="FOB216" s="33"/>
      <c r="FOC216" s="33"/>
      <c r="FOD216" s="33"/>
      <c r="FOE216" s="33"/>
      <c r="FOF216" s="33"/>
      <c r="FOG216" s="33"/>
      <c r="FOH216" s="33"/>
      <c r="FOI216" s="33"/>
      <c r="FOJ216" s="33"/>
      <c r="FOK216" s="33"/>
      <c r="FOL216" s="33"/>
      <c r="FOM216" s="33"/>
      <c r="FON216" s="33"/>
      <c r="FOO216" s="33"/>
      <c r="FOP216" s="33"/>
      <c r="FOQ216" s="33"/>
      <c r="FOR216" s="33"/>
      <c r="FOS216" s="33"/>
      <c r="FOT216" s="33"/>
      <c r="FOU216" s="33"/>
      <c r="FOV216" s="33"/>
      <c r="FOW216" s="33"/>
      <c r="FOX216" s="33"/>
      <c r="FOY216" s="33"/>
      <c r="FOZ216" s="33"/>
      <c r="FPA216" s="33"/>
      <c r="FPB216" s="33"/>
      <c r="FPC216" s="33"/>
      <c r="FPD216" s="33"/>
      <c r="FPE216" s="33"/>
      <c r="FPF216" s="33"/>
      <c r="FPG216" s="33"/>
      <c r="FPH216" s="33"/>
      <c r="FPI216" s="33"/>
      <c r="FPJ216" s="33"/>
      <c r="FPK216" s="33"/>
      <c r="FPL216" s="33"/>
      <c r="FPM216" s="33"/>
      <c r="FPN216" s="33"/>
      <c r="FPO216" s="33"/>
      <c r="FPP216" s="33"/>
      <c r="FPQ216" s="33"/>
      <c r="FPR216" s="33"/>
      <c r="FPS216" s="33"/>
      <c r="FPT216" s="33"/>
      <c r="FPU216" s="33"/>
      <c r="FPV216" s="33"/>
      <c r="FPW216" s="33"/>
      <c r="FPX216" s="33"/>
      <c r="FPY216" s="33"/>
      <c r="FPZ216" s="33"/>
      <c r="FQA216" s="33"/>
      <c r="FQB216" s="33"/>
      <c r="FQC216" s="33"/>
      <c r="FQD216" s="33"/>
      <c r="FQE216" s="33"/>
      <c r="FQF216" s="33"/>
      <c r="FQG216" s="33"/>
      <c r="FQH216" s="33"/>
      <c r="FQI216" s="33"/>
      <c r="FQJ216" s="33"/>
      <c r="FQK216" s="33"/>
      <c r="FQL216" s="33"/>
      <c r="FQM216" s="33"/>
      <c r="FQN216" s="33"/>
      <c r="FQO216" s="33"/>
      <c r="FQP216" s="33"/>
      <c r="FQQ216" s="33"/>
      <c r="FQR216" s="33"/>
      <c r="FQS216" s="33"/>
      <c r="FQT216" s="33"/>
      <c r="FQU216" s="33"/>
      <c r="FQV216" s="33"/>
      <c r="FQW216" s="33"/>
      <c r="FQX216" s="33"/>
      <c r="FQY216" s="33"/>
      <c r="FQZ216" s="33"/>
      <c r="FRA216" s="33"/>
      <c r="FRB216" s="33"/>
      <c r="FRC216" s="33"/>
      <c r="FRD216" s="33"/>
      <c r="FRE216" s="33"/>
      <c r="FRF216" s="33"/>
      <c r="FRG216" s="33"/>
      <c r="FRH216" s="33"/>
      <c r="FRI216" s="33"/>
      <c r="FRJ216" s="33"/>
      <c r="FRK216" s="33"/>
      <c r="FRL216" s="33"/>
      <c r="FRM216" s="33"/>
      <c r="FRN216" s="33"/>
      <c r="FRO216" s="33"/>
      <c r="FRP216" s="33"/>
      <c r="FRQ216" s="33"/>
      <c r="FRR216" s="33"/>
      <c r="FRS216" s="33"/>
      <c r="FRT216" s="33"/>
      <c r="FRU216" s="33"/>
      <c r="FRV216" s="33"/>
      <c r="FRW216" s="33"/>
      <c r="FRX216" s="33"/>
      <c r="FRY216" s="33"/>
      <c r="FRZ216" s="33"/>
      <c r="FSA216" s="33"/>
      <c r="FSB216" s="33"/>
      <c r="FSC216" s="33"/>
      <c r="FSD216" s="33"/>
      <c r="FSE216" s="33"/>
      <c r="FSF216" s="33"/>
      <c r="FSG216" s="33"/>
      <c r="FSH216" s="33"/>
      <c r="FSI216" s="33"/>
      <c r="FSJ216" s="33"/>
      <c r="FSK216" s="33"/>
      <c r="FSL216" s="33"/>
      <c r="FSM216" s="33"/>
      <c r="FSN216" s="33"/>
      <c r="FSO216" s="33"/>
      <c r="FSP216" s="33"/>
      <c r="FSQ216" s="33"/>
      <c r="FSR216" s="33"/>
      <c r="FSS216" s="33"/>
      <c r="FST216" s="33"/>
      <c r="FSU216" s="33"/>
      <c r="FSV216" s="33"/>
      <c r="FSW216" s="33"/>
      <c r="FSX216" s="33"/>
      <c r="FSY216" s="33"/>
      <c r="FSZ216" s="33"/>
      <c r="FTA216" s="33"/>
      <c r="FTB216" s="33"/>
      <c r="FTC216" s="33"/>
      <c r="FTD216" s="33"/>
      <c r="FTE216" s="33"/>
      <c r="FTF216" s="33"/>
      <c r="FTG216" s="33"/>
      <c r="FTH216" s="33"/>
      <c r="FTI216" s="33"/>
      <c r="FTJ216" s="33"/>
      <c r="FTK216" s="33"/>
      <c r="FTL216" s="33"/>
      <c r="FTM216" s="33"/>
      <c r="FTN216" s="33"/>
      <c r="FTO216" s="33"/>
      <c r="FTP216" s="33"/>
      <c r="FTQ216" s="33"/>
      <c r="FTR216" s="33"/>
      <c r="FTS216" s="33"/>
      <c r="FTT216" s="33"/>
      <c r="FTU216" s="33"/>
      <c r="FTV216" s="33"/>
      <c r="FTW216" s="33"/>
      <c r="FTX216" s="33"/>
      <c r="FTY216" s="33"/>
      <c r="FTZ216" s="33"/>
      <c r="FUA216" s="33"/>
      <c r="FUB216" s="33"/>
      <c r="FUC216" s="33"/>
      <c r="FUD216" s="33"/>
      <c r="FUE216" s="33"/>
      <c r="FUF216" s="33"/>
      <c r="FUG216" s="33"/>
      <c r="FUH216" s="33"/>
      <c r="FUI216" s="33"/>
      <c r="FUJ216" s="33"/>
      <c r="FUK216" s="33"/>
      <c r="FUL216" s="33"/>
      <c r="FUM216" s="33"/>
      <c r="FUN216" s="33"/>
      <c r="FUO216" s="33"/>
      <c r="FUP216" s="33"/>
      <c r="FUQ216" s="33"/>
      <c r="FUR216" s="33"/>
      <c r="FUS216" s="33"/>
      <c r="FUT216" s="33"/>
      <c r="FUU216" s="33"/>
      <c r="FUV216" s="33"/>
      <c r="FUW216" s="33"/>
      <c r="FUX216" s="33"/>
      <c r="FUY216" s="33"/>
      <c r="FUZ216" s="33"/>
      <c r="FVA216" s="33"/>
      <c r="FVB216" s="33"/>
      <c r="FVC216" s="33"/>
      <c r="FVD216" s="33"/>
      <c r="FVE216" s="33"/>
      <c r="FVF216" s="33"/>
      <c r="FVG216" s="33"/>
      <c r="FVH216" s="33"/>
      <c r="FVI216" s="33"/>
      <c r="FVJ216" s="33"/>
      <c r="FVK216" s="33"/>
      <c r="FVL216" s="33"/>
      <c r="FVM216" s="33"/>
      <c r="FVN216" s="33"/>
      <c r="FVO216" s="33"/>
      <c r="FVP216" s="33"/>
      <c r="FVQ216" s="33"/>
      <c r="FVR216" s="33"/>
      <c r="FVS216" s="33"/>
      <c r="FVT216" s="33"/>
      <c r="FVU216" s="33"/>
      <c r="FVV216" s="33"/>
      <c r="FVW216" s="33"/>
      <c r="FVX216" s="33"/>
      <c r="FVY216" s="33"/>
      <c r="FVZ216" s="33"/>
      <c r="FWA216" s="33"/>
      <c r="FWB216" s="33"/>
      <c r="FWC216" s="33"/>
      <c r="FWD216" s="33"/>
      <c r="FWE216" s="33"/>
      <c r="FWF216" s="33"/>
      <c r="FWG216" s="33"/>
      <c r="FWH216" s="33"/>
      <c r="FWI216" s="33"/>
      <c r="FWJ216" s="33"/>
      <c r="FWK216" s="33"/>
      <c r="FWL216" s="33"/>
      <c r="FWM216" s="33"/>
      <c r="FWN216" s="33"/>
      <c r="FWO216" s="33"/>
      <c r="FWP216" s="33"/>
      <c r="FWQ216" s="33"/>
      <c r="FWR216" s="33"/>
      <c r="FWS216" s="33"/>
      <c r="FWT216" s="33"/>
      <c r="FWU216" s="33"/>
      <c r="FWV216" s="33"/>
      <c r="FWW216" s="33"/>
      <c r="FWX216" s="33"/>
      <c r="FWY216" s="33"/>
      <c r="FWZ216" s="33"/>
      <c r="FXA216" s="33"/>
      <c r="FXB216" s="33"/>
      <c r="FXC216" s="33"/>
      <c r="FXD216" s="33"/>
      <c r="FXE216" s="33"/>
      <c r="FXF216" s="33"/>
      <c r="FXG216" s="33"/>
      <c r="FXH216" s="33"/>
      <c r="FXI216" s="33"/>
      <c r="FXJ216" s="33"/>
      <c r="FXK216" s="33"/>
      <c r="FXL216" s="33"/>
      <c r="FXM216" s="33"/>
      <c r="FXN216" s="33"/>
      <c r="FXO216" s="33"/>
      <c r="FXP216" s="33"/>
      <c r="FXQ216" s="33"/>
      <c r="FXR216" s="33"/>
      <c r="FXS216" s="33"/>
      <c r="FXT216" s="33"/>
      <c r="FXU216" s="33"/>
      <c r="FXV216" s="33"/>
      <c r="FXW216" s="33"/>
      <c r="FXX216" s="33"/>
      <c r="FXY216" s="33"/>
      <c r="FXZ216" s="33"/>
      <c r="FYA216" s="33"/>
      <c r="FYB216" s="33"/>
      <c r="FYC216" s="33"/>
      <c r="FYD216" s="33"/>
      <c r="FYE216" s="33"/>
      <c r="FYF216" s="33"/>
      <c r="FYG216" s="33"/>
      <c r="FYH216" s="33"/>
      <c r="FYI216" s="33"/>
      <c r="FYJ216" s="33"/>
      <c r="FYK216" s="33"/>
      <c r="FYL216" s="33"/>
      <c r="FYM216" s="33"/>
      <c r="FYN216" s="33"/>
      <c r="FYO216" s="33"/>
      <c r="FYP216" s="33"/>
      <c r="FYQ216" s="33"/>
      <c r="FYR216" s="33"/>
      <c r="FYS216" s="33"/>
      <c r="FYT216" s="33"/>
      <c r="FYU216" s="33"/>
      <c r="FYV216" s="33"/>
      <c r="FYW216" s="33"/>
      <c r="FYX216" s="33"/>
      <c r="FYY216" s="33"/>
      <c r="FYZ216" s="33"/>
      <c r="FZA216" s="33"/>
      <c r="FZB216" s="33"/>
      <c r="FZC216" s="33"/>
      <c r="FZD216" s="33"/>
      <c r="FZE216" s="33"/>
      <c r="FZF216" s="33"/>
      <c r="FZG216" s="33"/>
      <c r="FZH216" s="33"/>
      <c r="FZI216" s="33"/>
      <c r="FZJ216" s="33"/>
      <c r="FZK216" s="33"/>
      <c r="FZL216" s="33"/>
      <c r="FZM216" s="33"/>
      <c r="FZN216" s="33"/>
      <c r="FZO216" s="33"/>
      <c r="FZP216" s="33"/>
      <c r="FZQ216" s="33"/>
      <c r="FZR216" s="33"/>
      <c r="FZS216" s="33"/>
      <c r="FZT216" s="33"/>
      <c r="FZU216" s="33"/>
      <c r="FZV216" s="33"/>
      <c r="FZW216" s="33"/>
      <c r="FZX216" s="33"/>
      <c r="FZY216" s="33"/>
      <c r="FZZ216" s="33"/>
      <c r="GAA216" s="33"/>
      <c r="GAB216" s="33"/>
      <c r="GAC216" s="33"/>
      <c r="GAD216" s="33"/>
      <c r="GAE216" s="33"/>
      <c r="GAF216" s="33"/>
      <c r="GAG216" s="33"/>
      <c r="GAH216" s="33"/>
      <c r="GAI216" s="33"/>
      <c r="GAJ216" s="33"/>
      <c r="GAK216" s="33"/>
      <c r="GAL216" s="33"/>
      <c r="GAM216" s="33"/>
      <c r="GAN216" s="33"/>
      <c r="GAO216" s="33"/>
      <c r="GAP216" s="33"/>
      <c r="GAQ216" s="33"/>
      <c r="GAR216" s="33"/>
      <c r="GAS216" s="33"/>
      <c r="GAT216" s="33"/>
      <c r="GAU216" s="33"/>
      <c r="GAV216" s="33"/>
      <c r="GAW216" s="33"/>
      <c r="GAX216" s="33"/>
      <c r="GAY216" s="33"/>
      <c r="GAZ216" s="33"/>
      <c r="GBA216" s="33"/>
      <c r="GBB216" s="33"/>
      <c r="GBC216" s="33"/>
      <c r="GBD216" s="33"/>
      <c r="GBE216" s="33"/>
      <c r="GBF216" s="33"/>
      <c r="GBG216" s="33"/>
      <c r="GBH216" s="33"/>
      <c r="GBI216" s="33"/>
      <c r="GBJ216" s="33"/>
      <c r="GBK216" s="33"/>
      <c r="GBL216" s="33"/>
      <c r="GBM216" s="33"/>
      <c r="GBN216" s="33"/>
      <c r="GBO216" s="33"/>
      <c r="GBP216" s="33"/>
      <c r="GBQ216" s="33"/>
      <c r="GBR216" s="33"/>
      <c r="GBS216" s="33"/>
      <c r="GBT216" s="33"/>
      <c r="GBU216" s="33"/>
      <c r="GBV216" s="33"/>
      <c r="GBW216" s="33"/>
      <c r="GBX216" s="33"/>
      <c r="GBY216" s="33"/>
      <c r="GBZ216" s="33"/>
      <c r="GCA216" s="33"/>
      <c r="GCB216" s="33"/>
      <c r="GCC216" s="33"/>
      <c r="GCD216" s="33"/>
      <c r="GCE216" s="33"/>
      <c r="GCF216" s="33"/>
      <c r="GCG216" s="33"/>
      <c r="GCH216" s="33"/>
      <c r="GCI216" s="33"/>
      <c r="GCJ216" s="33"/>
      <c r="GCK216" s="33"/>
      <c r="GCL216" s="33"/>
      <c r="GCM216" s="33"/>
      <c r="GCN216" s="33"/>
      <c r="GCO216" s="33"/>
      <c r="GCP216" s="33"/>
      <c r="GCQ216" s="33"/>
      <c r="GCR216" s="33"/>
      <c r="GCS216" s="33"/>
      <c r="GCT216" s="33"/>
      <c r="GCU216" s="33"/>
      <c r="GCV216" s="33"/>
      <c r="GCW216" s="33"/>
      <c r="GCX216" s="33"/>
      <c r="GCY216" s="33"/>
      <c r="GCZ216" s="33"/>
      <c r="GDA216" s="33"/>
      <c r="GDB216" s="33"/>
      <c r="GDC216" s="33"/>
      <c r="GDD216" s="33"/>
      <c r="GDE216" s="33"/>
      <c r="GDF216" s="33"/>
      <c r="GDG216" s="33"/>
      <c r="GDH216" s="33"/>
      <c r="GDI216" s="33"/>
      <c r="GDJ216" s="33"/>
      <c r="GDK216" s="33"/>
      <c r="GDL216" s="33"/>
      <c r="GDM216" s="33"/>
      <c r="GDN216" s="33"/>
      <c r="GDO216" s="33"/>
      <c r="GDP216" s="33"/>
      <c r="GDQ216" s="33"/>
      <c r="GDR216" s="33"/>
      <c r="GDS216" s="33"/>
      <c r="GDT216" s="33"/>
      <c r="GDU216" s="33"/>
      <c r="GDV216" s="33"/>
      <c r="GDW216" s="33"/>
      <c r="GDX216" s="33"/>
      <c r="GDY216" s="33"/>
      <c r="GDZ216" s="33"/>
      <c r="GEA216" s="33"/>
      <c r="GEB216" s="33"/>
      <c r="GEC216" s="33"/>
      <c r="GED216" s="33"/>
      <c r="GEE216" s="33"/>
      <c r="GEF216" s="33"/>
      <c r="GEG216" s="33"/>
      <c r="GEH216" s="33"/>
      <c r="GEI216" s="33"/>
      <c r="GEJ216" s="33"/>
      <c r="GEK216" s="33"/>
      <c r="GEL216" s="33"/>
      <c r="GEM216" s="33"/>
      <c r="GEN216" s="33"/>
      <c r="GEO216" s="33"/>
      <c r="GEP216" s="33"/>
      <c r="GEQ216" s="33"/>
      <c r="GER216" s="33"/>
      <c r="GES216" s="33"/>
      <c r="GET216" s="33"/>
      <c r="GEU216" s="33"/>
      <c r="GEV216" s="33"/>
      <c r="GEW216" s="33"/>
      <c r="GEX216" s="33"/>
      <c r="GEY216" s="33"/>
      <c r="GEZ216" s="33"/>
      <c r="GFA216" s="33"/>
      <c r="GFB216" s="33"/>
      <c r="GFC216" s="33"/>
      <c r="GFD216" s="33"/>
      <c r="GFE216" s="33"/>
      <c r="GFF216" s="33"/>
      <c r="GFG216" s="33"/>
      <c r="GFH216" s="33"/>
      <c r="GFI216" s="33"/>
      <c r="GFJ216" s="33"/>
      <c r="GFK216" s="33"/>
      <c r="GFL216" s="33"/>
      <c r="GFM216" s="33"/>
      <c r="GFN216" s="33"/>
      <c r="GFO216" s="33"/>
      <c r="GFP216" s="33"/>
      <c r="GFQ216" s="33"/>
      <c r="GFR216" s="33"/>
      <c r="GFS216" s="33"/>
      <c r="GFT216" s="33"/>
      <c r="GFU216" s="33"/>
      <c r="GFV216" s="33"/>
      <c r="GFW216" s="33"/>
      <c r="GFX216" s="33"/>
      <c r="GFY216" s="33"/>
      <c r="GFZ216" s="33"/>
      <c r="GGA216" s="33"/>
      <c r="GGB216" s="33"/>
      <c r="GGC216" s="33"/>
      <c r="GGD216" s="33"/>
      <c r="GGE216" s="33"/>
      <c r="GGF216" s="33"/>
      <c r="GGG216" s="33"/>
      <c r="GGH216" s="33"/>
      <c r="GGI216" s="33"/>
      <c r="GGJ216" s="33"/>
      <c r="GGK216" s="33"/>
      <c r="GGL216" s="33"/>
      <c r="GGM216" s="33"/>
      <c r="GGN216" s="33"/>
      <c r="GGO216" s="33"/>
      <c r="GGP216" s="33"/>
      <c r="GGQ216" s="33"/>
      <c r="GGR216" s="33"/>
      <c r="GGS216" s="33"/>
      <c r="GGT216" s="33"/>
      <c r="GGU216" s="33"/>
      <c r="GGV216" s="33"/>
      <c r="GGW216" s="33"/>
      <c r="GGX216" s="33"/>
      <c r="GGY216" s="33"/>
      <c r="GGZ216" s="33"/>
      <c r="GHA216" s="33"/>
      <c r="GHB216" s="33"/>
      <c r="GHC216" s="33"/>
      <c r="GHD216" s="33"/>
      <c r="GHE216" s="33"/>
      <c r="GHF216" s="33"/>
      <c r="GHG216" s="33"/>
      <c r="GHH216" s="33"/>
      <c r="GHI216" s="33"/>
      <c r="GHJ216" s="33"/>
      <c r="GHK216" s="33"/>
      <c r="GHL216" s="33"/>
      <c r="GHM216" s="33"/>
      <c r="GHN216" s="33"/>
      <c r="GHO216" s="33"/>
      <c r="GHP216" s="33"/>
      <c r="GHQ216" s="33"/>
      <c r="GHR216" s="33"/>
      <c r="GHS216" s="33"/>
      <c r="GHT216" s="33"/>
      <c r="GHU216" s="33"/>
      <c r="GHV216" s="33"/>
      <c r="GHW216" s="33"/>
      <c r="GHX216" s="33"/>
      <c r="GHY216" s="33"/>
      <c r="GHZ216" s="33"/>
      <c r="GIA216" s="33"/>
      <c r="GIB216" s="33"/>
      <c r="GIC216" s="33"/>
      <c r="GID216" s="33"/>
      <c r="GIE216" s="33"/>
      <c r="GIF216" s="33"/>
      <c r="GIG216" s="33"/>
      <c r="GIH216" s="33"/>
      <c r="GII216" s="33"/>
      <c r="GIJ216" s="33"/>
      <c r="GIK216" s="33"/>
      <c r="GIL216" s="33"/>
      <c r="GIM216" s="33"/>
      <c r="GIN216" s="33"/>
      <c r="GIO216" s="33"/>
      <c r="GIP216" s="33"/>
      <c r="GIQ216" s="33"/>
      <c r="GIR216" s="33"/>
      <c r="GIS216" s="33"/>
      <c r="GIT216" s="33"/>
      <c r="GIU216" s="33"/>
      <c r="GIV216" s="33"/>
      <c r="GIW216" s="33"/>
      <c r="GIX216" s="33"/>
      <c r="GIY216" s="33"/>
      <c r="GIZ216" s="33"/>
      <c r="GJA216" s="33"/>
      <c r="GJB216" s="33"/>
      <c r="GJC216" s="33"/>
      <c r="GJD216" s="33"/>
      <c r="GJE216" s="33"/>
      <c r="GJF216" s="33"/>
      <c r="GJG216" s="33"/>
      <c r="GJH216" s="33"/>
      <c r="GJI216" s="33"/>
      <c r="GJJ216" s="33"/>
      <c r="GJK216" s="33"/>
      <c r="GJL216" s="33"/>
      <c r="GJM216" s="33"/>
      <c r="GJN216" s="33"/>
      <c r="GJO216" s="33"/>
      <c r="GJP216" s="33"/>
      <c r="GJQ216" s="33"/>
      <c r="GJR216" s="33"/>
      <c r="GJS216" s="33"/>
      <c r="GJT216" s="33"/>
      <c r="GJU216" s="33"/>
      <c r="GJV216" s="33"/>
      <c r="GJW216" s="33"/>
      <c r="GJX216" s="33"/>
      <c r="GJY216" s="33"/>
      <c r="GJZ216" s="33"/>
      <c r="GKA216" s="33"/>
      <c r="GKB216" s="33"/>
      <c r="GKC216" s="33"/>
      <c r="GKD216" s="33"/>
      <c r="GKE216" s="33"/>
      <c r="GKF216" s="33"/>
      <c r="GKG216" s="33"/>
      <c r="GKH216" s="33"/>
      <c r="GKI216" s="33"/>
      <c r="GKJ216" s="33"/>
      <c r="GKK216" s="33"/>
      <c r="GKL216" s="33"/>
      <c r="GKM216" s="33"/>
      <c r="GKN216" s="33"/>
      <c r="GKO216" s="33"/>
      <c r="GKP216" s="33"/>
      <c r="GKQ216" s="33"/>
      <c r="GKR216" s="33"/>
      <c r="GKS216" s="33"/>
      <c r="GKT216" s="33"/>
      <c r="GKU216" s="33"/>
      <c r="GKV216" s="33"/>
      <c r="GKW216" s="33"/>
      <c r="GKX216" s="33"/>
      <c r="GKY216" s="33"/>
      <c r="GKZ216" s="33"/>
      <c r="GLA216" s="33"/>
      <c r="GLB216" s="33"/>
      <c r="GLC216" s="33"/>
      <c r="GLD216" s="33"/>
      <c r="GLE216" s="33"/>
      <c r="GLF216" s="33"/>
      <c r="GLG216" s="33"/>
      <c r="GLH216" s="33"/>
      <c r="GLI216" s="33"/>
      <c r="GLJ216" s="33"/>
      <c r="GLK216" s="33"/>
      <c r="GLL216" s="33"/>
      <c r="GLM216" s="33"/>
      <c r="GLN216" s="33"/>
      <c r="GLO216" s="33"/>
      <c r="GLP216" s="33"/>
      <c r="GLQ216" s="33"/>
      <c r="GLR216" s="33"/>
      <c r="GLS216" s="33"/>
      <c r="GLT216" s="33"/>
      <c r="GLU216" s="33"/>
      <c r="GLV216" s="33"/>
      <c r="GLW216" s="33"/>
      <c r="GLX216" s="33"/>
      <c r="GLY216" s="33"/>
      <c r="GLZ216" s="33"/>
      <c r="GMA216" s="33"/>
      <c r="GMB216" s="33"/>
      <c r="GMC216" s="33"/>
      <c r="GMD216" s="33"/>
      <c r="GME216" s="33"/>
      <c r="GMF216" s="33"/>
      <c r="GMG216" s="33"/>
      <c r="GMH216" s="33"/>
      <c r="GMI216" s="33"/>
      <c r="GMJ216" s="33"/>
      <c r="GMK216" s="33"/>
      <c r="GML216" s="33"/>
      <c r="GMM216" s="33"/>
      <c r="GMN216" s="33"/>
      <c r="GMO216" s="33"/>
      <c r="GMP216" s="33"/>
      <c r="GMQ216" s="33"/>
      <c r="GMR216" s="33"/>
      <c r="GMS216" s="33"/>
      <c r="GMT216" s="33"/>
      <c r="GMU216" s="33"/>
      <c r="GMV216" s="33"/>
      <c r="GMW216" s="33"/>
      <c r="GMX216" s="33"/>
      <c r="GMY216" s="33"/>
      <c r="GMZ216" s="33"/>
      <c r="GNA216" s="33"/>
      <c r="GNB216" s="33"/>
      <c r="GNC216" s="33"/>
      <c r="GND216" s="33"/>
      <c r="GNE216" s="33"/>
      <c r="GNF216" s="33"/>
      <c r="GNG216" s="33"/>
      <c r="GNH216" s="33"/>
      <c r="GNI216" s="33"/>
      <c r="GNJ216" s="33"/>
      <c r="GNK216" s="33"/>
      <c r="GNL216" s="33"/>
      <c r="GNM216" s="33"/>
      <c r="GNN216" s="33"/>
      <c r="GNO216" s="33"/>
      <c r="GNP216" s="33"/>
      <c r="GNQ216" s="33"/>
      <c r="GNR216" s="33"/>
      <c r="GNS216" s="33"/>
      <c r="GNT216" s="33"/>
      <c r="GNU216" s="33"/>
      <c r="GNV216" s="33"/>
      <c r="GNW216" s="33"/>
      <c r="GNX216" s="33"/>
      <c r="GNY216" s="33"/>
      <c r="GNZ216" s="33"/>
      <c r="GOA216" s="33"/>
      <c r="GOB216" s="33"/>
      <c r="GOC216" s="33"/>
      <c r="GOD216" s="33"/>
      <c r="GOE216" s="33"/>
      <c r="GOF216" s="33"/>
      <c r="GOG216" s="33"/>
      <c r="GOH216" s="33"/>
      <c r="GOI216" s="33"/>
      <c r="GOJ216" s="33"/>
      <c r="GOK216" s="33"/>
      <c r="GOL216" s="33"/>
      <c r="GOM216" s="33"/>
      <c r="GON216" s="33"/>
      <c r="GOO216" s="33"/>
      <c r="GOP216" s="33"/>
      <c r="GOQ216" s="33"/>
      <c r="GOR216" s="33"/>
      <c r="GOS216" s="33"/>
      <c r="GOT216" s="33"/>
      <c r="GOU216" s="33"/>
      <c r="GOV216" s="33"/>
      <c r="GOW216" s="33"/>
      <c r="GOX216" s="33"/>
      <c r="GOY216" s="33"/>
      <c r="GOZ216" s="33"/>
      <c r="GPA216" s="33"/>
      <c r="GPB216" s="33"/>
      <c r="GPC216" s="33"/>
      <c r="GPD216" s="33"/>
      <c r="GPE216" s="33"/>
      <c r="GPF216" s="33"/>
      <c r="GPG216" s="33"/>
      <c r="GPH216" s="33"/>
      <c r="GPI216" s="33"/>
      <c r="GPJ216" s="33"/>
      <c r="GPK216" s="33"/>
      <c r="GPL216" s="33"/>
      <c r="GPM216" s="33"/>
      <c r="GPN216" s="33"/>
      <c r="GPO216" s="33"/>
      <c r="GPP216" s="33"/>
      <c r="GPQ216" s="33"/>
      <c r="GPR216" s="33"/>
      <c r="GPS216" s="33"/>
      <c r="GPT216" s="33"/>
      <c r="GPU216" s="33"/>
      <c r="GPV216" s="33"/>
      <c r="GPW216" s="33"/>
      <c r="GPX216" s="33"/>
      <c r="GPY216" s="33"/>
      <c r="GPZ216" s="33"/>
      <c r="GQA216" s="33"/>
      <c r="GQB216" s="33"/>
      <c r="GQC216" s="33"/>
      <c r="GQD216" s="33"/>
      <c r="GQE216" s="33"/>
      <c r="GQF216" s="33"/>
      <c r="GQG216" s="33"/>
      <c r="GQH216" s="33"/>
      <c r="GQI216" s="33"/>
      <c r="GQJ216" s="33"/>
      <c r="GQK216" s="33"/>
      <c r="GQL216" s="33"/>
      <c r="GQM216" s="33"/>
      <c r="GQN216" s="33"/>
      <c r="GQO216" s="33"/>
      <c r="GQP216" s="33"/>
      <c r="GQQ216" s="33"/>
      <c r="GQR216" s="33"/>
      <c r="GQS216" s="33"/>
      <c r="GQT216" s="33"/>
      <c r="GQU216" s="33"/>
      <c r="GQV216" s="33"/>
      <c r="GQW216" s="33"/>
      <c r="GQX216" s="33"/>
      <c r="GQY216" s="33"/>
      <c r="GQZ216" s="33"/>
      <c r="GRA216" s="33"/>
      <c r="GRB216" s="33"/>
      <c r="GRC216" s="33"/>
      <c r="GRD216" s="33"/>
      <c r="GRE216" s="33"/>
      <c r="GRF216" s="33"/>
      <c r="GRG216" s="33"/>
      <c r="GRH216" s="33"/>
      <c r="GRI216" s="33"/>
      <c r="GRJ216" s="33"/>
      <c r="GRK216" s="33"/>
      <c r="GRL216" s="33"/>
      <c r="GRM216" s="33"/>
      <c r="GRN216" s="33"/>
      <c r="GRO216" s="33"/>
      <c r="GRP216" s="33"/>
      <c r="GRQ216" s="33"/>
      <c r="GRR216" s="33"/>
      <c r="GRS216" s="33"/>
      <c r="GRT216" s="33"/>
      <c r="GRU216" s="33"/>
      <c r="GRV216" s="33"/>
      <c r="GRW216" s="33"/>
      <c r="GRX216" s="33"/>
      <c r="GRY216" s="33"/>
      <c r="GRZ216" s="33"/>
      <c r="GSA216" s="33"/>
      <c r="GSB216" s="33"/>
      <c r="GSC216" s="33"/>
      <c r="GSD216" s="33"/>
      <c r="GSE216" s="33"/>
      <c r="GSF216" s="33"/>
      <c r="GSG216" s="33"/>
      <c r="GSH216" s="33"/>
      <c r="GSI216" s="33"/>
      <c r="GSJ216" s="33"/>
      <c r="GSK216" s="33"/>
      <c r="GSL216" s="33"/>
      <c r="GSM216" s="33"/>
      <c r="GSN216" s="33"/>
      <c r="GSO216" s="33"/>
      <c r="GSP216" s="33"/>
      <c r="GSQ216" s="33"/>
      <c r="GSR216" s="33"/>
      <c r="GSS216" s="33"/>
      <c r="GST216" s="33"/>
      <c r="GSU216" s="33"/>
      <c r="GSV216" s="33"/>
      <c r="GSW216" s="33"/>
      <c r="GSX216" s="33"/>
      <c r="GSY216" s="33"/>
      <c r="GSZ216" s="33"/>
      <c r="GTA216" s="33"/>
      <c r="GTB216" s="33"/>
      <c r="GTC216" s="33"/>
      <c r="GTD216" s="33"/>
      <c r="GTE216" s="33"/>
      <c r="GTF216" s="33"/>
      <c r="GTG216" s="33"/>
      <c r="GTH216" s="33"/>
      <c r="GTI216" s="33"/>
      <c r="GTJ216" s="33"/>
      <c r="GTK216" s="33"/>
      <c r="GTL216" s="33"/>
      <c r="GTM216" s="33"/>
      <c r="GTN216" s="33"/>
      <c r="GTO216" s="33"/>
      <c r="GTP216" s="33"/>
      <c r="GTQ216" s="33"/>
      <c r="GTR216" s="33"/>
      <c r="GTS216" s="33"/>
      <c r="GTT216" s="33"/>
      <c r="GTU216" s="33"/>
      <c r="GTV216" s="33"/>
      <c r="GTW216" s="33"/>
      <c r="GTX216" s="33"/>
      <c r="GTY216" s="33"/>
      <c r="GTZ216" s="33"/>
      <c r="GUA216" s="33"/>
      <c r="GUB216" s="33"/>
      <c r="GUC216" s="33"/>
      <c r="GUD216" s="33"/>
      <c r="GUE216" s="33"/>
      <c r="GUF216" s="33"/>
      <c r="GUG216" s="33"/>
      <c r="GUH216" s="33"/>
      <c r="GUI216" s="33"/>
      <c r="GUJ216" s="33"/>
      <c r="GUK216" s="33"/>
      <c r="GUL216" s="33"/>
      <c r="GUM216" s="33"/>
      <c r="GUN216" s="33"/>
      <c r="GUO216" s="33"/>
      <c r="GUP216" s="33"/>
      <c r="GUQ216" s="33"/>
      <c r="GUR216" s="33"/>
      <c r="GUS216" s="33"/>
      <c r="GUT216" s="33"/>
      <c r="GUU216" s="33"/>
      <c r="GUV216" s="33"/>
      <c r="GUW216" s="33"/>
      <c r="GUX216" s="33"/>
      <c r="GUY216" s="33"/>
      <c r="GUZ216" s="33"/>
      <c r="GVA216" s="33"/>
      <c r="GVB216" s="33"/>
      <c r="GVC216" s="33"/>
      <c r="GVD216" s="33"/>
      <c r="GVE216" s="33"/>
      <c r="GVF216" s="33"/>
      <c r="GVG216" s="33"/>
      <c r="GVH216" s="33"/>
      <c r="GVI216" s="33"/>
      <c r="GVJ216" s="33"/>
      <c r="GVK216" s="33"/>
      <c r="GVL216" s="33"/>
      <c r="GVM216" s="33"/>
      <c r="GVN216" s="33"/>
      <c r="GVO216" s="33"/>
      <c r="GVP216" s="33"/>
      <c r="GVQ216" s="33"/>
      <c r="GVR216" s="33"/>
      <c r="GVS216" s="33"/>
      <c r="GVT216" s="33"/>
      <c r="GVU216" s="33"/>
      <c r="GVV216" s="33"/>
      <c r="GVW216" s="33"/>
      <c r="GVX216" s="33"/>
      <c r="GVY216" s="33"/>
      <c r="GVZ216" s="33"/>
      <c r="GWA216" s="33"/>
      <c r="GWB216" s="33"/>
      <c r="GWC216" s="33"/>
      <c r="GWD216" s="33"/>
      <c r="GWE216" s="33"/>
      <c r="GWF216" s="33"/>
      <c r="GWG216" s="33"/>
      <c r="GWH216" s="33"/>
      <c r="GWI216" s="33"/>
      <c r="GWJ216" s="33"/>
      <c r="GWK216" s="33"/>
      <c r="GWL216" s="33"/>
      <c r="GWM216" s="33"/>
      <c r="GWN216" s="33"/>
      <c r="GWO216" s="33"/>
      <c r="GWP216" s="33"/>
      <c r="GWQ216" s="33"/>
      <c r="GWR216" s="33"/>
      <c r="GWS216" s="33"/>
      <c r="GWT216" s="33"/>
      <c r="GWU216" s="33"/>
      <c r="GWV216" s="33"/>
      <c r="GWW216" s="33"/>
      <c r="GWX216" s="33"/>
      <c r="GWY216" s="33"/>
      <c r="GWZ216" s="33"/>
      <c r="GXA216" s="33"/>
      <c r="GXB216" s="33"/>
      <c r="GXC216" s="33"/>
      <c r="GXD216" s="33"/>
      <c r="GXE216" s="33"/>
      <c r="GXF216" s="33"/>
      <c r="GXG216" s="33"/>
      <c r="GXH216" s="33"/>
      <c r="GXI216" s="33"/>
      <c r="GXJ216" s="33"/>
      <c r="GXK216" s="33"/>
      <c r="GXL216" s="33"/>
      <c r="GXM216" s="33"/>
      <c r="GXN216" s="33"/>
      <c r="GXO216" s="33"/>
      <c r="GXP216" s="33"/>
      <c r="GXQ216" s="33"/>
      <c r="GXR216" s="33"/>
      <c r="GXS216" s="33"/>
      <c r="GXT216" s="33"/>
      <c r="GXU216" s="33"/>
      <c r="GXV216" s="33"/>
      <c r="GXW216" s="33"/>
      <c r="GXX216" s="33"/>
      <c r="GXY216" s="33"/>
      <c r="GXZ216" s="33"/>
      <c r="GYA216" s="33"/>
      <c r="GYB216" s="33"/>
      <c r="GYC216" s="33"/>
      <c r="GYD216" s="33"/>
      <c r="GYE216" s="33"/>
      <c r="GYF216" s="33"/>
      <c r="GYG216" s="33"/>
      <c r="GYH216" s="33"/>
      <c r="GYI216" s="33"/>
      <c r="GYJ216" s="33"/>
      <c r="GYK216" s="33"/>
      <c r="GYL216" s="33"/>
      <c r="GYM216" s="33"/>
      <c r="GYN216" s="33"/>
      <c r="GYO216" s="33"/>
      <c r="GYP216" s="33"/>
      <c r="GYQ216" s="33"/>
      <c r="GYR216" s="33"/>
      <c r="GYS216" s="33"/>
      <c r="GYT216" s="33"/>
      <c r="GYU216" s="33"/>
      <c r="GYV216" s="33"/>
      <c r="GYW216" s="33"/>
      <c r="GYX216" s="33"/>
      <c r="GYY216" s="33"/>
      <c r="GYZ216" s="33"/>
      <c r="GZA216" s="33"/>
      <c r="GZB216" s="33"/>
      <c r="GZC216" s="33"/>
      <c r="GZD216" s="33"/>
      <c r="GZE216" s="33"/>
      <c r="GZF216" s="33"/>
      <c r="GZG216" s="33"/>
      <c r="GZH216" s="33"/>
      <c r="GZI216" s="33"/>
      <c r="GZJ216" s="33"/>
      <c r="GZK216" s="33"/>
      <c r="GZL216" s="33"/>
      <c r="GZM216" s="33"/>
      <c r="GZN216" s="33"/>
      <c r="GZO216" s="33"/>
      <c r="GZP216" s="33"/>
      <c r="GZQ216" s="33"/>
      <c r="GZR216" s="33"/>
      <c r="GZS216" s="33"/>
      <c r="GZT216" s="33"/>
      <c r="GZU216" s="33"/>
      <c r="GZV216" s="33"/>
      <c r="GZW216" s="33"/>
      <c r="GZX216" s="33"/>
      <c r="GZY216" s="33"/>
      <c r="GZZ216" s="33"/>
      <c r="HAA216" s="33"/>
      <c r="HAB216" s="33"/>
      <c r="HAC216" s="33"/>
      <c r="HAD216" s="33"/>
      <c r="HAE216" s="33"/>
      <c r="HAF216" s="33"/>
      <c r="HAG216" s="33"/>
      <c r="HAH216" s="33"/>
      <c r="HAI216" s="33"/>
      <c r="HAJ216" s="33"/>
      <c r="HAK216" s="33"/>
      <c r="HAL216" s="33"/>
      <c r="HAM216" s="33"/>
      <c r="HAN216" s="33"/>
      <c r="HAO216" s="33"/>
      <c r="HAP216" s="33"/>
      <c r="HAQ216" s="33"/>
      <c r="HAR216" s="33"/>
      <c r="HAS216" s="33"/>
      <c r="HAT216" s="33"/>
      <c r="HAU216" s="33"/>
      <c r="HAV216" s="33"/>
      <c r="HAW216" s="33"/>
      <c r="HAX216" s="33"/>
      <c r="HAY216" s="33"/>
      <c r="HAZ216" s="33"/>
      <c r="HBA216" s="33"/>
      <c r="HBB216" s="33"/>
      <c r="HBC216" s="33"/>
      <c r="HBD216" s="33"/>
      <c r="HBE216" s="33"/>
      <c r="HBF216" s="33"/>
      <c r="HBG216" s="33"/>
      <c r="HBH216" s="33"/>
      <c r="HBI216" s="33"/>
      <c r="HBJ216" s="33"/>
      <c r="HBK216" s="33"/>
      <c r="HBL216" s="33"/>
      <c r="HBM216" s="33"/>
      <c r="HBN216" s="33"/>
      <c r="HBO216" s="33"/>
      <c r="HBP216" s="33"/>
      <c r="HBQ216" s="33"/>
      <c r="HBR216" s="33"/>
      <c r="HBS216" s="33"/>
      <c r="HBT216" s="33"/>
      <c r="HBU216" s="33"/>
      <c r="HBV216" s="33"/>
      <c r="HBW216" s="33"/>
      <c r="HBX216" s="33"/>
      <c r="HBY216" s="33"/>
      <c r="HBZ216" s="33"/>
      <c r="HCA216" s="33"/>
      <c r="HCB216" s="33"/>
      <c r="HCC216" s="33"/>
      <c r="HCD216" s="33"/>
      <c r="HCE216" s="33"/>
      <c r="HCF216" s="33"/>
      <c r="HCG216" s="33"/>
      <c r="HCH216" s="33"/>
      <c r="HCI216" s="33"/>
      <c r="HCJ216" s="33"/>
      <c r="HCK216" s="33"/>
      <c r="HCL216" s="33"/>
      <c r="HCM216" s="33"/>
      <c r="HCN216" s="33"/>
      <c r="HCO216" s="33"/>
      <c r="HCP216" s="33"/>
      <c r="HCQ216" s="33"/>
      <c r="HCR216" s="33"/>
      <c r="HCS216" s="33"/>
      <c r="HCT216" s="33"/>
      <c r="HCU216" s="33"/>
      <c r="HCV216" s="33"/>
      <c r="HCW216" s="33"/>
      <c r="HCX216" s="33"/>
      <c r="HCY216" s="33"/>
      <c r="HCZ216" s="33"/>
      <c r="HDA216" s="33"/>
      <c r="HDB216" s="33"/>
      <c r="HDC216" s="33"/>
      <c r="HDD216" s="33"/>
      <c r="HDE216" s="33"/>
      <c r="HDF216" s="33"/>
      <c r="HDG216" s="33"/>
      <c r="HDH216" s="33"/>
      <c r="HDI216" s="33"/>
      <c r="HDJ216" s="33"/>
      <c r="HDK216" s="33"/>
      <c r="HDL216" s="33"/>
      <c r="HDM216" s="33"/>
      <c r="HDN216" s="33"/>
      <c r="HDO216" s="33"/>
      <c r="HDP216" s="33"/>
      <c r="HDQ216" s="33"/>
      <c r="HDR216" s="33"/>
      <c r="HDS216" s="33"/>
      <c r="HDT216" s="33"/>
      <c r="HDU216" s="33"/>
      <c r="HDV216" s="33"/>
      <c r="HDW216" s="33"/>
      <c r="HDX216" s="33"/>
      <c r="HDY216" s="33"/>
      <c r="HDZ216" s="33"/>
      <c r="HEA216" s="33"/>
      <c r="HEB216" s="33"/>
      <c r="HEC216" s="33"/>
      <c r="HED216" s="33"/>
      <c r="HEE216" s="33"/>
      <c r="HEF216" s="33"/>
      <c r="HEG216" s="33"/>
      <c r="HEH216" s="33"/>
      <c r="HEI216" s="33"/>
      <c r="HEJ216" s="33"/>
      <c r="HEK216" s="33"/>
      <c r="HEL216" s="33"/>
      <c r="HEM216" s="33"/>
      <c r="HEN216" s="33"/>
      <c r="HEO216" s="33"/>
      <c r="HEP216" s="33"/>
      <c r="HEQ216" s="33"/>
      <c r="HER216" s="33"/>
      <c r="HES216" s="33"/>
      <c r="HET216" s="33"/>
      <c r="HEU216" s="33"/>
      <c r="HEV216" s="33"/>
      <c r="HEW216" s="33"/>
      <c r="HEX216" s="33"/>
      <c r="HEY216" s="33"/>
      <c r="HEZ216" s="33"/>
      <c r="HFA216" s="33"/>
      <c r="HFB216" s="33"/>
      <c r="HFC216" s="33"/>
      <c r="HFD216" s="33"/>
      <c r="HFE216" s="33"/>
      <c r="HFF216" s="33"/>
      <c r="HFG216" s="33"/>
      <c r="HFH216" s="33"/>
      <c r="HFI216" s="33"/>
      <c r="HFJ216" s="33"/>
      <c r="HFK216" s="33"/>
      <c r="HFL216" s="33"/>
      <c r="HFM216" s="33"/>
      <c r="HFN216" s="33"/>
      <c r="HFO216" s="33"/>
      <c r="HFP216" s="33"/>
      <c r="HFQ216" s="33"/>
      <c r="HFR216" s="33"/>
      <c r="HFS216" s="33"/>
      <c r="HFT216" s="33"/>
      <c r="HFU216" s="33"/>
      <c r="HFV216" s="33"/>
      <c r="HFW216" s="33"/>
      <c r="HFX216" s="33"/>
      <c r="HFY216" s="33"/>
      <c r="HFZ216" s="33"/>
      <c r="HGA216" s="33"/>
      <c r="HGB216" s="33"/>
      <c r="HGC216" s="33"/>
      <c r="HGD216" s="33"/>
      <c r="HGE216" s="33"/>
      <c r="HGF216" s="33"/>
      <c r="HGG216" s="33"/>
      <c r="HGH216" s="33"/>
      <c r="HGI216" s="33"/>
      <c r="HGJ216" s="33"/>
      <c r="HGK216" s="33"/>
      <c r="HGL216" s="33"/>
      <c r="HGM216" s="33"/>
      <c r="HGN216" s="33"/>
      <c r="HGO216" s="33"/>
      <c r="HGP216" s="33"/>
      <c r="HGQ216" s="33"/>
      <c r="HGR216" s="33"/>
      <c r="HGS216" s="33"/>
      <c r="HGT216" s="33"/>
      <c r="HGU216" s="33"/>
      <c r="HGV216" s="33"/>
      <c r="HGW216" s="33"/>
      <c r="HGX216" s="33"/>
      <c r="HGY216" s="33"/>
      <c r="HGZ216" s="33"/>
      <c r="HHA216" s="33"/>
      <c r="HHB216" s="33"/>
      <c r="HHC216" s="33"/>
      <c r="HHD216" s="33"/>
      <c r="HHE216" s="33"/>
      <c r="HHF216" s="33"/>
      <c r="HHG216" s="33"/>
      <c r="HHH216" s="33"/>
      <c r="HHI216" s="33"/>
      <c r="HHJ216" s="33"/>
      <c r="HHK216" s="33"/>
      <c r="HHL216" s="33"/>
      <c r="HHM216" s="33"/>
      <c r="HHN216" s="33"/>
      <c r="HHO216" s="33"/>
      <c r="HHP216" s="33"/>
      <c r="HHQ216" s="33"/>
      <c r="HHR216" s="33"/>
      <c r="HHS216" s="33"/>
      <c r="HHT216" s="33"/>
      <c r="HHU216" s="33"/>
      <c r="HHV216" s="33"/>
      <c r="HHW216" s="33"/>
      <c r="HHX216" s="33"/>
      <c r="HHY216" s="33"/>
      <c r="HHZ216" s="33"/>
      <c r="HIA216" s="33"/>
      <c r="HIB216" s="33"/>
      <c r="HIC216" s="33"/>
      <c r="HID216" s="33"/>
      <c r="HIE216" s="33"/>
      <c r="HIF216" s="33"/>
      <c r="HIG216" s="33"/>
      <c r="HIH216" s="33"/>
      <c r="HII216" s="33"/>
      <c r="HIJ216" s="33"/>
      <c r="HIK216" s="33"/>
      <c r="HIL216" s="33"/>
      <c r="HIM216" s="33"/>
      <c r="HIN216" s="33"/>
      <c r="HIO216" s="33"/>
      <c r="HIP216" s="33"/>
      <c r="HIQ216" s="33"/>
      <c r="HIR216" s="33"/>
      <c r="HIS216" s="33"/>
      <c r="HIT216" s="33"/>
      <c r="HIU216" s="33"/>
      <c r="HIV216" s="33"/>
      <c r="HIW216" s="33"/>
      <c r="HIX216" s="33"/>
      <c r="HIY216" s="33"/>
      <c r="HIZ216" s="33"/>
      <c r="HJA216" s="33"/>
      <c r="HJB216" s="33"/>
      <c r="HJC216" s="33"/>
      <c r="HJD216" s="33"/>
      <c r="HJE216" s="33"/>
      <c r="HJF216" s="33"/>
      <c r="HJG216" s="33"/>
      <c r="HJH216" s="33"/>
      <c r="HJI216" s="33"/>
      <c r="HJJ216" s="33"/>
      <c r="HJK216" s="33"/>
      <c r="HJL216" s="33"/>
      <c r="HJM216" s="33"/>
      <c r="HJN216" s="33"/>
      <c r="HJO216" s="33"/>
      <c r="HJP216" s="33"/>
      <c r="HJQ216" s="33"/>
      <c r="HJR216" s="33"/>
      <c r="HJS216" s="33"/>
      <c r="HJT216" s="33"/>
      <c r="HJU216" s="33"/>
      <c r="HJV216" s="33"/>
      <c r="HJW216" s="33"/>
      <c r="HJX216" s="33"/>
      <c r="HJY216" s="33"/>
      <c r="HJZ216" s="33"/>
      <c r="HKA216" s="33"/>
      <c r="HKB216" s="33"/>
      <c r="HKC216" s="33"/>
      <c r="HKD216" s="33"/>
      <c r="HKE216" s="33"/>
      <c r="HKF216" s="33"/>
      <c r="HKG216" s="33"/>
      <c r="HKH216" s="33"/>
      <c r="HKI216" s="33"/>
      <c r="HKJ216" s="33"/>
      <c r="HKK216" s="33"/>
      <c r="HKL216" s="33"/>
      <c r="HKM216" s="33"/>
      <c r="HKN216" s="33"/>
      <c r="HKO216" s="33"/>
      <c r="HKP216" s="33"/>
      <c r="HKQ216" s="33"/>
      <c r="HKR216" s="33"/>
      <c r="HKS216" s="33"/>
      <c r="HKT216" s="33"/>
      <c r="HKU216" s="33"/>
      <c r="HKV216" s="33"/>
      <c r="HKW216" s="33"/>
      <c r="HKX216" s="33"/>
      <c r="HKY216" s="33"/>
      <c r="HKZ216" s="33"/>
      <c r="HLA216" s="33"/>
      <c r="HLB216" s="33"/>
      <c r="HLC216" s="33"/>
      <c r="HLD216" s="33"/>
      <c r="HLE216" s="33"/>
      <c r="HLF216" s="33"/>
      <c r="HLG216" s="33"/>
      <c r="HLH216" s="33"/>
      <c r="HLI216" s="33"/>
      <c r="HLJ216" s="33"/>
      <c r="HLK216" s="33"/>
      <c r="HLL216" s="33"/>
      <c r="HLM216" s="33"/>
      <c r="HLN216" s="33"/>
      <c r="HLO216" s="33"/>
      <c r="HLP216" s="33"/>
      <c r="HLQ216" s="33"/>
      <c r="HLR216" s="33"/>
      <c r="HLS216" s="33"/>
      <c r="HLT216" s="33"/>
      <c r="HLU216" s="33"/>
      <c r="HLV216" s="33"/>
      <c r="HLW216" s="33"/>
      <c r="HLX216" s="33"/>
      <c r="HLY216" s="33"/>
      <c r="HLZ216" s="33"/>
      <c r="HMA216" s="33"/>
      <c r="HMB216" s="33"/>
      <c r="HMC216" s="33"/>
      <c r="HMD216" s="33"/>
      <c r="HME216" s="33"/>
      <c r="HMF216" s="33"/>
      <c r="HMG216" s="33"/>
      <c r="HMH216" s="33"/>
      <c r="HMI216" s="33"/>
      <c r="HMJ216" s="33"/>
      <c r="HMK216" s="33"/>
      <c r="HML216" s="33"/>
      <c r="HMM216" s="33"/>
      <c r="HMN216" s="33"/>
      <c r="HMO216" s="33"/>
      <c r="HMP216" s="33"/>
      <c r="HMQ216" s="33"/>
      <c r="HMR216" s="33"/>
      <c r="HMS216" s="33"/>
      <c r="HMT216" s="33"/>
      <c r="HMU216" s="33"/>
      <c r="HMV216" s="33"/>
      <c r="HMW216" s="33"/>
      <c r="HMX216" s="33"/>
      <c r="HMY216" s="33"/>
      <c r="HMZ216" s="33"/>
      <c r="HNA216" s="33"/>
      <c r="HNB216" s="33"/>
      <c r="HNC216" s="33"/>
      <c r="HND216" s="33"/>
      <c r="HNE216" s="33"/>
      <c r="HNF216" s="33"/>
      <c r="HNG216" s="33"/>
      <c r="HNH216" s="33"/>
      <c r="HNI216" s="33"/>
      <c r="HNJ216" s="33"/>
      <c r="HNK216" s="33"/>
      <c r="HNL216" s="33"/>
      <c r="HNM216" s="33"/>
      <c r="HNN216" s="33"/>
      <c r="HNO216" s="33"/>
      <c r="HNP216" s="33"/>
      <c r="HNQ216" s="33"/>
      <c r="HNR216" s="33"/>
      <c r="HNS216" s="33"/>
      <c r="HNT216" s="33"/>
      <c r="HNU216" s="33"/>
      <c r="HNV216" s="33"/>
      <c r="HNW216" s="33"/>
      <c r="HNX216" s="33"/>
      <c r="HNY216" s="33"/>
      <c r="HNZ216" s="33"/>
      <c r="HOA216" s="33"/>
      <c r="HOB216" s="33"/>
      <c r="HOC216" s="33"/>
      <c r="HOD216" s="33"/>
      <c r="HOE216" s="33"/>
      <c r="HOF216" s="33"/>
      <c r="HOG216" s="33"/>
      <c r="HOH216" s="33"/>
      <c r="HOI216" s="33"/>
      <c r="HOJ216" s="33"/>
      <c r="HOK216" s="33"/>
      <c r="HOL216" s="33"/>
      <c r="HOM216" s="33"/>
      <c r="HON216" s="33"/>
      <c r="HOO216" s="33"/>
      <c r="HOP216" s="33"/>
      <c r="HOQ216" s="33"/>
      <c r="HOR216" s="33"/>
      <c r="HOS216" s="33"/>
      <c r="HOT216" s="33"/>
      <c r="HOU216" s="33"/>
      <c r="HOV216" s="33"/>
      <c r="HOW216" s="33"/>
      <c r="HOX216" s="33"/>
      <c r="HOY216" s="33"/>
      <c r="HOZ216" s="33"/>
      <c r="HPA216" s="33"/>
      <c r="HPB216" s="33"/>
      <c r="HPC216" s="33"/>
      <c r="HPD216" s="33"/>
      <c r="HPE216" s="33"/>
      <c r="HPF216" s="33"/>
      <c r="HPG216" s="33"/>
      <c r="HPH216" s="33"/>
      <c r="HPI216" s="33"/>
      <c r="HPJ216" s="33"/>
      <c r="HPK216" s="33"/>
      <c r="HPL216" s="33"/>
      <c r="HPM216" s="33"/>
      <c r="HPN216" s="33"/>
      <c r="HPO216" s="33"/>
      <c r="HPP216" s="33"/>
      <c r="HPQ216" s="33"/>
      <c r="HPR216" s="33"/>
      <c r="HPS216" s="33"/>
      <c r="HPT216" s="33"/>
      <c r="HPU216" s="33"/>
      <c r="HPV216" s="33"/>
      <c r="HPW216" s="33"/>
      <c r="HPX216" s="33"/>
      <c r="HPY216" s="33"/>
      <c r="HPZ216" s="33"/>
      <c r="HQA216" s="33"/>
      <c r="HQB216" s="33"/>
      <c r="HQC216" s="33"/>
      <c r="HQD216" s="33"/>
      <c r="HQE216" s="33"/>
      <c r="HQF216" s="33"/>
      <c r="HQG216" s="33"/>
      <c r="HQH216" s="33"/>
      <c r="HQI216" s="33"/>
      <c r="HQJ216" s="33"/>
      <c r="HQK216" s="33"/>
      <c r="HQL216" s="33"/>
      <c r="HQM216" s="33"/>
      <c r="HQN216" s="33"/>
      <c r="HQO216" s="33"/>
      <c r="HQP216" s="33"/>
      <c r="HQQ216" s="33"/>
      <c r="HQR216" s="33"/>
      <c r="HQS216" s="33"/>
      <c r="HQT216" s="33"/>
      <c r="HQU216" s="33"/>
      <c r="HQV216" s="33"/>
      <c r="HQW216" s="33"/>
      <c r="HQX216" s="33"/>
      <c r="HQY216" s="33"/>
      <c r="HQZ216" s="33"/>
      <c r="HRA216" s="33"/>
      <c r="HRB216" s="33"/>
      <c r="HRC216" s="33"/>
      <c r="HRD216" s="33"/>
      <c r="HRE216" s="33"/>
      <c r="HRF216" s="33"/>
      <c r="HRG216" s="33"/>
      <c r="HRH216" s="33"/>
      <c r="HRI216" s="33"/>
      <c r="HRJ216" s="33"/>
      <c r="HRK216" s="33"/>
      <c r="HRL216" s="33"/>
      <c r="HRM216" s="33"/>
      <c r="HRN216" s="33"/>
      <c r="HRO216" s="33"/>
      <c r="HRP216" s="33"/>
      <c r="HRQ216" s="33"/>
      <c r="HRR216" s="33"/>
      <c r="HRS216" s="33"/>
      <c r="HRT216" s="33"/>
      <c r="HRU216" s="33"/>
      <c r="HRV216" s="33"/>
      <c r="HRW216" s="33"/>
      <c r="HRX216" s="33"/>
      <c r="HRY216" s="33"/>
      <c r="HRZ216" s="33"/>
      <c r="HSA216" s="33"/>
      <c r="HSB216" s="33"/>
      <c r="HSC216" s="33"/>
      <c r="HSD216" s="33"/>
      <c r="HSE216" s="33"/>
      <c r="HSF216" s="33"/>
      <c r="HSG216" s="33"/>
      <c r="HSH216" s="33"/>
      <c r="HSI216" s="33"/>
      <c r="HSJ216" s="33"/>
      <c r="HSK216" s="33"/>
      <c r="HSL216" s="33"/>
      <c r="HSM216" s="33"/>
      <c r="HSN216" s="33"/>
      <c r="HSO216" s="33"/>
      <c r="HSP216" s="33"/>
      <c r="HSQ216" s="33"/>
      <c r="HSR216" s="33"/>
      <c r="HSS216" s="33"/>
      <c r="HST216" s="33"/>
      <c r="HSU216" s="33"/>
      <c r="HSV216" s="33"/>
      <c r="HSW216" s="33"/>
      <c r="HSX216" s="33"/>
      <c r="HSY216" s="33"/>
      <c r="HSZ216" s="33"/>
      <c r="HTA216" s="33"/>
      <c r="HTB216" s="33"/>
      <c r="HTC216" s="33"/>
      <c r="HTD216" s="33"/>
      <c r="HTE216" s="33"/>
      <c r="HTF216" s="33"/>
      <c r="HTG216" s="33"/>
      <c r="HTH216" s="33"/>
      <c r="HTI216" s="33"/>
      <c r="HTJ216" s="33"/>
      <c r="HTK216" s="33"/>
      <c r="HTL216" s="33"/>
      <c r="HTM216" s="33"/>
      <c r="HTN216" s="33"/>
      <c r="HTO216" s="33"/>
      <c r="HTP216" s="33"/>
      <c r="HTQ216" s="33"/>
      <c r="HTR216" s="33"/>
      <c r="HTS216" s="33"/>
      <c r="HTT216" s="33"/>
      <c r="HTU216" s="33"/>
      <c r="HTV216" s="33"/>
      <c r="HTW216" s="33"/>
      <c r="HTX216" s="33"/>
      <c r="HTY216" s="33"/>
      <c r="HTZ216" s="33"/>
      <c r="HUA216" s="33"/>
      <c r="HUB216" s="33"/>
      <c r="HUC216" s="33"/>
      <c r="HUD216" s="33"/>
      <c r="HUE216" s="33"/>
      <c r="HUF216" s="33"/>
      <c r="HUG216" s="33"/>
      <c r="HUH216" s="33"/>
      <c r="HUI216" s="33"/>
      <c r="HUJ216" s="33"/>
      <c r="HUK216" s="33"/>
      <c r="HUL216" s="33"/>
      <c r="HUM216" s="33"/>
      <c r="HUN216" s="33"/>
      <c r="HUO216" s="33"/>
      <c r="HUP216" s="33"/>
      <c r="HUQ216" s="33"/>
      <c r="HUR216" s="33"/>
      <c r="HUS216" s="33"/>
      <c r="HUT216" s="33"/>
      <c r="HUU216" s="33"/>
      <c r="HUV216" s="33"/>
      <c r="HUW216" s="33"/>
      <c r="HUX216" s="33"/>
      <c r="HUY216" s="33"/>
      <c r="HUZ216" s="33"/>
      <c r="HVA216" s="33"/>
      <c r="HVB216" s="33"/>
      <c r="HVC216" s="33"/>
      <c r="HVD216" s="33"/>
      <c r="HVE216" s="33"/>
      <c r="HVF216" s="33"/>
      <c r="HVG216" s="33"/>
      <c r="HVH216" s="33"/>
      <c r="HVI216" s="33"/>
      <c r="HVJ216" s="33"/>
      <c r="HVK216" s="33"/>
      <c r="HVL216" s="33"/>
      <c r="HVM216" s="33"/>
      <c r="HVN216" s="33"/>
      <c r="HVO216" s="33"/>
      <c r="HVP216" s="33"/>
      <c r="HVQ216" s="33"/>
      <c r="HVR216" s="33"/>
      <c r="HVS216" s="33"/>
      <c r="HVT216" s="33"/>
      <c r="HVU216" s="33"/>
      <c r="HVV216" s="33"/>
      <c r="HVW216" s="33"/>
      <c r="HVX216" s="33"/>
      <c r="HVY216" s="33"/>
      <c r="HVZ216" s="33"/>
      <c r="HWA216" s="33"/>
      <c r="HWB216" s="33"/>
      <c r="HWC216" s="33"/>
      <c r="HWD216" s="33"/>
      <c r="HWE216" s="33"/>
      <c r="HWF216" s="33"/>
      <c r="HWG216" s="33"/>
      <c r="HWH216" s="33"/>
      <c r="HWI216" s="33"/>
      <c r="HWJ216" s="33"/>
      <c r="HWK216" s="33"/>
      <c r="HWL216" s="33"/>
      <c r="HWM216" s="33"/>
      <c r="HWN216" s="33"/>
      <c r="HWO216" s="33"/>
      <c r="HWP216" s="33"/>
      <c r="HWQ216" s="33"/>
      <c r="HWR216" s="33"/>
      <c r="HWS216" s="33"/>
      <c r="HWT216" s="33"/>
      <c r="HWU216" s="33"/>
      <c r="HWV216" s="33"/>
      <c r="HWW216" s="33"/>
      <c r="HWX216" s="33"/>
      <c r="HWY216" s="33"/>
      <c r="HWZ216" s="33"/>
      <c r="HXA216" s="33"/>
      <c r="HXB216" s="33"/>
      <c r="HXC216" s="33"/>
      <c r="HXD216" s="33"/>
      <c r="HXE216" s="33"/>
      <c r="HXF216" s="33"/>
      <c r="HXG216" s="33"/>
      <c r="HXH216" s="33"/>
      <c r="HXI216" s="33"/>
      <c r="HXJ216" s="33"/>
      <c r="HXK216" s="33"/>
      <c r="HXL216" s="33"/>
      <c r="HXM216" s="33"/>
      <c r="HXN216" s="33"/>
      <c r="HXO216" s="33"/>
      <c r="HXP216" s="33"/>
      <c r="HXQ216" s="33"/>
      <c r="HXR216" s="33"/>
      <c r="HXS216" s="33"/>
      <c r="HXT216" s="33"/>
      <c r="HXU216" s="33"/>
      <c r="HXV216" s="33"/>
      <c r="HXW216" s="33"/>
      <c r="HXX216" s="33"/>
      <c r="HXY216" s="33"/>
      <c r="HXZ216" s="33"/>
      <c r="HYA216" s="33"/>
      <c r="HYB216" s="33"/>
      <c r="HYC216" s="33"/>
      <c r="HYD216" s="33"/>
      <c r="HYE216" s="33"/>
      <c r="HYF216" s="33"/>
      <c r="HYG216" s="33"/>
      <c r="HYH216" s="33"/>
      <c r="HYI216" s="33"/>
      <c r="HYJ216" s="33"/>
      <c r="HYK216" s="33"/>
      <c r="HYL216" s="33"/>
      <c r="HYM216" s="33"/>
      <c r="HYN216" s="33"/>
      <c r="HYO216" s="33"/>
      <c r="HYP216" s="33"/>
      <c r="HYQ216" s="33"/>
      <c r="HYR216" s="33"/>
      <c r="HYS216" s="33"/>
      <c r="HYT216" s="33"/>
      <c r="HYU216" s="33"/>
      <c r="HYV216" s="33"/>
      <c r="HYW216" s="33"/>
      <c r="HYX216" s="33"/>
      <c r="HYY216" s="33"/>
      <c r="HYZ216" s="33"/>
      <c r="HZA216" s="33"/>
      <c r="HZB216" s="33"/>
      <c r="HZC216" s="33"/>
      <c r="HZD216" s="33"/>
      <c r="HZE216" s="33"/>
      <c r="HZF216" s="33"/>
      <c r="HZG216" s="33"/>
      <c r="HZH216" s="33"/>
      <c r="HZI216" s="33"/>
      <c r="HZJ216" s="33"/>
      <c r="HZK216" s="33"/>
      <c r="HZL216" s="33"/>
      <c r="HZM216" s="33"/>
      <c r="HZN216" s="33"/>
      <c r="HZO216" s="33"/>
      <c r="HZP216" s="33"/>
      <c r="HZQ216" s="33"/>
      <c r="HZR216" s="33"/>
      <c r="HZS216" s="33"/>
      <c r="HZT216" s="33"/>
      <c r="HZU216" s="33"/>
      <c r="HZV216" s="33"/>
      <c r="HZW216" s="33"/>
      <c r="HZX216" s="33"/>
      <c r="HZY216" s="33"/>
      <c r="HZZ216" s="33"/>
      <c r="IAA216" s="33"/>
      <c r="IAB216" s="33"/>
      <c r="IAC216" s="33"/>
      <c r="IAD216" s="33"/>
      <c r="IAE216" s="33"/>
      <c r="IAF216" s="33"/>
      <c r="IAG216" s="33"/>
      <c r="IAH216" s="33"/>
      <c r="IAI216" s="33"/>
      <c r="IAJ216" s="33"/>
      <c r="IAK216" s="33"/>
      <c r="IAL216" s="33"/>
      <c r="IAM216" s="33"/>
      <c r="IAN216" s="33"/>
      <c r="IAO216" s="33"/>
      <c r="IAP216" s="33"/>
      <c r="IAQ216" s="33"/>
      <c r="IAR216" s="33"/>
      <c r="IAS216" s="33"/>
      <c r="IAT216" s="33"/>
      <c r="IAU216" s="33"/>
      <c r="IAV216" s="33"/>
      <c r="IAW216" s="33"/>
      <c r="IAX216" s="33"/>
      <c r="IAY216" s="33"/>
      <c r="IAZ216" s="33"/>
      <c r="IBA216" s="33"/>
      <c r="IBB216" s="33"/>
      <c r="IBC216" s="33"/>
      <c r="IBD216" s="33"/>
      <c r="IBE216" s="33"/>
      <c r="IBF216" s="33"/>
      <c r="IBG216" s="33"/>
      <c r="IBH216" s="33"/>
      <c r="IBI216" s="33"/>
      <c r="IBJ216" s="33"/>
      <c r="IBK216" s="33"/>
      <c r="IBL216" s="33"/>
      <c r="IBM216" s="33"/>
      <c r="IBN216" s="33"/>
      <c r="IBO216" s="33"/>
      <c r="IBP216" s="33"/>
      <c r="IBQ216" s="33"/>
      <c r="IBR216" s="33"/>
      <c r="IBS216" s="33"/>
      <c r="IBT216" s="33"/>
      <c r="IBU216" s="33"/>
      <c r="IBV216" s="33"/>
      <c r="IBW216" s="33"/>
      <c r="IBX216" s="33"/>
      <c r="IBY216" s="33"/>
      <c r="IBZ216" s="33"/>
      <c r="ICA216" s="33"/>
      <c r="ICB216" s="33"/>
      <c r="ICC216" s="33"/>
      <c r="ICD216" s="33"/>
      <c r="ICE216" s="33"/>
      <c r="ICF216" s="33"/>
      <c r="ICG216" s="33"/>
      <c r="ICH216" s="33"/>
      <c r="ICI216" s="33"/>
      <c r="ICJ216" s="33"/>
      <c r="ICK216" s="33"/>
      <c r="ICL216" s="33"/>
      <c r="ICM216" s="33"/>
      <c r="ICN216" s="33"/>
      <c r="ICO216" s="33"/>
      <c r="ICP216" s="33"/>
      <c r="ICQ216" s="33"/>
      <c r="ICR216" s="33"/>
      <c r="ICS216" s="33"/>
      <c r="ICT216" s="33"/>
      <c r="ICU216" s="33"/>
      <c r="ICV216" s="33"/>
      <c r="ICW216" s="33"/>
      <c r="ICX216" s="33"/>
      <c r="ICY216" s="33"/>
      <c r="ICZ216" s="33"/>
      <c r="IDA216" s="33"/>
      <c r="IDB216" s="33"/>
      <c r="IDC216" s="33"/>
      <c r="IDD216" s="33"/>
      <c r="IDE216" s="33"/>
      <c r="IDF216" s="33"/>
      <c r="IDG216" s="33"/>
      <c r="IDH216" s="33"/>
      <c r="IDI216" s="33"/>
      <c r="IDJ216" s="33"/>
      <c r="IDK216" s="33"/>
      <c r="IDL216" s="33"/>
      <c r="IDM216" s="33"/>
      <c r="IDN216" s="33"/>
      <c r="IDO216" s="33"/>
      <c r="IDP216" s="33"/>
      <c r="IDQ216" s="33"/>
      <c r="IDR216" s="33"/>
      <c r="IDS216" s="33"/>
      <c r="IDT216" s="33"/>
      <c r="IDU216" s="33"/>
      <c r="IDV216" s="33"/>
      <c r="IDW216" s="33"/>
      <c r="IDX216" s="33"/>
      <c r="IDY216" s="33"/>
      <c r="IDZ216" s="33"/>
      <c r="IEA216" s="33"/>
      <c r="IEB216" s="33"/>
      <c r="IEC216" s="33"/>
      <c r="IED216" s="33"/>
      <c r="IEE216" s="33"/>
      <c r="IEF216" s="33"/>
      <c r="IEG216" s="33"/>
      <c r="IEH216" s="33"/>
      <c r="IEI216" s="33"/>
      <c r="IEJ216" s="33"/>
      <c r="IEK216" s="33"/>
      <c r="IEL216" s="33"/>
      <c r="IEM216" s="33"/>
      <c r="IEN216" s="33"/>
      <c r="IEO216" s="33"/>
      <c r="IEP216" s="33"/>
      <c r="IEQ216" s="33"/>
      <c r="IER216" s="33"/>
      <c r="IES216" s="33"/>
      <c r="IET216" s="33"/>
      <c r="IEU216" s="33"/>
      <c r="IEV216" s="33"/>
      <c r="IEW216" s="33"/>
      <c r="IEX216" s="33"/>
      <c r="IEY216" s="33"/>
      <c r="IEZ216" s="33"/>
      <c r="IFA216" s="33"/>
      <c r="IFB216" s="33"/>
      <c r="IFC216" s="33"/>
      <c r="IFD216" s="33"/>
      <c r="IFE216" s="33"/>
      <c r="IFF216" s="33"/>
      <c r="IFG216" s="33"/>
      <c r="IFH216" s="33"/>
      <c r="IFI216" s="33"/>
      <c r="IFJ216" s="33"/>
      <c r="IFK216" s="33"/>
      <c r="IFL216" s="33"/>
      <c r="IFM216" s="33"/>
      <c r="IFN216" s="33"/>
      <c r="IFO216" s="33"/>
      <c r="IFP216" s="33"/>
      <c r="IFQ216" s="33"/>
      <c r="IFR216" s="33"/>
      <c r="IFS216" s="33"/>
      <c r="IFT216" s="33"/>
      <c r="IFU216" s="33"/>
      <c r="IFV216" s="33"/>
      <c r="IFW216" s="33"/>
      <c r="IFX216" s="33"/>
      <c r="IFY216" s="33"/>
      <c r="IFZ216" s="33"/>
      <c r="IGA216" s="33"/>
      <c r="IGB216" s="33"/>
      <c r="IGC216" s="33"/>
      <c r="IGD216" s="33"/>
      <c r="IGE216" s="33"/>
      <c r="IGF216" s="33"/>
      <c r="IGG216" s="33"/>
      <c r="IGH216" s="33"/>
      <c r="IGI216" s="33"/>
      <c r="IGJ216" s="33"/>
      <c r="IGK216" s="33"/>
      <c r="IGL216" s="33"/>
      <c r="IGM216" s="33"/>
      <c r="IGN216" s="33"/>
      <c r="IGO216" s="33"/>
      <c r="IGP216" s="33"/>
      <c r="IGQ216" s="33"/>
      <c r="IGR216" s="33"/>
      <c r="IGS216" s="33"/>
      <c r="IGT216" s="33"/>
      <c r="IGU216" s="33"/>
      <c r="IGV216" s="33"/>
      <c r="IGW216" s="33"/>
      <c r="IGX216" s="33"/>
      <c r="IGY216" s="33"/>
      <c r="IGZ216" s="33"/>
      <c r="IHA216" s="33"/>
      <c r="IHB216" s="33"/>
      <c r="IHC216" s="33"/>
      <c r="IHD216" s="33"/>
      <c r="IHE216" s="33"/>
      <c r="IHF216" s="33"/>
      <c r="IHG216" s="33"/>
      <c r="IHH216" s="33"/>
      <c r="IHI216" s="33"/>
      <c r="IHJ216" s="33"/>
      <c r="IHK216" s="33"/>
      <c r="IHL216" s="33"/>
      <c r="IHM216" s="33"/>
      <c r="IHN216" s="33"/>
      <c r="IHO216" s="33"/>
      <c r="IHP216" s="33"/>
      <c r="IHQ216" s="33"/>
      <c r="IHR216" s="33"/>
      <c r="IHS216" s="33"/>
      <c r="IHT216" s="33"/>
      <c r="IHU216" s="33"/>
      <c r="IHV216" s="33"/>
      <c r="IHW216" s="33"/>
      <c r="IHX216" s="33"/>
      <c r="IHY216" s="33"/>
      <c r="IHZ216" s="33"/>
      <c r="IIA216" s="33"/>
      <c r="IIB216" s="33"/>
      <c r="IIC216" s="33"/>
      <c r="IID216" s="33"/>
      <c r="IIE216" s="33"/>
      <c r="IIF216" s="33"/>
      <c r="IIG216" s="33"/>
      <c r="IIH216" s="33"/>
      <c r="III216" s="33"/>
      <c r="IIJ216" s="33"/>
      <c r="IIK216" s="33"/>
      <c r="IIL216" s="33"/>
      <c r="IIM216" s="33"/>
      <c r="IIN216" s="33"/>
      <c r="IIO216" s="33"/>
      <c r="IIP216" s="33"/>
      <c r="IIQ216" s="33"/>
      <c r="IIR216" s="33"/>
      <c r="IIS216" s="33"/>
      <c r="IIT216" s="33"/>
      <c r="IIU216" s="33"/>
      <c r="IIV216" s="33"/>
      <c r="IIW216" s="33"/>
      <c r="IIX216" s="33"/>
      <c r="IIY216" s="33"/>
      <c r="IIZ216" s="33"/>
      <c r="IJA216" s="33"/>
      <c r="IJB216" s="33"/>
      <c r="IJC216" s="33"/>
      <c r="IJD216" s="33"/>
      <c r="IJE216" s="33"/>
      <c r="IJF216" s="33"/>
      <c r="IJG216" s="33"/>
      <c r="IJH216" s="33"/>
      <c r="IJI216" s="33"/>
      <c r="IJJ216" s="33"/>
      <c r="IJK216" s="33"/>
      <c r="IJL216" s="33"/>
      <c r="IJM216" s="33"/>
      <c r="IJN216" s="33"/>
      <c r="IJO216" s="33"/>
      <c r="IJP216" s="33"/>
      <c r="IJQ216" s="33"/>
      <c r="IJR216" s="33"/>
      <c r="IJS216" s="33"/>
      <c r="IJT216" s="33"/>
      <c r="IJU216" s="33"/>
      <c r="IJV216" s="33"/>
      <c r="IJW216" s="33"/>
      <c r="IJX216" s="33"/>
      <c r="IJY216" s="33"/>
      <c r="IJZ216" s="33"/>
      <c r="IKA216" s="33"/>
      <c r="IKB216" s="33"/>
      <c r="IKC216" s="33"/>
      <c r="IKD216" s="33"/>
      <c r="IKE216" s="33"/>
      <c r="IKF216" s="33"/>
      <c r="IKG216" s="33"/>
      <c r="IKH216" s="33"/>
      <c r="IKI216" s="33"/>
      <c r="IKJ216" s="33"/>
      <c r="IKK216" s="33"/>
      <c r="IKL216" s="33"/>
      <c r="IKM216" s="33"/>
      <c r="IKN216" s="33"/>
      <c r="IKO216" s="33"/>
      <c r="IKP216" s="33"/>
      <c r="IKQ216" s="33"/>
      <c r="IKR216" s="33"/>
      <c r="IKS216" s="33"/>
      <c r="IKT216" s="33"/>
      <c r="IKU216" s="33"/>
      <c r="IKV216" s="33"/>
      <c r="IKW216" s="33"/>
      <c r="IKX216" s="33"/>
      <c r="IKY216" s="33"/>
      <c r="IKZ216" s="33"/>
      <c r="ILA216" s="33"/>
      <c r="ILB216" s="33"/>
      <c r="ILC216" s="33"/>
      <c r="ILD216" s="33"/>
      <c r="ILE216" s="33"/>
      <c r="ILF216" s="33"/>
      <c r="ILG216" s="33"/>
      <c r="ILH216" s="33"/>
      <c r="ILI216" s="33"/>
      <c r="ILJ216" s="33"/>
      <c r="ILK216" s="33"/>
      <c r="ILL216" s="33"/>
      <c r="ILM216" s="33"/>
      <c r="ILN216" s="33"/>
      <c r="ILO216" s="33"/>
      <c r="ILP216" s="33"/>
      <c r="ILQ216" s="33"/>
      <c r="ILR216" s="33"/>
      <c r="ILS216" s="33"/>
      <c r="ILT216" s="33"/>
      <c r="ILU216" s="33"/>
      <c r="ILV216" s="33"/>
      <c r="ILW216" s="33"/>
      <c r="ILX216" s="33"/>
      <c r="ILY216" s="33"/>
      <c r="ILZ216" s="33"/>
      <c r="IMA216" s="33"/>
      <c r="IMB216" s="33"/>
      <c r="IMC216" s="33"/>
      <c r="IMD216" s="33"/>
      <c r="IME216" s="33"/>
      <c r="IMF216" s="33"/>
      <c r="IMG216" s="33"/>
      <c r="IMH216" s="33"/>
      <c r="IMI216" s="33"/>
      <c r="IMJ216" s="33"/>
      <c r="IMK216" s="33"/>
      <c r="IML216" s="33"/>
      <c r="IMM216" s="33"/>
      <c r="IMN216" s="33"/>
      <c r="IMO216" s="33"/>
      <c r="IMP216" s="33"/>
      <c r="IMQ216" s="33"/>
      <c r="IMR216" s="33"/>
      <c r="IMS216" s="33"/>
      <c r="IMT216" s="33"/>
      <c r="IMU216" s="33"/>
      <c r="IMV216" s="33"/>
      <c r="IMW216" s="33"/>
      <c r="IMX216" s="33"/>
      <c r="IMY216" s="33"/>
      <c r="IMZ216" s="33"/>
      <c r="INA216" s="33"/>
      <c r="INB216" s="33"/>
      <c r="INC216" s="33"/>
      <c r="IND216" s="33"/>
      <c r="INE216" s="33"/>
      <c r="INF216" s="33"/>
      <c r="ING216" s="33"/>
      <c r="INH216" s="33"/>
      <c r="INI216" s="33"/>
      <c r="INJ216" s="33"/>
      <c r="INK216" s="33"/>
      <c r="INL216" s="33"/>
      <c r="INM216" s="33"/>
      <c r="INN216" s="33"/>
      <c r="INO216" s="33"/>
      <c r="INP216" s="33"/>
      <c r="INQ216" s="33"/>
      <c r="INR216" s="33"/>
      <c r="INS216" s="33"/>
      <c r="INT216" s="33"/>
      <c r="INU216" s="33"/>
      <c r="INV216" s="33"/>
      <c r="INW216" s="33"/>
      <c r="INX216" s="33"/>
      <c r="INY216" s="33"/>
      <c r="INZ216" s="33"/>
      <c r="IOA216" s="33"/>
      <c r="IOB216" s="33"/>
      <c r="IOC216" s="33"/>
      <c r="IOD216" s="33"/>
      <c r="IOE216" s="33"/>
      <c r="IOF216" s="33"/>
      <c r="IOG216" s="33"/>
      <c r="IOH216" s="33"/>
      <c r="IOI216" s="33"/>
      <c r="IOJ216" s="33"/>
      <c r="IOK216" s="33"/>
      <c r="IOL216" s="33"/>
      <c r="IOM216" s="33"/>
      <c r="ION216" s="33"/>
      <c r="IOO216" s="33"/>
      <c r="IOP216" s="33"/>
      <c r="IOQ216" s="33"/>
      <c r="IOR216" s="33"/>
      <c r="IOS216" s="33"/>
      <c r="IOT216" s="33"/>
      <c r="IOU216" s="33"/>
      <c r="IOV216" s="33"/>
      <c r="IOW216" s="33"/>
      <c r="IOX216" s="33"/>
      <c r="IOY216" s="33"/>
      <c r="IOZ216" s="33"/>
      <c r="IPA216" s="33"/>
      <c r="IPB216" s="33"/>
      <c r="IPC216" s="33"/>
      <c r="IPD216" s="33"/>
      <c r="IPE216" s="33"/>
      <c r="IPF216" s="33"/>
      <c r="IPG216" s="33"/>
      <c r="IPH216" s="33"/>
      <c r="IPI216" s="33"/>
      <c r="IPJ216" s="33"/>
      <c r="IPK216" s="33"/>
      <c r="IPL216" s="33"/>
      <c r="IPM216" s="33"/>
      <c r="IPN216" s="33"/>
      <c r="IPO216" s="33"/>
      <c r="IPP216" s="33"/>
      <c r="IPQ216" s="33"/>
      <c r="IPR216" s="33"/>
      <c r="IPS216" s="33"/>
      <c r="IPT216" s="33"/>
      <c r="IPU216" s="33"/>
      <c r="IPV216" s="33"/>
      <c r="IPW216" s="33"/>
      <c r="IPX216" s="33"/>
      <c r="IPY216" s="33"/>
      <c r="IPZ216" s="33"/>
      <c r="IQA216" s="33"/>
      <c r="IQB216" s="33"/>
      <c r="IQC216" s="33"/>
      <c r="IQD216" s="33"/>
      <c r="IQE216" s="33"/>
      <c r="IQF216" s="33"/>
      <c r="IQG216" s="33"/>
      <c r="IQH216" s="33"/>
      <c r="IQI216" s="33"/>
      <c r="IQJ216" s="33"/>
      <c r="IQK216" s="33"/>
      <c r="IQL216" s="33"/>
      <c r="IQM216" s="33"/>
      <c r="IQN216" s="33"/>
      <c r="IQO216" s="33"/>
      <c r="IQP216" s="33"/>
      <c r="IQQ216" s="33"/>
      <c r="IQR216" s="33"/>
      <c r="IQS216" s="33"/>
      <c r="IQT216" s="33"/>
      <c r="IQU216" s="33"/>
      <c r="IQV216" s="33"/>
      <c r="IQW216" s="33"/>
      <c r="IQX216" s="33"/>
      <c r="IQY216" s="33"/>
      <c r="IQZ216" s="33"/>
      <c r="IRA216" s="33"/>
      <c r="IRB216" s="33"/>
      <c r="IRC216" s="33"/>
      <c r="IRD216" s="33"/>
      <c r="IRE216" s="33"/>
      <c r="IRF216" s="33"/>
      <c r="IRG216" s="33"/>
      <c r="IRH216" s="33"/>
      <c r="IRI216" s="33"/>
      <c r="IRJ216" s="33"/>
      <c r="IRK216" s="33"/>
      <c r="IRL216" s="33"/>
      <c r="IRM216" s="33"/>
      <c r="IRN216" s="33"/>
      <c r="IRO216" s="33"/>
      <c r="IRP216" s="33"/>
      <c r="IRQ216" s="33"/>
      <c r="IRR216" s="33"/>
      <c r="IRS216" s="33"/>
      <c r="IRT216" s="33"/>
      <c r="IRU216" s="33"/>
      <c r="IRV216" s="33"/>
      <c r="IRW216" s="33"/>
      <c r="IRX216" s="33"/>
      <c r="IRY216" s="33"/>
      <c r="IRZ216" s="33"/>
      <c r="ISA216" s="33"/>
      <c r="ISB216" s="33"/>
      <c r="ISC216" s="33"/>
      <c r="ISD216" s="33"/>
      <c r="ISE216" s="33"/>
      <c r="ISF216" s="33"/>
      <c r="ISG216" s="33"/>
      <c r="ISH216" s="33"/>
      <c r="ISI216" s="33"/>
      <c r="ISJ216" s="33"/>
      <c r="ISK216" s="33"/>
      <c r="ISL216" s="33"/>
      <c r="ISM216" s="33"/>
      <c r="ISN216" s="33"/>
      <c r="ISO216" s="33"/>
      <c r="ISP216" s="33"/>
      <c r="ISQ216" s="33"/>
      <c r="ISR216" s="33"/>
      <c r="ISS216" s="33"/>
      <c r="IST216" s="33"/>
      <c r="ISU216" s="33"/>
      <c r="ISV216" s="33"/>
      <c r="ISW216" s="33"/>
      <c r="ISX216" s="33"/>
      <c r="ISY216" s="33"/>
      <c r="ISZ216" s="33"/>
      <c r="ITA216" s="33"/>
      <c r="ITB216" s="33"/>
      <c r="ITC216" s="33"/>
      <c r="ITD216" s="33"/>
      <c r="ITE216" s="33"/>
      <c r="ITF216" s="33"/>
      <c r="ITG216" s="33"/>
      <c r="ITH216" s="33"/>
      <c r="ITI216" s="33"/>
      <c r="ITJ216" s="33"/>
      <c r="ITK216" s="33"/>
      <c r="ITL216" s="33"/>
      <c r="ITM216" s="33"/>
      <c r="ITN216" s="33"/>
      <c r="ITO216" s="33"/>
      <c r="ITP216" s="33"/>
      <c r="ITQ216" s="33"/>
      <c r="ITR216" s="33"/>
      <c r="ITS216" s="33"/>
      <c r="ITT216" s="33"/>
      <c r="ITU216" s="33"/>
      <c r="ITV216" s="33"/>
      <c r="ITW216" s="33"/>
      <c r="ITX216" s="33"/>
      <c r="ITY216" s="33"/>
      <c r="ITZ216" s="33"/>
      <c r="IUA216" s="33"/>
      <c r="IUB216" s="33"/>
      <c r="IUC216" s="33"/>
      <c r="IUD216" s="33"/>
      <c r="IUE216" s="33"/>
      <c r="IUF216" s="33"/>
      <c r="IUG216" s="33"/>
      <c r="IUH216" s="33"/>
      <c r="IUI216" s="33"/>
      <c r="IUJ216" s="33"/>
      <c r="IUK216" s="33"/>
      <c r="IUL216" s="33"/>
      <c r="IUM216" s="33"/>
      <c r="IUN216" s="33"/>
      <c r="IUO216" s="33"/>
      <c r="IUP216" s="33"/>
      <c r="IUQ216" s="33"/>
      <c r="IUR216" s="33"/>
      <c r="IUS216" s="33"/>
      <c r="IUT216" s="33"/>
      <c r="IUU216" s="33"/>
      <c r="IUV216" s="33"/>
      <c r="IUW216" s="33"/>
      <c r="IUX216" s="33"/>
      <c r="IUY216" s="33"/>
      <c r="IUZ216" s="33"/>
      <c r="IVA216" s="33"/>
      <c r="IVB216" s="33"/>
      <c r="IVC216" s="33"/>
      <c r="IVD216" s="33"/>
      <c r="IVE216" s="33"/>
      <c r="IVF216" s="33"/>
      <c r="IVG216" s="33"/>
      <c r="IVH216" s="33"/>
      <c r="IVI216" s="33"/>
      <c r="IVJ216" s="33"/>
      <c r="IVK216" s="33"/>
      <c r="IVL216" s="33"/>
      <c r="IVM216" s="33"/>
      <c r="IVN216" s="33"/>
      <c r="IVO216" s="33"/>
      <c r="IVP216" s="33"/>
      <c r="IVQ216" s="33"/>
      <c r="IVR216" s="33"/>
      <c r="IVS216" s="33"/>
      <c r="IVT216" s="33"/>
      <c r="IVU216" s="33"/>
      <c r="IVV216" s="33"/>
      <c r="IVW216" s="33"/>
      <c r="IVX216" s="33"/>
      <c r="IVY216" s="33"/>
      <c r="IVZ216" s="33"/>
      <c r="IWA216" s="33"/>
      <c r="IWB216" s="33"/>
      <c r="IWC216" s="33"/>
      <c r="IWD216" s="33"/>
      <c r="IWE216" s="33"/>
      <c r="IWF216" s="33"/>
      <c r="IWG216" s="33"/>
      <c r="IWH216" s="33"/>
      <c r="IWI216" s="33"/>
      <c r="IWJ216" s="33"/>
      <c r="IWK216" s="33"/>
      <c r="IWL216" s="33"/>
      <c r="IWM216" s="33"/>
      <c r="IWN216" s="33"/>
      <c r="IWO216" s="33"/>
      <c r="IWP216" s="33"/>
      <c r="IWQ216" s="33"/>
      <c r="IWR216" s="33"/>
      <c r="IWS216" s="33"/>
      <c r="IWT216" s="33"/>
      <c r="IWU216" s="33"/>
      <c r="IWV216" s="33"/>
      <c r="IWW216" s="33"/>
      <c r="IWX216" s="33"/>
      <c r="IWY216" s="33"/>
      <c r="IWZ216" s="33"/>
      <c r="IXA216" s="33"/>
      <c r="IXB216" s="33"/>
      <c r="IXC216" s="33"/>
      <c r="IXD216" s="33"/>
      <c r="IXE216" s="33"/>
      <c r="IXF216" s="33"/>
      <c r="IXG216" s="33"/>
      <c r="IXH216" s="33"/>
      <c r="IXI216" s="33"/>
      <c r="IXJ216" s="33"/>
      <c r="IXK216" s="33"/>
      <c r="IXL216" s="33"/>
      <c r="IXM216" s="33"/>
      <c r="IXN216" s="33"/>
      <c r="IXO216" s="33"/>
      <c r="IXP216" s="33"/>
      <c r="IXQ216" s="33"/>
      <c r="IXR216" s="33"/>
      <c r="IXS216" s="33"/>
      <c r="IXT216" s="33"/>
      <c r="IXU216" s="33"/>
      <c r="IXV216" s="33"/>
      <c r="IXW216" s="33"/>
      <c r="IXX216" s="33"/>
      <c r="IXY216" s="33"/>
      <c r="IXZ216" s="33"/>
      <c r="IYA216" s="33"/>
      <c r="IYB216" s="33"/>
      <c r="IYC216" s="33"/>
      <c r="IYD216" s="33"/>
      <c r="IYE216" s="33"/>
      <c r="IYF216" s="33"/>
      <c r="IYG216" s="33"/>
      <c r="IYH216" s="33"/>
      <c r="IYI216" s="33"/>
      <c r="IYJ216" s="33"/>
      <c r="IYK216" s="33"/>
      <c r="IYL216" s="33"/>
      <c r="IYM216" s="33"/>
      <c r="IYN216" s="33"/>
      <c r="IYO216" s="33"/>
      <c r="IYP216" s="33"/>
      <c r="IYQ216" s="33"/>
      <c r="IYR216" s="33"/>
      <c r="IYS216" s="33"/>
      <c r="IYT216" s="33"/>
      <c r="IYU216" s="33"/>
      <c r="IYV216" s="33"/>
      <c r="IYW216" s="33"/>
      <c r="IYX216" s="33"/>
      <c r="IYY216" s="33"/>
      <c r="IYZ216" s="33"/>
      <c r="IZA216" s="33"/>
      <c r="IZB216" s="33"/>
      <c r="IZC216" s="33"/>
      <c r="IZD216" s="33"/>
      <c r="IZE216" s="33"/>
      <c r="IZF216" s="33"/>
      <c r="IZG216" s="33"/>
      <c r="IZH216" s="33"/>
      <c r="IZI216" s="33"/>
      <c r="IZJ216" s="33"/>
      <c r="IZK216" s="33"/>
      <c r="IZL216" s="33"/>
      <c r="IZM216" s="33"/>
      <c r="IZN216" s="33"/>
      <c r="IZO216" s="33"/>
      <c r="IZP216" s="33"/>
      <c r="IZQ216" s="33"/>
      <c r="IZR216" s="33"/>
      <c r="IZS216" s="33"/>
      <c r="IZT216" s="33"/>
      <c r="IZU216" s="33"/>
      <c r="IZV216" s="33"/>
      <c r="IZW216" s="33"/>
      <c r="IZX216" s="33"/>
      <c r="IZY216" s="33"/>
      <c r="IZZ216" s="33"/>
      <c r="JAA216" s="33"/>
      <c r="JAB216" s="33"/>
      <c r="JAC216" s="33"/>
      <c r="JAD216" s="33"/>
      <c r="JAE216" s="33"/>
      <c r="JAF216" s="33"/>
      <c r="JAG216" s="33"/>
      <c r="JAH216" s="33"/>
      <c r="JAI216" s="33"/>
      <c r="JAJ216" s="33"/>
      <c r="JAK216" s="33"/>
      <c r="JAL216" s="33"/>
      <c r="JAM216" s="33"/>
      <c r="JAN216" s="33"/>
      <c r="JAO216" s="33"/>
      <c r="JAP216" s="33"/>
      <c r="JAQ216" s="33"/>
      <c r="JAR216" s="33"/>
      <c r="JAS216" s="33"/>
      <c r="JAT216" s="33"/>
      <c r="JAU216" s="33"/>
      <c r="JAV216" s="33"/>
      <c r="JAW216" s="33"/>
      <c r="JAX216" s="33"/>
      <c r="JAY216" s="33"/>
      <c r="JAZ216" s="33"/>
      <c r="JBA216" s="33"/>
      <c r="JBB216" s="33"/>
      <c r="JBC216" s="33"/>
      <c r="JBD216" s="33"/>
      <c r="JBE216" s="33"/>
      <c r="JBF216" s="33"/>
      <c r="JBG216" s="33"/>
      <c r="JBH216" s="33"/>
      <c r="JBI216" s="33"/>
      <c r="JBJ216" s="33"/>
      <c r="JBK216" s="33"/>
      <c r="JBL216" s="33"/>
      <c r="JBM216" s="33"/>
      <c r="JBN216" s="33"/>
      <c r="JBO216" s="33"/>
      <c r="JBP216" s="33"/>
      <c r="JBQ216" s="33"/>
      <c r="JBR216" s="33"/>
      <c r="JBS216" s="33"/>
      <c r="JBT216" s="33"/>
      <c r="JBU216" s="33"/>
      <c r="JBV216" s="33"/>
      <c r="JBW216" s="33"/>
      <c r="JBX216" s="33"/>
      <c r="JBY216" s="33"/>
      <c r="JBZ216" s="33"/>
      <c r="JCA216" s="33"/>
      <c r="JCB216" s="33"/>
      <c r="JCC216" s="33"/>
      <c r="JCD216" s="33"/>
      <c r="JCE216" s="33"/>
      <c r="JCF216" s="33"/>
      <c r="JCG216" s="33"/>
      <c r="JCH216" s="33"/>
      <c r="JCI216" s="33"/>
      <c r="JCJ216" s="33"/>
      <c r="JCK216" s="33"/>
      <c r="JCL216" s="33"/>
      <c r="JCM216" s="33"/>
      <c r="JCN216" s="33"/>
      <c r="JCO216" s="33"/>
      <c r="JCP216" s="33"/>
      <c r="JCQ216" s="33"/>
      <c r="JCR216" s="33"/>
      <c r="JCS216" s="33"/>
      <c r="JCT216" s="33"/>
      <c r="JCU216" s="33"/>
      <c r="JCV216" s="33"/>
      <c r="JCW216" s="33"/>
      <c r="JCX216" s="33"/>
      <c r="JCY216" s="33"/>
      <c r="JCZ216" s="33"/>
      <c r="JDA216" s="33"/>
      <c r="JDB216" s="33"/>
      <c r="JDC216" s="33"/>
      <c r="JDD216" s="33"/>
      <c r="JDE216" s="33"/>
      <c r="JDF216" s="33"/>
      <c r="JDG216" s="33"/>
      <c r="JDH216" s="33"/>
      <c r="JDI216" s="33"/>
      <c r="JDJ216" s="33"/>
      <c r="JDK216" s="33"/>
      <c r="JDL216" s="33"/>
      <c r="JDM216" s="33"/>
      <c r="JDN216" s="33"/>
      <c r="JDO216" s="33"/>
      <c r="JDP216" s="33"/>
      <c r="JDQ216" s="33"/>
      <c r="JDR216" s="33"/>
      <c r="JDS216" s="33"/>
      <c r="JDT216" s="33"/>
      <c r="JDU216" s="33"/>
      <c r="JDV216" s="33"/>
      <c r="JDW216" s="33"/>
      <c r="JDX216" s="33"/>
      <c r="JDY216" s="33"/>
      <c r="JDZ216" s="33"/>
      <c r="JEA216" s="33"/>
      <c r="JEB216" s="33"/>
      <c r="JEC216" s="33"/>
      <c r="JED216" s="33"/>
      <c r="JEE216" s="33"/>
      <c r="JEF216" s="33"/>
      <c r="JEG216" s="33"/>
      <c r="JEH216" s="33"/>
      <c r="JEI216" s="33"/>
      <c r="JEJ216" s="33"/>
      <c r="JEK216" s="33"/>
      <c r="JEL216" s="33"/>
      <c r="JEM216" s="33"/>
      <c r="JEN216" s="33"/>
      <c r="JEO216" s="33"/>
      <c r="JEP216" s="33"/>
      <c r="JEQ216" s="33"/>
      <c r="JER216" s="33"/>
      <c r="JES216" s="33"/>
      <c r="JET216" s="33"/>
      <c r="JEU216" s="33"/>
      <c r="JEV216" s="33"/>
      <c r="JEW216" s="33"/>
      <c r="JEX216" s="33"/>
      <c r="JEY216" s="33"/>
      <c r="JEZ216" s="33"/>
      <c r="JFA216" s="33"/>
      <c r="JFB216" s="33"/>
      <c r="JFC216" s="33"/>
      <c r="JFD216" s="33"/>
      <c r="JFE216" s="33"/>
      <c r="JFF216" s="33"/>
      <c r="JFG216" s="33"/>
      <c r="JFH216" s="33"/>
      <c r="JFI216" s="33"/>
      <c r="JFJ216" s="33"/>
      <c r="JFK216" s="33"/>
      <c r="JFL216" s="33"/>
      <c r="JFM216" s="33"/>
      <c r="JFN216" s="33"/>
      <c r="JFO216" s="33"/>
      <c r="JFP216" s="33"/>
      <c r="JFQ216" s="33"/>
      <c r="JFR216" s="33"/>
      <c r="JFS216" s="33"/>
      <c r="JFT216" s="33"/>
      <c r="JFU216" s="33"/>
      <c r="JFV216" s="33"/>
      <c r="JFW216" s="33"/>
      <c r="JFX216" s="33"/>
      <c r="JFY216" s="33"/>
      <c r="JFZ216" s="33"/>
      <c r="JGA216" s="33"/>
      <c r="JGB216" s="33"/>
      <c r="JGC216" s="33"/>
      <c r="JGD216" s="33"/>
      <c r="JGE216" s="33"/>
      <c r="JGF216" s="33"/>
      <c r="JGG216" s="33"/>
      <c r="JGH216" s="33"/>
      <c r="JGI216" s="33"/>
      <c r="JGJ216" s="33"/>
      <c r="JGK216" s="33"/>
      <c r="JGL216" s="33"/>
      <c r="JGM216" s="33"/>
      <c r="JGN216" s="33"/>
      <c r="JGO216" s="33"/>
      <c r="JGP216" s="33"/>
      <c r="JGQ216" s="33"/>
      <c r="JGR216" s="33"/>
      <c r="JGS216" s="33"/>
      <c r="JGT216" s="33"/>
      <c r="JGU216" s="33"/>
      <c r="JGV216" s="33"/>
      <c r="JGW216" s="33"/>
      <c r="JGX216" s="33"/>
      <c r="JGY216" s="33"/>
      <c r="JGZ216" s="33"/>
      <c r="JHA216" s="33"/>
      <c r="JHB216" s="33"/>
      <c r="JHC216" s="33"/>
      <c r="JHD216" s="33"/>
      <c r="JHE216" s="33"/>
      <c r="JHF216" s="33"/>
      <c r="JHG216" s="33"/>
      <c r="JHH216" s="33"/>
      <c r="JHI216" s="33"/>
      <c r="JHJ216" s="33"/>
      <c r="JHK216" s="33"/>
      <c r="JHL216" s="33"/>
      <c r="JHM216" s="33"/>
      <c r="JHN216" s="33"/>
      <c r="JHO216" s="33"/>
      <c r="JHP216" s="33"/>
      <c r="JHQ216" s="33"/>
      <c r="JHR216" s="33"/>
      <c r="JHS216" s="33"/>
      <c r="JHT216" s="33"/>
      <c r="JHU216" s="33"/>
      <c r="JHV216" s="33"/>
      <c r="JHW216" s="33"/>
      <c r="JHX216" s="33"/>
      <c r="JHY216" s="33"/>
      <c r="JHZ216" s="33"/>
      <c r="JIA216" s="33"/>
      <c r="JIB216" s="33"/>
      <c r="JIC216" s="33"/>
      <c r="JID216" s="33"/>
      <c r="JIE216" s="33"/>
      <c r="JIF216" s="33"/>
      <c r="JIG216" s="33"/>
      <c r="JIH216" s="33"/>
      <c r="JII216" s="33"/>
      <c r="JIJ216" s="33"/>
      <c r="JIK216" s="33"/>
      <c r="JIL216" s="33"/>
      <c r="JIM216" s="33"/>
      <c r="JIN216" s="33"/>
      <c r="JIO216" s="33"/>
      <c r="JIP216" s="33"/>
      <c r="JIQ216" s="33"/>
      <c r="JIR216" s="33"/>
      <c r="JIS216" s="33"/>
      <c r="JIT216" s="33"/>
      <c r="JIU216" s="33"/>
      <c r="JIV216" s="33"/>
      <c r="JIW216" s="33"/>
      <c r="JIX216" s="33"/>
      <c r="JIY216" s="33"/>
      <c r="JIZ216" s="33"/>
      <c r="JJA216" s="33"/>
      <c r="JJB216" s="33"/>
      <c r="JJC216" s="33"/>
      <c r="JJD216" s="33"/>
      <c r="JJE216" s="33"/>
      <c r="JJF216" s="33"/>
      <c r="JJG216" s="33"/>
      <c r="JJH216" s="33"/>
      <c r="JJI216" s="33"/>
      <c r="JJJ216" s="33"/>
      <c r="JJK216" s="33"/>
      <c r="JJL216" s="33"/>
      <c r="JJM216" s="33"/>
      <c r="JJN216" s="33"/>
      <c r="JJO216" s="33"/>
      <c r="JJP216" s="33"/>
      <c r="JJQ216" s="33"/>
      <c r="JJR216" s="33"/>
      <c r="JJS216" s="33"/>
      <c r="JJT216" s="33"/>
      <c r="JJU216" s="33"/>
      <c r="JJV216" s="33"/>
      <c r="JJW216" s="33"/>
      <c r="JJX216" s="33"/>
      <c r="JJY216" s="33"/>
      <c r="JJZ216" s="33"/>
      <c r="JKA216" s="33"/>
      <c r="JKB216" s="33"/>
      <c r="JKC216" s="33"/>
      <c r="JKD216" s="33"/>
      <c r="JKE216" s="33"/>
      <c r="JKF216" s="33"/>
      <c r="JKG216" s="33"/>
      <c r="JKH216" s="33"/>
      <c r="JKI216" s="33"/>
      <c r="JKJ216" s="33"/>
      <c r="JKK216" s="33"/>
      <c r="JKL216" s="33"/>
      <c r="JKM216" s="33"/>
      <c r="JKN216" s="33"/>
      <c r="JKO216" s="33"/>
      <c r="JKP216" s="33"/>
      <c r="JKQ216" s="33"/>
      <c r="JKR216" s="33"/>
      <c r="JKS216" s="33"/>
      <c r="JKT216" s="33"/>
      <c r="JKU216" s="33"/>
      <c r="JKV216" s="33"/>
      <c r="JKW216" s="33"/>
      <c r="JKX216" s="33"/>
      <c r="JKY216" s="33"/>
      <c r="JKZ216" s="33"/>
      <c r="JLA216" s="33"/>
      <c r="JLB216" s="33"/>
      <c r="JLC216" s="33"/>
      <c r="JLD216" s="33"/>
      <c r="JLE216" s="33"/>
      <c r="JLF216" s="33"/>
      <c r="JLG216" s="33"/>
      <c r="JLH216" s="33"/>
      <c r="JLI216" s="33"/>
      <c r="JLJ216" s="33"/>
      <c r="JLK216" s="33"/>
      <c r="JLL216" s="33"/>
      <c r="JLM216" s="33"/>
      <c r="JLN216" s="33"/>
      <c r="JLO216" s="33"/>
      <c r="JLP216" s="33"/>
      <c r="JLQ216" s="33"/>
      <c r="JLR216" s="33"/>
      <c r="JLS216" s="33"/>
      <c r="JLT216" s="33"/>
      <c r="JLU216" s="33"/>
      <c r="JLV216" s="33"/>
      <c r="JLW216" s="33"/>
      <c r="JLX216" s="33"/>
      <c r="JLY216" s="33"/>
      <c r="JLZ216" s="33"/>
      <c r="JMA216" s="33"/>
      <c r="JMB216" s="33"/>
      <c r="JMC216" s="33"/>
      <c r="JMD216" s="33"/>
      <c r="JME216" s="33"/>
      <c r="JMF216" s="33"/>
      <c r="JMG216" s="33"/>
      <c r="JMH216" s="33"/>
      <c r="JMI216" s="33"/>
      <c r="JMJ216" s="33"/>
      <c r="JMK216" s="33"/>
      <c r="JML216" s="33"/>
      <c r="JMM216" s="33"/>
      <c r="JMN216" s="33"/>
      <c r="JMO216" s="33"/>
      <c r="JMP216" s="33"/>
      <c r="JMQ216" s="33"/>
      <c r="JMR216" s="33"/>
      <c r="JMS216" s="33"/>
      <c r="JMT216" s="33"/>
      <c r="JMU216" s="33"/>
      <c r="JMV216" s="33"/>
      <c r="JMW216" s="33"/>
      <c r="JMX216" s="33"/>
      <c r="JMY216" s="33"/>
      <c r="JMZ216" s="33"/>
      <c r="JNA216" s="33"/>
      <c r="JNB216" s="33"/>
      <c r="JNC216" s="33"/>
      <c r="JND216" s="33"/>
      <c r="JNE216" s="33"/>
      <c r="JNF216" s="33"/>
      <c r="JNG216" s="33"/>
      <c r="JNH216" s="33"/>
      <c r="JNI216" s="33"/>
      <c r="JNJ216" s="33"/>
      <c r="JNK216" s="33"/>
      <c r="JNL216" s="33"/>
      <c r="JNM216" s="33"/>
      <c r="JNN216" s="33"/>
      <c r="JNO216" s="33"/>
      <c r="JNP216" s="33"/>
      <c r="JNQ216" s="33"/>
      <c r="JNR216" s="33"/>
      <c r="JNS216" s="33"/>
      <c r="JNT216" s="33"/>
      <c r="JNU216" s="33"/>
      <c r="JNV216" s="33"/>
      <c r="JNW216" s="33"/>
      <c r="JNX216" s="33"/>
      <c r="JNY216" s="33"/>
      <c r="JNZ216" s="33"/>
      <c r="JOA216" s="33"/>
      <c r="JOB216" s="33"/>
      <c r="JOC216" s="33"/>
      <c r="JOD216" s="33"/>
      <c r="JOE216" s="33"/>
      <c r="JOF216" s="33"/>
      <c r="JOG216" s="33"/>
      <c r="JOH216" s="33"/>
      <c r="JOI216" s="33"/>
      <c r="JOJ216" s="33"/>
      <c r="JOK216" s="33"/>
      <c r="JOL216" s="33"/>
      <c r="JOM216" s="33"/>
      <c r="JON216" s="33"/>
      <c r="JOO216" s="33"/>
      <c r="JOP216" s="33"/>
      <c r="JOQ216" s="33"/>
      <c r="JOR216" s="33"/>
      <c r="JOS216" s="33"/>
      <c r="JOT216" s="33"/>
      <c r="JOU216" s="33"/>
      <c r="JOV216" s="33"/>
      <c r="JOW216" s="33"/>
      <c r="JOX216" s="33"/>
      <c r="JOY216" s="33"/>
      <c r="JOZ216" s="33"/>
      <c r="JPA216" s="33"/>
      <c r="JPB216" s="33"/>
      <c r="JPC216" s="33"/>
      <c r="JPD216" s="33"/>
      <c r="JPE216" s="33"/>
      <c r="JPF216" s="33"/>
      <c r="JPG216" s="33"/>
      <c r="JPH216" s="33"/>
      <c r="JPI216" s="33"/>
      <c r="JPJ216" s="33"/>
      <c r="JPK216" s="33"/>
      <c r="JPL216" s="33"/>
      <c r="JPM216" s="33"/>
      <c r="JPN216" s="33"/>
      <c r="JPO216" s="33"/>
      <c r="JPP216" s="33"/>
      <c r="JPQ216" s="33"/>
      <c r="JPR216" s="33"/>
      <c r="JPS216" s="33"/>
      <c r="JPT216" s="33"/>
      <c r="JPU216" s="33"/>
      <c r="JPV216" s="33"/>
      <c r="JPW216" s="33"/>
      <c r="JPX216" s="33"/>
      <c r="JPY216" s="33"/>
      <c r="JPZ216" s="33"/>
      <c r="JQA216" s="33"/>
      <c r="JQB216" s="33"/>
      <c r="JQC216" s="33"/>
      <c r="JQD216" s="33"/>
      <c r="JQE216" s="33"/>
      <c r="JQF216" s="33"/>
      <c r="JQG216" s="33"/>
      <c r="JQH216" s="33"/>
      <c r="JQI216" s="33"/>
      <c r="JQJ216" s="33"/>
      <c r="JQK216" s="33"/>
      <c r="JQL216" s="33"/>
      <c r="JQM216" s="33"/>
      <c r="JQN216" s="33"/>
      <c r="JQO216" s="33"/>
      <c r="JQP216" s="33"/>
      <c r="JQQ216" s="33"/>
      <c r="JQR216" s="33"/>
      <c r="JQS216" s="33"/>
      <c r="JQT216" s="33"/>
      <c r="JQU216" s="33"/>
      <c r="JQV216" s="33"/>
      <c r="JQW216" s="33"/>
      <c r="JQX216" s="33"/>
      <c r="JQY216" s="33"/>
      <c r="JQZ216" s="33"/>
      <c r="JRA216" s="33"/>
      <c r="JRB216" s="33"/>
      <c r="JRC216" s="33"/>
      <c r="JRD216" s="33"/>
      <c r="JRE216" s="33"/>
      <c r="JRF216" s="33"/>
      <c r="JRG216" s="33"/>
      <c r="JRH216" s="33"/>
      <c r="JRI216" s="33"/>
      <c r="JRJ216" s="33"/>
      <c r="JRK216" s="33"/>
      <c r="JRL216" s="33"/>
      <c r="JRM216" s="33"/>
      <c r="JRN216" s="33"/>
      <c r="JRO216" s="33"/>
      <c r="JRP216" s="33"/>
      <c r="JRQ216" s="33"/>
      <c r="JRR216" s="33"/>
      <c r="JRS216" s="33"/>
      <c r="JRT216" s="33"/>
      <c r="JRU216" s="33"/>
      <c r="JRV216" s="33"/>
      <c r="JRW216" s="33"/>
      <c r="JRX216" s="33"/>
      <c r="JRY216" s="33"/>
      <c r="JRZ216" s="33"/>
      <c r="JSA216" s="33"/>
      <c r="JSB216" s="33"/>
      <c r="JSC216" s="33"/>
      <c r="JSD216" s="33"/>
      <c r="JSE216" s="33"/>
      <c r="JSF216" s="33"/>
      <c r="JSG216" s="33"/>
      <c r="JSH216" s="33"/>
      <c r="JSI216" s="33"/>
      <c r="JSJ216" s="33"/>
      <c r="JSK216" s="33"/>
      <c r="JSL216" s="33"/>
      <c r="JSM216" s="33"/>
      <c r="JSN216" s="33"/>
      <c r="JSO216" s="33"/>
      <c r="JSP216" s="33"/>
      <c r="JSQ216" s="33"/>
      <c r="JSR216" s="33"/>
      <c r="JSS216" s="33"/>
      <c r="JST216" s="33"/>
      <c r="JSU216" s="33"/>
      <c r="JSV216" s="33"/>
      <c r="JSW216" s="33"/>
      <c r="JSX216" s="33"/>
      <c r="JSY216" s="33"/>
      <c r="JSZ216" s="33"/>
      <c r="JTA216" s="33"/>
      <c r="JTB216" s="33"/>
      <c r="JTC216" s="33"/>
      <c r="JTD216" s="33"/>
      <c r="JTE216" s="33"/>
      <c r="JTF216" s="33"/>
      <c r="JTG216" s="33"/>
      <c r="JTH216" s="33"/>
      <c r="JTI216" s="33"/>
      <c r="JTJ216" s="33"/>
      <c r="JTK216" s="33"/>
      <c r="JTL216" s="33"/>
      <c r="JTM216" s="33"/>
      <c r="JTN216" s="33"/>
      <c r="JTO216" s="33"/>
      <c r="JTP216" s="33"/>
      <c r="JTQ216" s="33"/>
      <c r="JTR216" s="33"/>
      <c r="JTS216" s="33"/>
      <c r="JTT216" s="33"/>
      <c r="JTU216" s="33"/>
      <c r="JTV216" s="33"/>
      <c r="JTW216" s="33"/>
      <c r="JTX216" s="33"/>
      <c r="JTY216" s="33"/>
      <c r="JTZ216" s="33"/>
      <c r="JUA216" s="33"/>
      <c r="JUB216" s="33"/>
      <c r="JUC216" s="33"/>
      <c r="JUD216" s="33"/>
      <c r="JUE216" s="33"/>
      <c r="JUF216" s="33"/>
      <c r="JUG216" s="33"/>
      <c r="JUH216" s="33"/>
      <c r="JUI216" s="33"/>
      <c r="JUJ216" s="33"/>
      <c r="JUK216" s="33"/>
      <c r="JUL216" s="33"/>
      <c r="JUM216" s="33"/>
      <c r="JUN216" s="33"/>
      <c r="JUO216" s="33"/>
      <c r="JUP216" s="33"/>
      <c r="JUQ216" s="33"/>
      <c r="JUR216" s="33"/>
      <c r="JUS216" s="33"/>
      <c r="JUT216" s="33"/>
      <c r="JUU216" s="33"/>
      <c r="JUV216" s="33"/>
      <c r="JUW216" s="33"/>
      <c r="JUX216" s="33"/>
      <c r="JUY216" s="33"/>
      <c r="JUZ216" s="33"/>
      <c r="JVA216" s="33"/>
      <c r="JVB216" s="33"/>
      <c r="JVC216" s="33"/>
      <c r="JVD216" s="33"/>
      <c r="JVE216" s="33"/>
      <c r="JVF216" s="33"/>
      <c r="JVG216" s="33"/>
      <c r="JVH216" s="33"/>
      <c r="JVI216" s="33"/>
      <c r="JVJ216" s="33"/>
      <c r="JVK216" s="33"/>
      <c r="JVL216" s="33"/>
      <c r="JVM216" s="33"/>
      <c r="JVN216" s="33"/>
      <c r="JVO216" s="33"/>
      <c r="JVP216" s="33"/>
      <c r="JVQ216" s="33"/>
      <c r="JVR216" s="33"/>
      <c r="JVS216" s="33"/>
      <c r="JVT216" s="33"/>
      <c r="JVU216" s="33"/>
      <c r="JVV216" s="33"/>
      <c r="JVW216" s="33"/>
      <c r="JVX216" s="33"/>
      <c r="JVY216" s="33"/>
      <c r="JVZ216" s="33"/>
      <c r="JWA216" s="33"/>
      <c r="JWB216" s="33"/>
      <c r="JWC216" s="33"/>
      <c r="JWD216" s="33"/>
      <c r="JWE216" s="33"/>
      <c r="JWF216" s="33"/>
      <c r="JWG216" s="33"/>
      <c r="JWH216" s="33"/>
      <c r="JWI216" s="33"/>
      <c r="JWJ216" s="33"/>
      <c r="JWK216" s="33"/>
      <c r="JWL216" s="33"/>
      <c r="JWM216" s="33"/>
      <c r="JWN216" s="33"/>
      <c r="JWO216" s="33"/>
      <c r="JWP216" s="33"/>
      <c r="JWQ216" s="33"/>
      <c r="JWR216" s="33"/>
      <c r="JWS216" s="33"/>
      <c r="JWT216" s="33"/>
      <c r="JWU216" s="33"/>
      <c r="JWV216" s="33"/>
      <c r="JWW216" s="33"/>
      <c r="JWX216" s="33"/>
      <c r="JWY216" s="33"/>
      <c r="JWZ216" s="33"/>
      <c r="JXA216" s="33"/>
      <c r="JXB216" s="33"/>
      <c r="JXC216" s="33"/>
      <c r="JXD216" s="33"/>
      <c r="JXE216" s="33"/>
      <c r="JXF216" s="33"/>
      <c r="JXG216" s="33"/>
      <c r="JXH216" s="33"/>
      <c r="JXI216" s="33"/>
      <c r="JXJ216" s="33"/>
      <c r="JXK216" s="33"/>
      <c r="JXL216" s="33"/>
      <c r="JXM216" s="33"/>
      <c r="JXN216" s="33"/>
      <c r="JXO216" s="33"/>
      <c r="JXP216" s="33"/>
      <c r="JXQ216" s="33"/>
      <c r="JXR216" s="33"/>
      <c r="JXS216" s="33"/>
      <c r="JXT216" s="33"/>
      <c r="JXU216" s="33"/>
      <c r="JXV216" s="33"/>
      <c r="JXW216" s="33"/>
      <c r="JXX216" s="33"/>
      <c r="JXY216" s="33"/>
      <c r="JXZ216" s="33"/>
      <c r="JYA216" s="33"/>
      <c r="JYB216" s="33"/>
      <c r="JYC216" s="33"/>
      <c r="JYD216" s="33"/>
      <c r="JYE216" s="33"/>
      <c r="JYF216" s="33"/>
      <c r="JYG216" s="33"/>
      <c r="JYH216" s="33"/>
      <c r="JYI216" s="33"/>
      <c r="JYJ216" s="33"/>
      <c r="JYK216" s="33"/>
      <c r="JYL216" s="33"/>
      <c r="JYM216" s="33"/>
      <c r="JYN216" s="33"/>
      <c r="JYO216" s="33"/>
      <c r="JYP216" s="33"/>
      <c r="JYQ216" s="33"/>
      <c r="JYR216" s="33"/>
      <c r="JYS216" s="33"/>
      <c r="JYT216" s="33"/>
      <c r="JYU216" s="33"/>
      <c r="JYV216" s="33"/>
      <c r="JYW216" s="33"/>
      <c r="JYX216" s="33"/>
      <c r="JYY216" s="33"/>
      <c r="JYZ216" s="33"/>
      <c r="JZA216" s="33"/>
      <c r="JZB216" s="33"/>
      <c r="JZC216" s="33"/>
      <c r="JZD216" s="33"/>
      <c r="JZE216" s="33"/>
      <c r="JZF216" s="33"/>
      <c r="JZG216" s="33"/>
      <c r="JZH216" s="33"/>
      <c r="JZI216" s="33"/>
      <c r="JZJ216" s="33"/>
      <c r="JZK216" s="33"/>
      <c r="JZL216" s="33"/>
      <c r="JZM216" s="33"/>
      <c r="JZN216" s="33"/>
      <c r="JZO216" s="33"/>
      <c r="JZP216" s="33"/>
      <c r="JZQ216" s="33"/>
      <c r="JZR216" s="33"/>
      <c r="JZS216" s="33"/>
      <c r="JZT216" s="33"/>
      <c r="JZU216" s="33"/>
      <c r="JZV216" s="33"/>
      <c r="JZW216" s="33"/>
      <c r="JZX216" s="33"/>
      <c r="JZY216" s="33"/>
      <c r="JZZ216" s="33"/>
      <c r="KAA216" s="33"/>
      <c r="KAB216" s="33"/>
      <c r="KAC216" s="33"/>
      <c r="KAD216" s="33"/>
      <c r="KAE216" s="33"/>
      <c r="KAF216" s="33"/>
      <c r="KAG216" s="33"/>
      <c r="KAH216" s="33"/>
      <c r="KAI216" s="33"/>
      <c r="KAJ216" s="33"/>
      <c r="KAK216" s="33"/>
      <c r="KAL216" s="33"/>
      <c r="KAM216" s="33"/>
      <c r="KAN216" s="33"/>
      <c r="KAO216" s="33"/>
      <c r="KAP216" s="33"/>
      <c r="KAQ216" s="33"/>
      <c r="KAR216" s="33"/>
      <c r="KAS216" s="33"/>
      <c r="KAT216" s="33"/>
      <c r="KAU216" s="33"/>
      <c r="KAV216" s="33"/>
      <c r="KAW216" s="33"/>
      <c r="KAX216" s="33"/>
      <c r="KAY216" s="33"/>
      <c r="KAZ216" s="33"/>
      <c r="KBA216" s="33"/>
      <c r="KBB216" s="33"/>
      <c r="KBC216" s="33"/>
      <c r="KBD216" s="33"/>
      <c r="KBE216" s="33"/>
      <c r="KBF216" s="33"/>
      <c r="KBG216" s="33"/>
      <c r="KBH216" s="33"/>
      <c r="KBI216" s="33"/>
      <c r="KBJ216" s="33"/>
      <c r="KBK216" s="33"/>
      <c r="KBL216" s="33"/>
      <c r="KBM216" s="33"/>
      <c r="KBN216" s="33"/>
      <c r="KBO216" s="33"/>
      <c r="KBP216" s="33"/>
      <c r="KBQ216" s="33"/>
      <c r="KBR216" s="33"/>
      <c r="KBS216" s="33"/>
      <c r="KBT216" s="33"/>
      <c r="KBU216" s="33"/>
      <c r="KBV216" s="33"/>
      <c r="KBW216" s="33"/>
      <c r="KBX216" s="33"/>
      <c r="KBY216" s="33"/>
      <c r="KBZ216" s="33"/>
      <c r="KCA216" s="33"/>
      <c r="KCB216" s="33"/>
      <c r="KCC216" s="33"/>
      <c r="KCD216" s="33"/>
      <c r="KCE216" s="33"/>
      <c r="KCF216" s="33"/>
      <c r="KCG216" s="33"/>
      <c r="KCH216" s="33"/>
      <c r="KCI216" s="33"/>
      <c r="KCJ216" s="33"/>
      <c r="KCK216" s="33"/>
      <c r="KCL216" s="33"/>
      <c r="KCM216" s="33"/>
      <c r="KCN216" s="33"/>
      <c r="KCO216" s="33"/>
      <c r="KCP216" s="33"/>
      <c r="KCQ216" s="33"/>
      <c r="KCR216" s="33"/>
      <c r="KCS216" s="33"/>
      <c r="KCT216" s="33"/>
      <c r="KCU216" s="33"/>
      <c r="KCV216" s="33"/>
      <c r="KCW216" s="33"/>
      <c r="KCX216" s="33"/>
      <c r="KCY216" s="33"/>
      <c r="KCZ216" s="33"/>
      <c r="KDA216" s="33"/>
      <c r="KDB216" s="33"/>
      <c r="KDC216" s="33"/>
      <c r="KDD216" s="33"/>
      <c r="KDE216" s="33"/>
      <c r="KDF216" s="33"/>
      <c r="KDG216" s="33"/>
      <c r="KDH216" s="33"/>
      <c r="KDI216" s="33"/>
      <c r="KDJ216" s="33"/>
      <c r="KDK216" s="33"/>
      <c r="KDL216" s="33"/>
      <c r="KDM216" s="33"/>
      <c r="KDN216" s="33"/>
      <c r="KDO216" s="33"/>
      <c r="KDP216" s="33"/>
      <c r="KDQ216" s="33"/>
      <c r="KDR216" s="33"/>
      <c r="KDS216" s="33"/>
      <c r="KDT216" s="33"/>
      <c r="KDU216" s="33"/>
      <c r="KDV216" s="33"/>
      <c r="KDW216" s="33"/>
      <c r="KDX216" s="33"/>
      <c r="KDY216" s="33"/>
      <c r="KDZ216" s="33"/>
      <c r="KEA216" s="33"/>
      <c r="KEB216" s="33"/>
      <c r="KEC216" s="33"/>
      <c r="KED216" s="33"/>
      <c r="KEE216" s="33"/>
      <c r="KEF216" s="33"/>
      <c r="KEG216" s="33"/>
      <c r="KEH216" s="33"/>
      <c r="KEI216" s="33"/>
      <c r="KEJ216" s="33"/>
      <c r="KEK216" s="33"/>
      <c r="KEL216" s="33"/>
      <c r="KEM216" s="33"/>
      <c r="KEN216" s="33"/>
      <c r="KEO216" s="33"/>
      <c r="KEP216" s="33"/>
      <c r="KEQ216" s="33"/>
      <c r="KER216" s="33"/>
      <c r="KES216" s="33"/>
      <c r="KET216" s="33"/>
      <c r="KEU216" s="33"/>
      <c r="KEV216" s="33"/>
      <c r="KEW216" s="33"/>
      <c r="KEX216" s="33"/>
      <c r="KEY216" s="33"/>
      <c r="KEZ216" s="33"/>
      <c r="KFA216" s="33"/>
      <c r="KFB216" s="33"/>
      <c r="KFC216" s="33"/>
      <c r="KFD216" s="33"/>
      <c r="KFE216" s="33"/>
      <c r="KFF216" s="33"/>
      <c r="KFG216" s="33"/>
      <c r="KFH216" s="33"/>
      <c r="KFI216" s="33"/>
      <c r="KFJ216" s="33"/>
      <c r="KFK216" s="33"/>
      <c r="KFL216" s="33"/>
      <c r="KFM216" s="33"/>
      <c r="KFN216" s="33"/>
      <c r="KFO216" s="33"/>
      <c r="KFP216" s="33"/>
      <c r="KFQ216" s="33"/>
      <c r="KFR216" s="33"/>
      <c r="KFS216" s="33"/>
      <c r="KFT216" s="33"/>
      <c r="KFU216" s="33"/>
      <c r="KFV216" s="33"/>
      <c r="KFW216" s="33"/>
      <c r="KFX216" s="33"/>
      <c r="KFY216" s="33"/>
      <c r="KFZ216" s="33"/>
      <c r="KGA216" s="33"/>
      <c r="KGB216" s="33"/>
      <c r="KGC216" s="33"/>
      <c r="KGD216" s="33"/>
      <c r="KGE216" s="33"/>
      <c r="KGF216" s="33"/>
      <c r="KGG216" s="33"/>
      <c r="KGH216" s="33"/>
      <c r="KGI216" s="33"/>
      <c r="KGJ216" s="33"/>
      <c r="KGK216" s="33"/>
      <c r="KGL216" s="33"/>
      <c r="KGM216" s="33"/>
      <c r="KGN216" s="33"/>
      <c r="KGO216" s="33"/>
      <c r="KGP216" s="33"/>
      <c r="KGQ216" s="33"/>
      <c r="KGR216" s="33"/>
      <c r="KGS216" s="33"/>
      <c r="KGT216" s="33"/>
      <c r="KGU216" s="33"/>
      <c r="KGV216" s="33"/>
      <c r="KGW216" s="33"/>
      <c r="KGX216" s="33"/>
      <c r="KGY216" s="33"/>
      <c r="KGZ216" s="33"/>
      <c r="KHA216" s="33"/>
      <c r="KHB216" s="33"/>
      <c r="KHC216" s="33"/>
      <c r="KHD216" s="33"/>
      <c r="KHE216" s="33"/>
      <c r="KHF216" s="33"/>
      <c r="KHG216" s="33"/>
      <c r="KHH216" s="33"/>
      <c r="KHI216" s="33"/>
      <c r="KHJ216" s="33"/>
      <c r="KHK216" s="33"/>
      <c r="KHL216" s="33"/>
      <c r="KHM216" s="33"/>
      <c r="KHN216" s="33"/>
      <c r="KHO216" s="33"/>
      <c r="KHP216" s="33"/>
      <c r="KHQ216" s="33"/>
      <c r="KHR216" s="33"/>
      <c r="KHS216" s="33"/>
      <c r="KHT216" s="33"/>
      <c r="KHU216" s="33"/>
      <c r="KHV216" s="33"/>
      <c r="KHW216" s="33"/>
      <c r="KHX216" s="33"/>
      <c r="KHY216" s="33"/>
      <c r="KHZ216" s="33"/>
      <c r="KIA216" s="33"/>
      <c r="KIB216" s="33"/>
      <c r="KIC216" s="33"/>
      <c r="KID216" s="33"/>
      <c r="KIE216" s="33"/>
      <c r="KIF216" s="33"/>
      <c r="KIG216" s="33"/>
      <c r="KIH216" s="33"/>
      <c r="KII216" s="33"/>
      <c r="KIJ216" s="33"/>
      <c r="KIK216" s="33"/>
      <c r="KIL216" s="33"/>
      <c r="KIM216" s="33"/>
      <c r="KIN216" s="33"/>
      <c r="KIO216" s="33"/>
      <c r="KIP216" s="33"/>
      <c r="KIQ216" s="33"/>
      <c r="KIR216" s="33"/>
      <c r="KIS216" s="33"/>
      <c r="KIT216" s="33"/>
      <c r="KIU216" s="33"/>
      <c r="KIV216" s="33"/>
      <c r="KIW216" s="33"/>
      <c r="KIX216" s="33"/>
      <c r="KIY216" s="33"/>
      <c r="KIZ216" s="33"/>
      <c r="KJA216" s="33"/>
      <c r="KJB216" s="33"/>
      <c r="KJC216" s="33"/>
      <c r="KJD216" s="33"/>
      <c r="KJE216" s="33"/>
      <c r="KJF216" s="33"/>
      <c r="KJG216" s="33"/>
      <c r="KJH216" s="33"/>
      <c r="KJI216" s="33"/>
      <c r="KJJ216" s="33"/>
      <c r="KJK216" s="33"/>
      <c r="KJL216" s="33"/>
      <c r="KJM216" s="33"/>
      <c r="KJN216" s="33"/>
      <c r="KJO216" s="33"/>
      <c r="KJP216" s="33"/>
      <c r="KJQ216" s="33"/>
      <c r="KJR216" s="33"/>
      <c r="KJS216" s="33"/>
      <c r="KJT216" s="33"/>
      <c r="KJU216" s="33"/>
      <c r="KJV216" s="33"/>
      <c r="KJW216" s="33"/>
      <c r="KJX216" s="33"/>
      <c r="KJY216" s="33"/>
      <c r="KJZ216" s="33"/>
      <c r="KKA216" s="33"/>
      <c r="KKB216" s="33"/>
      <c r="KKC216" s="33"/>
      <c r="KKD216" s="33"/>
      <c r="KKE216" s="33"/>
      <c r="KKF216" s="33"/>
      <c r="KKG216" s="33"/>
      <c r="KKH216" s="33"/>
      <c r="KKI216" s="33"/>
      <c r="KKJ216" s="33"/>
      <c r="KKK216" s="33"/>
      <c r="KKL216" s="33"/>
      <c r="KKM216" s="33"/>
      <c r="KKN216" s="33"/>
      <c r="KKO216" s="33"/>
      <c r="KKP216" s="33"/>
      <c r="KKQ216" s="33"/>
      <c r="KKR216" s="33"/>
      <c r="KKS216" s="33"/>
      <c r="KKT216" s="33"/>
      <c r="KKU216" s="33"/>
      <c r="KKV216" s="33"/>
      <c r="KKW216" s="33"/>
      <c r="KKX216" s="33"/>
      <c r="KKY216" s="33"/>
      <c r="KKZ216" s="33"/>
      <c r="KLA216" s="33"/>
      <c r="KLB216" s="33"/>
      <c r="KLC216" s="33"/>
      <c r="KLD216" s="33"/>
      <c r="KLE216" s="33"/>
      <c r="KLF216" s="33"/>
      <c r="KLG216" s="33"/>
      <c r="KLH216" s="33"/>
      <c r="KLI216" s="33"/>
      <c r="KLJ216" s="33"/>
      <c r="KLK216" s="33"/>
      <c r="KLL216" s="33"/>
      <c r="KLM216" s="33"/>
      <c r="KLN216" s="33"/>
      <c r="KLO216" s="33"/>
      <c r="KLP216" s="33"/>
      <c r="KLQ216" s="33"/>
      <c r="KLR216" s="33"/>
      <c r="KLS216" s="33"/>
      <c r="KLT216" s="33"/>
      <c r="KLU216" s="33"/>
      <c r="KLV216" s="33"/>
      <c r="KLW216" s="33"/>
      <c r="KLX216" s="33"/>
      <c r="KLY216" s="33"/>
      <c r="KLZ216" s="33"/>
      <c r="KMA216" s="33"/>
      <c r="KMB216" s="33"/>
      <c r="KMC216" s="33"/>
      <c r="KMD216" s="33"/>
      <c r="KME216" s="33"/>
      <c r="KMF216" s="33"/>
      <c r="KMG216" s="33"/>
      <c r="KMH216" s="33"/>
      <c r="KMI216" s="33"/>
      <c r="KMJ216" s="33"/>
      <c r="KMK216" s="33"/>
      <c r="KML216" s="33"/>
      <c r="KMM216" s="33"/>
      <c r="KMN216" s="33"/>
      <c r="KMO216" s="33"/>
      <c r="KMP216" s="33"/>
      <c r="KMQ216" s="33"/>
      <c r="KMR216" s="33"/>
      <c r="KMS216" s="33"/>
      <c r="KMT216" s="33"/>
      <c r="KMU216" s="33"/>
      <c r="KMV216" s="33"/>
      <c r="KMW216" s="33"/>
      <c r="KMX216" s="33"/>
      <c r="KMY216" s="33"/>
      <c r="KMZ216" s="33"/>
      <c r="KNA216" s="33"/>
      <c r="KNB216" s="33"/>
      <c r="KNC216" s="33"/>
      <c r="KND216" s="33"/>
      <c r="KNE216" s="33"/>
      <c r="KNF216" s="33"/>
      <c r="KNG216" s="33"/>
      <c r="KNH216" s="33"/>
      <c r="KNI216" s="33"/>
      <c r="KNJ216" s="33"/>
      <c r="KNK216" s="33"/>
      <c r="KNL216" s="33"/>
      <c r="KNM216" s="33"/>
      <c r="KNN216" s="33"/>
      <c r="KNO216" s="33"/>
      <c r="KNP216" s="33"/>
      <c r="KNQ216" s="33"/>
      <c r="KNR216" s="33"/>
      <c r="KNS216" s="33"/>
      <c r="KNT216" s="33"/>
      <c r="KNU216" s="33"/>
      <c r="KNV216" s="33"/>
      <c r="KNW216" s="33"/>
      <c r="KNX216" s="33"/>
      <c r="KNY216" s="33"/>
      <c r="KNZ216" s="33"/>
      <c r="KOA216" s="33"/>
      <c r="KOB216" s="33"/>
      <c r="KOC216" s="33"/>
      <c r="KOD216" s="33"/>
      <c r="KOE216" s="33"/>
      <c r="KOF216" s="33"/>
      <c r="KOG216" s="33"/>
      <c r="KOH216" s="33"/>
      <c r="KOI216" s="33"/>
      <c r="KOJ216" s="33"/>
      <c r="KOK216" s="33"/>
      <c r="KOL216" s="33"/>
      <c r="KOM216" s="33"/>
      <c r="KON216" s="33"/>
      <c r="KOO216" s="33"/>
      <c r="KOP216" s="33"/>
      <c r="KOQ216" s="33"/>
      <c r="KOR216" s="33"/>
      <c r="KOS216" s="33"/>
      <c r="KOT216" s="33"/>
      <c r="KOU216" s="33"/>
      <c r="KOV216" s="33"/>
      <c r="KOW216" s="33"/>
      <c r="KOX216" s="33"/>
      <c r="KOY216" s="33"/>
      <c r="KOZ216" s="33"/>
      <c r="KPA216" s="33"/>
      <c r="KPB216" s="33"/>
      <c r="KPC216" s="33"/>
      <c r="KPD216" s="33"/>
      <c r="KPE216" s="33"/>
      <c r="KPF216" s="33"/>
      <c r="KPG216" s="33"/>
      <c r="KPH216" s="33"/>
      <c r="KPI216" s="33"/>
      <c r="KPJ216" s="33"/>
      <c r="KPK216" s="33"/>
      <c r="KPL216" s="33"/>
      <c r="KPM216" s="33"/>
      <c r="KPN216" s="33"/>
      <c r="KPO216" s="33"/>
      <c r="KPP216" s="33"/>
      <c r="KPQ216" s="33"/>
      <c r="KPR216" s="33"/>
      <c r="KPS216" s="33"/>
      <c r="KPT216" s="33"/>
      <c r="KPU216" s="33"/>
      <c r="KPV216" s="33"/>
      <c r="KPW216" s="33"/>
      <c r="KPX216" s="33"/>
      <c r="KPY216" s="33"/>
      <c r="KPZ216" s="33"/>
      <c r="KQA216" s="33"/>
      <c r="KQB216" s="33"/>
      <c r="KQC216" s="33"/>
      <c r="KQD216" s="33"/>
      <c r="KQE216" s="33"/>
      <c r="KQF216" s="33"/>
      <c r="KQG216" s="33"/>
      <c r="KQH216" s="33"/>
      <c r="KQI216" s="33"/>
      <c r="KQJ216" s="33"/>
      <c r="KQK216" s="33"/>
      <c r="KQL216" s="33"/>
      <c r="KQM216" s="33"/>
      <c r="KQN216" s="33"/>
      <c r="KQO216" s="33"/>
      <c r="KQP216" s="33"/>
      <c r="KQQ216" s="33"/>
      <c r="KQR216" s="33"/>
      <c r="KQS216" s="33"/>
      <c r="KQT216" s="33"/>
      <c r="KQU216" s="33"/>
      <c r="KQV216" s="33"/>
      <c r="KQW216" s="33"/>
      <c r="KQX216" s="33"/>
      <c r="KQY216" s="33"/>
      <c r="KQZ216" s="33"/>
      <c r="KRA216" s="33"/>
      <c r="KRB216" s="33"/>
      <c r="KRC216" s="33"/>
      <c r="KRD216" s="33"/>
      <c r="KRE216" s="33"/>
      <c r="KRF216" s="33"/>
      <c r="KRG216" s="33"/>
      <c r="KRH216" s="33"/>
      <c r="KRI216" s="33"/>
      <c r="KRJ216" s="33"/>
      <c r="KRK216" s="33"/>
      <c r="KRL216" s="33"/>
      <c r="KRM216" s="33"/>
      <c r="KRN216" s="33"/>
      <c r="KRO216" s="33"/>
      <c r="KRP216" s="33"/>
      <c r="KRQ216" s="33"/>
      <c r="KRR216" s="33"/>
      <c r="KRS216" s="33"/>
      <c r="KRT216" s="33"/>
      <c r="KRU216" s="33"/>
      <c r="KRV216" s="33"/>
      <c r="KRW216" s="33"/>
      <c r="KRX216" s="33"/>
      <c r="KRY216" s="33"/>
      <c r="KRZ216" s="33"/>
      <c r="KSA216" s="33"/>
      <c r="KSB216" s="33"/>
      <c r="KSC216" s="33"/>
      <c r="KSD216" s="33"/>
      <c r="KSE216" s="33"/>
      <c r="KSF216" s="33"/>
      <c r="KSG216" s="33"/>
      <c r="KSH216" s="33"/>
      <c r="KSI216" s="33"/>
      <c r="KSJ216" s="33"/>
      <c r="KSK216" s="33"/>
      <c r="KSL216" s="33"/>
      <c r="KSM216" s="33"/>
      <c r="KSN216" s="33"/>
      <c r="KSO216" s="33"/>
      <c r="KSP216" s="33"/>
      <c r="KSQ216" s="33"/>
      <c r="KSR216" s="33"/>
      <c r="KSS216" s="33"/>
      <c r="KST216" s="33"/>
      <c r="KSU216" s="33"/>
      <c r="KSV216" s="33"/>
      <c r="KSW216" s="33"/>
      <c r="KSX216" s="33"/>
      <c r="KSY216" s="33"/>
      <c r="KSZ216" s="33"/>
      <c r="KTA216" s="33"/>
      <c r="KTB216" s="33"/>
      <c r="KTC216" s="33"/>
      <c r="KTD216" s="33"/>
      <c r="KTE216" s="33"/>
      <c r="KTF216" s="33"/>
      <c r="KTG216" s="33"/>
      <c r="KTH216" s="33"/>
      <c r="KTI216" s="33"/>
      <c r="KTJ216" s="33"/>
      <c r="KTK216" s="33"/>
      <c r="KTL216" s="33"/>
      <c r="KTM216" s="33"/>
      <c r="KTN216" s="33"/>
      <c r="KTO216" s="33"/>
      <c r="KTP216" s="33"/>
      <c r="KTQ216" s="33"/>
      <c r="KTR216" s="33"/>
      <c r="KTS216" s="33"/>
      <c r="KTT216" s="33"/>
      <c r="KTU216" s="33"/>
      <c r="KTV216" s="33"/>
      <c r="KTW216" s="33"/>
      <c r="KTX216" s="33"/>
      <c r="KTY216" s="33"/>
      <c r="KTZ216" s="33"/>
      <c r="KUA216" s="33"/>
      <c r="KUB216" s="33"/>
      <c r="KUC216" s="33"/>
      <c r="KUD216" s="33"/>
      <c r="KUE216" s="33"/>
      <c r="KUF216" s="33"/>
      <c r="KUG216" s="33"/>
      <c r="KUH216" s="33"/>
      <c r="KUI216" s="33"/>
      <c r="KUJ216" s="33"/>
      <c r="KUK216" s="33"/>
      <c r="KUL216" s="33"/>
      <c r="KUM216" s="33"/>
      <c r="KUN216" s="33"/>
      <c r="KUO216" s="33"/>
      <c r="KUP216" s="33"/>
      <c r="KUQ216" s="33"/>
      <c r="KUR216" s="33"/>
      <c r="KUS216" s="33"/>
      <c r="KUT216" s="33"/>
      <c r="KUU216" s="33"/>
      <c r="KUV216" s="33"/>
      <c r="KUW216" s="33"/>
      <c r="KUX216" s="33"/>
      <c r="KUY216" s="33"/>
      <c r="KUZ216" s="33"/>
      <c r="KVA216" s="33"/>
      <c r="KVB216" s="33"/>
      <c r="KVC216" s="33"/>
      <c r="KVD216" s="33"/>
      <c r="KVE216" s="33"/>
      <c r="KVF216" s="33"/>
      <c r="KVG216" s="33"/>
      <c r="KVH216" s="33"/>
      <c r="KVI216" s="33"/>
      <c r="KVJ216" s="33"/>
      <c r="KVK216" s="33"/>
      <c r="KVL216" s="33"/>
      <c r="KVM216" s="33"/>
      <c r="KVN216" s="33"/>
      <c r="KVO216" s="33"/>
      <c r="KVP216" s="33"/>
      <c r="KVQ216" s="33"/>
      <c r="KVR216" s="33"/>
      <c r="KVS216" s="33"/>
      <c r="KVT216" s="33"/>
      <c r="KVU216" s="33"/>
      <c r="KVV216" s="33"/>
      <c r="KVW216" s="33"/>
      <c r="KVX216" s="33"/>
      <c r="KVY216" s="33"/>
      <c r="KVZ216" s="33"/>
      <c r="KWA216" s="33"/>
      <c r="KWB216" s="33"/>
      <c r="KWC216" s="33"/>
      <c r="KWD216" s="33"/>
      <c r="KWE216" s="33"/>
      <c r="KWF216" s="33"/>
      <c r="KWG216" s="33"/>
      <c r="KWH216" s="33"/>
      <c r="KWI216" s="33"/>
      <c r="KWJ216" s="33"/>
      <c r="KWK216" s="33"/>
      <c r="KWL216" s="33"/>
      <c r="KWM216" s="33"/>
      <c r="KWN216" s="33"/>
      <c r="KWO216" s="33"/>
      <c r="KWP216" s="33"/>
      <c r="KWQ216" s="33"/>
      <c r="KWR216" s="33"/>
      <c r="KWS216" s="33"/>
      <c r="KWT216" s="33"/>
      <c r="KWU216" s="33"/>
      <c r="KWV216" s="33"/>
      <c r="KWW216" s="33"/>
      <c r="KWX216" s="33"/>
      <c r="KWY216" s="33"/>
      <c r="KWZ216" s="33"/>
      <c r="KXA216" s="33"/>
      <c r="KXB216" s="33"/>
      <c r="KXC216" s="33"/>
      <c r="KXD216" s="33"/>
      <c r="KXE216" s="33"/>
      <c r="KXF216" s="33"/>
      <c r="KXG216" s="33"/>
      <c r="KXH216" s="33"/>
      <c r="KXI216" s="33"/>
      <c r="KXJ216" s="33"/>
      <c r="KXK216" s="33"/>
      <c r="KXL216" s="33"/>
      <c r="KXM216" s="33"/>
      <c r="KXN216" s="33"/>
      <c r="KXO216" s="33"/>
      <c r="KXP216" s="33"/>
      <c r="KXQ216" s="33"/>
      <c r="KXR216" s="33"/>
      <c r="KXS216" s="33"/>
      <c r="KXT216" s="33"/>
      <c r="KXU216" s="33"/>
      <c r="KXV216" s="33"/>
      <c r="KXW216" s="33"/>
      <c r="KXX216" s="33"/>
      <c r="KXY216" s="33"/>
      <c r="KXZ216" s="33"/>
      <c r="KYA216" s="33"/>
      <c r="KYB216" s="33"/>
      <c r="KYC216" s="33"/>
      <c r="KYD216" s="33"/>
      <c r="KYE216" s="33"/>
      <c r="KYF216" s="33"/>
      <c r="KYG216" s="33"/>
      <c r="KYH216" s="33"/>
      <c r="KYI216" s="33"/>
      <c r="KYJ216" s="33"/>
      <c r="KYK216" s="33"/>
      <c r="KYL216" s="33"/>
      <c r="KYM216" s="33"/>
      <c r="KYN216" s="33"/>
      <c r="KYO216" s="33"/>
      <c r="KYP216" s="33"/>
      <c r="KYQ216" s="33"/>
      <c r="KYR216" s="33"/>
      <c r="KYS216" s="33"/>
      <c r="KYT216" s="33"/>
      <c r="KYU216" s="33"/>
      <c r="KYV216" s="33"/>
      <c r="KYW216" s="33"/>
      <c r="KYX216" s="33"/>
      <c r="KYY216" s="33"/>
      <c r="KYZ216" s="33"/>
      <c r="KZA216" s="33"/>
      <c r="KZB216" s="33"/>
      <c r="KZC216" s="33"/>
      <c r="KZD216" s="33"/>
      <c r="KZE216" s="33"/>
      <c r="KZF216" s="33"/>
      <c r="KZG216" s="33"/>
      <c r="KZH216" s="33"/>
      <c r="KZI216" s="33"/>
      <c r="KZJ216" s="33"/>
      <c r="KZK216" s="33"/>
      <c r="KZL216" s="33"/>
      <c r="KZM216" s="33"/>
      <c r="KZN216" s="33"/>
      <c r="KZO216" s="33"/>
      <c r="KZP216" s="33"/>
      <c r="KZQ216" s="33"/>
      <c r="KZR216" s="33"/>
      <c r="KZS216" s="33"/>
      <c r="KZT216" s="33"/>
      <c r="KZU216" s="33"/>
      <c r="KZV216" s="33"/>
      <c r="KZW216" s="33"/>
      <c r="KZX216" s="33"/>
      <c r="KZY216" s="33"/>
      <c r="KZZ216" s="33"/>
      <c r="LAA216" s="33"/>
      <c r="LAB216" s="33"/>
      <c r="LAC216" s="33"/>
      <c r="LAD216" s="33"/>
      <c r="LAE216" s="33"/>
      <c r="LAF216" s="33"/>
      <c r="LAG216" s="33"/>
      <c r="LAH216" s="33"/>
      <c r="LAI216" s="33"/>
      <c r="LAJ216" s="33"/>
      <c r="LAK216" s="33"/>
      <c r="LAL216" s="33"/>
      <c r="LAM216" s="33"/>
      <c r="LAN216" s="33"/>
      <c r="LAO216" s="33"/>
      <c r="LAP216" s="33"/>
      <c r="LAQ216" s="33"/>
      <c r="LAR216" s="33"/>
      <c r="LAS216" s="33"/>
      <c r="LAT216" s="33"/>
      <c r="LAU216" s="33"/>
      <c r="LAV216" s="33"/>
      <c r="LAW216" s="33"/>
      <c r="LAX216" s="33"/>
      <c r="LAY216" s="33"/>
      <c r="LAZ216" s="33"/>
      <c r="LBA216" s="33"/>
      <c r="LBB216" s="33"/>
      <c r="LBC216" s="33"/>
      <c r="LBD216" s="33"/>
      <c r="LBE216" s="33"/>
      <c r="LBF216" s="33"/>
      <c r="LBG216" s="33"/>
      <c r="LBH216" s="33"/>
      <c r="LBI216" s="33"/>
      <c r="LBJ216" s="33"/>
      <c r="LBK216" s="33"/>
      <c r="LBL216" s="33"/>
      <c r="LBM216" s="33"/>
      <c r="LBN216" s="33"/>
      <c r="LBO216" s="33"/>
      <c r="LBP216" s="33"/>
      <c r="LBQ216" s="33"/>
      <c r="LBR216" s="33"/>
      <c r="LBS216" s="33"/>
      <c r="LBT216" s="33"/>
      <c r="LBU216" s="33"/>
      <c r="LBV216" s="33"/>
      <c r="LBW216" s="33"/>
      <c r="LBX216" s="33"/>
      <c r="LBY216" s="33"/>
      <c r="LBZ216" s="33"/>
      <c r="LCA216" s="33"/>
      <c r="LCB216" s="33"/>
      <c r="LCC216" s="33"/>
      <c r="LCD216" s="33"/>
      <c r="LCE216" s="33"/>
      <c r="LCF216" s="33"/>
      <c r="LCG216" s="33"/>
      <c r="LCH216" s="33"/>
      <c r="LCI216" s="33"/>
      <c r="LCJ216" s="33"/>
      <c r="LCK216" s="33"/>
      <c r="LCL216" s="33"/>
      <c r="LCM216" s="33"/>
      <c r="LCN216" s="33"/>
      <c r="LCO216" s="33"/>
      <c r="LCP216" s="33"/>
      <c r="LCQ216" s="33"/>
      <c r="LCR216" s="33"/>
      <c r="LCS216" s="33"/>
      <c r="LCT216" s="33"/>
      <c r="LCU216" s="33"/>
      <c r="LCV216" s="33"/>
      <c r="LCW216" s="33"/>
      <c r="LCX216" s="33"/>
      <c r="LCY216" s="33"/>
      <c r="LCZ216" s="33"/>
      <c r="LDA216" s="33"/>
      <c r="LDB216" s="33"/>
      <c r="LDC216" s="33"/>
      <c r="LDD216" s="33"/>
      <c r="LDE216" s="33"/>
      <c r="LDF216" s="33"/>
      <c r="LDG216" s="33"/>
      <c r="LDH216" s="33"/>
      <c r="LDI216" s="33"/>
      <c r="LDJ216" s="33"/>
      <c r="LDK216" s="33"/>
      <c r="LDL216" s="33"/>
      <c r="LDM216" s="33"/>
      <c r="LDN216" s="33"/>
      <c r="LDO216" s="33"/>
      <c r="LDP216" s="33"/>
      <c r="LDQ216" s="33"/>
      <c r="LDR216" s="33"/>
      <c r="LDS216" s="33"/>
      <c r="LDT216" s="33"/>
      <c r="LDU216" s="33"/>
      <c r="LDV216" s="33"/>
      <c r="LDW216" s="33"/>
      <c r="LDX216" s="33"/>
      <c r="LDY216" s="33"/>
      <c r="LDZ216" s="33"/>
      <c r="LEA216" s="33"/>
      <c r="LEB216" s="33"/>
      <c r="LEC216" s="33"/>
      <c r="LED216" s="33"/>
      <c r="LEE216" s="33"/>
      <c r="LEF216" s="33"/>
      <c r="LEG216" s="33"/>
      <c r="LEH216" s="33"/>
      <c r="LEI216" s="33"/>
      <c r="LEJ216" s="33"/>
      <c r="LEK216" s="33"/>
      <c r="LEL216" s="33"/>
      <c r="LEM216" s="33"/>
      <c r="LEN216" s="33"/>
      <c r="LEO216" s="33"/>
      <c r="LEP216" s="33"/>
      <c r="LEQ216" s="33"/>
      <c r="LER216" s="33"/>
      <c r="LES216" s="33"/>
      <c r="LET216" s="33"/>
      <c r="LEU216" s="33"/>
      <c r="LEV216" s="33"/>
      <c r="LEW216" s="33"/>
      <c r="LEX216" s="33"/>
      <c r="LEY216" s="33"/>
      <c r="LEZ216" s="33"/>
      <c r="LFA216" s="33"/>
      <c r="LFB216" s="33"/>
      <c r="LFC216" s="33"/>
      <c r="LFD216" s="33"/>
      <c r="LFE216" s="33"/>
      <c r="LFF216" s="33"/>
      <c r="LFG216" s="33"/>
      <c r="LFH216" s="33"/>
      <c r="LFI216" s="33"/>
      <c r="LFJ216" s="33"/>
      <c r="LFK216" s="33"/>
      <c r="LFL216" s="33"/>
      <c r="LFM216" s="33"/>
      <c r="LFN216" s="33"/>
      <c r="LFO216" s="33"/>
      <c r="LFP216" s="33"/>
      <c r="LFQ216" s="33"/>
      <c r="LFR216" s="33"/>
      <c r="LFS216" s="33"/>
      <c r="LFT216" s="33"/>
      <c r="LFU216" s="33"/>
      <c r="LFV216" s="33"/>
      <c r="LFW216" s="33"/>
      <c r="LFX216" s="33"/>
      <c r="LFY216" s="33"/>
      <c r="LFZ216" s="33"/>
      <c r="LGA216" s="33"/>
      <c r="LGB216" s="33"/>
      <c r="LGC216" s="33"/>
      <c r="LGD216" s="33"/>
      <c r="LGE216" s="33"/>
      <c r="LGF216" s="33"/>
      <c r="LGG216" s="33"/>
      <c r="LGH216" s="33"/>
      <c r="LGI216" s="33"/>
      <c r="LGJ216" s="33"/>
      <c r="LGK216" s="33"/>
      <c r="LGL216" s="33"/>
      <c r="LGM216" s="33"/>
      <c r="LGN216" s="33"/>
      <c r="LGO216" s="33"/>
      <c r="LGP216" s="33"/>
      <c r="LGQ216" s="33"/>
      <c r="LGR216" s="33"/>
      <c r="LGS216" s="33"/>
      <c r="LGT216" s="33"/>
      <c r="LGU216" s="33"/>
      <c r="LGV216" s="33"/>
      <c r="LGW216" s="33"/>
      <c r="LGX216" s="33"/>
      <c r="LGY216" s="33"/>
      <c r="LGZ216" s="33"/>
      <c r="LHA216" s="33"/>
      <c r="LHB216" s="33"/>
      <c r="LHC216" s="33"/>
      <c r="LHD216" s="33"/>
      <c r="LHE216" s="33"/>
      <c r="LHF216" s="33"/>
      <c r="LHG216" s="33"/>
      <c r="LHH216" s="33"/>
      <c r="LHI216" s="33"/>
      <c r="LHJ216" s="33"/>
      <c r="LHK216" s="33"/>
      <c r="LHL216" s="33"/>
      <c r="LHM216" s="33"/>
      <c r="LHN216" s="33"/>
      <c r="LHO216" s="33"/>
      <c r="LHP216" s="33"/>
      <c r="LHQ216" s="33"/>
      <c r="LHR216" s="33"/>
      <c r="LHS216" s="33"/>
      <c r="LHT216" s="33"/>
      <c r="LHU216" s="33"/>
      <c r="LHV216" s="33"/>
      <c r="LHW216" s="33"/>
      <c r="LHX216" s="33"/>
      <c r="LHY216" s="33"/>
      <c r="LHZ216" s="33"/>
      <c r="LIA216" s="33"/>
      <c r="LIB216" s="33"/>
      <c r="LIC216" s="33"/>
      <c r="LID216" s="33"/>
      <c r="LIE216" s="33"/>
      <c r="LIF216" s="33"/>
      <c r="LIG216" s="33"/>
      <c r="LIH216" s="33"/>
      <c r="LII216" s="33"/>
      <c r="LIJ216" s="33"/>
      <c r="LIK216" s="33"/>
      <c r="LIL216" s="33"/>
      <c r="LIM216" s="33"/>
      <c r="LIN216" s="33"/>
      <c r="LIO216" s="33"/>
      <c r="LIP216" s="33"/>
      <c r="LIQ216" s="33"/>
      <c r="LIR216" s="33"/>
      <c r="LIS216" s="33"/>
      <c r="LIT216" s="33"/>
      <c r="LIU216" s="33"/>
      <c r="LIV216" s="33"/>
      <c r="LIW216" s="33"/>
      <c r="LIX216" s="33"/>
      <c r="LIY216" s="33"/>
      <c r="LIZ216" s="33"/>
      <c r="LJA216" s="33"/>
      <c r="LJB216" s="33"/>
      <c r="LJC216" s="33"/>
      <c r="LJD216" s="33"/>
      <c r="LJE216" s="33"/>
      <c r="LJF216" s="33"/>
      <c r="LJG216" s="33"/>
      <c r="LJH216" s="33"/>
      <c r="LJI216" s="33"/>
      <c r="LJJ216" s="33"/>
      <c r="LJK216" s="33"/>
      <c r="LJL216" s="33"/>
      <c r="LJM216" s="33"/>
      <c r="LJN216" s="33"/>
      <c r="LJO216" s="33"/>
      <c r="LJP216" s="33"/>
      <c r="LJQ216" s="33"/>
      <c r="LJR216" s="33"/>
      <c r="LJS216" s="33"/>
      <c r="LJT216" s="33"/>
      <c r="LJU216" s="33"/>
      <c r="LJV216" s="33"/>
      <c r="LJW216" s="33"/>
      <c r="LJX216" s="33"/>
      <c r="LJY216" s="33"/>
      <c r="LJZ216" s="33"/>
      <c r="LKA216" s="33"/>
      <c r="LKB216" s="33"/>
      <c r="LKC216" s="33"/>
      <c r="LKD216" s="33"/>
      <c r="LKE216" s="33"/>
      <c r="LKF216" s="33"/>
      <c r="LKG216" s="33"/>
      <c r="LKH216" s="33"/>
      <c r="LKI216" s="33"/>
      <c r="LKJ216" s="33"/>
      <c r="LKK216" s="33"/>
      <c r="LKL216" s="33"/>
      <c r="LKM216" s="33"/>
      <c r="LKN216" s="33"/>
      <c r="LKO216" s="33"/>
      <c r="LKP216" s="33"/>
      <c r="LKQ216" s="33"/>
      <c r="LKR216" s="33"/>
      <c r="LKS216" s="33"/>
      <c r="LKT216" s="33"/>
      <c r="LKU216" s="33"/>
      <c r="LKV216" s="33"/>
      <c r="LKW216" s="33"/>
      <c r="LKX216" s="33"/>
      <c r="LKY216" s="33"/>
      <c r="LKZ216" s="33"/>
      <c r="LLA216" s="33"/>
      <c r="LLB216" s="33"/>
      <c r="LLC216" s="33"/>
      <c r="LLD216" s="33"/>
      <c r="LLE216" s="33"/>
      <c r="LLF216" s="33"/>
      <c r="LLG216" s="33"/>
      <c r="LLH216" s="33"/>
      <c r="LLI216" s="33"/>
      <c r="LLJ216" s="33"/>
      <c r="LLK216" s="33"/>
      <c r="LLL216" s="33"/>
      <c r="LLM216" s="33"/>
      <c r="LLN216" s="33"/>
      <c r="LLO216" s="33"/>
      <c r="LLP216" s="33"/>
      <c r="LLQ216" s="33"/>
      <c r="LLR216" s="33"/>
      <c r="LLS216" s="33"/>
      <c r="LLT216" s="33"/>
      <c r="LLU216" s="33"/>
      <c r="LLV216" s="33"/>
      <c r="LLW216" s="33"/>
      <c r="LLX216" s="33"/>
      <c r="LLY216" s="33"/>
      <c r="LLZ216" s="33"/>
      <c r="LMA216" s="33"/>
      <c r="LMB216" s="33"/>
      <c r="LMC216" s="33"/>
      <c r="LMD216" s="33"/>
      <c r="LME216" s="33"/>
      <c r="LMF216" s="33"/>
      <c r="LMG216" s="33"/>
      <c r="LMH216" s="33"/>
      <c r="LMI216" s="33"/>
      <c r="LMJ216" s="33"/>
      <c r="LMK216" s="33"/>
      <c r="LML216" s="33"/>
      <c r="LMM216" s="33"/>
      <c r="LMN216" s="33"/>
      <c r="LMO216" s="33"/>
      <c r="LMP216" s="33"/>
      <c r="LMQ216" s="33"/>
      <c r="LMR216" s="33"/>
      <c r="LMS216" s="33"/>
      <c r="LMT216" s="33"/>
      <c r="LMU216" s="33"/>
      <c r="LMV216" s="33"/>
      <c r="LMW216" s="33"/>
      <c r="LMX216" s="33"/>
      <c r="LMY216" s="33"/>
      <c r="LMZ216" s="33"/>
      <c r="LNA216" s="33"/>
      <c r="LNB216" s="33"/>
      <c r="LNC216" s="33"/>
      <c r="LND216" s="33"/>
      <c r="LNE216" s="33"/>
      <c r="LNF216" s="33"/>
      <c r="LNG216" s="33"/>
      <c r="LNH216" s="33"/>
      <c r="LNI216" s="33"/>
      <c r="LNJ216" s="33"/>
      <c r="LNK216" s="33"/>
      <c r="LNL216" s="33"/>
      <c r="LNM216" s="33"/>
      <c r="LNN216" s="33"/>
      <c r="LNO216" s="33"/>
      <c r="LNP216" s="33"/>
      <c r="LNQ216" s="33"/>
      <c r="LNR216" s="33"/>
      <c r="LNS216" s="33"/>
      <c r="LNT216" s="33"/>
      <c r="LNU216" s="33"/>
      <c r="LNV216" s="33"/>
      <c r="LNW216" s="33"/>
      <c r="LNX216" s="33"/>
      <c r="LNY216" s="33"/>
      <c r="LNZ216" s="33"/>
      <c r="LOA216" s="33"/>
      <c r="LOB216" s="33"/>
      <c r="LOC216" s="33"/>
      <c r="LOD216" s="33"/>
      <c r="LOE216" s="33"/>
      <c r="LOF216" s="33"/>
      <c r="LOG216" s="33"/>
      <c r="LOH216" s="33"/>
      <c r="LOI216" s="33"/>
      <c r="LOJ216" s="33"/>
      <c r="LOK216" s="33"/>
      <c r="LOL216" s="33"/>
      <c r="LOM216" s="33"/>
      <c r="LON216" s="33"/>
      <c r="LOO216" s="33"/>
      <c r="LOP216" s="33"/>
      <c r="LOQ216" s="33"/>
      <c r="LOR216" s="33"/>
      <c r="LOS216" s="33"/>
      <c r="LOT216" s="33"/>
      <c r="LOU216" s="33"/>
      <c r="LOV216" s="33"/>
      <c r="LOW216" s="33"/>
      <c r="LOX216" s="33"/>
      <c r="LOY216" s="33"/>
      <c r="LOZ216" s="33"/>
      <c r="LPA216" s="33"/>
      <c r="LPB216" s="33"/>
      <c r="LPC216" s="33"/>
      <c r="LPD216" s="33"/>
      <c r="LPE216" s="33"/>
      <c r="LPF216" s="33"/>
      <c r="LPG216" s="33"/>
      <c r="LPH216" s="33"/>
      <c r="LPI216" s="33"/>
      <c r="LPJ216" s="33"/>
      <c r="LPK216" s="33"/>
      <c r="LPL216" s="33"/>
      <c r="LPM216" s="33"/>
      <c r="LPN216" s="33"/>
      <c r="LPO216" s="33"/>
      <c r="LPP216" s="33"/>
      <c r="LPQ216" s="33"/>
      <c r="LPR216" s="33"/>
      <c r="LPS216" s="33"/>
      <c r="LPT216" s="33"/>
      <c r="LPU216" s="33"/>
      <c r="LPV216" s="33"/>
      <c r="LPW216" s="33"/>
      <c r="LPX216" s="33"/>
      <c r="LPY216" s="33"/>
      <c r="LPZ216" s="33"/>
      <c r="LQA216" s="33"/>
      <c r="LQB216" s="33"/>
      <c r="LQC216" s="33"/>
      <c r="LQD216" s="33"/>
      <c r="LQE216" s="33"/>
      <c r="LQF216" s="33"/>
      <c r="LQG216" s="33"/>
      <c r="LQH216" s="33"/>
      <c r="LQI216" s="33"/>
      <c r="LQJ216" s="33"/>
      <c r="LQK216" s="33"/>
      <c r="LQL216" s="33"/>
      <c r="LQM216" s="33"/>
      <c r="LQN216" s="33"/>
      <c r="LQO216" s="33"/>
      <c r="LQP216" s="33"/>
      <c r="LQQ216" s="33"/>
      <c r="LQR216" s="33"/>
      <c r="LQS216" s="33"/>
      <c r="LQT216" s="33"/>
      <c r="LQU216" s="33"/>
      <c r="LQV216" s="33"/>
      <c r="LQW216" s="33"/>
      <c r="LQX216" s="33"/>
      <c r="LQY216" s="33"/>
      <c r="LQZ216" s="33"/>
      <c r="LRA216" s="33"/>
      <c r="LRB216" s="33"/>
      <c r="LRC216" s="33"/>
      <c r="LRD216" s="33"/>
      <c r="LRE216" s="33"/>
      <c r="LRF216" s="33"/>
      <c r="LRG216" s="33"/>
      <c r="LRH216" s="33"/>
      <c r="LRI216" s="33"/>
      <c r="LRJ216" s="33"/>
      <c r="LRK216" s="33"/>
      <c r="LRL216" s="33"/>
      <c r="LRM216" s="33"/>
      <c r="LRN216" s="33"/>
      <c r="LRO216" s="33"/>
      <c r="LRP216" s="33"/>
      <c r="LRQ216" s="33"/>
      <c r="LRR216" s="33"/>
      <c r="LRS216" s="33"/>
      <c r="LRT216" s="33"/>
      <c r="LRU216" s="33"/>
      <c r="LRV216" s="33"/>
      <c r="LRW216" s="33"/>
      <c r="LRX216" s="33"/>
      <c r="LRY216" s="33"/>
      <c r="LRZ216" s="33"/>
      <c r="LSA216" s="33"/>
      <c r="LSB216" s="33"/>
      <c r="LSC216" s="33"/>
      <c r="LSD216" s="33"/>
      <c r="LSE216" s="33"/>
      <c r="LSF216" s="33"/>
      <c r="LSG216" s="33"/>
      <c r="LSH216" s="33"/>
      <c r="LSI216" s="33"/>
      <c r="LSJ216" s="33"/>
      <c r="LSK216" s="33"/>
      <c r="LSL216" s="33"/>
      <c r="LSM216" s="33"/>
      <c r="LSN216" s="33"/>
      <c r="LSO216" s="33"/>
      <c r="LSP216" s="33"/>
      <c r="LSQ216" s="33"/>
      <c r="LSR216" s="33"/>
      <c r="LSS216" s="33"/>
      <c r="LST216" s="33"/>
      <c r="LSU216" s="33"/>
      <c r="LSV216" s="33"/>
      <c r="LSW216" s="33"/>
      <c r="LSX216" s="33"/>
      <c r="LSY216" s="33"/>
      <c r="LSZ216" s="33"/>
      <c r="LTA216" s="33"/>
      <c r="LTB216" s="33"/>
      <c r="LTC216" s="33"/>
      <c r="LTD216" s="33"/>
      <c r="LTE216" s="33"/>
      <c r="LTF216" s="33"/>
      <c r="LTG216" s="33"/>
      <c r="LTH216" s="33"/>
      <c r="LTI216" s="33"/>
      <c r="LTJ216" s="33"/>
      <c r="LTK216" s="33"/>
      <c r="LTL216" s="33"/>
      <c r="LTM216" s="33"/>
      <c r="LTN216" s="33"/>
      <c r="LTO216" s="33"/>
      <c r="LTP216" s="33"/>
      <c r="LTQ216" s="33"/>
      <c r="LTR216" s="33"/>
      <c r="LTS216" s="33"/>
      <c r="LTT216" s="33"/>
      <c r="LTU216" s="33"/>
      <c r="LTV216" s="33"/>
      <c r="LTW216" s="33"/>
      <c r="LTX216" s="33"/>
      <c r="LTY216" s="33"/>
      <c r="LTZ216" s="33"/>
      <c r="LUA216" s="33"/>
      <c r="LUB216" s="33"/>
      <c r="LUC216" s="33"/>
      <c r="LUD216" s="33"/>
      <c r="LUE216" s="33"/>
      <c r="LUF216" s="33"/>
      <c r="LUG216" s="33"/>
      <c r="LUH216" s="33"/>
      <c r="LUI216" s="33"/>
      <c r="LUJ216" s="33"/>
      <c r="LUK216" s="33"/>
      <c r="LUL216" s="33"/>
      <c r="LUM216" s="33"/>
      <c r="LUN216" s="33"/>
      <c r="LUO216" s="33"/>
      <c r="LUP216" s="33"/>
      <c r="LUQ216" s="33"/>
      <c r="LUR216" s="33"/>
      <c r="LUS216" s="33"/>
      <c r="LUT216" s="33"/>
      <c r="LUU216" s="33"/>
      <c r="LUV216" s="33"/>
      <c r="LUW216" s="33"/>
      <c r="LUX216" s="33"/>
      <c r="LUY216" s="33"/>
      <c r="LUZ216" s="33"/>
      <c r="LVA216" s="33"/>
      <c r="LVB216" s="33"/>
      <c r="LVC216" s="33"/>
      <c r="LVD216" s="33"/>
      <c r="LVE216" s="33"/>
      <c r="LVF216" s="33"/>
      <c r="LVG216" s="33"/>
      <c r="LVH216" s="33"/>
      <c r="LVI216" s="33"/>
      <c r="LVJ216" s="33"/>
      <c r="LVK216" s="33"/>
      <c r="LVL216" s="33"/>
      <c r="LVM216" s="33"/>
      <c r="LVN216" s="33"/>
      <c r="LVO216" s="33"/>
      <c r="LVP216" s="33"/>
      <c r="LVQ216" s="33"/>
      <c r="LVR216" s="33"/>
      <c r="LVS216" s="33"/>
      <c r="LVT216" s="33"/>
      <c r="LVU216" s="33"/>
      <c r="LVV216" s="33"/>
      <c r="LVW216" s="33"/>
      <c r="LVX216" s="33"/>
      <c r="LVY216" s="33"/>
      <c r="LVZ216" s="33"/>
      <c r="LWA216" s="33"/>
      <c r="LWB216" s="33"/>
      <c r="LWC216" s="33"/>
      <c r="LWD216" s="33"/>
      <c r="LWE216" s="33"/>
      <c r="LWF216" s="33"/>
      <c r="LWG216" s="33"/>
      <c r="LWH216" s="33"/>
      <c r="LWI216" s="33"/>
      <c r="LWJ216" s="33"/>
      <c r="LWK216" s="33"/>
      <c r="LWL216" s="33"/>
      <c r="LWM216" s="33"/>
      <c r="LWN216" s="33"/>
      <c r="LWO216" s="33"/>
      <c r="LWP216" s="33"/>
      <c r="LWQ216" s="33"/>
      <c r="LWR216" s="33"/>
      <c r="LWS216" s="33"/>
      <c r="LWT216" s="33"/>
      <c r="LWU216" s="33"/>
      <c r="LWV216" s="33"/>
      <c r="LWW216" s="33"/>
      <c r="LWX216" s="33"/>
      <c r="LWY216" s="33"/>
      <c r="LWZ216" s="33"/>
      <c r="LXA216" s="33"/>
      <c r="LXB216" s="33"/>
      <c r="LXC216" s="33"/>
      <c r="LXD216" s="33"/>
      <c r="LXE216" s="33"/>
      <c r="LXF216" s="33"/>
      <c r="LXG216" s="33"/>
      <c r="LXH216" s="33"/>
      <c r="LXI216" s="33"/>
      <c r="LXJ216" s="33"/>
      <c r="LXK216" s="33"/>
      <c r="LXL216" s="33"/>
      <c r="LXM216" s="33"/>
      <c r="LXN216" s="33"/>
      <c r="LXO216" s="33"/>
      <c r="LXP216" s="33"/>
      <c r="LXQ216" s="33"/>
      <c r="LXR216" s="33"/>
      <c r="LXS216" s="33"/>
      <c r="LXT216" s="33"/>
      <c r="LXU216" s="33"/>
      <c r="LXV216" s="33"/>
      <c r="LXW216" s="33"/>
      <c r="LXX216" s="33"/>
      <c r="LXY216" s="33"/>
      <c r="LXZ216" s="33"/>
      <c r="LYA216" s="33"/>
      <c r="LYB216" s="33"/>
      <c r="LYC216" s="33"/>
      <c r="LYD216" s="33"/>
      <c r="LYE216" s="33"/>
      <c r="LYF216" s="33"/>
      <c r="LYG216" s="33"/>
      <c r="LYH216" s="33"/>
      <c r="LYI216" s="33"/>
      <c r="LYJ216" s="33"/>
      <c r="LYK216" s="33"/>
      <c r="LYL216" s="33"/>
      <c r="LYM216" s="33"/>
      <c r="LYN216" s="33"/>
      <c r="LYO216" s="33"/>
      <c r="LYP216" s="33"/>
      <c r="LYQ216" s="33"/>
      <c r="LYR216" s="33"/>
      <c r="LYS216" s="33"/>
      <c r="LYT216" s="33"/>
      <c r="LYU216" s="33"/>
      <c r="LYV216" s="33"/>
      <c r="LYW216" s="33"/>
      <c r="LYX216" s="33"/>
      <c r="LYY216" s="33"/>
      <c r="LYZ216" s="33"/>
      <c r="LZA216" s="33"/>
      <c r="LZB216" s="33"/>
      <c r="LZC216" s="33"/>
      <c r="LZD216" s="33"/>
      <c r="LZE216" s="33"/>
      <c r="LZF216" s="33"/>
      <c r="LZG216" s="33"/>
      <c r="LZH216" s="33"/>
      <c r="LZI216" s="33"/>
      <c r="LZJ216" s="33"/>
      <c r="LZK216" s="33"/>
      <c r="LZL216" s="33"/>
      <c r="LZM216" s="33"/>
      <c r="LZN216" s="33"/>
      <c r="LZO216" s="33"/>
      <c r="LZP216" s="33"/>
      <c r="LZQ216" s="33"/>
      <c r="LZR216" s="33"/>
      <c r="LZS216" s="33"/>
      <c r="LZT216" s="33"/>
      <c r="LZU216" s="33"/>
      <c r="LZV216" s="33"/>
      <c r="LZW216" s="33"/>
      <c r="LZX216" s="33"/>
      <c r="LZY216" s="33"/>
      <c r="LZZ216" s="33"/>
      <c r="MAA216" s="33"/>
      <c r="MAB216" s="33"/>
      <c r="MAC216" s="33"/>
      <c r="MAD216" s="33"/>
      <c r="MAE216" s="33"/>
      <c r="MAF216" s="33"/>
      <c r="MAG216" s="33"/>
      <c r="MAH216" s="33"/>
      <c r="MAI216" s="33"/>
      <c r="MAJ216" s="33"/>
      <c r="MAK216" s="33"/>
      <c r="MAL216" s="33"/>
      <c r="MAM216" s="33"/>
      <c r="MAN216" s="33"/>
      <c r="MAO216" s="33"/>
      <c r="MAP216" s="33"/>
      <c r="MAQ216" s="33"/>
      <c r="MAR216" s="33"/>
      <c r="MAS216" s="33"/>
      <c r="MAT216" s="33"/>
      <c r="MAU216" s="33"/>
      <c r="MAV216" s="33"/>
      <c r="MAW216" s="33"/>
      <c r="MAX216" s="33"/>
      <c r="MAY216" s="33"/>
      <c r="MAZ216" s="33"/>
      <c r="MBA216" s="33"/>
      <c r="MBB216" s="33"/>
      <c r="MBC216" s="33"/>
      <c r="MBD216" s="33"/>
      <c r="MBE216" s="33"/>
      <c r="MBF216" s="33"/>
      <c r="MBG216" s="33"/>
      <c r="MBH216" s="33"/>
      <c r="MBI216" s="33"/>
      <c r="MBJ216" s="33"/>
      <c r="MBK216" s="33"/>
      <c r="MBL216" s="33"/>
      <c r="MBM216" s="33"/>
      <c r="MBN216" s="33"/>
      <c r="MBO216" s="33"/>
      <c r="MBP216" s="33"/>
      <c r="MBQ216" s="33"/>
      <c r="MBR216" s="33"/>
      <c r="MBS216" s="33"/>
      <c r="MBT216" s="33"/>
      <c r="MBU216" s="33"/>
      <c r="MBV216" s="33"/>
      <c r="MBW216" s="33"/>
      <c r="MBX216" s="33"/>
      <c r="MBY216" s="33"/>
      <c r="MBZ216" s="33"/>
      <c r="MCA216" s="33"/>
      <c r="MCB216" s="33"/>
      <c r="MCC216" s="33"/>
      <c r="MCD216" s="33"/>
      <c r="MCE216" s="33"/>
      <c r="MCF216" s="33"/>
      <c r="MCG216" s="33"/>
      <c r="MCH216" s="33"/>
      <c r="MCI216" s="33"/>
      <c r="MCJ216" s="33"/>
      <c r="MCK216" s="33"/>
      <c r="MCL216" s="33"/>
      <c r="MCM216" s="33"/>
      <c r="MCN216" s="33"/>
      <c r="MCO216" s="33"/>
      <c r="MCP216" s="33"/>
      <c r="MCQ216" s="33"/>
      <c r="MCR216" s="33"/>
      <c r="MCS216" s="33"/>
      <c r="MCT216" s="33"/>
      <c r="MCU216" s="33"/>
      <c r="MCV216" s="33"/>
      <c r="MCW216" s="33"/>
      <c r="MCX216" s="33"/>
      <c r="MCY216" s="33"/>
      <c r="MCZ216" s="33"/>
      <c r="MDA216" s="33"/>
      <c r="MDB216" s="33"/>
      <c r="MDC216" s="33"/>
      <c r="MDD216" s="33"/>
      <c r="MDE216" s="33"/>
      <c r="MDF216" s="33"/>
      <c r="MDG216" s="33"/>
      <c r="MDH216" s="33"/>
      <c r="MDI216" s="33"/>
      <c r="MDJ216" s="33"/>
      <c r="MDK216" s="33"/>
      <c r="MDL216" s="33"/>
      <c r="MDM216" s="33"/>
      <c r="MDN216" s="33"/>
      <c r="MDO216" s="33"/>
      <c r="MDP216" s="33"/>
      <c r="MDQ216" s="33"/>
      <c r="MDR216" s="33"/>
      <c r="MDS216" s="33"/>
      <c r="MDT216" s="33"/>
      <c r="MDU216" s="33"/>
      <c r="MDV216" s="33"/>
      <c r="MDW216" s="33"/>
      <c r="MDX216" s="33"/>
      <c r="MDY216" s="33"/>
      <c r="MDZ216" s="33"/>
      <c r="MEA216" s="33"/>
      <c r="MEB216" s="33"/>
      <c r="MEC216" s="33"/>
      <c r="MED216" s="33"/>
      <c r="MEE216" s="33"/>
      <c r="MEF216" s="33"/>
      <c r="MEG216" s="33"/>
      <c r="MEH216" s="33"/>
      <c r="MEI216" s="33"/>
      <c r="MEJ216" s="33"/>
      <c r="MEK216" s="33"/>
      <c r="MEL216" s="33"/>
      <c r="MEM216" s="33"/>
      <c r="MEN216" s="33"/>
      <c r="MEO216" s="33"/>
      <c r="MEP216" s="33"/>
      <c r="MEQ216" s="33"/>
      <c r="MER216" s="33"/>
      <c r="MES216" s="33"/>
      <c r="MET216" s="33"/>
      <c r="MEU216" s="33"/>
      <c r="MEV216" s="33"/>
      <c r="MEW216" s="33"/>
      <c r="MEX216" s="33"/>
      <c r="MEY216" s="33"/>
      <c r="MEZ216" s="33"/>
      <c r="MFA216" s="33"/>
      <c r="MFB216" s="33"/>
      <c r="MFC216" s="33"/>
      <c r="MFD216" s="33"/>
      <c r="MFE216" s="33"/>
      <c r="MFF216" s="33"/>
      <c r="MFG216" s="33"/>
      <c r="MFH216" s="33"/>
      <c r="MFI216" s="33"/>
      <c r="MFJ216" s="33"/>
      <c r="MFK216" s="33"/>
      <c r="MFL216" s="33"/>
      <c r="MFM216" s="33"/>
      <c r="MFN216" s="33"/>
      <c r="MFO216" s="33"/>
      <c r="MFP216" s="33"/>
      <c r="MFQ216" s="33"/>
      <c r="MFR216" s="33"/>
      <c r="MFS216" s="33"/>
      <c r="MFT216" s="33"/>
      <c r="MFU216" s="33"/>
      <c r="MFV216" s="33"/>
      <c r="MFW216" s="33"/>
      <c r="MFX216" s="33"/>
      <c r="MFY216" s="33"/>
      <c r="MFZ216" s="33"/>
      <c r="MGA216" s="33"/>
      <c r="MGB216" s="33"/>
      <c r="MGC216" s="33"/>
      <c r="MGD216" s="33"/>
      <c r="MGE216" s="33"/>
      <c r="MGF216" s="33"/>
      <c r="MGG216" s="33"/>
      <c r="MGH216" s="33"/>
      <c r="MGI216" s="33"/>
      <c r="MGJ216" s="33"/>
      <c r="MGK216" s="33"/>
      <c r="MGL216" s="33"/>
      <c r="MGM216" s="33"/>
      <c r="MGN216" s="33"/>
      <c r="MGO216" s="33"/>
      <c r="MGP216" s="33"/>
      <c r="MGQ216" s="33"/>
      <c r="MGR216" s="33"/>
      <c r="MGS216" s="33"/>
      <c r="MGT216" s="33"/>
      <c r="MGU216" s="33"/>
      <c r="MGV216" s="33"/>
      <c r="MGW216" s="33"/>
      <c r="MGX216" s="33"/>
      <c r="MGY216" s="33"/>
      <c r="MGZ216" s="33"/>
      <c r="MHA216" s="33"/>
      <c r="MHB216" s="33"/>
      <c r="MHC216" s="33"/>
      <c r="MHD216" s="33"/>
      <c r="MHE216" s="33"/>
      <c r="MHF216" s="33"/>
      <c r="MHG216" s="33"/>
      <c r="MHH216" s="33"/>
      <c r="MHI216" s="33"/>
      <c r="MHJ216" s="33"/>
      <c r="MHK216" s="33"/>
      <c r="MHL216" s="33"/>
      <c r="MHM216" s="33"/>
      <c r="MHN216" s="33"/>
      <c r="MHO216" s="33"/>
      <c r="MHP216" s="33"/>
      <c r="MHQ216" s="33"/>
      <c r="MHR216" s="33"/>
      <c r="MHS216" s="33"/>
      <c r="MHT216" s="33"/>
      <c r="MHU216" s="33"/>
      <c r="MHV216" s="33"/>
      <c r="MHW216" s="33"/>
      <c r="MHX216" s="33"/>
      <c r="MHY216" s="33"/>
      <c r="MHZ216" s="33"/>
      <c r="MIA216" s="33"/>
      <c r="MIB216" s="33"/>
      <c r="MIC216" s="33"/>
      <c r="MID216" s="33"/>
      <c r="MIE216" s="33"/>
      <c r="MIF216" s="33"/>
      <c r="MIG216" s="33"/>
      <c r="MIH216" s="33"/>
      <c r="MII216" s="33"/>
      <c r="MIJ216" s="33"/>
      <c r="MIK216" s="33"/>
      <c r="MIL216" s="33"/>
      <c r="MIM216" s="33"/>
      <c r="MIN216" s="33"/>
      <c r="MIO216" s="33"/>
      <c r="MIP216" s="33"/>
      <c r="MIQ216" s="33"/>
      <c r="MIR216" s="33"/>
      <c r="MIS216" s="33"/>
      <c r="MIT216" s="33"/>
      <c r="MIU216" s="33"/>
      <c r="MIV216" s="33"/>
      <c r="MIW216" s="33"/>
      <c r="MIX216" s="33"/>
      <c r="MIY216" s="33"/>
      <c r="MIZ216" s="33"/>
      <c r="MJA216" s="33"/>
      <c r="MJB216" s="33"/>
      <c r="MJC216" s="33"/>
      <c r="MJD216" s="33"/>
      <c r="MJE216" s="33"/>
      <c r="MJF216" s="33"/>
      <c r="MJG216" s="33"/>
      <c r="MJH216" s="33"/>
      <c r="MJI216" s="33"/>
      <c r="MJJ216" s="33"/>
      <c r="MJK216" s="33"/>
      <c r="MJL216" s="33"/>
      <c r="MJM216" s="33"/>
      <c r="MJN216" s="33"/>
      <c r="MJO216" s="33"/>
      <c r="MJP216" s="33"/>
      <c r="MJQ216" s="33"/>
      <c r="MJR216" s="33"/>
      <c r="MJS216" s="33"/>
      <c r="MJT216" s="33"/>
      <c r="MJU216" s="33"/>
      <c r="MJV216" s="33"/>
      <c r="MJW216" s="33"/>
      <c r="MJX216" s="33"/>
      <c r="MJY216" s="33"/>
      <c r="MJZ216" s="33"/>
      <c r="MKA216" s="33"/>
      <c r="MKB216" s="33"/>
      <c r="MKC216" s="33"/>
      <c r="MKD216" s="33"/>
      <c r="MKE216" s="33"/>
      <c r="MKF216" s="33"/>
      <c r="MKG216" s="33"/>
      <c r="MKH216" s="33"/>
      <c r="MKI216" s="33"/>
      <c r="MKJ216" s="33"/>
      <c r="MKK216" s="33"/>
      <c r="MKL216" s="33"/>
      <c r="MKM216" s="33"/>
      <c r="MKN216" s="33"/>
      <c r="MKO216" s="33"/>
      <c r="MKP216" s="33"/>
      <c r="MKQ216" s="33"/>
      <c r="MKR216" s="33"/>
      <c r="MKS216" s="33"/>
      <c r="MKT216" s="33"/>
      <c r="MKU216" s="33"/>
      <c r="MKV216" s="33"/>
      <c r="MKW216" s="33"/>
      <c r="MKX216" s="33"/>
      <c r="MKY216" s="33"/>
      <c r="MKZ216" s="33"/>
      <c r="MLA216" s="33"/>
      <c r="MLB216" s="33"/>
      <c r="MLC216" s="33"/>
      <c r="MLD216" s="33"/>
      <c r="MLE216" s="33"/>
      <c r="MLF216" s="33"/>
      <c r="MLG216" s="33"/>
      <c r="MLH216" s="33"/>
      <c r="MLI216" s="33"/>
      <c r="MLJ216" s="33"/>
      <c r="MLK216" s="33"/>
      <c r="MLL216" s="33"/>
      <c r="MLM216" s="33"/>
      <c r="MLN216" s="33"/>
      <c r="MLO216" s="33"/>
      <c r="MLP216" s="33"/>
      <c r="MLQ216" s="33"/>
      <c r="MLR216" s="33"/>
      <c r="MLS216" s="33"/>
      <c r="MLT216" s="33"/>
      <c r="MLU216" s="33"/>
      <c r="MLV216" s="33"/>
      <c r="MLW216" s="33"/>
      <c r="MLX216" s="33"/>
      <c r="MLY216" s="33"/>
      <c r="MLZ216" s="33"/>
      <c r="MMA216" s="33"/>
      <c r="MMB216" s="33"/>
      <c r="MMC216" s="33"/>
      <c r="MMD216" s="33"/>
      <c r="MME216" s="33"/>
      <c r="MMF216" s="33"/>
      <c r="MMG216" s="33"/>
      <c r="MMH216" s="33"/>
      <c r="MMI216" s="33"/>
      <c r="MMJ216" s="33"/>
      <c r="MMK216" s="33"/>
      <c r="MML216" s="33"/>
      <c r="MMM216" s="33"/>
      <c r="MMN216" s="33"/>
      <c r="MMO216" s="33"/>
      <c r="MMP216" s="33"/>
      <c r="MMQ216" s="33"/>
      <c r="MMR216" s="33"/>
      <c r="MMS216" s="33"/>
      <c r="MMT216" s="33"/>
      <c r="MMU216" s="33"/>
      <c r="MMV216" s="33"/>
      <c r="MMW216" s="33"/>
      <c r="MMX216" s="33"/>
      <c r="MMY216" s="33"/>
      <c r="MMZ216" s="33"/>
      <c r="MNA216" s="33"/>
      <c r="MNB216" s="33"/>
      <c r="MNC216" s="33"/>
      <c r="MND216" s="33"/>
      <c r="MNE216" s="33"/>
      <c r="MNF216" s="33"/>
      <c r="MNG216" s="33"/>
      <c r="MNH216" s="33"/>
      <c r="MNI216" s="33"/>
      <c r="MNJ216" s="33"/>
      <c r="MNK216" s="33"/>
      <c r="MNL216" s="33"/>
      <c r="MNM216" s="33"/>
      <c r="MNN216" s="33"/>
      <c r="MNO216" s="33"/>
      <c r="MNP216" s="33"/>
      <c r="MNQ216" s="33"/>
      <c r="MNR216" s="33"/>
      <c r="MNS216" s="33"/>
      <c r="MNT216" s="33"/>
      <c r="MNU216" s="33"/>
      <c r="MNV216" s="33"/>
      <c r="MNW216" s="33"/>
      <c r="MNX216" s="33"/>
      <c r="MNY216" s="33"/>
      <c r="MNZ216" s="33"/>
      <c r="MOA216" s="33"/>
      <c r="MOB216" s="33"/>
      <c r="MOC216" s="33"/>
      <c r="MOD216" s="33"/>
      <c r="MOE216" s="33"/>
      <c r="MOF216" s="33"/>
      <c r="MOG216" s="33"/>
      <c r="MOH216" s="33"/>
      <c r="MOI216" s="33"/>
      <c r="MOJ216" s="33"/>
      <c r="MOK216" s="33"/>
      <c r="MOL216" s="33"/>
      <c r="MOM216" s="33"/>
      <c r="MON216" s="33"/>
      <c r="MOO216" s="33"/>
      <c r="MOP216" s="33"/>
      <c r="MOQ216" s="33"/>
      <c r="MOR216" s="33"/>
      <c r="MOS216" s="33"/>
      <c r="MOT216" s="33"/>
      <c r="MOU216" s="33"/>
      <c r="MOV216" s="33"/>
      <c r="MOW216" s="33"/>
      <c r="MOX216" s="33"/>
      <c r="MOY216" s="33"/>
      <c r="MOZ216" s="33"/>
      <c r="MPA216" s="33"/>
      <c r="MPB216" s="33"/>
      <c r="MPC216" s="33"/>
      <c r="MPD216" s="33"/>
      <c r="MPE216" s="33"/>
      <c r="MPF216" s="33"/>
      <c r="MPG216" s="33"/>
      <c r="MPH216" s="33"/>
      <c r="MPI216" s="33"/>
      <c r="MPJ216" s="33"/>
      <c r="MPK216" s="33"/>
      <c r="MPL216" s="33"/>
      <c r="MPM216" s="33"/>
      <c r="MPN216" s="33"/>
      <c r="MPO216" s="33"/>
      <c r="MPP216" s="33"/>
      <c r="MPQ216" s="33"/>
      <c r="MPR216" s="33"/>
      <c r="MPS216" s="33"/>
      <c r="MPT216" s="33"/>
      <c r="MPU216" s="33"/>
      <c r="MPV216" s="33"/>
      <c r="MPW216" s="33"/>
      <c r="MPX216" s="33"/>
      <c r="MPY216" s="33"/>
      <c r="MPZ216" s="33"/>
      <c r="MQA216" s="33"/>
      <c r="MQB216" s="33"/>
      <c r="MQC216" s="33"/>
      <c r="MQD216" s="33"/>
      <c r="MQE216" s="33"/>
      <c r="MQF216" s="33"/>
      <c r="MQG216" s="33"/>
      <c r="MQH216" s="33"/>
      <c r="MQI216" s="33"/>
      <c r="MQJ216" s="33"/>
      <c r="MQK216" s="33"/>
      <c r="MQL216" s="33"/>
      <c r="MQM216" s="33"/>
      <c r="MQN216" s="33"/>
      <c r="MQO216" s="33"/>
      <c r="MQP216" s="33"/>
      <c r="MQQ216" s="33"/>
      <c r="MQR216" s="33"/>
      <c r="MQS216" s="33"/>
      <c r="MQT216" s="33"/>
      <c r="MQU216" s="33"/>
      <c r="MQV216" s="33"/>
      <c r="MQW216" s="33"/>
      <c r="MQX216" s="33"/>
      <c r="MQY216" s="33"/>
      <c r="MQZ216" s="33"/>
      <c r="MRA216" s="33"/>
      <c r="MRB216" s="33"/>
      <c r="MRC216" s="33"/>
      <c r="MRD216" s="33"/>
      <c r="MRE216" s="33"/>
      <c r="MRF216" s="33"/>
      <c r="MRG216" s="33"/>
      <c r="MRH216" s="33"/>
      <c r="MRI216" s="33"/>
      <c r="MRJ216" s="33"/>
      <c r="MRK216" s="33"/>
      <c r="MRL216" s="33"/>
      <c r="MRM216" s="33"/>
      <c r="MRN216" s="33"/>
      <c r="MRO216" s="33"/>
      <c r="MRP216" s="33"/>
      <c r="MRQ216" s="33"/>
      <c r="MRR216" s="33"/>
      <c r="MRS216" s="33"/>
      <c r="MRT216" s="33"/>
      <c r="MRU216" s="33"/>
      <c r="MRV216" s="33"/>
      <c r="MRW216" s="33"/>
      <c r="MRX216" s="33"/>
      <c r="MRY216" s="33"/>
      <c r="MRZ216" s="33"/>
      <c r="MSA216" s="33"/>
      <c r="MSB216" s="33"/>
      <c r="MSC216" s="33"/>
      <c r="MSD216" s="33"/>
      <c r="MSE216" s="33"/>
      <c r="MSF216" s="33"/>
      <c r="MSG216" s="33"/>
      <c r="MSH216" s="33"/>
      <c r="MSI216" s="33"/>
      <c r="MSJ216" s="33"/>
      <c r="MSK216" s="33"/>
      <c r="MSL216" s="33"/>
      <c r="MSM216" s="33"/>
      <c r="MSN216" s="33"/>
      <c r="MSO216" s="33"/>
      <c r="MSP216" s="33"/>
      <c r="MSQ216" s="33"/>
      <c r="MSR216" s="33"/>
      <c r="MSS216" s="33"/>
      <c r="MST216" s="33"/>
      <c r="MSU216" s="33"/>
      <c r="MSV216" s="33"/>
      <c r="MSW216" s="33"/>
      <c r="MSX216" s="33"/>
      <c r="MSY216" s="33"/>
      <c r="MSZ216" s="33"/>
      <c r="MTA216" s="33"/>
      <c r="MTB216" s="33"/>
      <c r="MTC216" s="33"/>
      <c r="MTD216" s="33"/>
      <c r="MTE216" s="33"/>
      <c r="MTF216" s="33"/>
      <c r="MTG216" s="33"/>
      <c r="MTH216" s="33"/>
      <c r="MTI216" s="33"/>
      <c r="MTJ216" s="33"/>
      <c r="MTK216" s="33"/>
      <c r="MTL216" s="33"/>
      <c r="MTM216" s="33"/>
      <c r="MTN216" s="33"/>
      <c r="MTO216" s="33"/>
      <c r="MTP216" s="33"/>
      <c r="MTQ216" s="33"/>
      <c r="MTR216" s="33"/>
      <c r="MTS216" s="33"/>
      <c r="MTT216" s="33"/>
      <c r="MTU216" s="33"/>
      <c r="MTV216" s="33"/>
      <c r="MTW216" s="33"/>
      <c r="MTX216" s="33"/>
      <c r="MTY216" s="33"/>
      <c r="MTZ216" s="33"/>
      <c r="MUA216" s="33"/>
      <c r="MUB216" s="33"/>
      <c r="MUC216" s="33"/>
      <c r="MUD216" s="33"/>
      <c r="MUE216" s="33"/>
      <c r="MUF216" s="33"/>
      <c r="MUG216" s="33"/>
      <c r="MUH216" s="33"/>
      <c r="MUI216" s="33"/>
      <c r="MUJ216" s="33"/>
      <c r="MUK216" s="33"/>
      <c r="MUL216" s="33"/>
      <c r="MUM216" s="33"/>
      <c r="MUN216" s="33"/>
      <c r="MUO216" s="33"/>
      <c r="MUP216" s="33"/>
      <c r="MUQ216" s="33"/>
      <c r="MUR216" s="33"/>
      <c r="MUS216" s="33"/>
      <c r="MUT216" s="33"/>
      <c r="MUU216" s="33"/>
      <c r="MUV216" s="33"/>
      <c r="MUW216" s="33"/>
      <c r="MUX216" s="33"/>
      <c r="MUY216" s="33"/>
      <c r="MUZ216" s="33"/>
      <c r="MVA216" s="33"/>
      <c r="MVB216" s="33"/>
      <c r="MVC216" s="33"/>
      <c r="MVD216" s="33"/>
      <c r="MVE216" s="33"/>
      <c r="MVF216" s="33"/>
      <c r="MVG216" s="33"/>
      <c r="MVH216" s="33"/>
      <c r="MVI216" s="33"/>
      <c r="MVJ216" s="33"/>
      <c r="MVK216" s="33"/>
      <c r="MVL216" s="33"/>
      <c r="MVM216" s="33"/>
      <c r="MVN216" s="33"/>
      <c r="MVO216" s="33"/>
      <c r="MVP216" s="33"/>
      <c r="MVQ216" s="33"/>
      <c r="MVR216" s="33"/>
      <c r="MVS216" s="33"/>
      <c r="MVT216" s="33"/>
      <c r="MVU216" s="33"/>
      <c r="MVV216" s="33"/>
      <c r="MVW216" s="33"/>
      <c r="MVX216" s="33"/>
      <c r="MVY216" s="33"/>
      <c r="MVZ216" s="33"/>
      <c r="MWA216" s="33"/>
      <c r="MWB216" s="33"/>
      <c r="MWC216" s="33"/>
      <c r="MWD216" s="33"/>
      <c r="MWE216" s="33"/>
      <c r="MWF216" s="33"/>
      <c r="MWG216" s="33"/>
      <c r="MWH216" s="33"/>
      <c r="MWI216" s="33"/>
      <c r="MWJ216" s="33"/>
      <c r="MWK216" s="33"/>
      <c r="MWL216" s="33"/>
      <c r="MWM216" s="33"/>
      <c r="MWN216" s="33"/>
      <c r="MWO216" s="33"/>
      <c r="MWP216" s="33"/>
      <c r="MWQ216" s="33"/>
      <c r="MWR216" s="33"/>
      <c r="MWS216" s="33"/>
      <c r="MWT216" s="33"/>
      <c r="MWU216" s="33"/>
      <c r="MWV216" s="33"/>
      <c r="MWW216" s="33"/>
      <c r="MWX216" s="33"/>
      <c r="MWY216" s="33"/>
      <c r="MWZ216" s="33"/>
      <c r="MXA216" s="33"/>
      <c r="MXB216" s="33"/>
      <c r="MXC216" s="33"/>
      <c r="MXD216" s="33"/>
      <c r="MXE216" s="33"/>
      <c r="MXF216" s="33"/>
      <c r="MXG216" s="33"/>
      <c r="MXH216" s="33"/>
      <c r="MXI216" s="33"/>
      <c r="MXJ216" s="33"/>
      <c r="MXK216" s="33"/>
      <c r="MXL216" s="33"/>
      <c r="MXM216" s="33"/>
      <c r="MXN216" s="33"/>
      <c r="MXO216" s="33"/>
      <c r="MXP216" s="33"/>
      <c r="MXQ216" s="33"/>
      <c r="MXR216" s="33"/>
      <c r="MXS216" s="33"/>
      <c r="MXT216" s="33"/>
      <c r="MXU216" s="33"/>
      <c r="MXV216" s="33"/>
      <c r="MXW216" s="33"/>
      <c r="MXX216" s="33"/>
      <c r="MXY216" s="33"/>
      <c r="MXZ216" s="33"/>
      <c r="MYA216" s="33"/>
      <c r="MYB216" s="33"/>
      <c r="MYC216" s="33"/>
      <c r="MYD216" s="33"/>
      <c r="MYE216" s="33"/>
      <c r="MYF216" s="33"/>
      <c r="MYG216" s="33"/>
      <c r="MYH216" s="33"/>
      <c r="MYI216" s="33"/>
      <c r="MYJ216" s="33"/>
      <c r="MYK216" s="33"/>
      <c r="MYL216" s="33"/>
      <c r="MYM216" s="33"/>
      <c r="MYN216" s="33"/>
      <c r="MYO216" s="33"/>
      <c r="MYP216" s="33"/>
      <c r="MYQ216" s="33"/>
      <c r="MYR216" s="33"/>
      <c r="MYS216" s="33"/>
      <c r="MYT216" s="33"/>
      <c r="MYU216" s="33"/>
      <c r="MYV216" s="33"/>
      <c r="MYW216" s="33"/>
      <c r="MYX216" s="33"/>
      <c r="MYY216" s="33"/>
      <c r="MYZ216" s="33"/>
      <c r="MZA216" s="33"/>
      <c r="MZB216" s="33"/>
      <c r="MZC216" s="33"/>
      <c r="MZD216" s="33"/>
      <c r="MZE216" s="33"/>
      <c r="MZF216" s="33"/>
      <c r="MZG216" s="33"/>
      <c r="MZH216" s="33"/>
      <c r="MZI216" s="33"/>
      <c r="MZJ216" s="33"/>
      <c r="MZK216" s="33"/>
      <c r="MZL216" s="33"/>
      <c r="MZM216" s="33"/>
      <c r="MZN216" s="33"/>
      <c r="MZO216" s="33"/>
      <c r="MZP216" s="33"/>
      <c r="MZQ216" s="33"/>
      <c r="MZR216" s="33"/>
      <c r="MZS216" s="33"/>
      <c r="MZT216" s="33"/>
      <c r="MZU216" s="33"/>
      <c r="MZV216" s="33"/>
      <c r="MZW216" s="33"/>
      <c r="MZX216" s="33"/>
      <c r="MZY216" s="33"/>
      <c r="MZZ216" s="33"/>
      <c r="NAA216" s="33"/>
      <c r="NAB216" s="33"/>
      <c r="NAC216" s="33"/>
      <c r="NAD216" s="33"/>
      <c r="NAE216" s="33"/>
      <c r="NAF216" s="33"/>
      <c r="NAG216" s="33"/>
      <c r="NAH216" s="33"/>
      <c r="NAI216" s="33"/>
      <c r="NAJ216" s="33"/>
      <c r="NAK216" s="33"/>
      <c r="NAL216" s="33"/>
      <c r="NAM216" s="33"/>
      <c r="NAN216" s="33"/>
      <c r="NAO216" s="33"/>
      <c r="NAP216" s="33"/>
      <c r="NAQ216" s="33"/>
      <c r="NAR216" s="33"/>
      <c r="NAS216" s="33"/>
      <c r="NAT216" s="33"/>
      <c r="NAU216" s="33"/>
      <c r="NAV216" s="33"/>
      <c r="NAW216" s="33"/>
      <c r="NAX216" s="33"/>
      <c r="NAY216" s="33"/>
      <c r="NAZ216" s="33"/>
      <c r="NBA216" s="33"/>
      <c r="NBB216" s="33"/>
      <c r="NBC216" s="33"/>
      <c r="NBD216" s="33"/>
      <c r="NBE216" s="33"/>
      <c r="NBF216" s="33"/>
      <c r="NBG216" s="33"/>
      <c r="NBH216" s="33"/>
      <c r="NBI216" s="33"/>
      <c r="NBJ216" s="33"/>
      <c r="NBK216" s="33"/>
      <c r="NBL216" s="33"/>
      <c r="NBM216" s="33"/>
      <c r="NBN216" s="33"/>
      <c r="NBO216" s="33"/>
      <c r="NBP216" s="33"/>
      <c r="NBQ216" s="33"/>
      <c r="NBR216" s="33"/>
      <c r="NBS216" s="33"/>
      <c r="NBT216" s="33"/>
      <c r="NBU216" s="33"/>
      <c r="NBV216" s="33"/>
      <c r="NBW216" s="33"/>
      <c r="NBX216" s="33"/>
      <c r="NBY216" s="33"/>
      <c r="NBZ216" s="33"/>
      <c r="NCA216" s="33"/>
      <c r="NCB216" s="33"/>
      <c r="NCC216" s="33"/>
      <c r="NCD216" s="33"/>
      <c r="NCE216" s="33"/>
      <c r="NCF216" s="33"/>
      <c r="NCG216" s="33"/>
      <c r="NCH216" s="33"/>
      <c r="NCI216" s="33"/>
      <c r="NCJ216" s="33"/>
      <c r="NCK216" s="33"/>
      <c r="NCL216" s="33"/>
      <c r="NCM216" s="33"/>
      <c r="NCN216" s="33"/>
      <c r="NCO216" s="33"/>
      <c r="NCP216" s="33"/>
      <c r="NCQ216" s="33"/>
      <c r="NCR216" s="33"/>
      <c r="NCS216" s="33"/>
      <c r="NCT216" s="33"/>
      <c r="NCU216" s="33"/>
      <c r="NCV216" s="33"/>
      <c r="NCW216" s="33"/>
      <c r="NCX216" s="33"/>
      <c r="NCY216" s="33"/>
      <c r="NCZ216" s="33"/>
      <c r="NDA216" s="33"/>
      <c r="NDB216" s="33"/>
      <c r="NDC216" s="33"/>
      <c r="NDD216" s="33"/>
      <c r="NDE216" s="33"/>
      <c r="NDF216" s="33"/>
      <c r="NDG216" s="33"/>
      <c r="NDH216" s="33"/>
      <c r="NDI216" s="33"/>
      <c r="NDJ216" s="33"/>
      <c r="NDK216" s="33"/>
      <c r="NDL216" s="33"/>
      <c r="NDM216" s="33"/>
      <c r="NDN216" s="33"/>
      <c r="NDO216" s="33"/>
      <c r="NDP216" s="33"/>
      <c r="NDQ216" s="33"/>
      <c r="NDR216" s="33"/>
      <c r="NDS216" s="33"/>
      <c r="NDT216" s="33"/>
      <c r="NDU216" s="33"/>
      <c r="NDV216" s="33"/>
      <c r="NDW216" s="33"/>
      <c r="NDX216" s="33"/>
      <c r="NDY216" s="33"/>
      <c r="NDZ216" s="33"/>
      <c r="NEA216" s="33"/>
      <c r="NEB216" s="33"/>
      <c r="NEC216" s="33"/>
      <c r="NED216" s="33"/>
      <c r="NEE216" s="33"/>
      <c r="NEF216" s="33"/>
      <c r="NEG216" s="33"/>
      <c r="NEH216" s="33"/>
      <c r="NEI216" s="33"/>
      <c r="NEJ216" s="33"/>
      <c r="NEK216" s="33"/>
      <c r="NEL216" s="33"/>
      <c r="NEM216" s="33"/>
      <c r="NEN216" s="33"/>
      <c r="NEO216" s="33"/>
      <c r="NEP216" s="33"/>
      <c r="NEQ216" s="33"/>
      <c r="NER216" s="33"/>
      <c r="NES216" s="33"/>
      <c r="NET216" s="33"/>
      <c r="NEU216" s="33"/>
      <c r="NEV216" s="33"/>
      <c r="NEW216" s="33"/>
      <c r="NEX216" s="33"/>
      <c r="NEY216" s="33"/>
      <c r="NEZ216" s="33"/>
      <c r="NFA216" s="33"/>
      <c r="NFB216" s="33"/>
      <c r="NFC216" s="33"/>
      <c r="NFD216" s="33"/>
      <c r="NFE216" s="33"/>
      <c r="NFF216" s="33"/>
      <c r="NFG216" s="33"/>
      <c r="NFH216" s="33"/>
      <c r="NFI216" s="33"/>
      <c r="NFJ216" s="33"/>
      <c r="NFK216" s="33"/>
      <c r="NFL216" s="33"/>
      <c r="NFM216" s="33"/>
      <c r="NFN216" s="33"/>
      <c r="NFO216" s="33"/>
      <c r="NFP216" s="33"/>
      <c r="NFQ216" s="33"/>
      <c r="NFR216" s="33"/>
      <c r="NFS216" s="33"/>
      <c r="NFT216" s="33"/>
      <c r="NFU216" s="33"/>
      <c r="NFV216" s="33"/>
      <c r="NFW216" s="33"/>
      <c r="NFX216" s="33"/>
      <c r="NFY216" s="33"/>
      <c r="NFZ216" s="33"/>
      <c r="NGA216" s="33"/>
      <c r="NGB216" s="33"/>
      <c r="NGC216" s="33"/>
      <c r="NGD216" s="33"/>
      <c r="NGE216" s="33"/>
      <c r="NGF216" s="33"/>
      <c r="NGG216" s="33"/>
      <c r="NGH216" s="33"/>
      <c r="NGI216" s="33"/>
      <c r="NGJ216" s="33"/>
      <c r="NGK216" s="33"/>
      <c r="NGL216" s="33"/>
      <c r="NGM216" s="33"/>
      <c r="NGN216" s="33"/>
      <c r="NGO216" s="33"/>
      <c r="NGP216" s="33"/>
      <c r="NGQ216" s="33"/>
      <c r="NGR216" s="33"/>
      <c r="NGS216" s="33"/>
      <c r="NGT216" s="33"/>
      <c r="NGU216" s="33"/>
      <c r="NGV216" s="33"/>
      <c r="NGW216" s="33"/>
      <c r="NGX216" s="33"/>
      <c r="NGY216" s="33"/>
      <c r="NGZ216" s="33"/>
      <c r="NHA216" s="33"/>
      <c r="NHB216" s="33"/>
      <c r="NHC216" s="33"/>
      <c r="NHD216" s="33"/>
      <c r="NHE216" s="33"/>
      <c r="NHF216" s="33"/>
      <c r="NHG216" s="33"/>
      <c r="NHH216" s="33"/>
      <c r="NHI216" s="33"/>
      <c r="NHJ216" s="33"/>
      <c r="NHK216" s="33"/>
      <c r="NHL216" s="33"/>
      <c r="NHM216" s="33"/>
      <c r="NHN216" s="33"/>
      <c r="NHO216" s="33"/>
      <c r="NHP216" s="33"/>
      <c r="NHQ216" s="33"/>
      <c r="NHR216" s="33"/>
      <c r="NHS216" s="33"/>
      <c r="NHT216" s="33"/>
      <c r="NHU216" s="33"/>
      <c r="NHV216" s="33"/>
      <c r="NHW216" s="33"/>
      <c r="NHX216" s="33"/>
      <c r="NHY216" s="33"/>
      <c r="NHZ216" s="33"/>
      <c r="NIA216" s="33"/>
      <c r="NIB216" s="33"/>
      <c r="NIC216" s="33"/>
      <c r="NID216" s="33"/>
      <c r="NIE216" s="33"/>
      <c r="NIF216" s="33"/>
      <c r="NIG216" s="33"/>
      <c r="NIH216" s="33"/>
      <c r="NII216" s="33"/>
      <c r="NIJ216" s="33"/>
      <c r="NIK216" s="33"/>
      <c r="NIL216" s="33"/>
      <c r="NIM216" s="33"/>
      <c r="NIN216" s="33"/>
      <c r="NIO216" s="33"/>
      <c r="NIP216" s="33"/>
      <c r="NIQ216" s="33"/>
      <c r="NIR216" s="33"/>
      <c r="NIS216" s="33"/>
      <c r="NIT216" s="33"/>
      <c r="NIU216" s="33"/>
      <c r="NIV216" s="33"/>
      <c r="NIW216" s="33"/>
      <c r="NIX216" s="33"/>
      <c r="NIY216" s="33"/>
      <c r="NIZ216" s="33"/>
      <c r="NJA216" s="33"/>
      <c r="NJB216" s="33"/>
      <c r="NJC216" s="33"/>
      <c r="NJD216" s="33"/>
      <c r="NJE216" s="33"/>
      <c r="NJF216" s="33"/>
      <c r="NJG216" s="33"/>
      <c r="NJH216" s="33"/>
      <c r="NJI216" s="33"/>
      <c r="NJJ216" s="33"/>
      <c r="NJK216" s="33"/>
      <c r="NJL216" s="33"/>
      <c r="NJM216" s="33"/>
      <c r="NJN216" s="33"/>
      <c r="NJO216" s="33"/>
      <c r="NJP216" s="33"/>
      <c r="NJQ216" s="33"/>
      <c r="NJR216" s="33"/>
      <c r="NJS216" s="33"/>
      <c r="NJT216" s="33"/>
      <c r="NJU216" s="33"/>
      <c r="NJV216" s="33"/>
      <c r="NJW216" s="33"/>
      <c r="NJX216" s="33"/>
      <c r="NJY216" s="33"/>
      <c r="NJZ216" s="33"/>
      <c r="NKA216" s="33"/>
      <c r="NKB216" s="33"/>
      <c r="NKC216" s="33"/>
      <c r="NKD216" s="33"/>
      <c r="NKE216" s="33"/>
      <c r="NKF216" s="33"/>
      <c r="NKG216" s="33"/>
      <c r="NKH216" s="33"/>
      <c r="NKI216" s="33"/>
      <c r="NKJ216" s="33"/>
      <c r="NKK216" s="33"/>
      <c r="NKL216" s="33"/>
      <c r="NKM216" s="33"/>
      <c r="NKN216" s="33"/>
      <c r="NKO216" s="33"/>
      <c r="NKP216" s="33"/>
      <c r="NKQ216" s="33"/>
      <c r="NKR216" s="33"/>
      <c r="NKS216" s="33"/>
      <c r="NKT216" s="33"/>
      <c r="NKU216" s="33"/>
      <c r="NKV216" s="33"/>
      <c r="NKW216" s="33"/>
      <c r="NKX216" s="33"/>
      <c r="NKY216" s="33"/>
      <c r="NKZ216" s="33"/>
      <c r="NLA216" s="33"/>
      <c r="NLB216" s="33"/>
      <c r="NLC216" s="33"/>
      <c r="NLD216" s="33"/>
      <c r="NLE216" s="33"/>
      <c r="NLF216" s="33"/>
      <c r="NLG216" s="33"/>
      <c r="NLH216" s="33"/>
      <c r="NLI216" s="33"/>
      <c r="NLJ216" s="33"/>
      <c r="NLK216" s="33"/>
      <c r="NLL216" s="33"/>
      <c r="NLM216" s="33"/>
      <c r="NLN216" s="33"/>
      <c r="NLO216" s="33"/>
      <c r="NLP216" s="33"/>
      <c r="NLQ216" s="33"/>
      <c r="NLR216" s="33"/>
      <c r="NLS216" s="33"/>
      <c r="NLT216" s="33"/>
      <c r="NLU216" s="33"/>
      <c r="NLV216" s="33"/>
      <c r="NLW216" s="33"/>
      <c r="NLX216" s="33"/>
      <c r="NLY216" s="33"/>
      <c r="NLZ216" s="33"/>
      <c r="NMA216" s="33"/>
      <c r="NMB216" s="33"/>
      <c r="NMC216" s="33"/>
      <c r="NMD216" s="33"/>
      <c r="NME216" s="33"/>
      <c r="NMF216" s="33"/>
      <c r="NMG216" s="33"/>
      <c r="NMH216" s="33"/>
      <c r="NMI216" s="33"/>
      <c r="NMJ216" s="33"/>
      <c r="NMK216" s="33"/>
      <c r="NML216" s="33"/>
      <c r="NMM216" s="33"/>
      <c r="NMN216" s="33"/>
      <c r="NMO216" s="33"/>
      <c r="NMP216" s="33"/>
      <c r="NMQ216" s="33"/>
      <c r="NMR216" s="33"/>
      <c r="NMS216" s="33"/>
      <c r="NMT216" s="33"/>
      <c r="NMU216" s="33"/>
      <c r="NMV216" s="33"/>
      <c r="NMW216" s="33"/>
      <c r="NMX216" s="33"/>
      <c r="NMY216" s="33"/>
      <c r="NMZ216" s="33"/>
      <c r="NNA216" s="33"/>
      <c r="NNB216" s="33"/>
      <c r="NNC216" s="33"/>
      <c r="NND216" s="33"/>
      <c r="NNE216" s="33"/>
      <c r="NNF216" s="33"/>
      <c r="NNG216" s="33"/>
      <c r="NNH216" s="33"/>
      <c r="NNI216" s="33"/>
      <c r="NNJ216" s="33"/>
      <c r="NNK216" s="33"/>
      <c r="NNL216" s="33"/>
      <c r="NNM216" s="33"/>
      <c r="NNN216" s="33"/>
      <c r="NNO216" s="33"/>
      <c r="NNP216" s="33"/>
      <c r="NNQ216" s="33"/>
      <c r="NNR216" s="33"/>
      <c r="NNS216" s="33"/>
      <c r="NNT216" s="33"/>
      <c r="NNU216" s="33"/>
      <c r="NNV216" s="33"/>
      <c r="NNW216" s="33"/>
      <c r="NNX216" s="33"/>
      <c r="NNY216" s="33"/>
      <c r="NNZ216" s="33"/>
      <c r="NOA216" s="33"/>
      <c r="NOB216" s="33"/>
      <c r="NOC216" s="33"/>
      <c r="NOD216" s="33"/>
      <c r="NOE216" s="33"/>
      <c r="NOF216" s="33"/>
      <c r="NOG216" s="33"/>
      <c r="NOH216" s="33"/>
      <c r="NOI216" s="33"/>
      <c r="NOJ216" s="33"/>
      <c r="NOK216" s="33"/>
      <c r="NOL216" s="33"/>
      <c r="NOM216" s="33"/>
      <c r="NON216" s="33"/>
      <c r="NOO216" s="33"/>
      <c r="NOP216" s="33"/>
      <c r="NOQ216" s="33"/>
      <c r="NOR216" s="33"/>
      <c r="NOS216" s="33"/>
      <c r="NOT216" s="33"/>
      <c r="NOU216" s="33"/>
      <c r="NOV216" s="33"/>
      <c r="NOW216" s="33"/>
      <c r="NOX216" s="33"/>
      <c r="NOY216" s="33"/>
      <c r="NOZ216" s="33"/>
      <c r="NPA216" s="33"/>
      <c r="NPB216" s="33"/>
      <c r="NPC216" s="33"/>
      <c r="NPD216" s="33"/>
      <c r="NPE216" s="33"/>
      <c r="NPF216" s="33"/>
      <c r="NPG216" s="33"/>
      <c r="NPH216" s="33"/>
      <c r="NPI216" s="33"/>
      <c r="NPJ216" s="33"/>
      <c r="NPK216" s="33"/>
      <c r="NPL216" s="33"/>
      <c r="NPM216" s="33"/>
      <c r="NPN216" s="33"/>
      <c r="NPO216" s="33"/>
      <c r="NPP216" s="33"/>
      <c r="NPQ216" s="33"/>
      <c r="NPR216" s="33"/>
      <c r="NPS216" s="33"/>
      <c r="NPT216" s="33"/>
      <c r="NPU216" s="33"/>
      <c r="NPV216" s="33"/>
      <c r="NPW216" s="33"/>
      <c r="NPX216" s="33"/>
      <c r="NPY216" s="33"/>
      <c r="NPZ216" s="33"/>
      <c r="NQA216" s="33"/>
      <c r="NQB216" s="33"/>
      <c r="NQC216" s="33"/>
      <c r="NQD216" s="33"/>
      <c r="NQE216" s="33"/>
      <c r="NQF216" s="33"/>
      <c r="NQG216" s="33"/>
      <c r="NQH216" s="33"/>
      <c r="NQI216" s="33"/>
      <c r="NQJ216" s="33"/>
      <c r="NQK216" s="33"/>
      <c r="NQL216" s="33"/>
      <c r="NQM216" s="33"/>
      <c r="NQN216" s="33"/>
      <c r="NQO216" s="33"/>
      <c r="NQP216" s="33"/>
      <c r="NQQ216" s="33"/>
      <c r="NQR216" s="33"/>
      <c r="NQS216" s="33"/>
      <c r="NQT216" s="33"/>
      <c r="NQU216" s="33"/>
      <c r="NQV216" s="33"/>
      <c r="NQW216" s="33"/>
      <c r="NQX216" s="33"/>
      <c r="NQY216" s="33"/>
      <c r="NQZ216" s="33"/>
      <c r="NRA216" s="33"/>
      <c r="NRB216" s="33"/>
      <c r="NRC216" s="33"/>
      <c r="NRD216" s="33"/>
      <c r="NRE216" s="33"/>
      <c r="NRF216" s="33"/>
      <c r="NRG216" s="33"/>
      <c r="NRH216" s="33"/>
      <c r="NRI216" s="33"/>
      <c r="NRJ216" s="33"/>
      <c r="NRK216" s="33"/>
      <c r="NRL216" s="33"/>
      <c r="NRM216" s="33"/>
      <c r="NRN216" s="33"/>
      <c r="NRO216" s="33"/>
      <c r="NRP216" s="33"/>
      <c r="NRQ216" s="33"/>
      <c r="NRR216" s="33"/>
      <c r="NRS216" s="33"/>
      <c r="NRT216" s="33"/>
      <c r="NRU216" s="33"/>
      <c r="NRV216" s="33"/>
      <c r="NRW216" s="33"/>
      <c r="NRX216" s="33"/>
      <c r="NRY216" s="33"/>
      <c r="NRZ216" s="33"/>
      <c r="NSA216" s="33"/>
      <c r="NSB216" s="33"/>
      <c r="NSC216" s="33"/>
      <c r="NSD216" s="33"/>
      <c r="NSE216" s="33"/>
      <c r="NSF216" s="33"/>
      <c r="NSG216" s="33"/>
      <c r="NSH216" s="33"/>
      <c r="NSI216" s="33"/>
      <c r="NSJ216" s="33"/>
      <c r="NSK216" s="33"/>
      <c r="NSL216" s="33"/>
      <c r="NSM216" s="33"/>
      <c r="NSN216" s="33"/>
      <c r="NSO216" s="33"/>
      <c r="NSP216" s="33"/>
      <c r="NSQ216" s="33"/>
      <c r="NSR216" s="33"/>
      <c r="NSS216" s="33"/>
      <c r="NST216" s="33"/>
      <c r="NSU216" s="33"/>
      <c r="NSV216" s="33"/>
      <c r="NSW216" s="33"/>
      <c r="NSX216" s="33"/>
      <c r="NSY216" s="33"/>
      <c r="NSZ216" s="33"/>
      <c r="NTA216" s="33"/>
      <c r="NTB216" s="33"/>
      <c r="NTC216" s="33"/>
      <c r="NTD216" s="33"/>
      <c r="NTE216" s="33"/>
      <c r="NTF216" s="33"/>
      <c r="NTG216" s="33"/>
      <c r="NTH216" s="33"/>
      <c r="NTI216" s="33"/>
      <c r="NTJ216" s="33"/>
      <c r="NTK216" s="33"/>
      <c r="NTL216" s="33"/>
      <c r="NTM216" s="33"/>
      <c r="NTN216" s="33"/>
      <c r="NTO216" s="33"/>
      <c r="NTP216" s="33"/>
      <c r="NTQ216" s="33"/>
      <c r="NTR216" s="33"/>
      <c r="NTS216" s="33"/>
      <c r="NTT216" s="33"/>
      <c r="NTU216" s="33"/>
      <c r="NTV216" s="33"/>
      <c r="NTW216" s="33"/>
      <c r="NTX216" s="33"/>
      <c r="NTY216" s="33"/>
      <c r="NTZ216" s="33"/>
      <c r="NUA216" s="33"/>
      <c r="NUB216" s="33"/>
      <c r="NUC216" s="33"/>
      <c r="NUD216" s="33"/>
      <c r="NUE216" s="33"/>
      <c r="NUF216" s="33"/>
      <c r="NUG216" s="33"/>
      <c r="NUH216" s="33"/>
      <c r="NUI216" s="33"/>
      <c r="NUJ216" s="33"/>
      <c r="NUK216" s="33"/>
      <c r="NUL216" s="33"/>
      <c r="NUM216" s="33"/>
      <c r="NUN216" s="33"/>
      <c r="NUO216" s="33"/>
      <c r="NUP216" s="33"/>
      <c r="NUQ216" s="33"/>
      <c r="NUR216" s="33"/>
      <c r="NUS216" s="33"/>
      <c r="NUT216" s="33"/>
      <c r="NUU216" s="33"/>
      <c r="NUV216" s="33"/>
      <c r="NUW216" s="33"/>
      <c r="NUX216" s="33"/>
      <c r="NUY216" s="33"/>
      <c r="NUZ216" s="33"/>
      <c r="NVA216" s="33"/>
      <c r="NVB216" s="33"/>
      <c r="NVC216" s="33"/>
      <c r="NVD216" s="33"/>
      <c r="NVE216" s="33"/>
      <c r="NVF216" s="33"/>
      <c r="NVG216" s="33"/>
      <c r="NVH216" s="33"/>
      <c r="NVI216" s="33"/>
      <c r="NVJ216" s="33"/>
      <c r="NVK216" s="33"/>
      <c r="NVL216" s="33"/>
      <c r="NVM216" s="33"/>
      <c r="NVN216" s="33"/>
      <c r="NVO216" s="33"/>
      <c r="NVP216" s="33"/>
      <c r="NVQ216" s="33"/>
      <c r="NVR216" s="33"/>
      <c r="NVS216" s="33"/>
      <c r="NVT216" s="33"/>
      <c r="NVU216" s="33"/>
      <c r="NVV216" s="33"/>
      <c r="NVW216" s="33"/>
      <c r="NVX216" s="33"/>
      <c r="NVY216" s="33"/>
      <c r="NVZ216" s="33"/>
      <c r="NWA216" s="33"/>
      <c r="NWB216" s="33"/>
      <c r="NWC216" s="33"/>
      <c r="NWD216" s="33"/>
      <c r="NWE216" s="33"/>
      <c r="NWF216" s="33"/>
      <c r="NWG216" s="33"/>
      <c r="NWH216" s="33"/>
      <c r="NWI216" s="33"/>
      <c r="NWJ216" s="33"/>
      <c r="NWK216" s="33"/>
      <c r="NWL216" s="33"/>
      <c r="NWM216" s="33"/>
      <c r="NWN216" s="33"/>
      <c r="NWO216" s="33"/>
      <c r="NWP216" s="33"/>
      <c r="NWQ216" s="33"/>
      <c r="NWR216" s="33"/>
      <c r="NWS216" s="33"/>
      <c r="NWT216" s="33"/>
      <c r="NWU216" s="33"/>
      <c r="NWV216" s="33"/>
      <c r="NWW216" s="33"/>
      <c r="NWX216" s="33"/>
      <c r="NWY216" s="33"/>
      <c r="NWZ216" s="33"/>
      <c r="NXA216" s="33"/>
      <c r="NXB216" s="33"/>
      <c r="NXC216" s="33"/>
      <c r="NXD216" s="33"/>
      <c r="NXE216" s="33"/>
      <c r="NXF216" s="33"/>
      <c r="NXG216" s="33"/>
      <c r="NXH216" s="33"/>
      <c r="NXI216" s="33"/>
      <c r="NXJ216" s="33"/>
      <c r="NXK216" s="33"/>
      <c r="NXL216" s="33"/>
      <c r="NXM216" s="33"/>
      <c r="NXN216" s="33"/>
      <c r="NXO216" s="33"/>
      <c r="NXP216" s="33"/>
      <c r="NXQ216" s="33"/>
      <c r="NXR216" s="33"/>
      <c r="NXS216" s="33"/>
      <c r="NXT216" s="33"/>
      <c r="NXU216" s="33"/>
      <c r="NXV216" s="33"/>
      <c r="NXW216" s="33"/>
      <c r="NXX216" s="33"/>
      <c r="NXY216" s="33"/>
      <c r="NXZ216" s="33"/>
      <c r="NYA216" s="33"/>
      <c r="NYB216" s="33"/>
      <c r="NYC216" s="33"/>
      <c r="NYD216" s="33"/>
      <c r="NYE216" s="33"/>
      <c r="NYF216" s="33"/>
      <c r="NYG216" s="33"/>
      <c r="NYH216" s="33"/>
      <c r="NYI216" s="33"/>
      <c r="NYJ216" s="33"/>
      <c r="NYK216" s="33"/>
      <c r="NYL216" s="33"/>
      <c r="NYM216" s="33"/>
      <c r="NYN216" s="33"/>
      <c r="NYO216" s="33"/>
      <c r="NYP216" s="33"/>
      <c r="NYQ216" s="33"/>
      <c r="NYR216" s="33"/>
      <c r="NYS216" s="33"/>
      <c r="NYT216" s="33"/>
      <c r="NYU216" s="33"/>
      <c r="NYV216" s="33"/>
      <c r="NYW216" s="33"/>
      <c r="NYX216" s="33"/>
      <c r="NYY216" s="33"/>
      <c r="NYZ216" s="33"/>
      <c r="NZA216" s="33"/>
      <c r="NZB216" s="33"/>
      <c r="NZC216" s="33"/>
      <c r="NZD216" s="33"/>
      <c r="NZE216" s="33"/>
      <c r="NZF216" s="33"/>
      <c r="NZG216" s="33"/>
      <c r="NZH216" s="33"/>
      <c r="NZI216" s="33"/>
      <c r="NZJ216" s="33"/>
      <c r="NZK216" s="33"/>
      <c r="NZL216" s="33"/>
      <c r="NZM216" s="33"/>
      <c r="NZN216" s="33"/>
      <c r="NZO216" s="33"/>
      <c r="NZP216" s="33"/>
      <c r="NZQ216" s="33"/>
      <c r="NZR216" s="33"/>
      <c r="NZS216" s="33"/>
      <c r="NZT216" s="33"/>
      <c r="NZU216" s="33"/>
      <c r="NZV216" s="33"/>
      <c r="NZW216" s="33"/>
      <c r="NZX216" s="33"/>
      <c r="NZY216" s="33"/>
      <c r="NZZ216" s="33"/>
      <c r="OAA216" s="33"/>
      <c r="OAB216" s="33"/>
      <c r="OAC216" s="33"/>
      <c r="OAD216" s="33"/>
      <c r="OAE216" s="33"/>
      <c r="OAF216" s="33"/>
      <c r="OAG216" s="33"/>
      <c r="OAH216" s="33"/>
      <c r="OAI216" s="33"/>
      <c r="OAJ216" s="33"/>
      <c r="OAK216" s="33"/>
      <c r="OAL216" s="33"/>
      <c r="OAM216" s="33"/>
      <c r="OAN216" s="33"/>
      <c r="OAO216" s="33"/>
      <c r="OAP216" s="33"/>
      <c r="OAQ216" s="33"/>
      <c r="OAR216" s="33"/>
      <c r="OAS216" s="33"/>
      <c r="OAT216" s="33"/>
      <c r="OAU216" s="33"/>
      <c r="OAV216" s="33"/>
      <c r="OAW216" s="33"/>
      <c r="OAX216" s="33"/>
      <c r="OAY216" s="33"/>
      <c r="OAZ216" s="33"/>
      <c r="OBA216" s="33"/>
      <c r="OBB216" s="33"/>
      <c r="OBC216" s="33"/>
      <c r="OBD216" s="33"/>
      <c r="OBE216" s="33"/>
      <c r="OBF216" s="33"/>
      <c r="OBG216" s="33"/>
      <c r="OBH216" s="33"/>
      <c r="OBI216" s="33"/>
      <c r="OBJ216" s="33"/>
      <c r="OBK216" s="33"/>
      <c r="OBL216" s="33"/>
      <c r="OBM216" s="33"/>
      <c r="OBN216" s="33"/>
      <c r="OBO216" s="33"/>
      <c r="OBP216" s="33"/>
      <c r="OBQ216" s="33"/>
      <c r="OBR216" s="33"/>
      <c r="OBS216" s="33"/>
      <c r="OBT216" s="33"/>
      <c r="OBU216" s="33"/>
      <c r="OBV216" s="33"/>
      <c r="OBW216" s="33"/>
      <c r="OBX216" s="33"/>
      <c r="OBY216" s="33"/>
      <c r="OBZ216" s="33"/>
      <c r="OCA216" s="33"/>
      <c r="OCB216" s="33"/>
      <c r="OCC216" s="33"/>
      <c r="OCD216" s="33"/>
      <c r="OCE216" s="33"/>
      <c r="OCF216" s="33"/>
      <c r="OCG216" s="33"/>
      <c r="OCH216" s="33"/>
      <c r="OCI216" s="33"/>
      <c r="OCJ216" s="33"/>
      <c r="OCK216" s="33"/>
      <c r="OCL216" s="33"/>
      <c r="OCM216" s="33"/>
      <c r="OCN216" s="33"/>
      <c r="OCO216" s="33"/>
      <c r="OCP216" s="33"/>
      <c r="OCQ216" s="33"/>
      <c r="OCR216" s="33"/>
      <c r="OCS216" s="33"/>
      <c r="OCT216" s="33"/>
      <c r="OCU216" s="33"/>
      <c r="OCV216" s="33"/>
      <c r="OCW216" s="33"/>
      <c r="OCX216" s="33"/>
      <c r="OCY216" s="33"/>
      <c r="OCZ216" s="33"/>
      <c r="ODA216" s="33"/>
      <c r="ODB216" s="33"/>
      <c r="ODC216" s="33"/>
      <c r="ODD216" s="33"/>
      <c r="ODE216" s="33"/>
      <c r="ODF216" s="33"/>
      <c r="ODG216" s="33"/>
      <c r="ODH216" s="33"/>
      <c r="ODI216" s="33"/>
      <c r="ODJ216" s="33"/>
      <c r="ODK216" s="33"/>
      <c r="ODL216" s="33"/>
      <c r="ODM216" s="33"/>
      <c r="ODN216" s="33"/>
      <c r="ODO216" s="33"/>
      <c r="ODP216" s="33"/>
      <c r="ODQ216" s="33"/>
      <c r="ODR216" s="33"/>
      <c r="ODS216" s="33"/>
      <c r="ODT216" s="33"/>
      <c r="ODU216" s="33"/>
      <c r="ODV216" s="33"/>
      <c r="ODW216" s="33"/>
      <c r="ODX216" s="33"/>
      <c r="ODY216" s="33"/>
      <c r="ODZ216" s="33"/>
      <c r="OEA216" s="33"/>
      <c r="OEB216" s="33"/>
      <c r="OEC216" s="33"/>
      <c r="OED216" s="33"/>
      <c r="OEE216" s="33"/>
      <c r="OEF216" s="33"/>
      <c r="OEG216" s="33"/>
      <c r="OEH216" s="33"/>
      <c r="OEI216" s="33"/>
      <c r="OEJ216" s="33"/>
      <c r="OEK216" s="33"/>
      <c r="OEL216" s="33"/>
      <c r="OEM216" s="33"/>
      <c r="OEN216" s="33"/>
      <c r="OEO216" s="33"/>
      <c r="OEP216" s="33"/>
      <c r="OEQ216" s="33"/>
      <c r="OER216" s="33"/>
      <c r="OES216" s="33"/>
      <c r="OET216" s="33"/>
      <c r="OEU216" s="33"/>
      <c r="OEV216" s="33"/>
      <c r="OEW216" s="33"/>
      <c r="OEX216" s="33"/>
      <c r="OEY216" s="33"/>
      <c r="OEZ216" s="33"/>
      <c r="OFA216" s="33"/>
      <c r="OFB216" s="33"/>
      <c r="OFC216" s="33"/>
      <c r="OFD216" s="33"/>
      <c r="OFE216" s="33"/>
      <c r="OFF216" s="33"/>
      <c r="OFG216" s="33"/>
      <c r="OFH216" s="33"/>
      <c r="OFI216" s="33"/>
      <c r="OFJ216" s="33"/>
      <c r="OFK216" s="33"/>
      <c r="OFL216" s="33"/>
      <c r="OFM216" s="33"/>
      <c r="OFN216" s="33"/>
      <c r="OFO216" s="33"/>
      <c r="OFP216" s="33"/>
      <c r="OFQ216" s="33"/>
      <c r="OFR216" s="33"/>
      <c r="OFS216" s="33"/>
      <c r="OFT216" s="33"/>
      <c r="OFU216" s="33"/>
      <c r="OFV216" s="33"/>
      <c r="OFW216" s="33"/>
      <c r="OFX216" s="33"/>
      <c r="OFY216" s="33"/>
      <c r="OFZ216" s="33"/>
      <c r="OGA216" s="33"/>
      <c r="OGB216" s="33"/>
      <c r="OGC216" s="33"/>
      <c r="OGD216" s="33"/>
      <c r="OGE216" s="33"/>
      <c r="OGF216" s="33"/>
      <c r="OGG216" s="33"/>
      <c r="OGH216" s="33"/>
      <c r="OGI216" s="33"/>
      <c r="OGJ216" s="33"/>
      <c r="OGK216" s="33"/>
      <c r="OGL216" s="33"/>
      <c r="OGM216" s="33"/>
      <c r="OGN216" s="33"/>
      <c r="OGO216" s="33"/>
      <c r="OGP216" s="33"/>
      <c r="OGQ216" s="33"/>
      <c r="OGR216" s="33"/>
      <c r="OGS216" s="33"/>
      <c r="OGT216" s="33"/>
      <c r="OGU216" s="33"/>
      <c r="OGV216" s="33"/>
      <c r="OGW216" s="33"/>
      <c r="OGX216" s="33"/>
      <c r="OGY216" s="33"/>
      <c r="OGZ216" s="33"/>
      <c r="OHA216" s="33"/>
      <c r="OHB216" s="33"/>
      <c r="OHC216" s="33"/>
      <c r="OHD216" s="33"/>
      <c r="OHE216" s="33"/>
      <c r="OHF216" s="33"/>
      <c r="OHG216" s="33"/>
      <c r="OHH216" s="33"/>
      <c r="OHI216" s="33"/>
      <c r="OHJ216" s="33"/>
      <c r="OHK216" s="33"/>
      <c r="OHL216" s="33"/>
      <c r="OHM216" s="33"/>
      <c r="OHN216" s="33"/>
      <c r="OHO216" s="33"/>
      <c r="OHP216" s="33"/>
      <c r="OHQ216" s="33"/>
      <c r="OHR216" s="33"/>
      <c r="OHS216" s="33"/>
      <c r="OHT216" s="33"/>
      <c r="OHU216" s="33"/>
      <c r="OHV216" s="33"/>
      <c r="OHW216" s="33"/>
      <c r="OHX216" s="33"/>
      <c r="OHY216" s="33"/>
      <c r="OHZ216" s="33"/>
      <c r="OIA216" s="33"/>
      <c r="OIB216" s="33"/>
      <c r="OIC216" s="33"/>
      <c r="OID216" s="33"/>
      <c r="OIE216" s="33"/>
      <c r="OIF216" s="33"/>
      <c r="OIG216" s="33"/>
      <c r="OIH216" s="33"/>
      <c r="OII216" s="33"/>
      <c r="OIJ216" s="33"/>
      <c r="OIK216" s="33"/>
      <c r="OIL216" s="33"/>
      <c r="OIM216" s="33"/>
      <c r="OIN216" s="33"/>
      <c r="OIO216" s="33"/>
      <c r="OIP216" s="33"/>
      <c r="OIQ216" s="33"/>
      <c r="OIR216" s="33"/>
      <c r="OIS216" s="33"/>
      <c r="OIT216" s="33"/>
      <c r="OIU216" s="33"/>
      <c r="OIV216" s="33"/>
      <c r="OIW216" s="33"/>
      <c r="OIX216" s="33"/>
      <c r="OIY216" s="33"/>
      <c r="OIZ216" s="33"/>
      <c r="OJA216" s="33"/>
      <c r="OJB216" s="33"/>
      <c r="OJC216" s="33"/>
      <c r="OJD216" s="33"/>
      <c r="OJE216" s="33"/>
      <c r="OJF216" s="33"/>
      <c r="OJG216" s="33"/>
      <c r="OJH216" s="33"/>
      <c r="OJI216" s="33"/>
      <c r="OJJ216" s="33"/>
      <c r="OJK216" s="33"/>
      <c r="OJL216" s="33"/>
      <c r="OJM216" s="33"/>
      <c r="OJN216" s="33"/>
      <c r="OJO216" s="33"/>
      <c r="OJP216" s="33"/>
      <c r="OJQ216" s="33"/>
      <c r="OJR216" s="33"/>
      <c r="OJS216" s="33"/>
      <c r="OJT216" s="33"/>
      <c r="OJU216" s="33"/>
      <c r="OJV216" s="33"/>
      <c r="OJW216" s="33"/>
      <c r="OJX216" s="33"/>
      <c r="OJY216" s="33"/>
      <c r="OJZ216" s="33"/>
      <c r="OKA216" s="33"/>
      <c r="OKB216" s="33"/>
      <c r="OKC216" s="33"/>
      <c r="OKD216" s="33"/>
      <c r="OKE216" s="33"/>
      <c r="OKF216" s="33"/>
      <c r="OKG216" s="33"/>
      <c r="OKH216" s="33"/>
      <c r="OKI216" s="33"/>
      <c r="OKJ216" s="33"/>
      <c r="OKK216" s="33"/>
      <c r="OKL216" s="33"/>
      <c r="OKM216" s="33"/>
      <c r="OKN216" s="33"/>
      <c r="OKO216" s="33"/>
      <c r="OKP216" s="33"/>
      <c r="OKQ216" s="33"/>
      <c r="OKR216" s="33"/>
      <c r="OKS216" s="33"/>
      <c r="OKT216" s="33"/>
      <c r="OKU216" s="33"/>
      <c r="OKV216" s="33"/>
      <c r="OKW216" s="33"/>
      <c r="OKX216" s="33"/>
      <c r="OKY216" s="33"/>
      <c r="OKZ216" s="33"/>
      <c r="OLA216" s="33"/>
      <c r="OLB216" s="33"/>
      <c r="OLC216" s="33"/>
      <c r="OLD216" s="33"/>
      <c r="OLE216" s="33"/>
      <c r="OLF216" s="33"/>
      <c r="OLG216" s="33"/>
      <c r="OLH216" s="33"/>
      <c r="OLI216" s="33"/>
      <c r="OLJ216" s="33"/>
      <c r="OLK216" s="33"/>
      <c r="OLL216" s="33"/>
      <c r="OLM216" s="33"/>
      <c r="OLN216" s="33"/>
      <c r="OLO216" s="33"/>
      <c r="OLP216" s="33"/>
      <c r="OLQ216" s="33"/>
      <c r="OLR216" s="33"/>
      <c r="OLS216" s="33"/>
      <c r="OLT216" s="33"/>
      <c r="OLU216" s="33"/>
      <c r="OLV216" s="33"/>
      <c r="OLW216" s="33"/>
      <c r="OLX216" s="33"/>
      <c r="OLY216" s="33"/>
      <c r="OLZ216" s="33"/>
      <c r="OMA216" s="33"/>
      <c r="OMB216" s="33"/>
      <c r="OMC216" s="33"/>
      <c r="OMD216" s="33"/>
      <c r="OME216" s="33"/>
      <c r="OMF216" s="33"/>
      <c r="OMG216" s="33"/>
      <c r="OMH216" s="33"/>
      <c r="OMI216" s="33"/>
      <c r="OMJ216" s="33"/>
      <c r="OMK216" s="33"/>
      <c r="OML216" s="33"/>
      <c r="OMM216" s="33"/>
      <c r="OMN216" s="33"/>
      <c r="OMO216" s="33"/>
      <c r="OMP216" s="33"/>
      <c r="OMQ216" s="33"/>
      <c r="OMR216" s="33"/>
      <c r="OMS216" s="33"/>
      <c r="OMT216" s="33"/>
      <c r="OMU216" s="33"/>
      <c r="OMV216" s="33"/>
      <c r="OMW216" s="33"/>
      <c r="OMX216" s="33"/>
      <c r="OMY216" s="33"/>
      <c r="OMZ216" s="33"/>
      <c r="ONA216" s="33"/>
      <c r="ONB216" s="33"/>
      <c r="ONC216" s="33"/>
      <c r="OND216" s="33"/>
      <c r="ONE216" s="33"/>
      <c r="ONF216" s="33"/>
      <c r="ONG216" s="33"/>
      <c r="ONH216" s="33"/>
      <c r="ONI216" s="33"/>
      <c r="ONJ216" s="33"/>
      <c r="ONK216" s="33"/>
      <c r="ONL216" s="33"/>
      <c r="ONM216" s="33"/>
      <c r="ONN216" s="33"/>
      <c r="ONO216" s="33"/>
      <c r="ONP216" s="33"/>
      <c r="ONQ216" s="33"/>
      <c r="ONR216" s="33"/>
      <c r="ONS216" s="33"/>
      <c r="ONT216" s="33"/>
      <c r="ONU216" s="33"/>
      <c r="ONV216" s="33"/>
      <c r="ONW216" s="33"/>
      <c r="ONX216" s="33"/>
      <c r="ONY216" s="33"/>
      <c r="ONZ216" s="33"/>
      <c r="OOA216" s="33"/>
      <c r="OOB216" s="33"/>
      <c r="OOC216" s="33"/>
      <c r="OOD216" s="33"/>
      <c r="OOE216" s="33"/>
      <c r="OOF216" s="33"/>
      <c r="OOG216" s="33"/>
      <c r="OOH216" s="33"/>
      <c r="OOI216" s="33"/>
      <c r="OOJ216" s="33"/>
      <c r="OOK216" s="33"/>
      <c r="OOL216" s="33"/>
      <c r="OOM216" s="33"/>
      <c r="OON216" s="33"/>
      <c r="OOO216" s="33"/>
      <c r="OOP216" s="33"/>
      <c r="OOQ216" s="33"/>
      <c r="OOR216" s="33"/>
      <c r="OOS216" s="33"/>
      <c r="OOT216" s="33"/>
      <c r="OOU216" s="33"/>
      <c r="OOV216" s="33"/>
      <c r="OOW216" s="33"/>
      <c r="OOX216" s="33"/>
      <c r="OOY216" s="33"/>
      <c r="OOZ216" s="33"/>
      <c r="OPA216" s="33"/>
      <c r="OPB216" s="33"/>
      <c r="OPC216" s="33"/>
      <c r="OPD216" s="33"/>
      <c r="OPE216" s="33"/>
      <c r="OPF216" s="33"/>
      <c r="OPG216" s="33"/>
      <c r="OPH216" s="33"/>
      <c r="OPI216" s="33"/>
      <c r="OPJ216" s="33"/>
      <c r="OPK216" s="33"/>
      <c r="OPL216" s="33"/>
      <c r="OPM216" s="33"/>
      <c r="OPN216" s="33"/>
      <c r="OPO216" s="33"/>
      <c r="OPP216" s="33"/>
      <c r="OPQ216" s="33"/>
      <c r="OPR216" s="33"/>
      <c r="OPS216" s="33"/>
      <c r="OPT216" s="33"/>
      <c r="OPU216" s="33"/>
      <c r="OPV216" s="33"/>
      <c r="OPW216" s="33"/>
      <c r="OPX216" s="33"/>
      <c r="OPY216" s="33"/>
      <c r="OPZ216" s="33"/>
      <c r="OQA216" s="33"/>
      <c r="OQB216" s="33"/>
      <c r="OQC216" s="33"/>
      <c r="OQD216" s="33"/>
      <c r="OQE216" s="33"/>
      <c r="OQF216" s="33"/>
      <c r="OQG216" s="33"/>
      <c r="OQH216" s="33"/>
      <c r="OQI216" s="33"/>
      <c r="OQJ216" s="33"/>
      <c r="OQK216" s="33"/>
      <c r="OQL216" s="33"/>
      <c r="OQM216" s="33"/>
      <c r="OQN216" s="33"/>
      <c r="OQO216" s="33"/>
      <c r="OQP216" s="33"/>
      <c r="OQQ216" s="33"/>
      <c r="OQR216" s="33"/>
      <c r="OQS216" s="33"/>
      <c r="OQT216" s="33"/>
      <c r="OQU216" s="33"/>
      <c r="OQV216" s="33"/>
      <c r="OQW216" s="33"/>
      <c r="OQX216" s="33"/>
      <c r="OQY216" s="33"/>
      <c r="OQZ216" s="33"/>
      <c r="ORA216" s="33"/>
      <c r="ORB216" s="33"/>
      <c r="ORC216" s="33"/>
      <c r="ORD216" s="33"/>
      <c r="ORE216" s="33"/>
      <c r="ORF216" s="33"/>
      <c r="ORG216" s="33"/>
      <c r="ORH216" s="33"/>
      <c r="ORI216" s="33"/>
      <c r="ORJ216" s="33"/>
      <c r="ORK216" s="33"/>
      <c r="ORL216" s="33"/>
      <c r="ORM216" s="33"/>
      <c r="ORN216" s="33"/>
      <c r="ORO216" s="33"/>
      <c r="ORP216" s="33"/>
      <c r="ORQ216" s="33"/>
      <c r="ORR216" s="33"/>
      <c r="ORS216" s="33"/>
      <c r="ORT216" s="33"/>
      <c r="ORU216" s="33"/>
      <c r="ORV216" s="33"/>
      <c r="ORW216" s="33"/>
      <c r="ORX216" s="33"/>
      <c r="ORY216" s="33"/>
      <c r="ORZ216" s="33"/>
      <c r="OSA216" s="33"/>
      <c r="OSB216" s="33"/>
      <c r="OSC216" s="33"/>
      <c r="OSD216" s="33"/>
      <c r="OSE216" s="33"/>
      <c r="OSF216" s="33"/>
      <c r="OSG216" s="33"/>
      <c r="OSH216" s="33"/>
      <c r="OSI216" s="33"/>
      <c r="OSJ216" s="33"/>
      <c r="OSK216" s="33"/>
      <c r="OSL216" s="33"/>
      <c r="OSM216" s="33"/>
      <c r="OSN216" s="33"/>
      <c r="OSO216" s="33"/>
      <c r="OSP216" s="33"/>
      <c r="OSQ216" s="33"/>
      <c r="OSR216" s="33"/>
      <c r="OSS216" s="33"/>
      <c r="OST216" s="33"/>
      <c r="OSU216" s="33"/>
      <c r="OSV216" s="33"/>
      <c r="OSW216" s="33"/>
      <c r="OSX216" s="33"/>
      <c r="OSY216" s="33"/>
      <c r="OSZ216" s="33"/>
      <c r="OTA216" s="33"/>
      <c r="OTB216" s="33"/>
      <c r="OTC216" s="33"/>
      <c r="OTD216" s="33"/>
      <c r="OTE216" s="33"/>
      <c r="OTF216" s="33"/>
      <c r="OTG216" s="33"/>
      <c r="OTH216" s="33"/>
      <c r="OTI216" s="33"/>
      <c r="OTJ216" s="33"/>
      <c r="OTK216" s="33"/>
      <c r="OTL216" s="33"/>
      <c r="OTM216" s="33"/>
      <c r="OTN216" s="33"/>
      <c r="OTO216" s="33"/>
      <c r="OTP216" s="33"/>
      <c r="OTQ216" s="33"/>
      <c r="OTR216" s="33"/>
      <c r="OTS216" s="33"/>
      <c r="OTT216" s="33"/>
      <c r="OTU216" s="33"/>
      <c r="OTV216" s="33"/>
      <c r="OTW216" s="33"/>
      <c r="OTX216" s="33"/>
      <c r="OTY216" s="33"/>
      <c r="OTZ216" s="33"/>
      <c r="OUA216" s="33"/>
      <c r="OUB216" s="33"/>
      <c r="OUC216" s="33"/>
      <c r="OUD216" s="33"/>
      <c r="OUE216" s="33"/>
      <c r="OUF216" s="33"/>
      <c r="OUG216" s="33"/>
      <c r="OUH216" s="33"/>
      <c r="OUI216" s="33"/>
      <c r="OUJ216" s="33"/>
      <c r="OUK216" s="33"/>
      <c r="OUL216" s="33"/>
      <c r="OUM216" s="33"/>
      <c r="OUN216" s="33"/>
      <c r="OUO216" s="33"/>
      <c r="OUP216" s="33"/>
      <c r="OUQ216" s="33"/>
      <c r="OUR216" s="33"/>
      <c r="OUS216" s="33"/>
      <c r="OUT216" s="33"/>
      <c r="OUU216" s="33"/>
      <c r="OUV216" s="33"/>
      <c r="OUW216" s="33"/>
      <c r="OUX216" s="33"/>
      <c r="OUY216" s="33"/>
      <c r="OUZ216" s="33"/>
      <c r="OVA216" s="33"/>
      <c r="OVB216" s="33"/>
      <c r="OVC216" s="33"/>
      <c r="OVD216" s="33"/>
      <c r="OVE216" s="33"/>
      <c r="OVF216" s="33"/>
      <c r="OVG216" s="33"/>
      <c r="OVH216" s="33"/>
      <c r="OVI216" s="33"/>
      <c r="OVJ216" s="33"/>
      <c r="OVK216" s="33"/>
      <c r="OVL216" s="33"/>
      <c r="OVM216" s="33"/>
      <c r="OVN216" s="33"/>
      <c r="OVO216" s="33"/>
      <c r="OVP216" s="33"/>
      <c r="OVQ216" s="33"/>
      <c r="OVR216" s="33"/>
      <c r="OVS216" s="33"/>
      <c r="OVT216" s="33"/>
      <c r="OVU216" s="33"/>
      <c r="OVV216" s="33"/>
      <c r="OVW216" s="33"/>
      <c r="OVX216" s="33"/>
      <c r="OVY216" s="33"/>
      <c r="OVZ216" s="33"/>
      <c r="OWA216" s="33"/>
      <c r="OWB216" s="33"/>
      <c r="OWC216" s="33"/>
      <c r="OWD216" s="33"/>
      <c r="OWE216" s="33"/>
      <c r="OWF216" s="33"/>
      <c r="OWG216" s="33"/>
      <c r="OWH216" s="33"/>
      <c r="OWI216" s="33"/>
      <c r="OWJ216" s="33"/>
      <c r="OWK216" s="33"/>
      <c r="OWL216" s="33"/>
      <c r="OWM216" s="33"/>
      <c r="OWN216" s="33"/>
      <c r="OWO216" s="33"/>
      <c r="OWP216" s="33"/>
      <c r="OWQ216" s="33"/>
      <c r="OWR216" s="33"/>
      <c r="OWS216" s="33"/>
      <c r="OWT216" s="33"/>
      <c r="OWU216" s="33"/>
      <c r="OWV216" s="33"/>
      <c r="OWW216" s="33"/>
      <c r="OWX216" s="33"/>
      <c r="OWY216" s="33"/>
      <c r="OWZ216" s="33"/>
      <c r="OXA216" s="33"/>
      <c r="OXB216" s="33"/>
      <c r="OXC216" s="33"/>
      <c r="OXD216" s="33"/>
      <c r="OXE216" s="33"/>
      <c r="OXF216" s="33"/>
      <c r="OXG216" s="33"/>
      <c r="OXH216" s="33"/>
      <c r="OXI216" s="33"/>
      <c r="OXJ216" s="33"/>
      <c r="OXK216" s="33"/>
      <c r="OXL216" s="33"/>
      <c r="OXM216" s="33"/>
      <c r="OXN216" s="33"/>
      <c r="OXO216" s="33"/>
      <c r="OXP216" s="33"/>
      <c r="OXQ216" s="33"/>
      <c r="OXR216" s="33"/>
      <c r="OXS216" s="33"/>
      <c r="OXT216" s="33"/>
      <c r="OXU216" s="33"/>
      <c r="OXV216" s="33"/>
      <c r="OXW216" s="33"/>
      <c r="OXX216" s="33"/>
      <c r="OXY216" s="33"/>
      <c r="OXZ216" s="33"/>
      <c r="OYA216" s="33"/>
      <c r="OYB216" s="33"/>
      <c r="OYC216" s="33"/>
      <c r="OYD216" s="33"/>
      <c r="OYE216" s="33"/>
      <c r="OYF216" s="33"/>
      <c r="OYG216" s="33"/>
      <c r="OYH216" s="33"/>
      <c r="OYI216" s="33"/>
      <c r="OYJ216" s="33"/>
      <c r="OYK216" s="33"/>
      <c r="OYL216" s="33"/>
      <c r="OYM216" s="33"/>
      <c r="OYN216" s="33"/>
      <c r="OYO216" s="33"/>
      <c r="OYP216" s="33"/>
      <c r="OYQ216" s="33"/>
      <c r="OYR216" s="33"/>
      <c r="OYS216" s="33"/>
      <c r="OYT216" s="33"/>
      <c r="OYU216" s="33"/>
      <c r="OYV216" s="33"/>
      <c r="OYW216" s="33"/>
      <c r="OYX216" s="33"/>
      <c r="OYY216" s="33"/>
      <c r="OYZ216" s="33"/>
      <c r="OZA216" s="33"/>
      <c r="OZB216" s="33"/>
      <c r="OZC216" s="33"/>
      <c r="OZD216" s="33"/>
      <c r="OZE216" s="33"/>
      <c r="OZF216" s="33"/>
      <c r="OZG216" s="33"/>
      <c r="OZH216" s="33"/>
      <c r="OZI216" s="33"/>
      <c r="OZJ216" s="33"/>
      <c r="OZK216" s="33"/>
      <c r="OZL216" s="33"/>
      <c r="OZM216" s="33"/>
      <c r="OZN216" s="33"/>
      <c r="OZO216" s="33"/>
      <c r="OZP216" s="33"/>
      <c r="OZQ216" s="33"/>
      <c r="OZR216" s="33"/>
      <c r="OZS216" s="33"/>
      <c r="OZT216" s="33"/>
      <c r="OZU216" s="33"/>
      <c r="OZV216" s="33"/>
      <c r="OZW216" s="33"/>
      <c r="OZX216" s="33"/>
      <c r="OZY216" s="33"/>
      <c r="OZZ216" s="33"/>
      <c r="PAA216" s="33"/>
      <c r="PAB216" s="33"/>
      <c r="PAC216" s="33"/>
      <c r="PAD216" s="33"/>
      <c r="PAE216" s="33"/>
      <c r="PAF216" s="33"/>
      <c r="PAG216" s="33"/>
      <c r="PAH216" s="33"/>
      <c r="PAI216" s="33"/>
      <c r="PAJ216" s="33"/>
      <c r="PAK216" s="33"/>
      <c r="PAL216" s="33"/>
      <c r="PAM216" s="33"/>
      <c r="PAN216" s="33"/>
      <c r="PAO216" s="33"/>
      <c r="PAP216" s="33"/>
      <c r="PAQ216" s="33"/>
      <c r="PAR216" s="33"/>
      <c r="PAS216" s="33"/>
      <c r="PAT216" s="33"/>
      <c r="PAU216" s="33"/>
      <c r="PAV216" s="33"/>
      <c r="PAW216" s="33"/>
      <c r="PAX216" s="33"/>
      <c r="PAY216" s="33"/>
      <c r="PAZ216" s="33"/>
      <c r="PBA216" s="33"/>
      <c r="PBB216" s="33"/>
      <c r="PBC216" s="33"/>
      <c r="PBD216" s="33"/>
      <c r="PBE216" s="33"/>
      <c r="PBF216" s="33"/>
      <c r="PBG216" s="33"/>
      <c r="PBH216" s="33"/>
      <c r="PBI216" s="33"/>
      <c r="PBJ216" s="33"/>
      <c r="PBK216" s="33"/>
      <c r="PBL216" s="33"/>
      <c r="PBM216" s="33"/>
      <c r="PBN216" s="33"/>
      <c r="PBO216" s="33"/>
      <c r="PBP216" s="33"/>
      <c r="PBQ216" s="33"/>
      <c r="PBR216" s="33"/>
      <c r="PBS216" s="33"/>
      <c r="PBT216" s="33"/>
      <c r="PBU216" s="33"/>
      <c r="PBV216" s="33"/>
      <c r="PBW216" s="33"/>
      <c r="PBX216" s="33"/>
      <c r="PBY216" s="33"/>
      <c r="PBZ216" s="33"/>
      <c r="PCA216" s="33"/>
      <c r="PCB216" s="33"/>
      <c r="PCC216" s="33"/>
      <c r="PCD216" s="33"/>
      <c r="PCE216" s="33"/>
      <c r="PCF216" s="33"/>
      <c r="PCG216" s="33"/>
      <c r="PCH216" s="33"/>
      <c r="PCI216" s="33"/>
      <c r="PCJ216" s="33"/>
      <c r="PCK216" s="33"/>
      <c r="PCL216" s="33"/>
      <c r="PCM216" s="33"/>
      <c r="PCN216" s="33"/>
      <c r="PCO216" s="33"/>
      <c r="PCP216" s="33"/>
      <c r="PCQ216" s="33"/>
      <c r="PCR216" s="33"/>
      <c r="PCS216" s="33"/>
      <c r="PCT216" s="33"/>
      <c r="PCU216" s="33"/>
      <c r="PCV216" s="33"/>
      <c r="PCW216" s="33"/>
      <c r="PCX216" s="33"/>
      <c r="PCY216" s="33"/>
      <c r="PCZ216" s="33"/>
      <c r="PDA216" s="33"/>
      <c r="PDB216" s="33"/>
      <c r="PDC216" s="33"/>
      <c r="PDD216" s="33"/>
      <c r="PDE216" s="33"/>
      <c r="PDF216" s="33"/>
      <c r="PDG216" s="33"/>
      <c r="PDH216" s="33"/>
      <c r="PDI216" s="33"/>
      <c r="PDJ216" s="33"/>
      <c r="PDK216" s="33"/>
      <c r="PDL216" s="33"/>
      <c r="PDM216" s="33"/>
      <c r="PDN216" s="33"/>
      <c r="PDO216" s="33"/>
      <c r="PDP216" s="33"/>
      <c r="PDQ216" s="33"/>
      <c r="PDR216" s="33"/>
      <c r="PDS216" s="33"/>
      <c r="PDT216" s="33"/>
      <c r="PDU216" s="33"/>
      <c r="PDV216" s="33"/>
      <c r="PDW216" s="33"/>
      <c r="PDX216" s="33"/>
      <c r="PDY216" s="33"/>
      <c r="PDZ216" s="33"/>
      <c r="PEA216" s="33"/>
      <c r="PEB216" s="33"/>
      <c r="PEC216" s="33"/>
      <c r="PED216" s="33"/>
      <c r="PEE216" s="33"/>
      <c r="PEF216" s="33"/>
      <c r="PEG216" s="33"/>
      <c r="PEH216" s="33"/>
      <c r="PEI216" s="33"/>
      <c r="PEJ216" s="33"/>
      <c r="PEK216" s="33"/>
      <c r="PEL216" s="33"/>
      <c r="PEM216" s="33"/>
      <c r="PEN216" s="33"/>
      <c r="PEO216" s="33"/>
      <c r="PEP216" s="33"/>
      <c r="PEQ216" s="33"/>
      <c r="PER216" s="33"/>
      <c r="PES216" s="33"/>
      <c r="PET216" s="33"/>
      <c r="PEU216" s="33"/>
      <c r="PEV216" s="33"/>
      <c r="PEW216" s="33"/>
      <c r="PEX216" s="33"/>
      <c r="PEY216" s="33"/>
      <c r="PEZ216" s="33"/>
      <c r="PFA216" s="33"/>
      <c r="PFB216" s="33"/>
      <c r="PFC216" s="33"/>
      <c r="PFD216" s="33"/>
      <c r="PFE216" s="33"/>
      <c r="PFF216" s="33"/>
      <c r="PFG216" s="33"/>
      <c r="PFH216" s="33"/>
      <c r="PFI216" s="33"/>
      <c r="PFJ216" s="33"/>
      <c r="PFK216" s="33"/>
      <c r="PFL216" s="33"/>
      <c r="PFM216" s="33"/>
      <c r="PFN216" s="33"/>
      <c r="PFO216" s="33"/>
      <c r="PFP216" s="33"/>
      <c r="PFQ216" s="33"/>
      <c r="PFR216" s="33"/>
      <c r="PFS216" s="33"/>
      <c r="PFT216" s="33"/>
      <c r="PFU216" s="33"/>
      <c r="PFV216" s="33"/>
      <c r="PFW216" s="33"/>
      <c r="PFX216" s="33"/>
      <c r="PFY216" s="33"/>
      <c r="PFZ216" s="33"/>
      <c r="PGA216" s="33"/>
      <c r="PGB216" s="33"/>
      <c r="PGC216" s="33"/>
      <c r="PGD216" s="33"/>
      <c r="PGE216" s="33"/>
      <c r="PGF216" s="33"/>
      <c r="PGG216" s="33"/>
      <c r="PGH216" s="33"/>
      <c r="PGI216" s="33"/>
      <c r="PGJ216" s="33"/>
      <c r="PGK216" s="33"/>
      <c r="PGL216" s="33"/>
      <c r="PGM216" s="33"/>
      <c r="PGN216" s="33"/>
      <c r="PGO216" s="33"/>
      <c r="PGP216" s="33"/>
      <c r="PGQ216" s="33"/>
      <c r="PGR216" s="33"/>
      <c r="PGS216" s="33"/>
      <c r="PGT216" s="33"/>
      <c r="PGU216" s="33"/>
      <c r="PGV216" s="33"/>
      <c r="PGW216" s="33"/>
      <c r="PGX216" s="33"/>
      <c r="PGY216" s="33"/>
      <c r="PGZ216" s="33"/>
      <c r="PHA216" s="33"/>
      <c r="PHB216" s="33"/>
      <c r="PHC216" s="33"/>
      <c r="PHD216" s="33"/>
      <c r="PHE216" s="33"/>
      <c r="PHF216" s="33"/>
      <c r="PHG216" s="33"/>
      <c r="PHH216" s="33"/>
      <c r="PHI216" s="33"/>
      <c r="PHJ216" s="33"/>
      <c r="PHK216" s="33"/>
      <c r="PHL216" s="33"/>
      <c r="PHM216" s="33"/>
      <c r="PHN216" s="33"/>
      <c r="PHO216" s="33"/>
      <c r="PHP216" s="33"/>
      <c r="PHQ216" s="33"/>
      <c r="PHR216" s="33"/>
      <c r="PHS216" s="33"/>
      <c r="PHT216" s="33"/>
      <c r="PHU216" s="33"/>
      <c r="PHV216" s="33"/>
      <c r="PHW216" s="33"/>
      <c r="PHX216" s="33"/>
      <c r="PHY216" s="33"/>
      <c r="PHZ216" s="33"/>
      <c r="PIA216" s="33"/>
      <c r="PIB216" s="33"/>
      <c r="PIC216" s="33"/>
      <c r="PID216" s="33"/>
      <c r="PIE216" s="33"/>
      <c r="PIF216" s="33"/>
      <c r="PIG216" s="33"/>
      <c r="PIH216" s="33"/>
      <c r="PII216" s="33"/>
      <c r="PIJ216" s="33"/>
      <c r="PIK216" s="33"/>
      <c r="PIL216" s="33"/>
      <c r="PIM216" s="33"/>
      <c r="PIN216" s="33"/>
      <c r="PIO216" s="33"/>
      <c r="PIP216" s="33"/>
      <c r="PIQ216" s="33"/>
      <c r="PIR216" s="33"/>
      <c r="PIS216" s="33"/>
      <c r="PIT216" s="33"/>
      <c r="PIU216" s="33"/>
      <c r="PIV216" s="33"/>
      <c r="PIW216" s="33"/>
      <c r="PIX216" s="33"/>
      <c r="PIY216" s="33"/>
      <c r="PIZ216" s="33"/>
      <c r="PJA216" s="33"/>
      <c r="PJB216" s="33"/>
      <c r="PJC216" s="33"/>
      <c r="PJD216" s="33"/>
      <c r="PJE216" s="33"/>
      <c r="PJF216" s="33"/>
      <c r="PJG216" s="33"/>
      <c r="PJH216" s="33"/>
      <c r="PJI216" s="33"/>
      <c r="PJJ216" s="33"/>
      <c r="PJK216" s="33"/>
      <c r="PJL216" s="33"/>
      <c r="PJM216" s="33"/>
      <c r="PJN216" s="33"/>
      <c r="PJO216" s="33"/>
      <c r="PJP216" s="33"/>
      <c r="PJQ216" s="33"/>
      <c r="PJR216" s="33"/>
      <c r="PJS216" s="33"/>
      <c r="PJT216" s="33"/>
      <c r="PJU216" s="33"/>
      <c r="PJV216" s="33"/>
      <c r="PJW216" s="33"/>
      <c r="PJX216" s="33"/>
      <c r="PJY216" s="33"/>
      <c r="PJZ216" s="33"/>
      <c r="PKA216" s="33"/>
      <c r="PKB216" s="33"/>
      <c r="PKC216" s="33"/>
      <c r="PKD216" s="33"/>
      <c r="PKE216" s="33"/>
      <c r="PKF216" s="33"/>
      <c r="PKG216" s="33"/>
      <c r="PKH216" s="33"/>
      <c r="PKI216" s="33"/>
      <c r="PKJ216" s="33"/>
      <c r="PKK216" s="33"/>
      <c r="PKL216" s="33"/>
      <c r="PKM216" s="33"/>
      <c r="PKN216" s="33"/>
      <c r="PKO216" s="33"/>
      <c r="PKP216" s="33"/>
      <c r="PKQ216" s="33"/>
      <c r="PKR216" s="33"/>
      <c r="PKS216" s="33"/>
      <c r="PKT216" s="33"/>
      <c r="PKU216" s="33"/>
      <c r="PKV216" s="33"/>
      <c r="PKW216" s="33"/>
      <c r="PKX216" s="33"/>
      <c r="PKY216" s="33"/>
      <c r="PKZ216" s="33"/>
      <c r="PLA216" s="33"/>
      <c r="PLB216" s="33"/>
      <c r="PLC216" s="33"/>
      <c r="PLD216" s="33"/>
      <c r="PLE216" s="33"/>
      <c r="PLF216" s="33"/>
      <c r="PLG216" s="33"/>
      <c r="PLH216" s="33"/>
      <c r="PLI216" s="33"/>
      <c r="PLJ216" s="33"/>
      <c r="PLK216" s="33"/>
      <c r="PLL216" s="33"/>
      <c r="PLM216" s="33"/>
      <c r="PLN216" s="33"/>
      <c r="PLO216" s="33"/>
      <c r="PLP216" s="33"/>
      <c r="PLQ216" s="33"/>
      <c r="PLR216" s="33"/>
      <c r="PLS216" s="33"/>
      <c r="PLT216" s="33"/>
      <c r="PLU216" s="33"/>
      <c r="PLV216" s="33"/>
      <c r="PLW216" s="33"/>
      <c r="PLX216" s="33"/>
      <c r="PLY216" s="33"/>
      <c r="PLZ216" s="33"/>
      <c r="PMA216" s="33"/>
      <c r="PMB216" s="33"/>
      <c r="PMC216" s="33"/>
      <c r="PMD216" s="33"/>
      <c r="PME216" s="33"/>
      <c r="PMF216" s="33"/>
      <c r="PMG216" s="33"/>
      <c r="PMH216" s="33"/>
      <c r="PMI216" s="33"/>
      <c r="PMJ216" s="33"/>
      <c r="PMK216" s="33"/>
      <c r="PML216" s="33"/>
      <c r="PMM216" s="33"/>
      <c r="PMN216" s="33"/>
      <c r="PMO216" s="33"/>
      <c r="PMP216" s="33"/>
      <c r="PMQ216" s="33"/>
      <c r="PMR216" s="33"/>
      <c r="PMS216" s="33"/>
      <c r="PMT216" s="33"/>
      <c r="PMU216" s="33"/>
      <c r="PMV216" s="33"/>
      <c r="PMW216" s="33"/>
      <c r="PMX216" s="33"/>
      <c r="PMY216" s="33"/>
      <c r="PMZ216" s="33"/>
      <c r="PNA216" s="33"/>
      <c r="PNB216" s="33"/>
      <c r="PNC216" s="33"/>
      <c r="PND216" s="33"/>
      <c r="PNE216" s="33"/>
      <c r="PNF216" s="33"/>
      <c r="PNG216" s="33"/>
      <c r="PNH216" s="33"/>
      <c r="PNI216" s="33"/>
      <c r="PNJ216" s="33"/>
      <c r="PNK216" s="33"/>
      <c r="PNL216" s="33"/>
      <c r="PNM216" s="33"/>
      <c r="PNN216" s="33"/>
      <c r="PNO216" s="33"/>
      <c r="PNP216" s="33"/>
      <c r="PNQ216" s="33"/>
      <c r="PNR216" s="33"/>
      <c r="PNS216" s="33"/>
      <c r="PNT216" s="33"/>
      <c r="PNU216" s="33"/>
      <c r="PNV216" s="33"/>
      <c r="PNW216" s="33"/>
      <c r="PNX216" s="33"/>
      <c r="PNY216" s="33"/>
      <c r="PNZ216" s="33"/>
      <c r="POA216" s="33"/>
      <c r="POB216" s="33"/>
      <c r="POC216" s="33"/>
      <c r="POD216" s="33"/>
      <c r="POE216" s="33"/>
      <c r="POF216" s="33"/>
      <c r="POG216" s="33"/>
      <c r="POH216" s="33"/>
      <c r="POI216" s="33"/>
      <c r="POJ216" s="33"/>
      <c r="POK216" s="33"/>
      <c r="POL216" s="33"/>
      <c r="POM216" s="33"/>
      <c r="PON216" s="33"/>
      <c r="POO216" s="33"/>
      <c r="POP216" s="33"/>
      <c r="POQ216" s="33"/>
      <c r="POR216" s="33"/>
      <c r="POS216" s="33"/>
      <c r="POT216" s="33"/>
      <c r="POU216" s="33"/>
      <c r="POV216" s="33"/>
      <c r="POW216" s="33"/>
      <c r="POX216" s="33"/>
      <c r="POY216" s="33"/>
      <c r="POZ216" s="33"/>
      <c r="PPA216" s="33"/>
      <c r="PPB216" s="33"/>
      <c r="PPC216" s="33"/>
      <c r="PPD216" s="33"/>
      <c r="PPE216" s="33"/>
      <c r="PPF216" s="33"/>
      <c r="PPG216" s="33"/>
      <c r="PPH216" s="33"/>
      <c r="PPI216" s="33"/>
      <c r="PPJ216" s="33"/>
      <c r="PPK216" s="33"/>
      <c r="PPL216" s="33"/>
      <c r="PPM216" s="33"/>
      <c r="PPN216" s="33"/>
      <c r="PPO216" s="33"/>
      <c r="PPP216" s="33"/>
      <c r="PPQ216" s="33"/>
      <c r="PPR216" s="33"/>
      <c r="PPS216" s="33"/>
      <c r="PPT216" s="33"/>
      <c r="PPU216" s="33"/>
      <c r="PPV216" s="33"/>
      <c r="PPW216" s="33"/>
      <c r="PPX216" s="33"/>
      <c r="PPY216" s="33"/>
      <c r="PPZ216" s="33"/>
      <c r="PQA216" s="33"/>
      <c r="PQB216" s="33"/>
      <c r="PQC216" s="33"/>
      <c r="PQD216" s="33"/>
      <c r="PQE216" s="33"/>
      <c r="PQF216" s="33"/>
      <c r="PQG216" s="33"/>
      <c r="PQH216" s="33"/>
      <c r="PQI216" s="33"/>
      <c r="PQJ216" s="33"/>
      <c r="PQK216" s="33"/>
      <c r="PQL216" s="33"/>
      <c r="PQM216" s="33"/>
      <c r="PQN216" s="33"/>
      <c r="PQO216" s="33"/>
      <c r="PQP216" s="33"/>
      <c r="PQQ216" s="33"/>
      <c r="PQR216" s="33"/>
      <c r="PQS216" s="33"/>
      <c r="PQT216" s="33"/>
      <c r="PQU216" s="33"/>
      <c r="PQV216" s="33"/>
      <c r="PQW216" s="33"/>
      <c r="PQX216" s="33"/>
      <c r="PQY216" s="33"/>
      <c r="PQZ216" s="33"/>
      <c r="PRA216" s="33"/>
      <c r="PRB216" s="33"/>
      <c r="PRC216" s="33"/>
      <c r="PRD216" s="33"/>
      <c r="PRE216" s="33"/>
      <c r="PRF216" s="33"/>
      <c r="PRG216" s="33"/>
      <c r="PRH216" s="33"/>
      <c r="PRI216" s="33"/>
      <c r="PRJ216" s="33"/>
      <c r="PRK216" s="33"/>
      <c r="PRL216" s="33"/>
      <c r="PRM216" s="33"/>
      <c r="PRN216" s="33"/>
      <c r="PRO216" s="33"/>
      <c r="PRP216" s="33"/>
      <c r="PRQ216" s="33"/>
      <c r="PRR216" s="33"/>
      <c r="PRS216" s="33"/>
      <c r="PRT216" s="33"/>
      <c r="PRU216" s="33"/>
      <c r="PRV216" s="33"/>
      <c r="PRW216" s="33"/>
      <c r="PRX216" s="33"/>
      <c r="PRY216" s="33"/>
      <c r="PRZ216" s="33"/>
      <c r="PSA216" s="33"/>
      <c r="PSB216" s="33"/>
      <c r="PSC216" s="33"/>
      <c r="PSD216" s="33"/>
      <c r="PSE216" s="33"/>
      <c r="PSF216" s="33"/>
      <c r="PSG216" s="33"/>
      <c r="PSH216" s="33"/>
      <c r="PSI216" s="33"/>
      <c r="PSJ216" s="33"/>
      <c r="PSK216" s="33"/>
      <c r="PSL216" s="33"/>
      <c r="PSM216" s="33"/>
      <c r="PSN216" s="33"/>
      <c r="PSO216" s="33"/>
      <c r="PSP216" s="33"/>
      <c r="PSQ216" s="33"/>
      <c r="PSR216" s="33"/>
      <c r="PSS216" s="33"/>
      <c r="PST216" s="33"/>
      <c r="PSU216" s="33"/>
      <c r="PSV216" s="33"/>
      <c r="PSW216" s="33"/>
      <c r="PSX216" s="33"/>
      <c r="PSY216" s="33"/>
      <c r="PSZ216" s="33"/>
      <c r="PTA216" s="33"/>
      <c r="PTB216" s="33"/>
      <c r="PTC216" s="33"/>
      <c r="PTD216" s="33"/>
      <c r="PTE216" s="33"/>
      <c r="PTF216" s="33"/>
      <c r="PTG216" s="33"/>
      <c r="PTH216" s="33"/>
      <c r="PTI216" s="33"/>
      <c r="PTJ216" s="33"/>
      <c r="PTK216" s="33"/>
      <c r="PTL216" s="33"/>
      <c r="PTM216" s="33"/>
      <c r="PTN216" s="33"/>
      <c r="PTO216" s="33"/>
      <c r="PTP216" s="33"/>
      <c r="PTQ216" s="33"/>
      <c r="PTR216" s="33"/>
      <c r="PTS216" s="33"/>
      <c r="PTT216" s="33"/>
      <c r="PTU216" s="33"/>
      <c r="PTV216" s="33"/>
      <c r="PTW216" s="33"/>
      <c r="PTX216" s="33"/>
      <c r="PTY216" s="33"/>
      <c r="PTZ216" s="33"/>
      <c r="PUA216" s="33"/>
      <c r="PUB216" s="33"/>
      <c r="PUC216" s="33"/>
      <c r="PUD216" s="33"/>
      <c r="PUE216" s="33"/>
      <c r="PUF216" s="33"/>
      <c r="PUG216" s="33"/>
      <c r="PUH216" s="33"/>
      <c r="PUI216" s="33"/>
      <c r="PUJ216" s="33"/>
      <c r="PUK216" s="33"/>
      <c r="PUL216" s="33"/>
      <c r="PUM216" s="33"/>
      <c r="PUN216" s="33"/>
      <c r="PUO216" s="33"/>
      <c r="PUP216" s="33"/>
      <c r="PUQ216" s="33"/>
      <c r="PUR216" s="33"/>
      <c r="PUS216" s="33"/>
      <c r="PUT216" s="33"/>
      <c r="PUU216" s="33"/>
      <c r="PUV216" s="33"/>
      <c r="PUW216" s="33"/>
      <c r="PUX216" s="33"/>
      <c r="PUY216" s="33"/>
      <c r="PUZ216" s="33"/>
      <c r="PVA216" s="33"/>
      <c r="PVB216" s="33"/>
      <c r="PVC216" s="33"/>
      <c r="PVD216" s="33"/>
      <c r="PVE216" s="33"/>
      <c r="PVF216" s="33"/>
      <c r="PVG216" s="33"/>
      <c r="PVH216" s="33"/>
      <c r="PVI216" s="33"/>
      <c r="PVJ216" s="33"/>
      <c r="PVK216" s="33"/>
      <c r="PVL216" s="33"/>
      <c r="PVM216" s="33"/>
      <c r="PVN216" s="33"/>
      <c r="PVO216" s="33"/>
      <c r="PVP216" s="33"/>
      <c r="PVQ216" s="33"/>
      <c r="PVR216" s="33"/>
      <c r="PVS216" s="33"/>
      <c r="PVT216" s="33"/>
      <c r="PVU216" s="33"/>
      <c r="PVV216" s="33"/>
      <c r="PVW216" s="33"/>
      <c r="PVX216" s="33"/>
      <c r="PVY216" s="33"/>
      <c r="PVZ216" s="33"/>
      <c r="PWA216" s="33"/>
      <c r="PWB216" s="33"/>
      <c r="PWC216" s="33"/>
      <c r="PWD216" s="33"/>
      <c r="PWE216" s="33"/>
      <c r="PWF216" s="33"/>
      <c r="PWG216" s="33"/>
      <c r="PWH216" s="33"/>
      <c r="PWI216" s="33"/>
      <c r="PWJ216" s="33"/>
      <c r="PWK216" s="33"/>
      <c r="PWL216" s="33"/>
      <c r="PWM216" s="33"/>
      <c r="PWN216" s="33"/>
      <c r="PWO216" s="33"/>
      <c r="PWP216" s="33"/>
      <c r="PWQ216" s="33"/>
      <c r="PWR216" s="33"/>
      <c r="PWS216" s="33"/>
      <c r="PWT216" s="33"/>
      <c r="PWU216" s="33"/>
      <c r="PWV216" s="33"/>
      <c r="PWW216" s="33"/>
      <c r="PWX216" s="33"/>
      <c r="PWY216" s="33"/>
      <c r="PWZ216" s="33"/>
      <c r="PXA216" s="33"/>
      <c r="PXB216" s="33"/>
      <c r="PXC216" s="33"/>
      <c r="PXD216" s="33"/>
      <c r="PXE216" s="33"/>
      <c r="PXF216" s="33"/>
      <c r="PXG216" s="33"/>
      <c r="PXH216" s="33"/>
      <c r="PXI216" s="33"/>
      <c r="PXJ216" s="33"/>
      <c r="PXK216" s="33"/>
      <c r="PXL216" s="33"/>
      <c r="PXM216" s="33"/>
      <c r="PXN216" s="33"/>
      <c r="PXO216" s="33"/>
      <c r="PXP216" s="33"/>
      <c r="PXQ216" s="33"/>
      <c r="PXR216" s="33"/>
      <c r="PXS216" s="33"/>
      <c r="PXT216" s="33"/>
      <c r="PXU216" s="33"/>
      <c r="PXV216" s="33"/>
      <c r="PXW216" s="33"/>
      <c r="PXX216" s="33"/>
      <c r="PXY216" s="33"/>
      <c r="PXZ216" s="33"/>
      <c r="PYA216" s="33"/>
      <c r="PYB216" s="33"/>
      <c r="PYC216" s="33"/>
      <c r="PYD216" s="33"/>
      <c r="PYE216" s="33"/>
      <c r="PYF216" s="33"/>
      <c r="PYG216" s="33"/>
      <c r="PYH216" s="33"/>
      <c r="PYI216" s="33"/>
      <c r="PYJ216" s="33"/>
      <c r="PYK216" s="33"/>
      <c r="PYL216" s="33"/>
      <c r="PYM216" s="33"/>
      <c r="PYN216" s="33"/>
      <c r="PYO216" s="33"/>
      <c r="PYP216" s="33"/>
      <c r="PYQ216" s="33"/>
      <c r="PYR216" s="33"/>
      <c r="PYS216" s="33"/>
      <c r="PYT216" s="33"/>
      <c r="PYU216" s="33"/>
      <c r="PYV216" s="33"/>
      <c r="PYW216" s="33"/>
      <c r="PYX216" s="33"/>
      <c r="PYY216" s="33"/>
      <c r="PYZ216" s="33"/>
      <c r="PZA216" s="33"/>
      <c r="PZB216" s="33"/>
      <c r="PZC216" s="33"/>
      <c r="PZD216" s="33"/>
      <c r="PZE216" s="33"/>
      <c r="PZF216" s="33"/>
      <c r="PZG216" s="33"/>
      <c r="PZH216" s="33"/>
      <c r="PZI216" s="33"/>
      <c r="PZJ216" s="33"/>
      <c r="PZK216" s="33"/>
      <c r="PZL216" s="33"/>
      <c r="PZM216" s="33"/>
      <c r="PZN216" s="33"/>
      <c r="PZO216" s="33"/>
      <c r="PZP216" s="33"/>
      <c r="PZQ216" s="33"/>
      <c r="PZR216" s="33"/>
      <c r="PZS216" s="33"/>
      <c r="PZT216" s="33"/>
      <c r="PZU216" s="33"/>
      <c r="PZV216" s="33"/>
      <c r="PZW216" s="33"/>
      <c r="PZX216" s="33"/>
      <c r="PZY216" s="33"/>
      <c r="PZZ216" s="33"/>
      <c r="QAA216" s="33"/>
      <c r="QAB216" s="33"/>
      <c r="QAC216" s="33"/>
      <c r="QAD216" s="33"/>
      <c r="QAE216" s="33"/>
      <c r="QAF216" s="33"/>
      <c r="QAG216" s="33"/>
      <c r="QAH216" s="33"/>
      <c r="QAI216" s="33"/>
      <c r="QAJ216" s="33"/>
      <c r="QAK216" s="33"/>
      <c r="QAL216" s="33"/>
      <c r="QAM216" s="33"/>
      <c r="QAN216" s="33"/>
      <c r="QAO216" s="33"/>
      <c r="QAP216" s="33"/>
      <c r="QAQ216" s="33"/>
      <c r="QAR216" s="33"/>
      <c r="QAS216" s="33"/>
      <c r="QAT216" s="33"/>
      <c r="QAU216" s="33"/>
      <c r="QAV216" s="33"/>
      <c r="QAW216" s="33"/>
      <c r="QAX216" s="33"/>
      <c r="QAY216" s="33"/>
      <c r="QAZ216" s="33"/>
      <c r="QBA216" s="33"/>
      <c r="QBB216" s="33"/>
      <c r="QBC216" s="33"/>
      <c r="QBD216" s="33"/>
      <c r="QBE216" s="33"/>
      <c r="QBF216" s="33"/>
      <c r="QBG216" s="33"/>
      <c r="QBH216" s="33"/>
      <c r="QBI216" s="33"/>
      <c r="QBJ216" s="33"/>
      <c r="QBK216" s="33"/>
      <c r="QBL216" s="33"/>
      <c r="QBM216" s="33"/>
      <c r="QBN216" s="33"/>
      <c r="QBO216" s="33"/>
      <c r="QBP216" s="33"/>
      <c r="QBQ216" s="33"/>
      <c r="QBR216" s="33"/>
      <c r="QBS216" s="33"/>
      <c r="QBT216" s="33"/>
      <c r="QBU216" s="33"/>
      <c r="QBV216" s="33"/>
      <c r="QBW216" s="33"/>
      <c r="QBX216" s="33"/>
      <c r="QBY216" s="33"/>
      <c r="QBZ216" s="33"/>
      <c r="QCA216" s="33"/>
      <c r="QCB216" s="33"/>
      <c r="QCC216" s="33"/>
      <c r="QCD216" s="33"/>
      <c r="QCE216" s="33"/>
      <c r="QCF216" s="33"/>
      <c r="QCG216" s="33"/>
      <c r="QCH216" s="33"/>
      <c r="QCI216" s="33"/>
      <c r="QCJ216" s="33"/>
      <c r="QCK216" s="33"/>
      <c r="QCL216" s="33"/>
      <c r="QCM216" s="33"/>
      <c r="QCN216" s="33"/>
      <c r="QCO216" s="33"/>
      <c r="QCP216" s="33"/>
      <c r="QCQ216" s="33"/>
      <c r="QCR216" s="33"/>
      <c r="QCS216" s="33"/>
      <c r="QCT216" s="33"/>
      <c r="QCU216" s="33"/>
      <c r="QCV216" s="33"/>
      <c r="QCW216" s="33"/>
      <c r="QCX216" s="33"/>
      <c r="QCY216" s="33"/>
      <c r="QCZ216" s="33"/>
      <c r="QDA216" s="33"/>
      <c r="QDB216" s="33"/>
      <c r="QDC216" s="33"/>
      <c r="QDD216" s="33"/>
      <c r="QDE216" s="33"/>
      <c r="QDF216" s="33"/>
      <c r="QDG216" s="33"/>
      <c r="QDH216" s="33"/>
      <c r="QDI216" s="33"/>
      <c r="QDJ216" s="33"/>
      <c r="QDK216" s="33"/>
      <c r="QDL216" s="33"/>
      <c r="QDM216" s="33"/>
      <c r="QDN216" s="33"/>
      <c r="QDO216" s="33"/>
      <c r="QDP216" s="33"/>
      <c r="QDQ216" s="33"/>
      <c r="QDR216" s="33"/>
      <c r="QDS216" s="33"/>
      <c r="QDT216" s="33"/>
      <c r="QDU216" s="33"/>
      <c r="QDV216" s="33"/>
      <c r="QDW216" s="33"/>
      <c r="QDX216" s="33"/>
      <c r="QDY216" s="33"/>
      <c r="QDZ216" s="33"/>
      <c r="QEA216" s="33"/>
      <c r="QEB216" s="33"/>
      <c r="QEC216" s="33"/>
      <c r="QED216" s="33"/>
      <c r="QEE216" s="33"/>
      <c r="QEF216" s="33"/>
      <c r="QEG216" s="33"/>
      <c r="QEH216" s="33"/>
      <c r="QEI216" s="33"/>
      <c r="QEJ216" s="33"/>
      <c r="QEK216" s="33"/>
      <c r="QEL216" s="33"/>
      <c r="QEM216" s="33"/>
      <c r="QEN216" s="33"/>
      <c r="QEO216" s="33"/>
      <c r="QEP216" s="33"/>
      <c r="QEQ216" s="33"/>
      <c r="QER216" s="33"/>
      <c r="QES216" s="33"/>
      <c r="QET216" s="33"/>
      <c r="QEU216" s="33"/>
      <c r="QEV216" s="33"/>
      <c r="QEW216" s="33"/>
      <c r="QEX216" s="33"/>
      <c r="QEY216" s="33"/>
      <c r="QEZ216" s="33"/>
      <c r="QFA216" s="33"/>
      <c r="QFB216" s="33"/>
      <c r="QFC216" s="33"/>
      <c r="QFD216" s="33"/>
      <c r="QFE216" s="33"/>
      <c r="QFF216" s="33"/>
      <c r="QFG216" s="33"/>
      <c r="QFH216" s="33"/>
      <c r="QFI216" s="33"/>
      <c r="QFJ216" s="33"/>
      <c r="QFK216" s="33"/>
      <c r="QFL216" s="33"/>
      <c r="QFM216" s="33"/>
      <c r="QFN216" s="33"/>
      <c r="QFO216" s="33"/>
      <c r="QFP216" s="33"/>
      <c r="QFQ216" s="33"/>
      <c r="QFR216" s="33"/>
      <c r="QFS216" s="33"/>
      <c r="QFT216" s="33"/>
      <c r="QFU216" s="33"/>
      <c r="QFV216" s="33"/>
      <c r="QFW216" s="33"/>
      <c r="QFX216" s="33"/>
      <c r="QFY216" s="33"/>
      <c r="QFZ216" s="33"/>
      <c r="QGA216" s="33"/>
      <c r="QGB216" s="33"/>
      <c r="QGC216" s="33"/>
      <c r="QGD216" s="33"/>
      <c r="QGE216" s="33"/>
      <c r="QGF216" s="33"/>
      <c r="QGG216" s="33"/>
      <c r="QGH216" s="33"/>
      <c r="QGI216" s="33"/>
      <c r="QGJ216" s="33"/>
      <c r="QGK216" s="33"/>
      <c r="QGL216" s="33"/>
      <c r="QGM216" s="33"/>
      <c r="QGN216" s="33"/>
      <c r="QGO216" s="33"/>
      <c r="QGP216" s="33"/>
      <c r="QGQ216" s="33"/>
      <c r="QGR216" s="33"/>
      <c r="QGS216" s="33"/>
      <c r="QGT216" s="33"/>
      <c r="QGU216" s="33"/>
      <c r="QGV216" s="33"/>
      <c r="QGW216" s="33"/>
      <c r="QGX216" s="33"/>
      <c r="QGY216" s="33"/>
      <c r="QGZ216" s="33"/>
      <c r="QHA216" s="33"/>
      <c r="QHB216" s="33"/>
      <c r="QHC216" s="33"/>
      <c r="QHD216" s="33"/>
      <c r="QHE216" s="33"/>
      <c r="QHF216" s="33"/>
      <c r="QHG216" s="33"/>
      <c r="QHH216" s="33"/>
      <c r="QHI216" s="33"/>
      <c r="QHJ216" s="33"/>
      <c r="QHK216" s="33"/>
      <c r="QHL216" s="33"/>
      <c r="QHM216" s="33"/>
      <c r="QHN216" s="33"/>
      <c r="QHO216" s="33"/>
      <c r="QHP216" s="33"/>
      <c r="QHQ216" s="33"/>
      <c r="QHR216" s="33"/>
      <c r="QHS216" s="33"/>
      <c r="QHT216" s="33"/>
      <c r="QHU216" s="33"/>
      <c r="QHV216" s="33"/>
      <c r="QHW216" s="33"/>
      <c r="QHX216" s="33"/>
      <c r="QHY216" s="33"/>
      <c r="QHZ216" s="33"/>
      <c r="QIA216" s="33"/>
      <c r="QIB216" s="33"/>
      <c r="QIC216" s="33"/>
      <c r="QID216" s="33"/>
      <c r="QIE216" s="33"/>
      <c r="QIF216" s="33"/>
      <c r="QIG216" s="33"/>
      <c r="QIH216" s="33"/>
      <c r="QII216" s="33"/>
      <c r="QIJ216" s="33"/>
      <c r="QIK216" s="33"/>
      <c r="QIL216" s="33"/>
      <c r="QIM216" s="33"/>
      <c r="QIN216" s="33"/>
      <c r="QIO216" s="33"/>
      <c r="QIP216" s="33"/>
      <c r="QIQ216" s="33"/>
      <c r="QIR216" s="33"/>
      <c r="QIS216" s="33"/>
      <c r="QIT216" s="33"/>
      <c r="QIU216" s="33"/>
      <c r="QIV216" s="33"/>
      <c r="QIW216" s="33"/>
      <c r="QIX216" s="33"/>
      <c r="QIY216" s="33"/>
      <c r="QIZ216" s="33"/>
      <c r="QJA216" s="33"/>
      <c r="QJB216" s="33"/>
      <c r="QJC216" s="33"/>
      <c r="QJD216" s="33"/>
      <c r="QJE216" s="33"/>
      <c r="QJF216" s="33"/>
      <c r="QJG216" s="33"/>
      <c r="QJH216" s="33"/>
      <c r="QJI216" s="33"/>
      <c r="QJJ216" s="33"/>
      <c r="QJK216" s="33"/>
      <c r="QJL216" s="33"/>
      <c r="QJM216" s="33"/>
      <c r="QJN216" s="33"/>
      <c r="QJO216" s="33"/>
      <c r="QJP216" s="33"/>
      <c r="QJQ216" s="33"/>
      <c r="QJR216" s="33"/>
      <c r="QJS216" s="33"/>
      <c r="QJT216" s="33"/>
      <c r="QJU216" s="33"/>
      <c r="QJV216" s="33"/>
      <c r="QJW216" s="33"/>
      <c r="QJX216" s="33"/>
      <c r="QJY216" s="33"/>
      <c r="QJZ216" s="33"/>
      <c r="QKA216" s="33"/>
      <c r="QKB216" s="33"/>
      <c r="QKC216" s="33"/>
      <c r="QKD216" s="33"/>
      <c r="QKE216" s="33"/>
      <c r="QKF216" s="33"/>
      <c r="QKG216" s="33"/>
      <c r="QKH216" s="33"/>
      <c r="QKI216" s="33"/>
      <c r="QKJ216" s="33"/>
      <c r="QKK216" s="33"/>
      <c r="QKL216" s="33"/>
      <c r="QKM216" s="33"/>
      <c r="QKN216" s="33"/>
      <c r="QKO216" s="33"/>
      <c r="QKP216" s="33"/>
      <c r="QKQ216" s="33"/>
      <c r="QKR216" s="33"/>
      <c r="QKS216" s="33"/>
      <c r="QKT216" s="33"/>
      <c r="QKU216" s="33"/>
      <c r="QKV216" s="33"/>
      <c r="QKW216" s="33"/>
      <c r="QKX216" s="33"/>
      <c r="QKY216" s="33"/>
      <c r="QKZ216" s="33"/>
      <c r="QLA216" s="33"/>
      <c r="QLB216" s="33"/>
      <c r="QLC216" s="33"/>
      <c r="QLD216" s="33"/>
      <c r="QLE216" s="33"/>
      <c r="QLF216" s="33"/>
      <c r="QLG216" s="33"/>
      <c r="QLH216" s="33"/>
      <c r="QLI216" s="33"/>
      <c r="QLJ216" s="33"/>
      <c r="QLK216" s="33"/>
      <c r="QLL216" s="33"/>
      <c r="QLM216" s="33"/>
      <c r="QLN216" s="33"/>
      <c r="QLO216" s="33"/>
      <c r="QLP216" s="33"/>
      <c r="QLQ216" s="33"/>
      <c r="QLR216" s="33"/>
      <c r="QLS216" s="33"/>
      <c r="QLT216" s="33"/>
      <c r="QLU216" s="33"/>
      <c r="QLV216" s="33"/>
      <c r="QLW216" s="33"/>
      <c r="QLX216" s="33"/>
      <c r="QLY216" s="33"/>
      <c r="QLZ216" s="33"/>
      <c r="QMA216" s="33"/>
      <c r="QMB216" s="33"/>
      <c r="QMC216" s="33"/>
      <c r="QMD216" s="33"/>
      <c r="QME216" s="33"/>
      <c r="QMF216" s="33"/>
      <c r="QMG216" s="33"/>
      <c r="QMH216" s="33"/>
      <c r="QMI216" s="33"/>
      <c r="QMJ216" s="33"/>
      <c r="QMK216" s="33"/>
      <c r="QML216" s="33"/>
      <c r="QMM216" s="33"/>
      <c r="QMN216" s="33"/>
      <c r="QMO216" s="33"/>
      <c r="QMP216" s="33"/>
      <c r="QMQ216" s="33"/>
      <c r="QMR216" s="33"/>
      <c r="QMS216" s="33"/>
      <c r="QMT216" s="33"/>
      <c r="QMU216" s="33"/>
      <c r="QMV216" s="33"/>
      <c r="QMW216" s="33"/>
      <c r="QMX216" s="33"/>
      <c r="QMY216" s="33"/>
      <c r="QMZ216" s="33"/>
      <c r="QNA216" s="33"/>
      <c r="QNB216" s="33"/>
      <c r="QNC216" s="33"/>
      <c r="QND216" s="33"/>
      <c r="QNE216" s="33"/>
      <c r="QNF216" s="33"/>
      <c r="QNG216" s="33"/>
      <c r="QNH216" s="33"/>
      <c r="QNI216" s="33"/>
      <c r="QNJ216" s="33"/>
      <c r="QNK216" s="33"/>
      <c r="QNL216" s="33"/>
      <c r="QNM216" s="33"/>
      <c r="QNN216" s="33"/>
      <c r="QNO216" s="33"/>
      <c r="QNP216" s="33"/>
      <c r="QNQ216" s="33"/>
      <c r="QNR216" s="33"/>
      <c r="QNS216" s="33"/>
      <c r="QNT216" s="33"/>
      <c r="QNU216" s="33"/>
      <c r="QNV216" s="33"/>
      <c r="QNW216" s="33"/>
      <c r="QNX216" s="33"/>
      <c r="QNY216" s="33"/>
      <c r="QNZ216" s="33"/>
      <c r="QOA216" s="33"/>
      <c r="QOB216" s="33"/>
      <c r="QOC216" s="33"/>
      <c r="QOD216" s="33"/>
      <c r="QOE216" s="33"/>
      <c r="QOF216" s="33"/>
      <c r="QOG216" s="33"/>
      <c r="QOH216" s="33"/>
      <c r="QOI216" s="33"/>
      <c r="QOJ216" s="33"/>
      <c r="QOK216" s="33"/>
      <c r="QOL216" s="33"/>
      <c r="QOM216" s="33"/>
      <c r="QON216" s="33"/>
      <c r="QOO216" s="33"/>
      <c r="QOP216" s="33"/>
      <c r="QOQ216" s="33"/>
      <c r="QOR216" s="33"/>
      <c r="QOS216" s="33"/>
      <c r="QOT216" s="33"/>
      <c r="QOU216" s="33"/>
      <c r="QOV216" s="33"/>
      <c r="QOW216" s="33"/>
      <c r="QOX216" s="33"/>
      <c r="QOY216" s="33"/>
      <c r="QOZ216" s="33"/>
      <c r="QPA216" s="33"/>
      <c r="QPB216" s="33"/>
      <c r="QPC216" s="33"/>
      <c r="QPD216" s="33"/>
      <c r="QPE216" s="33"/>
      <c r="QPF216" s="33"/>
      <c r="QPG216" s="33"/>
      <c r="QPH216" s="33"/>
      <c r="QPI216" s="33"/>
      <c r="QPJ216" s="33"/>
      <c r="QPK216" s="33"/>
      <c r="QPL216" s="33"/>
      <c r="QPM216" s="33"/>
      <c r="QPN216" s="33"/>
      <c r="QPO216" s="33"/>
      <c r="QPP216" s="33"/>
      <c r="QPQ216" s="33"/>
      <c r="QPR216" s="33"/>
      <c r="QPS216" s="33"/>
      <c r="QPT216" s="33"/>
      <c r="QPU216" s="33"/>
      <c r="QPV216" s="33"/>
      <c r="QPW216" s="33"/>
      <c r="QPX216" s="33"/>
      <c r="QPY216" s="33"/>
      <c r="QPZ216" s="33"/>
      <c r="QQA216" s="33"/>
      <c r="QQB216" s="33"/>
      <c r="QQC216" s="33"/>
      <c r="QQD216" s="33"/>
      <c r="QQE216" s="33"/>
      <c r="QQF216" s="33"/>
      <c r="QQG216" s="33"/>
      <c r="QQH216" s="33"/>
      <c r="QQI216" s="33"/>
      <c r="QQJ216" s="33"/>
      <c r="QQK216" s="33"/>
      <c r="QQL216" s="33"/>
      <c r="QQM216" s="33"/>
      <c r="QQN216" s="33"/>
      <c r="QQO216" s="33"/>
      <c r="QQP216" s="33"/>
      <c r="QQQ216" s="33"/>
      <c r="QQR216" s="33"/>
      <c r="QQS216" s="33"/>
      <c r="QQT216" s="33"/>
      <c r="QQU216" s="33"/>
      <c r="QQV216" s="33"/>
      <c r="QQW216" s="33"/>
      <c r="QQX216" s="33"/>
      <c r="QQY216" s="33"/>
      <c r="QQZ216" s="33"/>
      <c r="QRA216" s="33"/>
      <c r="QRB216" s="33"/>
      <c r="QRC216" s="33"/>
      <c r="QRD216" s="33"/>
      <c r="QRE216" s="33"/>
      <c r="QRF216" s="33"/>
      <c r="QRG216" s="33"/>
      <c r="QRH216" s="33"/>
      <c r="QRI216" s="33"/>
      <c r="QRJ216" s="33"/>
      <c r="QRK216" s="33"/>
      <c r="QRL216" s="33"/>
      <c r="QRM216" s="33"/>
      <c r="QRN216" s="33"/>
      <c r="QRO216" s="33"/>
      <c r="QRP216" s="33"/>
      <c r="QRQ216" s="33"/>
      <c r="QRR216" s="33"/>
      <c r="QRS216" s="33"/>
      <c r="QRT216" s="33"/>
      <c r="QRU216" s="33"/>
      <c r="QRV216" s="33"/>
      <c r="QRW216" s="33"/>
      <c r="QRX216" s="33"/>
      <c r="QRY216" s="33"/>
      <c r="QRZ216" s="33"/>
      <c r="QSA216" s="33"/>
      <c r="QSB216" s="33"/>
      <c r="QSC216" s="33"/>
      <c r="QSD216" s="33"/>
      <c r="QSE216" s="33"/>
      <c r="QSF216" s="33"/>
      <c r="QSG216" s="33"/>
      <c r="QSH216" s="33"/>
      <c r="QSI216" s="33"/>
      <c r="QSJ216" s="33"/>
      <c r="QSK216" s="33"/>
      <c r="QSL216" s="33"/>
      <c r="QSM216" s="33"/>
      <c r="QSN216" s="33"/>
      <c r="QSO216" s="33"/>
      <c r="QSP216" s="33"/>
      <c r="QSQ216" s="33"/>
      <c r="QSR216" s="33"/>
      <c r="QSS216" s="33"/>
      <c r="QST216" s="33"/>
      <c r="QSU216" s="33"/>
      <c r="QSV216" s="33"/>
      <c r="QSW216" s="33"/>
      <c r="QSX216" s="33"/>
      <c r="QSY216" s="33"/>
      <c r="QSZ216" s="33"/>
      <c r="QTA216" s="33"/>
      <c r="QTB216" s="33"/>
      <c r="QTC216" s="33"/>
      <c r="QTD216" s="33"/>
      <c r="QTE216" s="33"/>
      <c r="QTF216" s="33"/>
      <c r="QTG216" s="33"/>
      <c r="QTH216" s="33"/>
      <c r="QTI216" s="33"/>
      <c r="QTJ216" s="33"/>
      <c r="QTK216" s="33"/>
      <c r="QTL216" s="33"/>
      <c r="QTM216" s="33"/>
      <c r="QTN216" s="33"/>
      <c r="QTO216" s="33"/>
      <c r="QTP216" s="33"/>
      <c r="QTQ216" s="33"/>
      <c r="QTR216" s="33"/>
      <c r="QTS216" s="33"/>
      <c r="QTT216" s="33"/>
      <c r="QTU216" s="33"/>
      <c r="QTV216" s="33"/>
      <c r="QTW216" s="33"/>
      <c r="QTX216" s="33"/>
      <c r="QTY216" s="33"/>
      <c r="QTZ216" s="33"/>
      <c r="QUA216" s="33"/>
      <c r="QUB216" s="33"/>
      <c r="QUC216" s="33"/>
      <c r="QUD216" s="33"/>
      <c r="QUE216" s="33"/>
      <c r="QUF216" s="33"/>
      <c r="QUG216" s="33"/>
      <c r="QUH216" s="33"/>
      <c r="QUI216" s="33"/>
      <c r="QUJ216" s="33"/>
      <c r="QUK216" s="33"/>
      <c r="QUL216" s="33"/>
      <c r="QUM216" s="33"/>
      <c r="QUN216" s="33"/>
      <c r="QUO216" s="33"/>
      <c r="QUP216" s="33"/>
      <c r="QUQ216" s="33"/>
      <c r="QUR216" s="33"/>
      <c r="QUS216" s="33"/>
      <c r="QUT216" s="33"/>
      <c r="QUU216" s="33"/>
      <c r="QUV216" s="33"/>
      <c r="QUW216" s="33"/>
      <c r="QUX216" s="33"/>
      <c r="QUY216" s="33"/>
      <c r="QUZ216" s="33"/>
      <c r="QVA216" s="33"/>
      <c r="QVB216" s="33"/>
      <c r="QVC216" s="33"/>
      <c r="QVD216" s="33"/>
      <c r="QVE216" s="33"/>
      <c r="QVF216" s="33"/>
      <c r="QVG216" s="33"/>
      <c r="QVH216" s="33"/>
      <c r="QVI216" s="33"/>
      <c r="QVJ216" s="33"/>
      <c r="QVK216" s="33"/>
      <c r="QVL216" s="33"/>
      <c r="QVM216" s="33"/>
      <c r="QVN216" s="33"/>
      <c r="QVO216" s="33"/>
      <c r="QVP216" s="33"/>
      <c r="QVQ216" s="33"/>
      <c r="QVR216" s="33"/>
      <c r="QVS216" s="33"/>
      <c r="QVT216" s="33"/>
      <c r="QVU216" s="33"/>
      <c r="QVV216" s="33"/>
      <c r="QVW216" s="33"/>
      <c r="QVX216" s="33"/>
      <c r="QVY216" s="33"/>
      <c r="QVZ216" s="33"/>
      <c r="QWA216" s="33"/>
      <c r="QWB216" s="33"/>
      <c r="QWC216" s="33"/>
      <c r="QWD216" s="33"/>
      <c r="QWE216" s="33"/>
      <c r="QWF216" s="33"/>
      <c r="QWG216" s="33"/>
      <c r="QWH216" s="33"/>
      <c r="QWI216" s="33"/>
      <c r="QWJ216" s="33"/>
      <c r="QWK216" s="33"/>
      <c r="QWL216" s="33"/>
      <c r="QWM216" s="33"/>
      <c r="QWN216" s="33"/>
      <c r="QWO216" s="33"/>
      <c r="QWP216" s="33"/>
      <c r="QWQ216" s="33"/>
      <c r="QWR216" s="33"/>
      <c r="QWS216" s="33"/>
      <c r="QWT216" s="33"/>
      <c r="QWU216" s="33"/>
      <c r="QWV216" s="33"/>
      <c r="QWW216" s="33"/>
      <c r="QWX216" s="33"/>
      <c r="QWY216" s="33"/>
      <c r="QWZ216" s="33"/>
      <c r="QXA216" s="33"/>
      <c r="QXB216" s="33"/>
      <c r="QXC216" s="33"/>
      <c r="QXD216" s="33"/>
      <c r="QXE216" s="33"/>
      <c r="QXF216" s="33"/>
      <c r="QXG216" s="33"/>
      <c r="QXH216" s="33"/>
      <c r="QXI216" s="33"/>
      <c r="QXJ216" s="33"/>
      <c r="QXK216" s="33"/>
      <c r="QXL216" s="33"/>
      <c r="QXM216" s="33"/>
      <c r="QXN216" s="33"/>
      <c r="QXO216" s="33"/>
      <c r="QXP216" s="33"/>
      <c r="QXQ216" s="33"/>
      <c r="QXR216" s="33"/>
      <c r="QXS216" s="33"/>
      <c r="QXT216" s="33"/>
      <c r="QXU216" s="33"/>
      <c r="QXV216" s="33"/>
      <c r="QXW216" s="33"/>
      <c r="QXX216" s="33"/>
      <c r="QXY216" s="33"/>
      <c r="QXZ216" s="33"/>
      <c r="QYA216" s="33"/>
      <c r="QYB216" s="33"/>
      <c r="QYC216" s="33"/>
      <c r="QYD216" s="33"/>
      <c r="QYE216" s="33"/>
      <c r="QYF216" s="33"/>
      <c r="QYG216" s="33"/>
      <c r="QYH216" s="33"/>
      <c r="QYI216" s="33"/>
      <c r="QYJ216" s="33"/>
      <c r="QYK216" s="33"/>
      <c r="QYL216" s="33"/>
      <c r="QYM216" s="33"/>
      <c r="QYN216" s="33"/>
      <c r="QYO216" s="33"/>
      <c r="QYP216" s="33"/>
      <c r="QYQ216" s="33"/>
      <c r="QYR216" s="33"/>
      <c r="QYS216" s="33"/>
      <c r="QYT216" s="33"/>
      <c r="QYU216" s="33"/>
      <c r="QYV216" s="33"/>
      <c r="QYW216" s="33"/>
      <c r="QYX216" s="33"/>
      <c r="QYY216" s="33"/>
      <c r="QYZ216" s="33"/>
      <c r="QZA216" s="33"/>
      <c r="QZB216" s="33"/>
      <c r="QZC216" s="33"/>
      <c r="QZD216" s="33"/>
      <c r="QZE216" s="33"/>
      <c r="QZF216" s="33"/>
      <c r="QZG216" s="33"/>
      <c r="QZH216" s="33"/>
      <c r="QZI216" s="33"/>
      <c r="QZJ216" s="33"/>
      <c r="QZK216" s="33"/>
      <c r="QZL216" s="33"/>
      <c r="QZM216" s="33"/>
      <c r="QZN216" s="33"/>
      <c r="QZO216" s="33"/>
      <c r="QZP216" s="33"/>
      <c r="QZQ216" s="33"/>
      <c r="QZR216" s="33"/>
      <c r="QZS216" s="33"/>
      <c r="QZT216" s="33"/>
      <c r="QZU216" s="33"/>
      <c r="QZV216" s="33"/>
      <c r="QZW216" s="33"/>
      <c r="QZX216" s="33"/>
      <c r="QZY216" s="33"/>
      <c r="QZZ216" s="33"/>
      <c r="RAA216" s="33"/>
      <c r="RAB216" s="33"/>
      <c r="RAC216" s="33"/>
      <c r="RAD216" s="33"/>
      <c r="RAE216" s="33"/>
      <c r="RAF216" s="33"/>
      <c r="RAG216" s="33"/>
      <c r="RAH216" s="33"/>
      <c r="RAI216" s="33"/>
      <c r="RAJ216" s="33"/>
      <c r="RAK216" s="33"/>
      <c r="RAL216" s="33"/>
      <c r="RAM216" s="33"/>
      <c r="RAN216" s="33"/>
      <c r="RAO216" s="33"/>
      <c r="RAP216" s="33"/>
      <c r="RAQ216" s="33"/>
      <c r="RAR216" s="33"/>
      <c r="RAS216" s="33"/>
      <c r="RAT216" s="33"/>
      <c r="RAU216" s="33"/>
      <c r="RAV216" s="33"/>
      <c r="RAW216" s="33"/>
      <c r="RAX216" s="33"/>
      <c r="RAY216" s="33"/>
      <c r="RAZ216" s="33"/>
      <c r="RBA216" s="33"/>
      <c r="RBB216" s="33"/>
      <c r="RBC216" s="33"/>
      <c r="RBD216" s="33"/>
      <c r="RBE216" s="33"/>
      <c r="RBF216" s="33"/>
      <c r="RBG216" s="33"/>
      <c r="RBH216" s="33"/>
      <c r="RBI216" s="33"/>
      <c r="RBJ216" s="33"/>
      <c r="RBK216" s="33"/>
      <c r="RBL216" s="33"/>
      <c r="RBM216" s="33"/>
      <c r="RBN216" s="33"/>
      <c r="RBO216" s="33"/>
      <c r="RBP216" s="33"/>
      <c r="RBQ216" s="33"/>
      <c r="RBR216" s="33"/>
      <c r="RBS216" s="33"/>
      <c r="RBT216" s="33"/>
      <c r="RBU216" s="33"/>
      <c r="RBV216" s="33"/>
      <c r="RBW216" s="33"/>
      <c r="RBX216" s="33"/>
      <c r="RBY216" s="33"/>
      <c r="RBZ216" s="33"/>
      <c r="RCA216" s="33"/>
      <c r="RCB216" s="33"/>
      <c r="RCC216" s="33"/>
      <c r="RCD216" s="33"/>
      <c r="RCE216" s="33"/>
      <c r="RCF216" s="33"/>
      <c r="RCG216" s="33"/>
      <c r="RCH216" s="33"/>
      <c r="RCI216" s="33"/>
      <c r="RCJ216" s="33"/>
      <c r="RCK216" s="33"/>
      <c r="RCL216" s="33"/>
      <c r="RCM216" s="33"/>
      <c r="RCN216" s="33"/>
      <c r="RCO216" s="33"/>
      <c r="RCP216" s="33"/>
      <c r="RCQ216" s="33"/>
      <c r="RCR216" s="33"/>
      <c r="RCS216" s="33"/>
      <c r="RCT216" s="33"/>
      <c r="RCU216" s="33"/>
      <c r="RCV216" s="33"/>
      <c r="RCW216" s="33"/>
      <c r="RCX216" s="33"/>
      <c r="RCY216" s="33"/>
      <c r="RCZ216" s="33"/>
      <c r="RDA216" s="33"/>
      <c r="RDB216" s="33"/>
      <c r="RDC216" s="33"/>
      <c r="RDD216" s="33"/>
      <c r="RDE216" s="33"/>
      <c r="RDF216" s="33"/>
      <c r="RDG216" s="33"/>
      <c r="RDH216" s="33"/>
      <c r="RDI216" s="33"/>
      <c r="RDJ216" s="33"/>
      <c r="RDK216" s="33"/>
      <c r="RDL216" s="33"/>
      <c r="RDM216" s="33"/>
      <c r="RDN216" s="33"/>
      <c r="RDO216" s="33"/>
      <c r="RDP216" s="33"/>
      <c r="RDQ216" s="33"/>
      <c r="RDR216" s="33"/>
      <c r="RDS216" s="33"/>
      <c r="RDT216" s="33"/>
      <c r="RDU216" s="33"/>
      <c r="RDV216" s="33"/>
      <c r="RDW216" s="33"/>
      <c r="RDX216" s="33"/>
      <c r="RDY216" s="33"/>
      <c r="RDZ216" s="33"/>
      <c r="REA216" s="33"/>
      <c r="REB216" s="33"/>
      <c r="REC216" s="33"/>
      <c r="RED216" s="33"/>
      <c r="REE216" s="33"/>
      <c r="REF216" s="33"/>
      <c r="REG216" s="33"/>
      <c r="REH216" s="33"/>
      <c r="REI216" s="33"/>
      <c r="REJ216" s="33"/>
      <c r="REK216" s="33"/>
      <c r="REL216" s="33"/>
      <c r="REM216" s="33"/>
      <c r="REN216" s="33"/>
      <c r="REO216" s="33"/>
      <c r="REP216" s="33"/>
      <c r="REQ216" s="33"/>
      <c r="RER216" s="33"/>
      <c r="RES216" s="33"/>
      <c r="RET216" s="33"/>
      <c r="REU216" s="33"/>
      <c r="REV216" s="33"/>
      <c r="REW216" s="33"/>
      <c r="REX216" s="33"/>
      <c r="REY216" s="33"/>
      <c r="REZ216" s="33"/>
      <c r="RFA216" s="33"/>
      <c r="RFB216" s="33"/>
      <c r="RFC216" s="33"/>
      <c r="RFD216" s="33"/>
      <c r="RFE216" s="33"/>
      <c r="RFF216" s="33"/>
      <c r="RFG216" s="33"/>
      <c r="RFH216" s="33"/>
      <c r="RFI216" s="33"/>
      <c r="RFJ216" s="33"/>
      <c r="RFK216" s="33"/>
      <c r="RFL216" s="33"/>
      <c r="RFM216" s="33"/>
      <c r="RFN216" s="33"/>
      <c r="RFO216" s="33"/>
      <c r="RFP216" s="33"/>
      <c r="RFQ216" s="33"/>
      <c r="RFR216" s="33"/>
      <c r="RFS216" s="33"/>
      <c r="RFT216" s="33"/>
      <c r="RFU216" s="33"/>
      <c r="RFV216" s="33"/>
      <c r="RFW216" s="33"/>
      <c r="RFX216" s="33"/>
      <c r="RFY216" s="33"/>
      <c r="RFZ216" s="33"/>
      <c r="RGA216" s="33"/>
      <c r="RGB216" s="33"/>
      <c r="RGC216" s="33"/>
      <c r="RGD216" s="33"/>
      <c r="RGE216" s="33"/>
      <c r="RGF216" s="33"/>
      <c r="RGG216" s="33"/>
      <c r="RGH216" s="33"/>
      <c r="RGI216" s="33"/>
      <c r="RGJ216" s="33"/>
      <c r="RGK216" s="33"/>
      <c r="RGL216" s="33"/>
      <c r="RGM216" s="33"/>
      <c r="RGN216" s="33"/>
      <c r="RGO216" s="33"/>
      <c r="RGP216" s="33"/>
      <c r="RGQ216" s="33"/>
      <c r="RGR216" s="33"/>
      <c r="RGS216" s="33"/>
      <c r="RGT216" s="33"/>
      <c r="RGU216" s="33"/>
      <c r="RGV216" s="33"/>
      <c r="RGW216" s="33"/>
      <c r="RGX216" s="33"/>
      <c r="RGY216" s="33"/>
      <c r="RGZ216" s="33"/>
      <c r="RHA216" s="33"/>
      <c r="RHB216" s="33"/>
      <c r="RHC216" s="33"/>
      <c r="RHD216" s="33"/>
      <c r="RHE216" s="33"/>
      <c r="RHF216" s="33"/>
      <c r="RHG216" s="33"/>
      <c r="RHH216" s="33"/>
      <c r="RHI216" s="33"/>
      <c r="RHJ216" s="33"/>
      <c r="RHK216" s="33"/>
      <c r="RHL216" s="33"/>
      <c r="RHM216" s="33"/>
      <c r="RHN216" s="33"/>
      <c r="RHO216" s="33"/>
      <c r="RHP216" s="33"/>
      <c r="RHQ216" s="33"/>
      <c r="RHR216" s="33"/>
      <c r="RHS216" s="33"/>
      <c r="RHT216" s="33"/>
      <c r="RHU216" s="33"/>
      <c r="RHV216" s="33"/>
      <c r="RHW216" s="33"/>
      <c r="RHX216" s="33"/>
      <c r="RHY216" s="33"/>
      <c r="RHZ216" s="33"/>
      <c r="RIA216" s="33"/>
      <c r="RIB216" s="33"/>
      <c r="RIC216" s="33"/>
      <c r="RID216" s="33"/>
      <c r="RIE216" s="33"/>
      <c r="RIF216" s="33"/>
      <c r="RIG216" s="33"/>
      <c r="RIH216" s="33"/>
      <c r="RII216" s="33"/>
      <c r="RIJ216" s="33"/>
      <c r="RIK216" s="33"/>
      <c r="RIL216" s="33"/>
      <c r="RIM216" s="33"/>
      <c r="RIN216" s="33"/>
      <c r="RIO216" s="33"/>
      <c r="RIP216" s="33"/>
      <c r="RIQ216" s="33"/>
      <c r="RIR216" s="33"/>
      <c r="RIS216" s="33"/>
      <c r="RIT216" s="33"/>
      <c r="RIU216" s="33"/>
      <c r="RIV216" s="33"/>
      <c r="RIW216" s="33"/>
      <c r="RIX216" s="33"/>
      <c r="RIY216" s="33"/>
      <c r="RIZ216" s="33"/>
      <c r="RJA216" s="33"/>
      <c r="RJB216" s="33"/>
      <c r="RJC216" s="33"/>
      <c r="RJD216" s="33"/>
      <c r="RJE216" s="33"/>
      <c r="RJF216" s="33"/>
      <c r="RJG216" s="33"/>
      <c r="RJH216" s="33"/>
      <c r="RJI216" s="33"/>
      <c r="RJJ216" s="33"/>
      <c r="RJK216" s="33"/>
      <c r="RJL216" s="33"/>
      <c r="RJM216" s="33"/>
      <c r="RJN216" s="33"/>
      <c r="RJO216" s="33"/>
      <c r="RJP216" s="33"/>
      <c r="RJQ216" s="33"/>
      <c r="RJR216" s="33"/>
      <c r="RJS216" s="33"/>
      <c r="RJT216" s="33"/>
      <c r="RJU216" s="33"/>
      <c r="RJV216" s="33"/>
      <c r="RJW216" s="33"/>
      <c r="RJX216" s="33"/>
      <c r="RJY216" s="33"/>
      <c r="RJZ216" s="33"/>
      <c r="RKA216" s="33"/>
      <c r="RKB216" s="33"/>
      <c r="RKC216" s="33"/>
      <c r="RKD216" s="33"/>
      <c r="RKE216" s="33"/>
      <c r="RKF216" s="33"/>
      <c r="RKG216" s="33"/>
      <c r="RKH216" s="33"/>
      <c r="RKI216" s="33"/>
      <c r="RKJ216" s="33"/>
      <c r="RKK216" s="33"/>
      <c r="RKL216" s="33"/>
      <c r="RKM216" s="33"/>
      <c r="RKN216" s="33"/>
      <c r="RKO216" s="33"/>
      <c r="RKP216" s="33"/>
      <c r="RKQ216" s="33"/>
      <c r="RKR216" s="33"/>
      <c r="RKS216" s="33"/>
      <c r="RKT216" s="33"/>
      <c r="RKU216" s="33"/>
      <c r="RKV216" s="33"/>
      <c r="RKW216" s="33"/>
      <c r="RKX216" s="33"/>
      <c r="RKY216" s="33"/>
      <c r="RKZ216" s="33"/>
      <c r="RLA216" s="33"/>
      <c r="RLB216" s="33"/>
      <c r="RLC216" s="33"/>
      <c r="RLD216" s="33"/>
      <c r="RLE216" s="33"/>
      <c r="RLF216" s="33"/>
      <c r="RLG216" s="33"/>
      <c r="RLH216" s="33"/>
      <c r="RLI216" s="33"/>
      <c r="RLJ216" s="33"/>
      <c r="RLK216" s="33"/>
      <c r="RLL216" s="33"/>
      <c r="RLM216" s="33"/>
      <c r="RLN216" s="33"/>
      <c r="RLO216" s="33"/>
      <c r="RLP216" s="33"/>
      <c r="RLQ216" s="33"/>
      <c r="RLR216" s="33"/>
      <c r="RLS216" s="33"/>
      <c r="RLT216" s="33"/>
      <c r="RLU216" s="33"/>
      <c r="RLV216" s="33"/>
      <c r="RLW216" s="33"/>
      <c r="RLX216" s="33"/>
      <c r="RLY216" s="33"/>
      <c r="RLZ216" s="33"/>
      <c r="RMA216" s="33"/>
      <c r="RMB216" s="33"/>
      <c r="RMC216" s="33"/>
      <c r="RMD216" s="33"/>
      <c r="RME216" s="33"/>
      <c r="RMF216" s="33"/>
      <c r="RMG216" s="33"/>
      <c r="RMH216" s="33"/>
      <c r="RMI216" s="33"/>
      <c r="RMJ216" s="33"/>
      <c r="RMK216" s="33"/>
      <c r="RML216" s="33"/>
      <c r="RMM216" s="33"/>
      <c r="RMN216" s="33"/>
      <c r="RMO216" s="33"/>
      <c r="RMP216" s="33"/>
      <c r="RMQ216" s="33"/>
      <c r="RMR216" s="33"/>
      <c r="RMS216" s="33"/>
      <c r="RMT216" s="33"/>
      <c r="RMU216" s="33"/>
      <c r="RMV216" s="33"/>
      <c r="RMW216" s="33"/>
      <c r="RMX216" s="33"/>
      <c r="RMY216" s="33"/>
      <c r="RMZ216" s="33"/>
      <c r="RNA216" s="33"/>
      <c r="RNB216" s="33"/>
      <c r="RNC216" s="33"/>
      <c r="RND216" s="33"/>
      <c r="RNE216" s="33"/>
      <c r="RNF216" s="33"/>
      <c r="RNG216" s="33"/>
      <c r="RNH216" s="33"/>
      <c r="RNI216" s="33"/>
      <c r="RNJ216" s="33"/>
      <c r="RNK216" s="33"/>
      <c r="RNL216" s="33"/>
      <c r="RNM216" s="33"/>
      <c r="RNN216" s="33"/>
      <c r="RNO216" s="33"/>
      <c r="RNP216" s="33"/>
      <c r="RNQ216" s="33"/>
      <c r="RNR216" s="33"/>
      <c r="RNS216" s="33"/>
      <c r="RNT216" s="33"/>
      <c r="RNU216" s="33"/>
      <c r="RNV216" s="33"/>
      <c r="RNW216" s="33"/>
      <c r="RNX216" s="33"/>
      <c r="RNY216" s="33"/>
      <c r="RNZ216" s="33"/>
      <c r="ROA216" s="33"/>
      <c r="ROB216" s="33"/>
      <c r="ROC216" s="33"/>
      <c r="ROD216" s="33"/>
      <c r="ROE216" s="33"/>
      <c r="ROF216" s="33"/>
      <c r="ROG216" s="33"/>
      <c r="ROH216" s="33"/>
      <c r="ROI216" s="33"/>
      <c r="ROJ216" s="33"/>
      <c r="ROK216" s="33"/>
      <c r="ROL216" s="33"/>
      <c r="ROM216" s="33"/>
      <c r="RON216" s="33"/>
      <c r="ROO216" s="33"/>
      <c r="ROP216" s="33"/>
      <c r="ROQ216" s="33"/>
      <c r="ROR216" s="33"/>
      <c r="ROS216" s="33"/>
      <c r="ROT216" s="33"/>
      <c r="ROU216" s="33"/>
      <c r="ROV216" s="33"/>
      <c r="ROW216" s="33"/>
      <c r="ROX216" s="33"/>
      <c r="ROY216" s="33"/>
      <c r="ROZ216" s="33"/>
      <c r="RPA216" s="33"/>
      <c r="RPB216" s="33"/>
      <c r="RPC216" s="33"/>
      <c r="RPD216" s="33"/>
      <c r="RPE216" s="33"/>
      <c r="RPF216" s="33"/>
      <c r="RPG216" s="33"/>
      <c r="RPH216" s="33"/>
      <c r="RPI216" s="33"/>
      <c r="RPJ216" s="33"/>
      <c r="RPK216" s="33"/>
      <c r="RPL216" s="33"/>
      <c r="RPM216" s="33"/>
      <c r="RPN216" s="33"/>
      <c r="RPO216" s="33"/>
      <c r="RPP216" s="33"/>
      <c r="RPQ216" s="33"/>
      <c r="RPR216" s="33"/>
      <c r="RPS216" s="33"/>
      <c r="RPT216" s="33"/>
      <c r="RPU216" s="33"/>
      <c r="RPV216" s="33"/>
      <c r="RPW216" s="33"/>
      <c r="RPX216" s="33"/>
      <c r="RPY216" s="33"/>
      <c r="RPZ216" s="33"/>
      <c r="RQA216" s="33"/>
      <c r="RQB216" s="33"/>
      <c r="RQC216" s="33"/>
      <c r="RQD216" s="33"/>
      <c r="RQE216" s="33"/>
      <c r="RQF216" s="33"/>
      <c r="RQG216" s="33"/>
      <c r="RQH216" s="33"/>
      <c r="RQI216" s="33"/>
      <c r="RQJ216" s="33"/>
      <c r="RQK216" s="33"/>
      <c r="RQL216" s="33"/>
      <c r="RQM216" s="33"/>
      <c r="RQN216" s="33"/>
      <c r="RQO216" s="33"/>
      <c r="RQP216" s="33"/>
      <c r="RQQ216" s="33"/>
      <c r="RQR216" s="33"/>
      <c r="RQS216" s="33"/>
      <c r="RQT216" s="33"/>
      <c r="RQU216" s="33"/>
      <c r="RQV216" s="33"/>
      <c r="RQW216" s="33"/>
      <c r="RQX216" s="33"/>
      <c r="RQY216" s="33"/>
      <c r="RQZ216" s="33"/>
      <c r="RRA216" s="33"/>
      <c r="RRB216" s="33"/>
      <c r="RRC216" s="33"/>
      <c r="RRD216" s="33"/>
      <c r="RRE216" s="33"/>
      <c r="RRF216" s="33"/>
      <c r="RRG216" s="33"/>
      <c r="RRH216" s="33"/>
      <c r="RRI216" s="33"/>
      <c r="RRJ216" s="33"/>
      <c r="RRK216" s="33"/>
      <c r="RRL216" s="33"/>
      <c r="RRM216" s="33"/>
      <c r="RRN216" s="33"/>
      <c r="RRO216" s="33"/>
      <c r="RRP216" s="33"/>
      <c r="RRQ216" s="33"/>
      <c r="RRR216" s="33"/>
      <c r="RRS216" s="33"/>
      <c r="RRT216" s="33"/>
      <c r="RRU216" s="33"/>
      <c r="RRV216" s="33"/>
      <c r="RRW216" s="33"/>
      <c r="RRX216" s="33"/>
      <c r="RRY216" s="33"/>
      <c r="RRZ216" s="33"/>
      <c r="RSA216" s="33"/>
      <c r="RSB216" s="33"/>
      <c r="RSC216" s="33"/>
      <c r="RSD216" s="33"/>
      <c r="RSE216" s="33"/>
      <c r="RSF216" s="33"/>
      <c r="RSG216" s="33"/>
      <c r="RSH216" s="33"/>
      <c r="RSI216" s="33"/>
      <c r="RSJ216" s="33"/>
      <c r="RSK216" s="33"/>
      <c r="RSL216" s="33"/>
      <c r="RSM216" s="33"/>
      <c r="RSN216" s="33"/>
      <c r="RSO216" s="33"/>
      <c r="RSP216" s="33"/>
      <c r="RSQ216" s="33"/>
      <c r="RSR216" s="33"/>
      <c r="RSS216" s="33"/>
      <c r="RST216" s="33"/>
      <c r="RSU216" s="33"/>
      <c r="RSV216" s="33"/>
      <c r="RSW216" s="33"/>
      <c r="RSX216" s="33"/>
      <c r="RSY216" s="33"/>
      <c r="RSZ216" s="33"/>
      <c r="RTA216" s="33"/>
      <c r="RTB216" s="33"/>
      <c r="RTC216" s="33"/>
      <c r="RTD216" s="33"/>
      <c r="RTE216" s="33"/>
      <c r="RTF216" s="33"/>
      <c r="RTG216" s="33"/>
      <c r="RTH216" s="33"/>
      <c r="RTI216" s="33"/>
      <c r="RTJ216" s="33"/>
      <c r="RTK216" s="33"/>
      <c r="RTL216" s="33"/>
      <c r="RTM216" s="33"/>
      <c r="RTN216" s="33"/>
      <c r="RTO216" s="33"/>
      <c r="RTP216" s="33"/>
      <c r="RTQ216" s="33"/>
      <c r="RTR216" s="33"/>
      <c r="RTS216" s="33"/>
      <c r="RTT216" s="33"/>
      <c r="RTU216" s="33"/>
      <c r="RTV216" s="33"/>
      <c r="RTW216" s="33"/>
      <c r="RTX216" s="33"/>
      <c r="RTY216" s="33"/>
      <c r="RTZ216" s="33"/>
      <c r="RUA216" s="33"/>
      <c r="RUB216" s="33"/>
      <c r="RUC216" s="33"/>
      <c r="RUD216" s="33"/>
      <c r="RUE216" s="33"/>
      <c r="RUF216" s="33"/>
      <c r="RUG216" s="33"/>
      <c r="RUH216" s="33"/>
      <c r="RUI216" s="33"/>
      <c r="RUJ216" s="33"/>
      <c r="RUK216" s="33"/>
      <c r="RUL216" s="33"/>
      <c r="RUM216" s="33"/>
      <c r="RUN216" s="33"/>
      <c r="RUO216" s="33"/>
      <c r="RUP216" s="33"/>
      <c r="RUQ216" s="33"/>
      <c r="RUR216" s="33"/>
      <c r="RUS216" s="33"/>
      <c r="RUT216" s="33"/>
      <c r="RUU216" s="33"/>
      <c r="RUV216" s="33"/>
      <c r="RUW216" s="33"/>
      <c r="RUX216" s="33"/>
      <c r="RUY216" s="33"/>
      <c r="RUZ216" s="33"/>
      <c r="RVA216" s="33"/>
      <c r="RVB216" s="33"/>
      <c r="RVC216" s="33"/>
      <c r="RVD216" s="33"/>
      <c r="RVE216" s="33"/>
      <c r="RVF216" s="33"/>
      <c r="RVG216" s="33"/>
      <c r="RVH216" s="33"/>
      <c r="RVI216" s="33"/>
      <c r="RVJ216" s="33"/>
      <c r="RVK216" s="33"/>
      <c r="RVL216" s="33"/>
      <c r="RVM216" s="33"/>
      <c r="RVN216" s="33"/>
      <c r="RVO216" s="33"/>
      <c r="RVP216" s="33"/>
      <c r="RVQ216" s="33"/>
      <c r="RVR216" s="33"/>
      <c r="RVS216" s="33"/>
      <c r="RVT216" s="33"/>
      <c r="RVU216" s="33"/>
      <c r="RVV216" s="33"/>
      <c r="RVW216" s="33"/>
      <c r="RVX216" s="33"/>
      <c r="RVY216" s="33"/>
      <c r="RVZ216" s="33"/>
      <c r="RWA216" s="33"/>
      <c r="RWB216" s="33"/>
      <c r="RWC216" s="33"/>
      <c r="RWD216" s="33"/>
      <c r="RWE216" s="33"/>
      <c r="RWF216" s="33"/>
      <c r="RWG216" s="33"/>
      <c r="RWH216" s="33"/>
      <c r="RWI216" s="33"/>
      <c r="RWJ216" s="33"/>
      <c r="RWK216" s="33"/>
      <c r="RWL216" s="33"/>
      <c r="RWM216" s="33"/>
      <c r="RWN216" s="33"/>
      <c r="RWO216" s="33"/>
      <c r="RWP216" s="33"/>
      <c r="RWQ216" s="33"/>
      <c r="RWR216" s="33"/>
      <c r="RWS216" s="33"/>
      <c r="RWT216" s="33"/>
      <c r="RWU216" s="33"/>
      <c r="RWV216" s="33"/>
      <c r="RWW216" s="33"/>
      <c r="RWX216" s="33"/>
      <c r="RWY216" s="33"/>
      <c r="RWZ216" s="33"/>
      <c r="RXA216" s="33"/>
      <c r="RXB216" s="33"/>
      <c r="RXC216" s="33"/>
      <c r="RXD216" s="33"/>
      <c r="RXE216" s="33"/>
      <c r="RXF216" s="33"/>
      <c r="RXG216" s="33"/>
      <c r="RXH216" s="33"/>
      <c r="RXI216" s="33"/>
      <c r="RXJ216" s="33"/>
      <c r="RXK216" s="33"/>
      <c r="RXL216" s="33"/>
      <c r="RXM216" s="33"/>
      <c r="RXN216" s="33"/>
      <c r="RXO216" s="33"/>
      <c r="RXP216" s="33"/>
      <c r="RXQ216" s="33"/>
      <c r="RXR216" s="33"/>
      <c r="RXS216" s="33"/>
      <c r="RXT216" s="33"/>
      <c r="RXU216" s="33"/>
      <c r="RXV216" s="33"/>
      <c r="RXW216" s="33"/>
      <c r="RXX216" s="33"/>
      <c r="RXY216" s="33"/>
      <c r="RXZ216" s="33"/>
      <c r="RYA216" s="33"/>
      <c r="RYB216" s="33"/>
      <c r="RYC216" s="33"/>
      <c r="RYD216" s="33"/>
      <c r="RYE216" s="33"/>
      <c r="RYF216" s="33"/>
      <c r="RYG216" s="33"/>
      <c r="RYH216" s="33"/>
      <c r="RYI216" s="33"/>
      <c r="RYJ216" s="33"/>
      <c r="RYK216" s="33"/>
      <c r="RYL216" s="33"/>
      <c r="RYM216" s="33"/>
      <c r="RYN216" s="33"/>
      <c r="RYO216" s="33"/>
      <c r="RYP216" s="33"/>
      <c r="RYQ216" s="33"/>
      <c r="RYR216" s="33"/>
      <c r="RYS216" s="33"/>
      <c r="RYT216" s="33"/>
      <c r="RYU216" s="33"/>
      <c r="RYV216" s="33"/>
      <c r="RYW216" s="33"/>
      <c r="RYX216" s="33"/>
      <c r="RYY216" s="33"/>
      <c r="RYZ216" s="33"/>
      <c r="RZA216" s="33"/>
      <c r="RZB216" s="33"/>
      <c r="RZC216" s="33"/>
      <c r="RZD216" s="33"/>
      <c r="RZE216" s="33"/>
      <c r="RZF216" s="33"/>
      <c r="RZG216" s="33"/>
      <c r="RZH216" s="33"/>
      <c r="RZI216" s="33"/>
      <c r="RZJ216" s="33"/>
      <c r="RZK216" s="33"/>
      <c r="RZL216" s="33"/>
      <c r="RZM216" s="33"/>
      <c r="RZN216" s="33"/>
      <c r="RZO216" s="33"/>
      <c r="RZP216" s="33"/>
      <c r="RZQ216" s="33"/>
      <c r="RZR216" s="33"/>
      <c r="RZS216" s="33"/>
      <c r="RZT216" s="33"/>
      <c r="RZU216" s="33"/>
      <c r="RZV216" s="33"/>
      <c r="RZW216" s="33"/>
      <c r="RZX216" s="33"/>
      <c r="RZY216" s="33"/>
      <c r="RZZ216" s="33"/>
      <c r="SAA216" s="33"/>
      <c r="SAB216" s="33"/>
      <c r="SAC216" s="33"/>
      <c r="SAD216" s="33"/>
      <c r="SAE216" s="33"/>
      <c r="SAF216" s="33"/>
      <c r="SAG216" s="33"/>
      <c r="SAH216" s="33"/>
      <c r="SAI216" s="33"/>
      <c r="SAJ216" s="33"/>
      <c r="SAK216" s="33"/>
      <c r="SAL216" s="33"/>
      <c r="SAM216" s="33"/>
      <c r="SAN216" s="33"/>
      <c r="SAO216" s="33"/>
      <c r="SAP216" s="33"/>
      <c r="SAQ216" s="33"/>
      <c r="SAR216" s="33"/>
      <c r="SAS216" s="33"/>
      <c r="SAT216" s="33"/>
      <c r="SAU216" s="33"/>
      <c r="SAV216" s="33"/>
      <c r="SAW216" s="33"/>
      <c r="SAX216" s="33"/>
      <c r="SAY216" s="33"/>
      <c r="SAZ216" s="33"/>
      <c r="SBA216" s="33"/>
      <c r="SBB216" s="33"/>
      <c r="SBC216" s="33"/>
      <c r="SBD216" s="33"/>
      <c r="SBE216" s="33"/>
      <c r="SBF216" s="33"/>
      <c r="SBG216" s="33"/>
      <c r="SBH216" s="33"/>
      <c r="SBI216" s="33"/>
      <c r="SBJ216" s="33"/>
      <c r="SBK216" s="33"/>
      <c r="SBL216" s="33"/>
      <c r="SBM216" s="33"/>
      <c r="SBN216" s="33"/>
      <c r="SBO216" s="33"/>
      <c r="SBP216" s="33"/>
      <c r="SBQ216" s="33"/>
      <c r="SBR216" s="33"/>
      <c r="SBS216" s="33"/>
      <c r="SBT216" s="33"/>
      <c r="SBU216" s="33"/>
      <c r="SBV216" s="33"/>
      <c r="SBW216" s="33"/>
      <c r="SBX216" s="33"/>
      <c r="SBY216" s="33"/>
      <c r="SBZ216" s="33"/>
      <c r="SCA216" s="33"/>
      <c r="SCB216" s="33"/>
      <c r="SCC216" s="33"/>
      <c r="SCD216" s="33"/>
      <c r="SCE216" s="33"/>
      <c r="SCF216" s="33"/>
      <c r="SCG216" s="33"/>
      <c r="SCH216" s="33"/>
      <c r="SCI216" s="33"/>
      <c r="SCJ216" s="33"/>
      <c r="SCK216" s="33"/>
      <c r="SCL216" s="33"/>
      <c r="SCM216" s="33"/>
      <c r="SCN216" s="33"/>
      <c r="SCO216" s="33"/>
      <c r="SCP216" s="33"/>
      <c r="SCQ216" s="33"/>
      <c r="SCR216" s="33"/>
      <c r="SCS216" s="33"/>
      <c r="SCT216" s="33"/>
      <c r="SCU216" s="33"/>
      <c r="SCV216" s="33"/>
      <c r="SCW216" s="33"/>
      <c r="SCX216" s="33"/>
      <c r="SCY216" s="33"/>
      <c r="SCZ216" s="33"/>
      <c r="SDA216" s="33"/>
      <c r="SDB216" s="33"/>
      <c r="SDC216" s="33"/>
      <c r="SDD216" s="33"/>
      <c r="SDE216" s="33"/>
      <c r="SDF216" s="33"/>
      <c r="SDG216" s="33"/>
      <c r="SDH216" s="33"/>
      <c r="SDI216" s="33"/>
      <c r="SDJ216" s="33"/>
      <c r="SDK216" s="33"/>
      <c r="SDL216" s="33"/>
      <c r="SDM216" s="33"/>
      <c r="SDN216" s="33"/>
      <c r="SDO216" s="33"/>
      <c r="SDP216" s="33"/>
      <c r="SDQ216" s="33"/>
      <c r="SDR216" s="33"/>
      <c r="SDS216" s="33"/>
      <c r="SDT216" s="33"/>
      <c r="SDU216" s="33"/>
      <c r="SDV216" s="33"/>
      <c r="SDW216" s="33"/>
      <c r="SDX216" s="33"/>
      <c r="SDY216" s="33"/>
      <c r="SDZ216" s="33"/>
      <c r="SEA216" s="33"/>
      <c r="SEB216" s="33"/>
      <c r="SEC216" s="33"/>
      <c r="SED216" s="33"/>
      <c r="SEE216" s="33"/>
      <c r="SEF216" s="33"/>
      <c r="SEG216" s="33"/>
      <c r="SEH216" s="33"/>
      <c r="SEI216" s="33"/>
      <c r="SEJ216" s="33"/>
      <c r="SEK216" s="33"/>
      <c r="SEL216" s="33"/>
      <c r="SEM216" s="33"/>
      <c r="SEN216" s="33"/>
      <c r="SEO216" s="33"/>
      <c r="SEP216" s="33"/>
      <c r="SEQ216" s="33"/>
      <c r="SER216" s="33"/>
      <c r="SES216" s="33"/>
      <c r="SET216" s="33"/>
      <c r="SEU216" s="33"/>
      <c r="SEV216" s="33"/>
      <c r="SEW216" s="33"/>
      <c r="SEX216" s="33"/>
      <c r="SEY216" s="33"/>
      <c r="SEZ216" s="33"/>
      <c r="SFA216" s="33"/>
      <c r="SFB216" s="33"/>
      <c r="SFC216" s="33"/>
      <c r="SFD216" s="33"/>
      <c r="SFE216" s="33"/>
      <c r="SFF216" s="33"/>
      <c r="SFG216" s="33"/>
      <c r="SFH216" s="33"/>
      <c r="SFI216" s="33"/>
      <c r="SFJ216" s="33"/>
      <c r="SFK216" s="33"/>
      <c r="SFL216" s="33"/>
      <c r="SFM216" s="33"/>
      <c r="SFN216" s="33"/>
      <c r="SFO216" s="33"/>
      <c r="SFP216" s="33"/>
      <c r="SFQ216" s="33"/>
      <c r="SFR216" s="33"/>
      <c r="SFS216" s="33"/>
      <c r="SFT216" s="33"/>
      <c r="SFU216" s="33"/>
      <c r="SFV216" s="33"/>
      <c r="SFW216" s="33"/>
      <c r="SFX216" s="33"/>
      <c r="SFY216" s="33"/>
      <c r="SFZ216" s="33"/>
      <c r="SGA216" s="33"/>
      <c r="SGB216" s="33"/>
      <c r="SGC216" s="33"/>
      <c r="SGD216" s="33"/>
      <c r="SGE216" s="33"/>
      <c r="SGF216" s="33"/>
      <c r="SGG216" s="33"/>
      <c r="SGH216" s="33"/>
      <c r="SGI216" s="33"/>
      <c r="SGJ216" s="33"/>
      <c r="SGK216" s="33"/>
      <c r="SGL216" s="33"/>
      <c r="SGM216" s="33"/>
      <c r="SGN216" s="33"/>
      <c r="SGO216" s="33"/>
      <c r="SGP216" s="33"/>
      <c r="SGQ216" s="33"/>
      <c r="SGR216" s="33"/>
      <c r="SGS216" s="33"/>
      <c r="SGT216" s="33"/>
      <c r="SGU216" s="33"/>
      <c r="SGV216" s="33"/>
      <c r="SGW216" s="33"/>
      <c r="SGX216" s="33"/>
      <c r="SGY216" s="33"/>
      <c r="SGZ216" s="33"/>
      <c r="SHA216" s="33"/>
      <c r="SHB216" s="33"/>
      <c r="SHC216" s="33"/>
      <c r="SHD216" s="33"/>
      <c r="SHE216" s="33"/>
      <c r="SHF216" s="33"/>
      <c r="SHG216" s="33"/>
      <c r="SHH216" s="33"/>
      <c r="SHI216" s="33"/>
      <c r="SHJ216" s="33"/>
      <c r="SHK216" s="33"/>
      <c r="SHL216" s="33"/>
      <c r="SHM216" s="33"/>
      <c r="SHN216" s="33"/>
      <c r="SHO216" s="33"/>
      <c r="SHP216" s="33"/>
      <c r="SHQ216" s="33"/>
      <c r="SHR216" s="33"/>
      <c r="SHS216" s="33"/>
      <c r="SHT216" s="33"/>
      <c r="SHU216" s="33"/>
      <c r="SHV216" s="33"/>
      <c r="SHW216" s="33"/>
      <c r="SHX216" s="33"/>
      <c r="SHY216" s="33"/>
      <c r="SHZ216" s="33"/>
      <c r="SIA216" s="33"/>
      <c r="SIB216" s="33"/>
      <c r="SIC216" s="33"/>
      <c r="SID216" s="33"/>
      <c r="SIE216" s="33"/>
      <c r="SIF216" s="33"/>
      <c r="SIG216" s="33"/>
      <c r="SIH216" s="33"/>
      <c r="SII216" s="33"/>
      <c r="SIJ216" s="33"/>
      <c r="SIK216" s="33"/>
      <c r="SIL216" s="33"/>
      <c r="SIM216" s="33"/>
      <c r="SIN216" s="33"/>
      <c r="SIO216" s="33"/>
      <c r="SIP216" s="33"/>
      <c r="SIQ216" s="33"/>
      <c r="SIR216" s="33"/>
      <c r="SIS216" s="33"/>
      <c r="SIT216" s="33"/>
      <c r="SIU216" s="33"/>
      <c r="SIV216" s="33"/>
      <c r="SIW216" s="33"/>
      <c r="SIX216" s="33"/>
      <c r="SIY216" s="33"/>
      <c r="SIZ216" s="33"/>
      <c r="SJA216" s="33"/>
      <c r="SJB216" s="33"/>
      <c r="SJC216" s="33"/>
      <c r="SJD216" s="33"/>
      <c r="SJE216" s="33"/>
      <c r="SJF216" s="33"/>
      <c r="SJG216" s="33"/>
      <c r="SJH216" s="33"/>
      <c r="SJI216" s="33"/>
      <c r="SJJ216" s="33"/>
      <c r="SJK216" s="33"/>
      <c r="SJL216" s="33"/>
      <c r="SJM216" s="33"/>
      <c r="SJN216" s="33"/>
      <c r="SJO216" s="33"/>
      <c r="SJP216" s="33"/>
      <c r="SJQ216" s="33"/>
      <c r="SJR216" s="33"/>
      <c r="SJS216" s="33"/>
      <c r="SJT216" s="33"/>
      <c r="SJU216" s="33"/>
      <c r="SJV216" s="33"/>
      <c r="SJW216" s="33"/>
      <c r="SJX216" s="33"/>
      <c r="SJY216" s="33"/>
      <c r="SJZ216" s="33"/>
      <c r="SKA216" s="33"/>
      <c r="SKB216" s="33"/>
      <c r="SKC216" s="33"/>
      <c r="SKD216" s="33"/>
      <c r="SKE216" s="33"/>
      <c r="SKF216" s="33"/>
      <c r="SKG216" s="33"/>
      <c r="SKH216" s="33"/>
      <c r="SKI216" s="33"/>
      <c r="SKJ216" s="33"/>
      <c r="SKK216" s="33"/>
      <c r="SKL216" s="33"/>
      <c r="SKM216" s="33"/>
      <c r="SKN216" s="33"/>
      <c r="SKO216" s="33"/>
      <c r="SKP216" s="33"/>
      <c r="SKQ216" s="33"/>
      <c r="SKR216" s="33"/>
      <c r="SKS216" s="33"/>
      <c r="SKT216" s="33"/>
      <c r="SKU216" s="33"/>
      <c r="SKV216" s="33"/>
      <c r="SKW216" s="33"/>
      <c r="SKX216" s="33"/>
      <c r="SKY216" s="33"/>
      <c r="SKZ216" s="33"/>
      <c r="SLA216" s="33"/>
      <c r="SLB216" s="33"/>
      <c r="SLC216" s="33"/>
      <c r="SLD216" s="33"/>
      <c r="SLE216" s="33"/>
      <c r="SLF216" s="33"/>
      <c r="SLG216" s="33"/>
      <c r="SLH216" s="33"/>
      <c r="SLI216" s="33"/>
      <c r="SLJ216" s="33"/>
      <c r="SLK216" s="33"/>
      <c r="SLL216" s="33"/>
      <c r="SLM216" s="33"/>
      <c r="SLN216" s="33"/>
      <c r="SLO216" s="33"/>
      <c r="SLP216" s="33"/>
      <c r="SLQ216" s="33"/>
      <c r="SLR216" s="33"/>
      <c r="SLS216" s="33"/>
      <c r="SLT216" s="33"/>
      <c r="SLU216" s="33"/>
      <c r="SLV216" s="33"/>
      <c r="SLW216" s="33"/>
      <c r="SLX216" s="33"/>
      <c r="SLY216" s="33"/>
      <c r="SLZ216" s="33"/>
      <c r="SMA216" s="33"/>
      <c r="SMB216" s="33"/>
      <c r="SMC216" s="33"/>
      <c r="SMD216" s="33"/>
      <c r="SME216" s="33"/>
      <c r="SMF216" s="33"/>
      <c r="SMG216" s="33"/>
      <c r="SMH216" s="33"/>
      <c r="SMI216" s="33"/>
      <c r="SMJ216" s="33"/>
      <c r="SMK216" s="33"/>
      <c r="SML216" s="33"/>
      <c r="SMM216" s="33"/>
      <c r="SMN216" s="33"/>
      <c r="SMO216" s="33"/>
      <c r="SMP216" s="33"/>
      <c r="SMQ216" s="33"/>
      <c r="SMR216" s="33"/>
      <c r="SMS216" s="33"/>
      <c r="SMT216" s="33"/>
      <c r="SMU216" s="33"/>
      <c r="SMV216" s="33"/>
      <c r="SMW216" s="33"/>
      <c r="SMX216" s="33"/>
      <c r="SMY216" s="33"/>
      <c r="SMZ216" s="33"/>
      <c r="SNA216" s="33"/>
      <c r="SNB216" s="33"/>
      <c r="SNC216" s="33"/>
      <c r="SND216" s="33"/>
      <c r="SNE216" s="33"/>
      <c r="SNF216" s="33"/>
      <c r="SNG216" s="33"/>
      <c r="SNH216" s="33"/>
      <c r="SNI216" s="33"/>
      <c r="SNJ216" s="33"/>
      <c r="SNK216" s="33"/>
      <c r="SNL216" s="33"/>
      <c r="SNM216" s="33"/>
      <c r="SNN216" s="33"/>
      <c r="SNO216" s="33"/>
      <c r="SNP216" s="33"/>
      <c r="SNQ216" s="33"/>
      <c r="SNR216" s="33"/>
      <c r="SNS216" s="33"/>
      <c r="SNT216" s="33"/>
      <c r="SNU216" s="33"/>
      <c r="SNV216" s="33"/>
      <c r="SNW216" s="33"/>
      <c r="SNX216" s="33"/>
      <c r="SNY216" s="33"/>
      <c r="SNZ216" s="33"/>
      <c r="SOA216" s="33"/>
      <c r="SOB216" s="33"/>
      <c r="SOC216" s="33"/>
      <c r="SOD216" s="33"/>
      <c r="SOE216" s="33"/>
      <c r="SOF216" s="33"/>
      <c r="SOG216" s="33"/>
      <c r="SOH216" s="33"/>
      <c r="SOI216" s="33"/>
      <c r="SOJ216" s="33"/>
      <c r="SOK216" s="33"/>
      <c r="SOL216" s="33"/>
      <c r="SOM216" s="33"/>
      <c r="SON216" s="33"/>
      <c r="SOO216" s="33"/>
      <c r="SOP216" s="33"/>
      <c r="SOQ216" s="33"/>
      <c r="SOR216" s="33"/>
      <c r="SOS216" s="33"/>
      <c r="SOT216" s="33"/>
      <c r="SOU216" s="33"/>
      <c r="SOV216" s="33"/>
      <c r="SOW216" s="33"/>
      <c r="SOX216" s="33"/>
      <c r="SOY216" s="33"/>
      <c r="SOZ216" s="33"/>
      <c r="SPA216" s="33"/>
      <c r="SPB216" s="33"/>
      <c r="SPC216" s="33"/>
      <c r="SPD216" s="33"/>
      <c r="SPE216" s="33"/>
      <c r="SPF216" s="33"/>
      <c r="SPG216" s="33"/>
      <c r="SPH216" s="33"/>
      <c r="SPI216" s="33"/>
      <c r="SPJ216" s="33"/>
      <c r="SPK216" s="33"/>
      <c r="SPL216" s="33"/>
      <c r="SPM216" s="33"/>
      <c r="SPN216" s="33"/>
      <c r="SPO216" s="33"/>
      <c r="SPP216" s="33"/>
      <c r="SPQ216" s="33"/>
      <c r="SPR216" s="33"/>
      <c r="SPS216" s="33"/>
      <c r="SPT216" s="33"/>
      <c r="SPU216" s="33"/>
      <c r="SPV216" s="33"/>
      <c r="SPW216" s="33"/>
      <c r="SPX216" s="33"/>
      <c r="SPY216" s="33"/>
      <c r="SPZ216" s="33"/>
      <c r="SQA216" s="33"/>
      <c r="SQB216" s="33"/>
      <c r="SQC216" s="33"/>
      <c r="SQD216" s="33"/>
      <c r="SQE216" s="33"/>
      <c r="SQF216" s="33"/>
      <c r="SQG216" s="33"/>
      <c r="SQH216" s="33"/>
      <c r="SQI216" s="33"/>
      <c r="SQJ216" s="33"/>
      <c r="SQK216" s="33"/>
      <c r="SQL216" s="33"/>
      <c r="SQM216" s="33"/>
      <c r="SQN216" s="33"/>
      <c r="SQO216" s="33"/>
      <c r="SQP216" s="33"/>
      <c r="SQQ216" s="33"/>
      <c r="SQR216" s="33"/>
      <c r="SQS216" s="33"/>
      <c r="SQT216" s="33"/>
      <c r="SQU216" s="33"/>
      <c r="SQV216" s="33"/>
      <c r="SQW216" s="33"/>
      <c r="SQX216" s="33"/>
      <c r="SQY216" s="33"/>
      <c r="SQZ216" s="33"/>
      <c r="SRA216" s="33"/>
      <c r="SRB216" s="33"/>
      <c r="SRC216" s="33"/>
      <c r="SRD216" s="33"/>
      <c r="SRE216" s="33"/>
      <c r="SRF216" s="33"/>
      <c r="SRG216" s="33"/>
      <c r="SRH216" s="33"/>
      <c r="SRI216" s="33"/>
      <c r="SRJ216" s="33"/>
      <c r="SRK216" s="33"/>
      <c r="SRL216" s="33"/>
      <c r="SRM216" s="33"/>
      <c r="SRN216" s="33"/>
      <c r="SRO216" s="33"/>
      <c r="SRP216" s="33"/>
      <c r="SRQ216" s="33"/>
      <c r="SRR216" s="33"/>
      <c r="SRS216" s="33"/>
      <c r="SRT216" s="33"/>
      <c r="SRU216" s="33"/>
      <c r="SRV216" s="33"/>
      <c r="SRW216" s="33"/>
      <c r="SRX216" s="33"/>
      <c r="SRY216" s="33"/>
      <c r="SRZ216" s="33"/>
      <c r="SSA216" s="33"/>
      <c r="SSB216" s="33"/>
      <c r="SSC216" s="33"/>
      <c r="SSD216" s="33"/>
      <c r="SSE216" s="33"/>
      <c r="SSF216" s="33"/>
      <c r="SSG216" s="33"/>
      <c r="SSH216" s="33"/>
      <c r="SSI216" s="33"/>
      <c r="SSJ216" s="33"/>
      <c r="SSK216" s="33"/>
      <c r="SSL216" s="33"/>
      <c r="SSM216" s="33"/>
      <c r="SSN216" s="33"/>
      <c r="SSO216" s="33"/>
      <c r="SSP216" s="33"/>
      <c r="SSQ216" s="33"/>
      <c r="SSR216" s="33"/>
      <c r="SSS216" s="33"/>
      <c r="SST216" s="33"/>
      <c r="SSU216" s="33"/>
      <c r="SSV216" s="33"/>
      <c r="SSW216" s="33"/>
      <c r="SSX216" s="33"/>
      <c r="SSY216" s="33"/>
      <c r="SSZ216" s="33"/>
      <c r="STA216" s="33"/>
      <c r="STB216" s="33"/>
      <c r="STC216" s="33"/>
      <c r="STD216" s="33"/>
      <c r="STE216" s="33"/>
      <c r="STF216" s="33"/>
      <c r="STG216" s="33"/>
      <c r="STH216" s="33"/>
      <c r="STI216" s="33"/>
      <c r="STJ216" s="33"/>
      <c r="STK216" s="33"/>
      <c r="STL216" s="33"/>
      <c r="STM216" s="33"/>
      <c r="STN216" s="33"/>
      <c r="STO216" s="33"/>
      <c r="STP216" s="33"/>
      <c r="STQ216" s="33"/>
      <c r="STR216" s="33"/>
      <c r="STS216" s="33"/>
      <c r="STT216" s="33"/>
      <c r="STU216" s="33"/>
      <c r="STV216" s="33"/>
      <c r="STW216" s="33"/>
      <c r="STX216" s="33"/>
      <c r="STY216" s="33"/>
      <c r="STZ216" s="33"/>
      <c r="SUA216" s="33"/>
      <c r="SUB216" s="33"/>
      <c r="SUC216" s="33"/>
      <c r="SUD216" s="33"/>
      <c r="SUE216" s="33"/>
      <c r="SUF216" s="33"/>
      <c r="SUG216" s="33"/>
      <c r="SUH216" s="33"/>
      <c r="SUI216" s="33"/>
      <c r="SUJ216" s="33"/>
      <c r="SUK216" s="33"/>
      <c r="SUL216" s="33"/>
      <c r="SUM216" s="33"/>
      <c r="SUN216" s="33"/>
      <c r="SUO216" s="33"/>
      <c r="SUP216" s="33"/>
      <c r="SUQ216" s="33"/>
      <c r="SUR216" s="33"/>
      <c r="SUS216" s="33"/>
      <c r="SUT216" s="33"/>
      <c r="SUU216" s="33"/>
      <c r="SUV216" s="33"/>
      <c r="SUW216" s="33"/>
      <c r="SUX216" s="33"/>
      <c r="SUY216" s="33"/>
      <c r="SUZ216" s="33"/>
      <c r="SVA216" s="33"/>
      <c r="SVB216" s="33"/>
      <c r="SVC216" s="33"/>
      <c r="SVD216" s="33"/>
      <c r="SVE216" s="33"/>
      <c r="SVF216" s="33"/>
      <c r="SVG216" s="33"/>
      <c r="SVH216" s="33"/>
      <c r="SVI216" s="33"/>
      <c r="SVJ216" s="33"/>
      <c r="SVK216" s="33"/>
      <c r="SVL216" s="33"/>
      <c r="SVM216" s="33"/>
      <c r="SVN216" s="33"/>
      <c r="SVO216" s="33"/>
      <c r="SVP216" s="33"/>
      <c r="SVQ216" s="33"/>
      <c r="SVR216" s="33"/>
      <c r="SVS216" s="33"/>
      <c r="SVT216" s="33"/>
      <c r="SVU216" s="33"/>
      <c r="SVV216" s="33"/>
      <c r="SVW216" s="33"/>
      <c r="SVX216" s="33"/>
      <c r="SVY216" s="33"/>
      <c r="SVZ216" s="33"/>
      <c r="SWA216" s="33"/>
      <c r="SWB216" s="33"/>
      <c r="SWC216" s="33"/>
      <c r="SWD216" s="33"/>
      <c r="SWE216" s="33"/>
      <c r="SWF216" s="33"/>
      <c r="SWG216" s="33"/>
      <c r="SWH216" s="33"/>
      <c r="SWI216" s="33"/>
      <c r="SWJ216" s="33"/>
      <c r="SWK216" s="33"/>
      <c r="SWL216" s="33"/>
      <c r="SWM216" s="33"/>
      <c r="SWN216" s="33"/>
      <c r="SWO216" s="33"/>
      <c r="SWP216" s="33"/>
      <c r="SWQ216" s="33"/>
      <c r="SWR216" s="33"/>
      <c r="SWS216" s="33"/>
      <c r="SWT216" s="33"/>
      <c r="SWU216" s="33"/>
      <c r="SWV216" s="33"/>
      <c r="SWW216" s="33"/>
      <c r="SWX216" s="33"/>
      <c r="SWY216" s="33"/>
      <c r="SWZ216" s="33"/>
      <c r="SXA216" s="33"/>
      <c r="SXB216" s="33"/>
      <c r="SXC216" s="33"/>
      <c r="SXD216" s="33"/>
      <c r="SXE216" s="33"/>
      <c r="SXF216" s="33"/>
      <c r="SXG216" s="33"/>
      <c r="SXH216" s="33"/>
      <c r="SXI216" s="33"/>
      <c r="SXJ216" s="33"/>
      <c r="SXK216" s="33"/>
      <c r="SXL216" s="33"/>
      <c r="SXM216" s="33"/>
      <c r="SXN216" s="33"/>
      <c r="SXO216" s="33"/>
      <c r="SXP216" s="33"/>
      <c r="SXQ216" s="33"/>
      <c r="SXR216" s="33"/>
      <c r="SXS216" s="33"/>
      <c r="SXT216" s="33"/>
      <c r="SXU216" s="33"/>
      <c r="SXV216" s="33"/>
      <c r="SXW216" s="33"/>
      <c r="SXX216" s="33"/>
      <c r="SXY216" s="33"/>
      <c r="SXZ216" s="33"/>
      <c r="SYA216" s="33"/>
      <c r="SYB216" s="33"/>
      <c r="SYC216" s="33"/>
      <c r="SYD216" s="33"/>
      <c r="SYE216" s="33"/>
      <c r="SYF216" s="33"/>
      <c r="SYG216" s="33"/>
      <c r="SYH216" s="33"/>
      <c r="SYI216" s="33"/>
      <c r="SYJ216" s="33"/>
      <c r="SYK216" s="33"/>
      <c r="SYL216" s="33"/>
      <c r="SYM216" s="33"/>
      <c r="SYN216" s="33"/>
      <c r="SYO216" s="33"/>
      <c r="SYP216" s="33"/>
      <c r="SYQ216" s="33"/>
      <c r="SYR216" s="33"/>
      <c r="SYS216" s="33"/>
      <c r="SYT216" s="33"/>
      <c r="SYU216" s="33"/>
      <c r="SYV216" s="33"/>
      <c r="SYW216" s="33"/>
      <c r="SYX216" s="33"/>
      <c r="SYY216" s="33"/>
      <c r="SYZ216" s="33"/>
      <c r="SZA216" s="33"/>
      <c r="SZB216" s="33"/>
      <c r="SZC216" s="33"/>
      <c r="SZD216" s="33"/>
      <c r="SZE216" s="33"/>
      <c r="SZF216" s="33"/>
      <c r="SZG216" s="33"/>
      <c r="SZH216" s="33"/>
      <c r="SZI216" s="33"/>
      <c r="SZJ216" s="33"/>
      <c r="SZK216" s="33"/>
      <c r="SZL216" s="33"/>
      <c r="SZM216" s="33"/>
      <c r="SZN216" s="33"/>
      <c r="SZO216" s="33"/>
      <c r="SZP216" s="33"/>
      <c r="SZQ216" s="33"/>
      <c r="SZR216" s="33"/>
      <c r="SZS216" s="33"/>
      <c r="SZT216" s="33"/>
      <c r="SZU216" s="33"/>
      <c r="SZV216" s="33"/>
      <c r="SZW216" s="33"/>
      <c r="SZX216" s="33"/>
      <c r="SZY216" s="33"/>
      <c r="SZZ216" s="33"/>
      <c r="TAA216" s="33"/>
      <c r="TAB216" s="33"/>
      <c r="TAC216" s="33"/>
      <c r="TAD216" s="33"/>
      <c r="TAE216" s="33"/>
      <c r="TAF216" s="33"/>
      <c r="TAG216" s="33"/>
      <c r="TAH216" s="33"/>
      <c r="TAI216" s="33"/>
      <c r="TAJ216" s="33"/>
      <c r="TAK216" s="33"/>
      <c r="TAL216" s="33"/>
      <c r="TAM216" s="33"/>
      <c r="TAN216" s="33"/>
      <c r="TAO216" s="33"/>
      <c r="TAP216" s="33"/>
      <c r="TAQ216" s="33"/>
      <c r="TAR216" s="33"/>
      <c r="TAS216" s="33"/>
      <c r="TAT216" s="33"/>
      <c r="TAU216" s="33"/>
      <c r="TAV216" s="33"/>
      <c r="TAW216" s="33"/>
      <c r="TAX216" s="33"/>
      <c r="TAY216" s="33"/>
      <c r="TAZ216" s="33"/>
      <c r="TBA216" s="33"/>
      <c r="TBB216" s="33"/>
      <c r="TBC216" s="33"/>
      <c r="TBD216" s="33"/>
      <c r="TBE216" s="33"/>
      <c r="TBF216" s="33"/>
      <c r="TBG216" s="33"/>
      <c r="TBH216" s="33"/>
      <c r="TBI216" s="33"/>
      <c r="TBJ216" s="33"/>
      <c r="TBK216" s="33"/>
      <c r="TBL216" s="33"/>
      <c r="TBM216" s="33"/>
      <c r="TBN216" s="33"/>
      <c r="TBO216" s="33"/>
      <c r="TBP216" s="33"/>
      <c r="TBQ216" s="33"/>
      <c r="TBR216" s="33"/>
      <c r="TBS216" s="33"/>
      <c r="TBT216" s="33"/>
      <c r="TBU216" s="33"/>
      <c r="TBV216" s="33"/>
      <c r="TBW216" s="33"/>
      <c r="TBX216" s="33"/>
      <c r="TBY216" s="33"/>
      <c r="TBZ216" s="33"/>
      <c r="TCA216" s="33"/>
      <c r="TCB216" s="33"/>
      <c r="TCC216" s="33"/>
      <c r="TCD216" s="33"/>
      <c r="TCE216" s="33"/>
      <c r="TCF216" s="33"/>
      <c r="TCG216" s="33"/>
      <c r="TCH216" s="33"/>
      <c r="TCI216" s="33"/>
      <c r="TCJ216" s="33"/>
      <c r="TCK216" s="33"/>
      <c r="TCL216" s="33"/>
      <c r="TCM216" s="33"/>
      <c r="TCN216" s="33"/>
      <c r="TCO216" s="33"/>
      <c r="TCP216" s="33"/>
      <c r="TCQ216" s="33"/>
      <c r="TCR216" s="33"/>
      <c r="TCS216" s="33"/>
      <c r="TCT216" s="33"/>
      <c r="TCU216" s="33"/>
      <c r="TCV216" s="33"/>
      <c r="TCW216" s="33"/>
      <c r="TCX216" s="33"/>
      <c r="TCY216" s="33"/>
      <c r="TCZ216" s="33"/>
      <c r="TDA216" s="33"/>
      <c r="TDB216" s="33"/>
      <c r="TDC216" s="33"/>
      <c r="TDD216" s="33"/>
      <c r="TDE216" s="33"/>
      <c r="TDF216" s="33"/>
      <c r="TDG216" s="33"/>
      <c r="TDH216" s="33"/>
      <c r="TDI216" s="33"/>
      <c r="TDJ216" s="33"/>
      <c r="TDK216" s="33"/>
      <c r="TDL216" s="33"/>
      <c r="TDM216" s="33"/>
      <c r="TDN216" s="33"/>
      <c r="TDO216" s="33"/>
      <c r="TDP216" s="33"/>
      <c r="TDQ216" s="33"/>
      <c r="TDR216" s="33"/>
      <c r="TDS216" s="33"/>
      <c r="TDT216" s="33"/>
      <c r="TDU216" s="33"/>
      <c r="TDV216" s="33"/>
      <c r="TDW216" s="33"/>
      <c r="TDX216" s="33"/>
      <c r="TDY216" s="33"/>
      <c r="TDZ216" s="33"/>
      <c r="TEA216" s="33"/>
      <c r="TEB216" s="33"/>
      <c r="TEC216" s="33"/>
      <c r="TED216" s="33"/>
      <c r="TEE216" s="33"/>
      <c r="TEF216" s="33"/>
      <c r="TEG216" s="33"/>
      <c r="TEH216" s="33"/>
      <c r="TEI216" s="33"/>
      <c r="TEJ216" s="33"/>
      <c r="TEK216" s="33"/>
      <c r="TEL216" s="33"/>
      <c r="TEM216" s="33"/>
      <c r="TEN216" s="33"/>
      <c r="TEO216" s="33"/>
      <c r="TEP216" s="33"/>
      <c r="TEQ216" s="33"/>
      <c r="TER216" s="33"/>
      <c r="TES216" s="33"/>
      <c r="TET216" s="33"/>
      <c r="TEU216" s="33"/>
      <c r="TEV216" s="33"/>
      <c r="TEW216" s="33"/>
      <c r="TEX216" s="33"/>
      <c r="TEY216" s="33"/>
      <c r="TEZ216" s="33"/>
      <c r="TFA216" s="33"/>
      <c r="TFB216" s="33"/>
      <c r="TFC216" s="33"/>
      <c r="TFD216" s="33"/>
      <c r="TFE216" s="33"/>
      <c r="TFF216" s="33"/>
      <c r="TFG216" s="33"/>
      <c r="TFH216" s="33"/>
      <c r="TFI216" s="33"/>
      <c r="TFJ216" s="33"/>
      <c r="TFK216" s="33"/>
      <c r="TFL216" s="33"/>
      <c r="TFM216" s="33"/>
      <c r="TFN216" s="33"/>
      <c r="TFO216" s="33"/>
      <c r="TFP216" s="33"/>
      <c r="TFQ216" s="33"/>
      <c r="TFR216" s="33"/>
      <c r="TFS216" s="33"/>
      <c r="TFT216" s="33"/>
      <c r="TFU216" s="33"/>
      <c r="TFV216" s="33"/>
      <c r="TFW216" s="33"/>
      <c r="TFX216" s="33"/>
      <c r="TFY216" s="33"/>
      <c r="TFZ216" s="33"/>
      <c r="TGA216" s="33"/>
      <c r="TGB216" s="33"/>
      <c r="TGC216" s="33"/>
      <c r="TGD216" s="33"/>
      <c r="TGE216" s="33"/>
      <c r="TGF216" s="33"/>
      <c r="TGG216" s="33"/>
      <c r="TGH216" s="33"/>
      <c r="TGI216" s="33"/>
      <c r="TGJ216" s="33"/>
      <c r="TGK216" s="33"/>
      <c r="TGL216" s="33"/>
      <c r="TGM216" s="33"/>
      <c r="TGN216" s="33"/>
      <c r="TGO216" s="33"/>
      <c r="TGP216" s="33"/>
      <c r="TGQ216" s="33"/>
      <c r="TGR216" s="33"/>
      <c r="TGS216" s="33"/>
      <c r="TGT216" s="33"/>
      <c r="TGU216" s="33"/>
      <c r="TGV216" s="33"/>
      <c r="TGW216" s="33"/>
      <c r="TGX216" s="33"/>
      <c r="TGY216" s="33"/>
      <c r="TGZ216" s="33"/>
      <c r="THA216" s="33"/>
      <c r="THB216" s="33"/>
      <c r="THC216" s="33"/>
      <c r="THD216" s="33"/>
      <c r="THE216" s="33"/>
      <c r="THF216" s="33"/>
      <c r="THG216" s="33"/>
      <c r="THH216" s="33"/>
      <c r="THI216" s="33"/>
      <c r="THJ216" s="33"/>
      <c r="THK216" s="33"/>
      <c r="THL216" s="33"/>
      <c r="THM216" s="33"/>
      <c r="THN216" s="33"/>
      <c r="THO216" s="33"/>
      <c r="THP216" s="33"/>
      <c r="THQ216" s="33"/>
      <c r="THR216" s="33"/>
      <c r="THS216" s="33"/>
      <c r="THT216" s="33"/>
      <c r="THU216" s="33"/>
      <c r="THV216" s="33"/>
      <c r="THW216" s="33"/>
      <c r="THX216" s="33"/>
      <c r="THY216" s="33"/>
      <c r="THZ216" s="33"/>
      <c r="TIA216" s="33"/>
      <c r="TIB216" s="33"/>
      <c r="TIC216" s="33"/>
      <c r="TID216" s="33"/>
      <c r="TIE216" s="33"/>
      <c r="TIF216" s="33"/>
      <c r="TIG216" s="33"/>
      <c r="TIH216" s="33"/>
      <c r="TII216" s="33"/>
      <c r="TIJ216" s="33"/>
      <c r="TIK216" s="33"/>
      <c r="TIL216" s="33"/>
      <c r="TIM216" s="33"/>
      <c r="TIN216" s="33"/>
      <c r="TIO216" s="33"/>
      <c r="TIP216" s="33"/>
      <c r="TIQ216" s="33"/>
      <c r="TIR216" s="33"/>
      <c r="TIS216" s="33"/>
      <c r="TIT216" s="33"/>
      <c r="TIU216" s="33"/>
      <c r="TIV216" s="33"/>
      <c r="TIW216" s="33"/>
      <c r="TIX216" s="33"/>
      <c r="TIY216" s="33"/>
      <c r="TIZ216" s="33"/>
      <c r="TJA216" s="33"/>
      <c r="TJB216" s="33"/>
      <c r="TJC216" s="33"/>
      <c r="TJD216" s="33"/>
      <c r="TJE216" s="33"/>
      <c r="TJF216" s="33"/>
      <c r="TJG216" s="33"/>
      <c r="TJH216" s="33"/>
      <c r="TJI216" s="33"/>
      <c r="TJJ216" s="33"/>
      <c r="TJK216" s="33"/>
      <c r="TJL216" s="33"/>
      <c r="TJM216" s="33"/>
      <c r="TJN216" s="33"/>
      <c r="TJO216" s="33"/>
      <c r="TJP216" s="33"/>
      <c r="TJQ216" s="33"/>
      <c r="TJR216" s="33"/>
      <c r="TJS216" s="33"/>
      <c r="TJT216" s="33"/>
      <c r="TJU216" s="33"/>
      <c r="TJV216" s="33"/>
      <c r="TJW216" s="33"/>
      <c r="TJX216" s="33"/>
      <c r="TJY216" s="33"/>
      <c r="TJZ216" s="33"/>
      <c r="TKA216" s="33"/>
      <c r="TKB216" s="33"/>
      <c r="TKC216" s="33"/>
      <c r="TKD216" s="33"/>
      <c r="TKE216" s="33"/>
      <c r="TKF216" s="33"/>
      <c r="TKG216" s="33"/>
      <c r="TKH216" s="33"/>
      <c r="TKI216" s="33"/>
      <c r="TKJ216" s="33"/>
      <c r="TKK216" s="33"/>
      <c r="TKL216" s="33"/>
      <c r="TKM216" s="33"/>
      <c r="TKN216" s="33"/>
      <c r="TKO216" s="33"/>
      <c r="TKP216" s="33"/>
      <c r="TKQ216" s="33"/>
      <c r="TKR216" s="33"/>
      <c r="TKS216" s="33"/>
      <c r="TKT216" s="33"/>
      <c r="TKU216" s="33"/>
      <c r="TKV216" s="33"/>
      <c r="TKW216" s="33"/>
      <c r="TKX216" s="33"/>
      <c r="TKY216" s="33"/>
      <c r="TKZ216" s="33"/>
      <c r="TLA216" s="33"/>
      <c r="TLB216" s="33"/>
      <c r="TLC216" s="33"/>
      <c r="TLD216" s="33"/>
      <c r="TLE216" s="33"/>
      <c r="TLF216" s="33"/>
      <c r="TLG216" s="33"/>
      <c r="TLH216" s="33"/>
      <c r="TLI216" s="33"/>
      <c r="TLJ216" s="33"/>
      <c r="TLK216" s="33"/>
      <c r="TLL216" s="33"/>
      <c r="TLM216" s="33"/>
      <c r="TLN216" s="33"/>
      <c r="TLO216" s="33"/>
      <c r="TLP216" s="33"/>
      <c r="TLQ216" s="33"/>
      <c r="TLR216" s="33"/>
      <c r="TLS216" s="33"/>
      <c r="TLT216" s="33"/>
      <c r="TLU216" s="33"/>
      <c r="TLV216" s="33"/>
      <c r="TLW216" s="33"/>
      <c r="TLX216" s="33"/>
      <c r="TLY216" s="33"/>
      <c r="TLZ216" s="33"/>
      <c r="TMA216" s="33"/>
      <c r="TMB216" s="33"/>
      <c r="TMC216" s="33"/>
      <c r="TMD216" s="33"/>
      <c r="TME216" s="33"/>
      <c r="TMF216" s="33"/>
      <c r="TMG216" s="33"/>
      <c r="TMH216" s="33"/>
      <c r="TMI216" s="33"/>
      <c r="TMJ216" s="33"/>
      <c r="TMK216" s="33"/>
      <c r="TML216" s="33"/>
      <c r="TMM216" s="33"/>
      <c r="TMN216" s="33"/>
      <c r="TMO216" s="33"/>
      <c r="TMP216" s="33"/>
      <c r="TMQ216" s="33"/>
      <c r="TMR216" s="33"/>
      <c r="TMS216" s="33"/>
      <c r="TMT216" s="33"/>
      <c r="TMU216" s="33"/>
      <c r="TMV216" s="33"/>
      <c r="TMW216" s="33"/>
      <c r="TMX216" s="33"/>
      <c r="TMY216" s="33"/>
      <c r="TMZ216" s="33"/>
      <c r="TNA216" s="33"/>
      <c r="TNB216" s="33"/>
      <c r="TNC216" s="33"/>
      <c r="TND216" s="33"/>
      <c r="TNE216" s="33"/>
      <c r="TNF216" s="33"/>
      <c r="TNG216" s="33"/>
      <c r="TNH216" s="33"/>
      <c r="TNI216" s="33"/>
      <c r="TNJ216" s="33"/>
      <c r="TNK216" s="33"/>
      <c r="TNL216" s="33"/>
      <c r="TNM216" s="33"/>
      <c r="TNN216" s="33"/>
      <c r="TNO216" s="33"/>
      <c r="TNP216" s="33"/>
      <c r="TNQ216" s="33"/>
      <c r="TNR216" s="33"/>
      <c r="TNS216" s="33"/>
      <c r="TNT216" s="33"/>
      <c r="TNU216" s="33"/>
      <c r="TNV216" s="33"/>
      <c r="TNW216" s="33"/>
      <c r="TNX216" s="33"/>
      <c r="TNY216" s="33"/>
      <c r="TNZ216" s="33"/>
      <c r="TOA216" s="33"/>
      <c r="TOB216" s="33"/>
      <c r="TOC216" s="33"/>
      <c r="TOD216" s="33"/>
      <c r="TOE216" s="33"/>
      <c r="TOF216" s="33"/>
      <c r="TOG216" s="33"/>
      <c r="TOH216" s="33"/>
      <c r="TOI216" s="33"/>
      <c r="TOJ216" s="33"/>
      <c r="TOK216" s="33"/>
      <c r="TOL216" s="33"/>
      <c r="TOM216" s="33"/>
      <c r="TON216" s="33"/>
      <c r="TOO216" s="33"/>
      <c r="TOP216" s="33"/>
      <c r="TOQ216" s="33"/>
      <c r="TOR216" s="33"/>
      <c r="TOS216" s="33"/>
      <c r="TOT216" s="33"/>
      <c r="TOU216" s="33"/>
      <c r="TOV216" s="33"/>
      <c r="TOW216" s="33"/>
      <c r="TOX216" s="33"/>
      <c r="TOY216" s="33"/>
      <c r="TOZ216" s="33"/>
      <c r="TPA216" s="33"/>
      <c r="TPB216" s="33"/>
      <c r="TPC216" s="33"/>
      <c r="TPD216" s="33"/>
      <c r="TPE216" s="33"/>
      <c r="TPF216" s="33"/>
      <c r="TPG216" s="33"/>
      <c r="TPH216" s="33"/>
      <c r="TPI216" s="33"/>
      <c r="TPJ216" s="33"/>
      <c r="TPK216" s="33"/>
      <c r="TPL216" s="33"/>
      <c r="TPM216" s="33"/>
      <c r="TPN216" s="33"/>
      <c r="TPO216" s="33"/>
      <c r="TPP216" s="33"/>
      <c r="TPQ216" s="33"/>
      <c r="TPR216" s="33"/>
      <c r="TPS216" s="33"/>
      <c r="TPT216" s="33"/>
      <c r="TPU216" s="33"/>
      <c r="TPV216" s="33"/>
      <c r="TPW216" s="33"/>
      <c r="TPX216" s="33"/>
      <c r="TPY216" s="33"/>
      <c r="TPZ216" s="33"/>
      <c r="TQA216" s="33"/>
      <c r="TQB216" s="33"/>
      <c r="TQC216" s="33"/>
      <c r="TQD216" s="33"/>
      <c r="TQE216" s="33"/>
      <c r="TQF216" s="33"/>
      <c r="TQG216" s="33"/>
      <c r="TQH216" s="33"/>
      <c r="TQI216" s="33"/>
      <c r="TQJ216" s="33"/>
      <c r="TQK216" s="33"/>
      <c r="TQL216" s="33"/>
      <c r="TQM216" s="33"/>
      <c r="TQN216" s="33"/>
      <c r="TQO216" s="33"/>
      <c r="TQP216" s="33"/>
      <c r="TQQ216" s="33"/>
      <c r="TQR216" s="33"/>
      <c r="TQS216" s="33"/>
      <c r="TQT216" s="33"/>
      <c r="TQU216" s="33"/>
      <c r="TQV216" s="33"/>
      <c r="TQW216" s="33"/>
      <c r="TQX216" s="33"/>
      <c r="TQY216" s="33"/>
      <c r="TQZ216" s="33"/>
      <c r="TRA216" s="33"/>
      <c r="TRB216" s="33"/>
      <c r="TRC216" s="33"/>
      <c r="TRD216" s="33"/>
      <c r="TRE216" s="33"/>
      <c r="TRF216" s="33"/>
      <c r="TRG216" s="33"/>
      <c r="TRH216" s="33"/>
      <c r="TRI216" s="33"/>
      <c r="TRJ216" s="33"/>
      <c r="TRK216" s="33"/>
      <c r="TRL216" s="33"/>
      <c r="TRM216" s="33"/>
      <c r="TRN216" s="33"/>
      <c r="TRO216" s="33"/>
      <c r="TRP216" s="33"/>
      <c r="TRQ216" s="33"/>
      <c r="TRR216" s="33"/>
      <c r="TRS216" s="33"/>
      <c r="TRT216" s="33"/>
      <c r="TRU216" s="33"/>
      <c r="TRV216" s="33"/>
      <c r="TRW216" s="33"/>
      <c r="TRX216" s="33"/>
      <c r="TRY216" s="33"/>
      <c r="TRZ216" s="33"/>
      <c r="TSA216" s="33"/>
      <c r="TSB216" s="33"/>
      <c r="TSC216" s="33"/>
      <c r="TSD216" s="33"/>
      <c r="TSE216" s="33"/>
      <c r="TSF216" s="33"/>
      <c r="TSG216" s="33"/>
      <c r="TSH216" s="33"/>
      <c r="TSI216" s="33"/>
      <c r="TSJ216" s="33"/>
      <c r="TSK216" s="33"/>
      <c r="TSL216" s="33"/>
      <c r="TSM216" s="33"/>
      <c r="TSN216" s="33"/>
      <c r="TSO216" s="33"/>
      <c r="TSP216" s="33"/>
      <c r="TSQ216" s="33"/>
      <c r="TSR216" s="33"/>
      <c r="TSS216" s="33"/>
      <c r="TST216" s="33"/>
      <c r="TSU216" s="33"/>
      <c r="TSV216" s="33"/>
      <c r="TSW216" s="33"/>
      <c r="TSX216" s="33"/>
      <c r="TSY216" s="33"/>
      <c r="TSZ216" s="33"/>
      <c r="TTA216" s="33"/>
      <c r="TTB216" s="33"/>
      <c r="TTC216" s="33"/>
      <c r="TTD216" s="33"/>
      <c r="TTE216" s="33"/>
      <c r="TTF216" s="33"/>
      <c r="TTG216" s="33"/>
      <c r="TTH216" s="33"/>
      <c r="TTI216" s="33"/>
      <c r="TTJ216" s="33"/>
      <c r="TTK216" s="33"/>
      <c r="TTL216" s="33"/>
      <c r="TTM216" s="33"/>
      <c r="TTN216" s="33"/>
      <c r="TTO216" s="33"/>
      <c r="TTP216" s="33"/>
      <c r="TTQ216" s="33"/>
      <c r="TTR216" s="33"/>
      <c r="TTS216" s="33"/>
      <c r="TTT216" s="33"/>
      <c r="TTU216" s="33"/>
      <c r="TTV216" s="33"/>
      <c r="TTW216" s="33"/>
      <c r="TTX216" s="33"/>
      <c r="TTY216" s="33"/>
      <c r="TTZ216" s="33"/>
      <c r="TUA216" s="33"/>
      <c r="TUB216" s="33"/>
      <c r="TUC216" s="33"/>
      <c r="TUD216" s="33"/>
      <c r="TUE216" s="33"/>
      <c r="TUF216" s="33"/>
      <c r="TUG216" s="33"/>
      <c r="TUH216" s="33"/>
      <c r="TUI216" s="33"/>
      <c r="TUJ216" s="33"/>
      <c r="TUK216" s="33"/>
      <c r="TUL216" s="33"/>
      <c r="TUM216" s="33"/>
      <c r="TUN216" s="33"/>
      <c r="TUO216" s="33"/>
      <c r="TUP216" s="33"/>
      <c r="TUQ216" s="33"/>
      <c r="TUR216" s="33"/>
      <c r="TUS216" s="33"/>
      <c r="TUT216" s="33"/>
      <c r="TUU216" s="33"/>
      <c r="TUV216" s="33"/>
      <c r="TUW216" s="33"/>
      <c r="TUX216" s="33"/>
      <c r="TUY216" s="33"/>
      <c r="TUZ216" s="33"/>
      <c r="TVA216" s="33"/>
      <c r="TVB216" s="33"/>
      <c r="TVC216" s="33"/>
      <c r="TVD216" s="33"/>
      <c r="TVE216" s="33"/>
      <c r="TVF216" s="33"/>
      <c r="TVG216" s="33"/>
      <c r="TVH216" s="33"/>
      <c r="TVI216" s="33"/>
      <c r="TVJ216" s="33"/>
      <c r="TVK216" s="33"/>
      <c r="TVL216" s="33"/>
      <c r="TVM216" s="33"/>
      <c r="TVN216" s="33"/>
      <c r="TVO216" s="33"/>
      <c r="TVP216" s="33"/>
      <c r="TVQ216" s="33"/>
      <c r="TVR216" s="33"/>
      <c r="TVS216" s="33"/>
      <c r="TVT216" s="33"/>
      <c r="TVU216" s="33"/>
      <c r="TVV216" s="33"/>
      <c r="TVW216" s="33"/>
      <c r="TVX216" s="33"/>
      <c r="TVY216" s="33"/>
      <c r="TVZ216" s="33"/>
      <c r="TWA216" s="33"/>
      <c r="TWB216" s="33"/>
      <c r="TWC216" s="33"/>
      <c r="TWD216" s="33"/>
      <c r="TWE216" s="33"/>
      <c r="TWF216" s="33"/>
      <c r="TWG216" s="33"/>
      <c r="TWH216" s="33"/>
      <c r="TWI216" s="33"/>
      <c r="TWJ216" s="33"/>
      <c r="TWK216" s="33"/>
      <c r="TWL216" s="33"/>
      <c r="TWM216" s="33"/>
      <c r="TWN216" s="33"/>
      <c r="TWO216" s="33"/>
      <c r="TWP216" s="33"/>
      <c r="TWQ216" s="33"/>
      <c r="TWR216" s="33"/>
      <c r="TWS216" s="33"/>
      <c r="TWT216" s="33"/>
      <c r="TWU216" s="33"/>
      <c r="TWV216" s="33"/>
      <c r="TWW216" s="33"/>
      <c r="TWX216" s="33"/>
      <c r="TWY216" s="33"/>
      <c r="TWZ216" s="33"/>
      <c r="TXA216" s="33"/>
      <c r="TXB216" s="33"/>
      <c r="TXC216" s="33"/>
      <c r="TXD216" s="33"/>
      <c r="TXE216" s="33"/>
      <c r="TXF216" s="33"/>
      <c r="TXG216" s="33"/>
      <c r="TXH216" s="33"/>
      <c r="TXI216" s="33"/>
      <c r="TXJ216" s="33"/>
      <c r="TXK216" s="33"/>
      <c r="TXL216" s="33"/>
      <c r="TXM216" s="33"/>
      <c r="TXN216" s="33"/>
      <c r="TXO216" s="33"/>
      <c r="TXP216" s="33"/>
      <c r="TXQ216" s="33"/>
      <c r="TXR216" s="33"/>
      <c r="TXS216" s="33"/>
      <c r="TXT216" s="33"/>
      <c r="TXU216" s="33"/>
      <c r="TXV216" s="33"/>
      <c r="TXW216" s="33"/>
      <c r="TXX216" s="33"/>
      <c r="TXY216" s="33"/>
      <c r="TXZ216" s="33"/>
      <c r="TYA216" s="33"/>
      <c r="TYB216" s="33"/>
      <c r="TYC216" s="33"/>
      <c r="TYD216" s="33"/>
      <c r="TYE216" s="33"/>
      <c r="TYF216" s="33"/>
      <c r="TYG216" s="33"/>
      <c r="TYH216" s="33"/>
      <c r="TYI216" s="33"/>
      <c r="TYJ216" s="33"/>
      <c r="TYK216" s="33"/>
      <c r="TYL216" s="33"/>
      <c r="TYM216" s="33"/>
      <c r="TYN216" s="33"/>
      <c r="TYO216" s="33"/>
      <c r="TYP216" s="33"/>
      <c r="TYQ216" s="33"/>
      <c r="TYR216" s="33"/>
      <c r="TYS216" s="33"/>
      <c r="TYT216" s="33"/>
      <c r="TYU216" s="33"/>
      <c r="TYV216" s="33"/>
      <c r="TYW216" s="33"/>
      <c r="TYX216" s="33"/>
      <c r="TYY216" s="33"/>
      <c r="TYZ216" s="33"/>
      <c r="TZA216" s="33"/>
      <c r="TZB216" s="33"/>
      <c r="TZC216" s="33"/>
      <c r="TZD216" s="33"/>
      <c r="TZE216" s="33"/>
      <c r="TZF216" s="33"/>
      <c r="TZG216" s="33"/>
      <c r="TZH216" s="33"/>
      <c r="TZI216" s="33"/>
      <c r="TZJ216" s="33"/>
      <c r="TZK216" s="33"/>
      <c r="TZL216" s="33"/>
      <c r="TZM216" s="33"/>
      <c r="TZN216" s="33"/>
      <c r="TZO216" s="33"/>
      <c r="TZP216" s="33"/>
      <c r="TZQ216" s="33"/>
      <c r="TZR216" s="33"/>
      <c r="TZS216" s="33"/>
      <c r="TZT216" s="33"/>
      <c r="TZU216" s="33"/>
      <c r="TZV216" s="33"/>
      <c r="TZW216" s="33"/>
      <c r="TZX216" s="33"/>
      <c r="TZY216" s="33"/>
      <c r="TZZ216" s="33"/>
      <c r="UAA216" s="33"/>
      <c r="UAB216" s="33"/>
      <c r="UAC216" s="33"/>
      <c r="UAD216" s="33"/>
      <c r="UAE216" s="33"/>
      <c r="UAF216" s="33"/>
      <c r="UAG216" s="33"/>
      <c r="UAH216" s="33"/>
      <c r="UAI216" s="33"/>
      <c r="UAJ216" s="33"/>
      <c r="UAK216" s="33"/>
      <c r="UAL216" s="33"/>
      <c r="UAM216" s="33"/>
      <c r="UAN216" s="33"/>
      <c r="UAO216" s="33"/>
      <c r="UAP216" s="33"/>
      <c r="UAQ216" s="33"/>
      <c r="UAR216" s="33"/>
      <c r="UAS216" s="33"/>
      <c r="UAT216" s="33"/>
      <c r="UAU216" s="33"/>
      <c r="UAV216" s="33"/>
      <c r="UAW216" s="33"/>
      <c r="UAX216" s="33"/>
      <c r="UAY216" s="33"/>
      <c r="UAZ216" s="33"/>
      <c r="UBA216" s="33"/>
      <c r="UBB216" s="33"/>
      <c r="UBC216" s="33"/>
      <c r="UBD216" s="33"/>
      <c r="UBE216" s="33"/>
      <c r="UBF216" s="33"/>
      <c r="UBG216" s="33"/>
      <c r="UBH216" s="33"/>
      <c r="UBI216" s="33"/>
      <c r="UBJ216" s="33"/>
      <c r="UBK216" s="33"/>
      <c r="UBL216" s="33"/>
      <c r="UBM216" s="33"/>
      <c r="UBN216" s="33"/>
      <c r="UBO216" s="33"/>
      <c r="UBP216" s="33"/>
      <c r="UBQ216" s="33"/>
      <c r="UBR216" s="33"/>
      <c r="UBS216" s="33"/>
      <c r="UBT216" s="33"/>
      <c r="UBU216" s="33"/>
      <c r="UBV216" s="33"/>
      <c r="UBW216" s="33"/>
      <c r="UBX216" s="33"/>
      <c r="UBY216" s="33"/>
      <c r="UBZ216" s="33"/>
      <c r="UCA216" s="33"/>
      <c r="UCB216" s="33"/>
      <c r="UCC216" s="33"/>
      <c r="UCD216" s="33"/>
      <c r="UCE216" s="33"/>
      <c r="UCF216" s="33"/>
      <c r="UCG216" s="33"/>
      <c r="UCH216" s="33"/>
      <c r="UCI216" s="33"/>
      <c r="UCJ216" s="33"/>
      <c r="UCK216" s="33"/>
      <c r="UCL216" s="33"/>
      <c r="UCM216" s="33"/>
      <c r="UCN216" s="33"/>
      <c r="UCO216" s="33"/>
      <c r="UCP216" s="33"/>
      <c r="UCQ216" s="33"/>
      <c r="UCR216" s="33"/>
      <c r="UCS216" s="33"/>
      <c r="UCT216" s="33"/>
      <c r="UCU216" s="33"/>
      <c r="UCV216" s="33"/>
      <c r="UCW216" s="33"/>
      <c r="UCX216" s="33"/>
      <c r="UCY216" s="33"/>
      <c r="UCZ216" s="33"/>
      <c r="UDA216" s="33"/>
      <c r="UDB216" s="33"/>
      <c r="UDC216" s="33"/>
      <c r="UDD216" s="33"/>
      <c r="UDE216" s="33"/>
      <c r="UDF216" s="33"/>
      <c r="UDG216" s="33"/>
      <c r="UDH216" s="33"/>
      <c r="UDI216" s="33"/>
      <c r="UDJ216" s="33"/>
      <c r="UDK216" s="33"/>
      <c r="UDL216" s="33"/>
      <c r="UDM216" s="33"/>
      <c r="UDN216" s="33"/>
      <c r="UDO216" s="33"/>
      <c r="UDP216" s="33"/>
      <c r="UDQ216" s="33"/>
      <c r="UDR216" s="33"/>
      <c r="UDS216" s="33"/>
      <c r="UDT216" s="33"/>
      <c r="UDU216" s="33"/>
      <c r="UDV216" s="33"/>
      <c r="UDW216" s="33"/>
      <c r="UDX216" s="33"/>
      <c r="UDY216" s="33"/>
      <c r="UDZ216" s="33"/>
      <c r="UEA216" s="33"/>
      <c r="UEB216" s="33"/>
      <c r="UEC216" s="33"/>
      <c r="UED216" s="33"/>
      <c r="UEE216" s="33"/>
      <c r="UEF216" s="33"/>
      <c r="UEG216" s="33"/>
      <c r="UEH216" s="33"/>
      <c r="UEI216" s="33"/>
      <c r="UEJ216" s="33"/>
      <c r="UEK216" s="33"/>
      <c r="UEL216" s="33"/>
      <c r="UEM216" s="33"/>
      <c r="UEN216" s="33"/>
      <c r="UEO216" s="33"/>
      <c r="UEP216" s="33"/>
      <c r="UEQ216" s="33"/>
      <c r="UER216" s="33"/>
      <c r="UES216" s="33"/>
      <c r="UET216" s="33"/>
      <c r="UEU216" s="33"/>
      <c r="UEV216" s="33"/>
      <c r="UEW216" s="33"/>
      <c r="UEX216" s="33"/>
      <c r="UEY216" s="33"/>
      <c r="UEZ216" s="33"/>
      <c r="UFA216" s="33"/>
      <c r="UFB216" s="33"/>
      <c r="UFC216" s="33"/>
      <c r="UFD216" s="33"/>
      <c r="UFE216" s="33"/>
      <c r="UFF216" s="33"/>
      <c r="UFG216" s="33"/>
      <c r="UFH216" s="33"/>
      <c r="UFI216" s="33"/>
      <c r="UFJ216" s="33"/>
      <c r="UFK216" s="33"/>
      <c r="UFL216" s="33"/>
      <c r="UFM216" s="33"/>
      <c r="UFN216" s="33"/>
      <c r="UFO216" s="33"/>
      <c r="UFP216" s="33"/>
      <c r="UFQ216" s="33"/>
      <c r="UFR216" s="33"/>
      <c r="UFS216" s="33"/>
      <c r="UFT216" s="33"/>
      <c r="UFU216" s="33"/>
      <c r="UFV216" s="33"/>
      <c r="UFW216" s="33"/>
      <c r="UFX216" s="33"/>
      <c r="UFY216" s="33"/>
      <c r="UFZ216" s="33"/>
      <c r="UGA216" s="33"/>
      <c r="UGB216" s="33"/>
      <c r="UGC216" s="33"/>
      <c r="UGD216" s="33"/>
      <c r="UGE216" s="33"/>
      <c r="UGF216" s="33"/>
      <c r="UGG216" s="33"/>
      <c r="UGH216" s="33"/>
      <c r="UGI216" s="33"/>
      <c r="UGJ216" s="33"/>
      <c r="UGK216" s="33"/>
      <c r="UGL216" s="33"/>
      <c r="UGM216" s="33"/>
      <c r="UGN216" s="33"/>
      <c r="UGO216" s="33"/>
      <c r="UGP216" s="33"/>
      <c r="UGQ216" s="33"/>
      <c r="UGR216" s="33"/>
      <c r="UGS216" s="33"/>
      <c r="UGT216" s="33"/>
      <c r="UGU216" s="33"/>
      <c r="UGV216" s="33"/>
      <c r="UGW216" s="33"/>
      <c r="UGX216" s="33"/>
      <c r="UGY216" s="33"/>
      <c r="UGZ216" s="33"/>
      <c r="UHA216" s="33"/>
      <c r="UHB216" s="33"/>
      <c r="UHC216" s="33"/>
      <c r="UHD216" s="33"/>
      <c r="UHE216" s="33"/>
      <c r="UHF216" s="33"/>
      <c r="UHG216" s="33"/>
      <c r="UHH216" s="33"/>
      <c r="UHI216" s="33"/>
      <c r="UHJ216" s="33"/>
      <c r="UHK216" s="33"/>
      <c r="UHL216" s="33"/>
      <c r="UHM216" s="33"/>
      <c r="UHN216" s="33"/>
      <c r="UHO216" s="33"/>
      <c r="UHP216" s="33"/>
      <c r="UHQ216" s="33"/>
      <c r="UHR216" s="33"/>
      <c r="UHS216" s="33"/>
      <c r="UHT216" s="33"/>
      <c r="UHU216" s="33"/>
      <c r="UHV216" s="33"/>
      <c r="UHW216" s="33"/>
      <c r="UHX216" s="33"/>
      <c r="UHY216" s="33"/>
      <c r="UHZ216" s="33"/>
      <c r="UIA216" s="33"/>
      <c r="UIB216" s="33"/>
      <c r="UIC216" s="33"/>
      <c r="UID216" s="33"/>
      <c r="UIE216" s="33"/>
      <c r="UIF216" s="33"/>
      <c r="UIG216" s="33"/>
      <c r="UIH216" s="33"/>
      <c r="UII216" s="33"/>
      <c r="UIJ216" s="33"/>
      <c r="UIK216" s="33"/>
      <c r="UIL216" s="33"/>
      <c r="UIM216" s="33"/>
      <c r="UIN216" s="33"/>
      <c r="UIO216" s="33"/>
      <c r="UIP216" s="33"/>
      <c r="UIQ216" s="33"/>
      <c r="UIR216" s="33"/>
      <c r="UIS216" s="33"/>
      <c r="UIT216" s="33"/>
      <c r="UIU216" s="33"/>
      <c r="UIV216" s="33"/>
      <c r="UIW216" s="33"/>
      <c r="UIX216" s="33"/>
      <c r="UIY216" s="33"/>
      <c r="UIZ216" s="33"/>
      <c r="UJA216" s="33"/>
      <c r="UJB216" s="33"/>
      <c r="UJC216" s="33"/>
      <c r="UJD216" s="33"/>
      <c r="UJE216" s="33"/>
      <c r="UJF216" s="33"/>
      <c r="UJG216" s="33"/>
      <c r="UJH216" s="33"/>
      <c r="UJI216" s="33"/>
      <c r="UJJ216" s="33"/>
      <c r="UJK216" s="33"/>
      <c r="UJL216" s="33"/>
      <c r="UJM216" s="33"/>
      <c r="UJN216" s="33"/>
      <c r="UJO216" s="33"/>
      <c r="UJP216" s="33"/>
      <c r="UJQ216" s="33"/>
      <c r="UJR216" s="33"/>
      <c r="UJS216" s="33"/>
      <c r="UJT216" s="33"/>
      <c r="UJU216" s="33"/>
      <c r="UJV216" s="33"/>
      <c r="UJW216" s="33"/>
      <c r="UJX216" s="33"/>
      <c r="UJY216" s="33"/>
      <c r="UJZ216" s="33"/>
      <c r="UKA216" s="33"/>
      <c r="UKB216" s="33"/>
      <c r="UKC216" s="33"/>
      <c r="UKD216" s="33"/>
      <c r="UKE216" s="33"/>
      <c r="UKF216" s="33"/>
      <c r="UKG216" s="33"/>
      <c r="UKH216" s="33"/>
      <c r="UKI216" s="33"/>
      <c r="UKJ216" s="33"/>
      <c r="UKK216" s="33"/>
      <c r="UKL216" s="33"/>
      <c r="UKM216" s="33"/>
      <c r="UKN216" s="33"/>
      <c r="UKO216" s="33"/>
      <c r="UKP216" s="33"/>
      <c r="UKQ216" s="33"/>
      <c r="UKR216" s="33"/>
      <c r="UKS216" s="33"/>
      <c r="UKT216" s="33"/>
      <c r="UKU216" s="33"/>
      <c r="UKV216" s="33"/>
      <c r="UKW216" s="33"/>
      <c r="UKX216" s="33"/>
      <c r="UKY216" s="33"/>
      <c r="UKZ216" s="33"/>
      <c r="ULA216" s="33"/>
      <c r="ULB216" s="33"/>
      <c r="ULC216" s="33"/>
      <c r="ULD216" s="33"/>
      <c r="ULE216" s="33"/>
      <c r="ULF216" s="33"/>
      <c r="ULG216" s="33"/>
      <c r="ULH216" s="33"/>
      <c r="ULI216" s="33"/>
      <c r="ULJ216" s="33"/>
      <c r="ULK216" s="33"/>
      <c r="ULL216" s="33"/>
      <c r="ULM216" s="33"/>
      <c r="ULN216" s="33"/>
      <c r="ULO216" s="33"/>
      <c r="ULP216" s="33"/>
      <c r="ULQ216" s="33"/>
      <c r="ULR216" s="33"/>
      <c r="ULS216" s="33"/>
      <c r="ULT216" s="33"/>
      <c r="ULU216" s="33"/>
      <c r="ULV216" s="33"/>
      <c r="ULW216" s="33"/>
      <c r="ULX216" s="33"/>
      <c r="ULY216" s="33"/>
      <c r="ULZ216" s="33"/>
      <c r="UMA216" s="33"/>
      <c r="UMB216" s="33"/>
      <c r="UMC216" s="33"/>
      <c r="UMD216" s="33"/>
      <c r="UME216" s="33"/>
      <c r="UMF216" s="33"/>
      <c r="UMG216" s="33"/>
      <c r="UMH216" s="33"/>
      <c r="UMI216" s="33"/>
      <c r="UMJ216" s="33"/>
      <c r="UMK216" s="33"/>
      <c r="UML216" s="33"/>
      <c r="UMM216" s="33"/>
      <c r="UMN216" s="33"/>
      <c r="UMO216" s="33"/>
      <c r="UMP216" s="33"/>
      <c r="UMQ216" s="33"/>
      <c r="UMR216" s="33"/>
      <c r="UMS216" s="33"/>
      <c r="UMT216" s="33"/>
      <c r="UMU216" s="33"/>
      <c r="UMV216" s="33"/>
      <c r="UMW216" s="33"/>
      <c r="UMX216" s="33"/>
      <c r="UMY216" s="33"/>
      <c r="UMZ216" s="33"/>
      <c r="UNA216" s="33"/>
      <c r="UNB216" s="33"/>
      <c r="UNC216" s="33"/>
      <c r="UND216" s="33"/>
      <c r="UNE216" s="33"/>
      <c r="UNF216" s="33"/>
      <c r="UNG216" s="33"/>
      <c r="UNH216" s="33"/>
      <c r="UNI216" s="33"/>
      <c r="UNJ216" s="33"/>
      <c r="UNK216" s="33"/>
      <c r="UNL216" s="33"/>
      <c r="UNM216" s="33"/>
      <c r="UNN216" s="33"/>
      <c r="UNO216" s="33"/>
      <c r="UNP216" s="33"/>
      <c r="UNQ216" s="33"/>
      <c r="UNR216" s="33"/>
      <c r="UNS216" s="33"/>
      <c r="UNT216" s="33"/>
      <c r="UNU216" s="33"/>
      <c r="UNV216" s="33"/>
      <c r="UNW216" s="33"/>
      <c r="UNX216" s="33"/>
      <c r="UNY216" s="33"/>
      <c r="UNZ216" s="33"/>
      <c r="UOA216" s="33"/>
      <c r="UOB216" s="33"/>
      <c r="UOC216" s="33"/>
      <c r="UOD216" s="33"/>
      <c r="UOE216" s="33"/>
      <c r="UOF216" s="33"/>
      <c r="UOG216" s="33"/>
      <c r="UOH216" s="33"/>
      <c r="UOI216" s="33"/>
      <c r="UOJ216" s="33"/>
      <c r="UOK216" s="33"/>
      <c r="UOL216" s="33"/>
      <c r="UOM216" s="33"/>
      <c r="UON216" s="33"/>
      <c r="UOO216" s="33"/>
      <c r="UOP216" s="33"/>
      <c r="UOQ216" s="33"/>
      <c r="UOR216" s="33"/>
      <c r="UOS216" s="33"/>
      <c r="UOT216" s="33"/>
      <c r="UOU216" s="33"/>
      <c r="UOV216" s="33"/>
      <c r="UOW216" s="33"/>
      <c r="UOX216" s="33"/>
      <c r="UOY216" s="33"/>
      <c r="UOZ216" s="33"/>
      <c r="UPA216" s="33"/>
      <c r="UPB216" s="33"/>
      <c r="UPC216" s="33"/>
      <c r="UPD216" s="33"/>
      <c r="UPE216" s="33"/>
      <c r="UPF216" s="33"/>
      <c r="UPG216" s="33"/>
      <c r="UPH216" s="33"/>
      <c r="UPI216" s="33"/>
      <c r="UPJ216" s="33"/>
      <c r="UPK216" s="33"/>
      <c r="UPL216" s="33"/>
      <c r="UPM216" s="33"/>
      <c r="UPN216" s="33"/>
      <c r="UPO216" s="33"/>
      <c r="UPP216" s="33"/>
      <c r="UPQ216" s="33"/>
      <c r="UPR216" s="33"/>
      <c r="UPS216" s="33"/>
      <c r="UPT216" s="33"/>
      <c r="UPU216" s="33"/>
      <c r="UPV216" s="33"/>
      <c r="UPW216" s="33"/>
      <c r="UPX216" s="33"/>
      <c r="UPY216" s="33"/>
      <c r="UPZ216" s="33"/>
      <c r="UQA216" s="33"/>
      <c r="UQB216" s="33"/>
      <c r="UQC216" s="33"/>
      <c r="UQD216" s="33"/>
      <c r="UQE216" s="33"/>
      <c r="UQF216" s="33"/>
      <c r="UQG216" s="33"/>
      <c r="UQH216" s="33"/>
      <c r="UQI216" s="33"/>
      <c r="UQJ216" s="33"/>
      <c r="UQK216" s="33"/>
      <c r="UQL216" s="33"/>
      <c r="UQM216" s="33"/>
      <c r="UQN216" s="33"/>
      <c r="UQO216" s="33"/>
      <c r="UQP216" s="33"/>
      <c r="UQQ216" s="33"/>
      <c r="UQR216" s="33"/>
      <c r="UQS216" s="33"/>
      <c r="UQT216" s="33"/>
      <c r="UQU216" s="33"/>
      <c r="UQV216" s="33"/>
      <c r="UQW216" s="33"/>
      <c r="UQX216" s="33"/>
      <c r="UQY216" s="33"/>
      <c r="UQZ216" s="33"/>
      <c r="URA216" s="33"/>
      <c r="URB216" s="33"/>
      <c r="URC216" s="33"/>
      <c r="URD216" s="33"/>
      <c r="URE216" s="33"/>
      <c r="URF216" s="33"/>
      <c r="URG216" s="33"/>
      <c r="URH216" s="33"/>
      <c r="URI216" s="33"/>
      <c r="URJ216" s="33"/>
      <c r="URK216" s="33"/>
      <c r="URL216" s="33"/>
      <c r="URM216" s="33"/>
      <c r="URN216" s="33"/>
      <c r="URO216" s="33"/>
      <c r="URP216" s="33"/>
      <c r="URQ216" s="33"/>
      <c r="URR216" s="33"/>
      <c r="URS216" s="33"/>
      <c r="URT216" s="33"/>
      <c r="URU216" s="33"/>
      <c r="URV216" s="33"/>
      <c r="URW216" s="33"/>
      <c r="URX216" s="33"/>
      <c r="URY216" s="33"/>
      <c r="URZ216" s="33"/>
      <c r="USA216" s="33"/>
      <c r="USB216" s="33"/>
      <c r="USC216" s="33"/>
      <c r="USD216" s="33"/>
      <c r="USE216" s="33"/>
      <c r="USF216" s="33"/>
      <c r="USG216" s="33"/>
      <c r="USH216" s="33"/>
      <c r="USI216" s="33"/>
      <c r="USJ216" s="33"/>
      <c r="USK216" s="33"/>
      <c r="USL216" s="33"/>
      <c r="USM216" s="33"/>
      <c r="USN216" s="33"/>
      <c r="USO216" s="33"/>
      <c r="USP216" s="33"/>
      <c r="USQ216" s="33"/>
      <c r="USR216" s="33"/>
      <c r="USS216" s="33"/>
      <c r="UST216" s="33"/>
      <c r="USU216" s="33"/>
      <c r="USV216" s="33"/>
      <c r="USW216" s="33"/>
      <c r="USX216" s="33"/>
      <c r="USY216" s="33"/>
      <c r="USZ216" s="33"/>
      <c r="UTA216" s="33"/>
      <c r="UTB216" s="33"/>
      <c r="UTC216" s="33"/>
      <c r="UTD216" s="33"/>
      <c r="UTE216" s="33"/>
      <c r="UTF216" s="33"/>
      <c r="UTG216" s="33"/>
      <c r="UTH216" s="33"/>
      <c r="UTI216" s="33"/>
      <c r="UTJ216" s="33"/>
      <c r="UTK216" s="33"/>
      <c r="UTL216" s="33"/>
      <c r="UTM216" s="33"/>
      <c r="UTN216" s="33"/>
      <c r="UTO216" s="33"/>
      <c r="UTP216" s="33"/>
      <c r="UTQ216" s="33"/>
      <c r="UTR216" s="33"/>
      <c r="UTS216" s="33"/>
      <c r="UTT216" s="33"/>
      <c r="UTU216" s="33"/>
      <c r="UTV216" s="33"/>
      <c r="UTW216" s="33"/>
      <c r="UTX216" s="33"/>
      <c r="UTY216" s="33"/>
      <c r="UTZ216" s="33"/>
      <c r="UUA216" s="33"/>
      <c r="UUB216" s="33"/>
      <c r="UUC216" s="33"/>
      <c r="UUD216" s="33"/>
      <c r="UUE216" s="33"/>
      <c r="UUF216" s="33"/>
      <c r="UUG216" s="33"/>
      <c r="UUH216" s="33"/>
      <c r="UUI216" s="33"/>
      <c r="UUJ216" s="33"/>
      <c r="UUK216" s="33"/>
      <c r="UUL216" s="33"/>
      <c r="UUM216" s="33"/>
      <c r="UUN216" s="33"/>
      <c r="UUO216" s="33"/>
      <c r="UUP216" s="33"/>
      <c r="UUQ216" s="33"/>
      <c r="UUR216" s="33"/>
      <c r="UUS216" s="33"/>
      <c r="UUT216" s="33"/>
      <c r="UUU216" s="33"/>
      <c r="UUV216" s="33"/>
      <c r="UUW216" s="33"/>
      <c r="UUX216" s="33"/>
      <c r="UUY216" s="33"/>
      <c r="UUZ216" s="33"/>
      <c r="UVA216" s="33"/>
      <c r="UVB216" s="33"/>
      <c r="UVC216" s="33"/>
      <c r="UVD216" s="33"/>
      <c r="UVE216" s="33"/>
      <c r="UVF216" s="33"/>
      <c r="UVG216" s="33"/>
      <c r="UVH216" s="33"/>
      <c r="UVI216" s="33"/>
      <c r="UVJ216" s="33"/>
      <c r="UVK216" s="33"/>
      <c r="UVL216" s="33"/>
      <c r="UVM216" s="33"/>
      <c r="UVN216" s="33"/>
      <c r="UVO216" s="33"/>
      <c r="UVP216" s="33"/>
      <c r="UVQ216" s="33"/>
      <c r="UVR216" s="33"/>
      <c r="UVS216" s="33"/>
      <c r="UVT216" s="33"/>
      <c r="UVU216" s="33"/>
      <c r="UVV216" s="33"/>
      <c r="UVW216" s="33"/>
      <c r="UVX216" s="33"/>
      <c r="UVY216" s="33"/>
      <c r="UVZ216" s="33"/>
      <c r="UWA216" s="33"/>
      <c r="UWB216" s="33"/>
      <c r="UWC216" s="33"/>
      <c r="UWD216" s="33"/>
      <c r="UWE216" s="33"/>
      <c r="UWF216" s="33"/>
      <c r="UWG216" s="33"/>
      <c r="UWH216" s="33"/>
      <c r="UWI216" s="33"/>
      <c r="UWJ216" s="33"/>
      <c r="UWK216" s="33"/>
      <c r="UWL216" s="33"/>
      <c r="UWM216" s="33"/>
      <c r="UWN216" s="33"/>
      <c r="UWO216" s="33"/>
      <c r="UWP216" s="33"/>
      <c r="UWQ216" s="33"/>
      <c r="UWR216" s="33"/>
      <c r="UWS216" s="33"/>
      <c r="UWT216" s="33"/>
      <c r="UWU216" s="33"/>
      <c r="UWV216" s="33"/>
      <c r="UWW216" s="33"/>
      <c r="UWX216" s="33"/>
      <c r="UWY216" s="33"/>
      <c r="UWZ216" s="33"/>
      <c r="UXA216" s="33"/>
      <c r="UXB216" s="33"/>
      <c r="UXC216" s="33"/>
      <c r="UXD216" s="33"/>
      <c r="UXE216" s="33"/>
      <c r="UXF216" s="33"/>
      <c r="UXG216" s="33"/>
      <c r="UXH216" s="33"/>
      <c r="UXI216" s="33"/>
      <c r="UXJ216" s="33"/>
      <c r="UXK216" s="33"/>
      <c r="UXL216" s="33"/>
      <c r="UXM216" s="33"/>
      <c r="UXN216" s="33"/>
      <c r="UXO216" s="33"/>
      <c r="UXP216" s="33"/>
      <c r="UXQ216" s="33"/>
      <c r="UXR216" s="33"/>
      <c r="UXS216" s="33"/>
      <c r="UXT216" s="33"/>
      <c r="UXU216" s="33"/>
      <c r="UXV216" s="33"/>
      <c r="UXW216" s="33"/>
      <c r="UXX216" s="33"/>
      <c r="UXY216" s="33"/>
      <c r="UXZ216" s="33"/>
      <c r="UYA216" s="33"/>
      <c r="UYB216" s="33"/>
      <c r="UYC216" s="33"/>
      <c r="UYD216" s="33"/>
      <c r="UYE216" s="33"/>
      <c r="UYF216" s="33"/>
      <c r="UYG216" s="33"/>
      <c r="UYH216" s="33"/>
      <c r="UYI216" s="33"/>
      <c r="UYJ216" s="33"/>
      <c r="UYK216" s="33"/>
      <c r="UYL216" s="33"/>
      <c r="UYM216" s="33"/>
      <c r="UYN216" s="33"/>
      <c r="UYO216" s="33"/>
      <c r="UYP216" s="33"/>
      <c r="UYQ216" s="33"/>
      <c r="UYR216" s="33"/>
      <c r="UYS216" s="33"/>
      <c r="UYT216" s="33"/>
      <c r="UYU216" s="33"/>
      <c r="UYV216" s="33"/>
      <c r="UYW216" s="33"/>
      <c r="UYX216" s="33"/>
      <c r="UYY216" s="33"/>
      <c r="UYZ216" s="33"/>
      <c r="UZA216" s="33"/>
      <c r="UZB216" s="33"/>
      <c r="UZC216" s="33"/>
      <c r="UZD216" s="33"/>
      <c r="UZE216" s="33"/>
      <c r="UZF216" s="33"/>
      <c r="UZG216" s="33"/>
      <c r="UZH216" s="33"/>
      <c r="UZI216" s="33"/>
      <c r="UZJ216" s="33"/>
      <c r="UZK216" s="33"/>
      <c r="UZL216" s="33"/>
      <c r="UZM216" s="33"/>
      <c r="UZN216" s="33"/>
      <c r="UZO216" s="33"/>
      <c r="UZP216" s="33"/>
      <c r="UZQ216" s="33"/>
      <c r="UZR216" s="33"/>
      <c r="UZS216" s="33"/>
      <c r="UZT216" s="33"/>
      <c r="UZU216" s="33"/>
      <c r="UZV216" s="33"/>
      <c r="UZW216" s="33"/>
      <c r="UZX216" s="33"/>
      <c r="UZY216" s="33"/>
      <c r="UZZ216" s="33"/>
      <c r="VAA216" s="33"/>
      <c r="VAB216" s="33"/>
      <c r="VAC216" s="33"/>
      <c r="VAD216" s="33"/>
      <c r="VAE216" s="33"/>
      <c r="VAF216" s="33"/>
      <c r="VAG216" s="33"/>
      <c r="VAH216" s="33"/>
      <c r="VAI216" s="33"/>
      <c r="VAJ216" s="33"/>
      <c r="VAK216" s="33"/>
      <c r="VAL216" s="33"/>
      <c r="VAM216" s="33"/>
      <c r="VAN216" s="33"/>
      <c r="VAO216" s="33"/>
      <c r="VAP216" s="33"/>
      <c r="VAQ216" s="33"/>
      <c r="VAR216" s="33"/>
      <c r="VAS216" s="33"/>
      <c r="VAT216" s="33"/>
      <c r="VAU216" s="33"/>
      <c r="VAV216" s="33"/>
      <c r="VAW216" s="33"/>
      <c r="VAX216" s="33"/>
      <c r="VAY216" s="33"/>
      <c r="VAZ216" s="33"/>
      <c r="VBA216" s="33"/>
      <c r="VBB216" s="33"/>
      <c r="VBC216" s="33"/>
      <c r="VBD216" s="33"/>
      <c r="VBE216" s="33"/>
      <c r="VBF216" s="33"/>
      <c r="VBG216" s="33"/>
      <c r="VBH216" s="33"/>
      <c r="VBI216" s="33"/>
      <c r="VBJ216" s="33"/>
      <c r="VBK216" s="33"/>
      <c r="VBL216" s="33"/>
      <c r="VBM216" s="33"/>
      <c r="VBN216" s="33"/>
      <c r="VBO216" s="33"/>
      <c r="VBP216" s="33"/>
      <c r="VBQ216" s="33"/>
      <c r="VBR216" s="33"/>
      <c r="VBS216" s="33"/>
      <c r="VBT216" s="33"/>
      <c r="VBU216" s="33"/>
      <c r="VBV216" s="33"/>
      <c r="VBW216" s="33"/>
      <c r="VBX216" s="33"/>
      <c r="VBY216" s="33"/>
      <c r="VBZ216" s="33"/>
      <c r="VCA216" s="33"/>
      <c r="VCB216" s="33"/>
      <c r="VCC216" s="33"/>
      <c r="VCD216" s="33"/>
      <c r="VCE216" s="33"/>
      <c r="VCF216" s="33"/>
      <c r="VCG216" s="33"/>
      <c r="VCH216" s="33"/>
      <c r="VCI216" s="33"/>
      <c r="VCJ216" s="33"/>
      <c r="VCK216" s="33"/>
      <c r="VCL216" s="33"/>
      <c r="VCM216" s="33"/>
      <c r="VCN216" s="33"/>
      <c r="VCO216" s="33"/>
      <c r="VCP216" s="33"/>
      <c r="VCQ216" s="33"/>
      <c r="VCR216" s="33"/>
      <c r="VCS216" s="33"/>
      <c r="VCT216" s="33"/>
      <c r="VCU216" s="33"/>
      <c r="VCV216" s="33"/>
      <c r="VCW216" s="33"/>
      <c r="VCX216" s="33"/>
      <c r="VCY216" s="33"/>
      <c r="VCZ216" s="33"/>
      <c r="VDA216" s="33"/>
      <c r="VDB216" s="33"/>
      <c r="VDC216" s="33"/>
      <c r="VDD216" s="33"/>
      <c r="VDE216" s="33"/>
      <c r="VDF216" s="33"/>
      <c r="VDG216" s="33"/>
      <c r="VDH216" s="33"/>
      <c r="VDI216" s="33"/>
      <c r="VDJ216" s="33"/>
      <c r="VDK216" s="33"/>
      <c r="VDL216" s="33"/>
      <c r="VDM216" s="33"/>
      <c r="VDN216" s="33"/>
      <c r="VDO216" s="33"/>
      <c r="VDP216" s="33"/>
      <c r="VDQ216" s="33"/>
      <c r="VDR216" s="33"/>
      <c r="VDS216" s="33"/>
      <c r="VDT216" s="33"/>
      <c r="VDU216" s="33"/>
      <c r="VDV216" s="33"/>
      <c r="VDW216" s="33"/>
      <c r="VDX216" s="33"/>
      <c r="VDY216" s="33"/>
      <c r="VDZ216" s="33"/>
      <c r="VEA216" s="33"/>
      <c r="VEB216" s="33"/>
      <c r="VEC216" s="33"/>
      <c r="VED216" s="33"/>
      <c r="VEE216" s="33"/>
      <c r="VEF216" s="33"/>
      <c r="VEG216" s="33"/>
      <c r="VEH216" s="33"/>
      <c r="VEI216" s="33"/>
      <c r="VEJ216" s="33"/>
      <c r="VEK216" s="33"/>
      <c r="VEL216" s="33"/>
      <c r="VEM216" s="33"/>
      <c r="VEN216" s="33"/>
      <c r="VEO216" s="33"/>
      <c r="VEP216" s="33"/>
      <c r="VEQ216" s="33"/>
      <c r="VER216" s="33"/>
      <c r="VES216" s="33"/>
      <c r="VET216" s="33"/>
      <c r="VEU216" s="33"/>
      <c r="VEV216" s="33"/>
      <c r="VEW216" s="33"/>
      <c r="VEX216" s="33"/>
      <c r="VEY216" s="33"/>
      <c r="VEZ216" s="33"/>
      <c r="VFA216" s="33"/>
      <c r="VFB216" s="33"/>
      <c r="VFC216" s="33"/>
      <c r="VFD216" s="33"/>
      <c r="VFE216" s="33"/>
      <c r="VFF216" s="33"/>
      <c r="VFG216" s="33"/>
      <c r="VFH216" s="33"/>
      <c r="VFI216" s="33"/>
      <c r="VFJ216" s="33"/>
      <c r="VFK216" s="33"/>
      <c r="VFL216" s="33"/>
      <c r="VFM216" s="33"/>
      <c r="VFN216" s="33"/>
      <c r="VFO216" s="33"/>
      <c r="VFP216" s="33"/>
      <c r="VFQ216" s="33"/>
      <c r="VFR216" s="33"/>
      <c r="VFS216" s="33"/>
      <c r="VFT216" s="33"/>
      <c r="VFU216" s="33"/>
      <c r="VFV216" s="33"/>
      <c r="VFW216" s="33"/>
      <c r="VFX216" s="33"/>
      <c r="VFY216" s="33"/>
      <c r="VFZ216" s="33"/>
      <c r="VGA216" s="33"/>
      <c r="VGB216" s="33"/>
      <c r="VGC216" s="33"/>
      <c r="VGD216" s="33"/>
      <c r="VGE216" s="33"/>
      <c r="VGF216" s="33"/>
      <c r="VGG216" s="33"/>
      <c r="VGH216" s="33"/>
      <c r="VGI216" s="33"/>
      <c r="VGJ216" s="33"/>
      <c r="VGK216" s="33"/>
      <c r="VGL216" s="33"/>
      <c r="VGM216" s="33"/>
      <c r="VGN216" s="33"/>
      <c r="VGO216" s="33"/>
      <c r="VGP216" s="33"/>
      <c r="VGQ216" s="33"/>
      <c r="VGR216" s="33"/>
      <c r="VGS216" s="33"/>
      <c r="VGT216" s="33"/>
      <c r="VGU216" s="33"/>
      <c r="VGV216" s="33"/>
      <c r="VGW216" s="33"/>
      <c r="VGX216" s="33"/>
      <c r="VGY216" s="33"/>
      <c r="VGZ216" s="33"/>
      <c r="VHA216" s="33"/>
      <c r="VHB216" s="33"/>
      <c r="VHC216" s="33"/>
      <c r="VHD216" s="33"/>
      <c r="VHE216" s="33"/>
      <c r="VHF216" s="33"/>
      <c r="VHG216" s="33"/>
      <c r="VHH216" s="33"/>
      <c r="VHI216" s="33"/>
      <c r="VHJ216" s="33"/>
      <c r="VHK216" s="33"/>
      <c r="VHL216" s="33"/>
      <c r="VHM216" s="33"/>
      <c r="VHN216" s="33"/>
      <c r="VHO216" s="33"/>
      <c r="VHP216" s="33"/>
      <c r="VHQ216" s="33"/>
      <c r="VHR216" s="33"/>
      <c r="VHS216" s="33"/>
      <c r="VHT216" s="33"/>
      <c r="VHU216" s="33"/>
      <c r="VHV216" s="33"/>
      <c r="VHW216" s="33"/>
      <c r="VHX216" s="33"/>
      <c r="VHY216" s="33"/>
      <c r="VHZ216" s="33"/>
      <c r="VIA216" s="33"/>
      <c r="VIB216" s="33"/>
      <c r="VIC216" s="33"/>
      <c r="VID216" s="33"/>
      <c r="VIE216" s="33"/>
      <c r="VIF216" s="33"/>
      <c r="VIG216" s="33"/>
      <c r="VIH216" s="33"/>
      <c r="VII216" s="33"/>
      <c r="VIJ216" s="33"/>
      <c r="VIK216" s="33"/>
      <c r="VIL216" s="33"/>
      <c r="VIM216" s="33"/>
      <c r="VIN216" s="33"/>
      <c r="VIO216" s="33"/>
      <c r="VIP216" s="33"/>
      <c r="VIQ216" s="33"/>
      <c r="VIR216" s="33"/>
      <c r="VIS216" s="33"/>
      <c r="VIT216" s="33"/>
      <c r="VIU216" s="33"/>
      <c r="VIV216" s="33"/>
      <c r="VIW216" s="33"/>
      <c r="VIX216" s="33"/>
      <c r="VIY216" s="33"/>
      <c r="VIZ216" s="33"/>
      <c r="VJA216" s="33"/>
      <c r="VJB216" s="33"/>
      <c r="VJC216" s="33"/>
      <c r="VJD216" s="33"/>
      <c r="VJE216" s="33"/>
      <c r="VJF216" s="33"/>
      <c r="VJG216" s="33"/>
      <c r="VJH216" s="33"/>
      <c r="VJI216" s="33"/>
      <c r="VJJ216" s="33"/>
      <c r="VJK216" s="33"/>
      <c r="VJL216" s="33"/>
      <c r="VJM216" s="33"/>
      <c r="VJN216" s="33"/>
      <c r="VJO216" s="33"/>
      <c r="VJP216" s="33"/>
      <c r="VJQ216" s="33"/>
      <c r="VJR216" s="33"/>
      <c r="VJS216" s="33"/>
      <c r="VJT216" s="33"/>
      <c r="VJU216" s="33"/>
      <c r="VJV216" s="33"/>
      <c r="VJW216" s="33"/>
      <c r="VJX216" s="33"/>
      <c r="VJY216" s="33"/>
      <c r="VJZ216" s="33"/>
      <c r="VKA216" s="33"/>
      <c r="VKB216" s="33"/>
      <c r="VKC216" s="33"/>
      <c r="VKD216" s="33"/>
      <c r="VKE216" s="33"/>
      <c r="VKF216" s="33"/>
      <c r="VKG216" s="33"/>
      <c r="VKH216" s="33"/>
      <c r="VKI216" s="33"/>
      <c r="VKJ216" s="33"/>
      <c r="VKK216" s="33"/>
      <c r="VKL216" s="33"/>
      <c r="VKM216" s="33"/>
      <c r="VKN216" s="33"/>
      <c r="VKO216" s="33"/>
      <c r="VKP216" s="33"/>
      <c r="VKQ216" s="33"/>
      <c r="VKR216" s="33"/>
      <c r="VKS216" s="33"/>
      <c r="VKT216" s="33"/>
      <c r="VKU216" s="33"/>
      <c r="VKV216" s="33"/>
      <c r="VKW216" s="33"/>
      <c r="VKX216" s="33"/>
      <c r="VKY216" s="33"/>
      <c r="VKZ216" s="33"/>
      <c r="VLA216" s="33"/>
      <c r="VLB216" s="33"/>
      <c r="VLC216" s="33"/>
      <c r="VLD216" s="33"/>
      <c r="VLE216" s="33"/>
      <c r="VLF216" s="33"/>
      <c r="VLG216" s="33"/>
      <c r="VLH216" s="33"/>
      <c r="VLI216" s="33"/>
      <c r="VLJ216" s="33"/>
      <c r="VLK216" s="33"/>
      <c r="VLL216" s="33"/>
      <c r="VLM216" s="33"/>
      <c r="VLN216" s="33"/>
      <c r="VLO216" s="33"/>
      <c r="VLP216" s="33"/>
      <c r="VLQ216" s="33"/>
      <c r="VLR216" s="33"/>
      <c r="VLS216" s="33"/>
      <c r="VLT216" s="33"/>
      <c r="VLU216" s="33"/>
      <c r="VLV216" s="33"/>
      <c r="VLW216" s="33"/>
      <c r="VLX216" s="33"/>
      <c r="VLY216" s="33"/>
      <c r="VLZ216" s="33"/>
      <c r="VMA216" s="33"/>
      <c r="VMB216" s="33"/>
      <c r="VMC216" s="33"/>
      <c r="VMD216" s="33"/>
      <c r="VME216" s="33"/>
      <c r="VMF216" s="33"/>
      <c r="VMG216" s="33"/>
      <c r="VMH216" s="33"/>
      <c r="VMI216" s="33"/>
      <c r="VMJ216" s="33"/>
      <c r="VMK216" s="33"/>
      <c r="VML216" s="33"/>
      <c r="VMM216" s="33"/>
      <c r="VMN216" s="33"/>
      <c r="VMO216" s="33"/>
      <c r="VMP216" s="33"/>
      <c r="VMQ216" s="33"/>
      <c r="VMR216" s="33"/>
      <c r="VMS216" s="33"/>
      <c r="VMT216" s="33"/>
      <c r="VMU216" s="33"/>
      <c r="VMV216" s="33"/>
      <c r="VMW216" s="33"/>
      <c r="VMX216" s="33"/>
      <c r="VMY216" s="33"/>
      <c r="VMZ216" s="33"/>
      <c r="VNA216" s="33"/>
      <c r="VNB216" s="33"/>
      <c r="VNC216" s="33"/>
      <c r="VND216" s="33"/>
      <c r="VNE216" s="33"/>
      <c r="VNF216" s="33"/>
      <c r="VNG216" s="33"/>
      <c r="VNH216" s="33"/>
      <c r="VNI216" s="33"/>
      <c r="VNJ216" s="33"/>
      <c r="VNK216" s="33"/>
      <c r="VNL216" s="33"/>
      <c r="VNM216" s="33"/>
      <c r="VNN216" s="33"/>
      <c r="VNO216" s="33"/>
      <c r="VNP216" s="33"/>
      <c r="VNQ216" s="33"/>
      <c r="VNR216" s="33"/>
      <c r="VNS216" s="33"/>
      <c r="VNT216" s="33"/>
      <c r="VNU216" s="33"/>
      <c r="VNV216" s="33"/>
      <c r="VNW216" s="33"/>
      <c r="VNX216" s="33"/>
      <c r="VNY216" s="33"/>
      <c r="VNZ216" s="33"/>
      <c r="VOA216" s="33"/>
      <c r="VOB216" s="33"/>
      <c r="VOC216" s="33"/>
      <c r="VOD216" s="33"/>
      <c r="VOE216" s="33"/>
      <c r="VOF216" s="33"/>
      <c r="VOG216" s="33"/>
      <c r="VOH216" s="33"/>
      <c r="VOI216" s="33"/>
      <c r="VOJ216" s="33"/>
      <c r="VOK216" s="33"/>
      <c r="VOL216" s="33"/>
      <c r="VOM216" s="33"/>
      <c r="VON216" s="33"/>
      <c r="VOO216" s="33"/>
      <c r="VOP216" s="33"/>
      <c r="VOQ216" s="33"/>
      <c r="VOR216" s="33"/>
      <c r="VOS216" s="33"/>
      <c r="VOT216" s="33"/>
      <c r="VOU216" s="33"/>
      <c r="VOV216" s="33"/>
      <c r="VOW216" s="33"/>
      <c r="VOX216" s="33"/>
      <c r="VOY216" s="33"/>
      <c r="VOZ216" s="33"/>
      <c r="VPA216" s="33"/>
      <c r="VPB216" s="33"/>
      <c r="VPC216" s="33"/>
      <c r="VPD216" s="33"/>
      <c r="VPE216" s="33"/>
      <c r="VPF216" s="33"/>
      <c r="VPG216" s="33"/>
      <c r="VPH216" s="33"/>
      <c r="VPI216" s="33"/>
      <c r="VPJ216" s="33"/>
      <c r="VPK216" s="33"/>
      <c r="VPL216" s="33"/>
      <c r="VPM216" s="33"/>
      <c r="VPN216" s="33"/>
      <c r="VPO216" s="33"/>
      <c r="VPP216" s="33"/>
      <c r="VPQ216" s="33"/>
      <c r="VPR216" s="33"/>
      <c r="VPS216" s="33"/>
      <c r="VPT216" s="33"/>
      <c r="VPU216" s="33"/>
      <c r="VPV216" s="33"/>
      <c r="VPW216" s="33"/>
      <c r="VPX216" s="33"/>
      <c r="VPY216" s="33"/>
      <c r="VPZ216" s="33"/>
      <c r="VQA216" s="33"/>
      <c r="VQB216" s="33"/>
      <c r="VQC216" s="33"/>
      <c r="VQD216" s="33"/>
      <c r="VQE216" s="33"/>
      <c r="VQF216" s="33"/>
      <c r="VQG216" s="33"/>
      <c r="VQH216" s="33"/>
      <c r="VQI216" s="33"/>
      <c r="VQJ216" s="33"/>
      <c r="VQK216" s="33"/>
      <c r="VQL216" s="33"/>
      <c r="VQM216" s="33"/>
      <c r="VQN216" s="33"/>
      <c r="VQO216" s="33"/>
      <c r="VQP216" s="33"/>
      <c r="VQQ216" s="33"/>
      <c r="VQR216" s="33"/>
      <c r="VQS216" s="33"/>
      <c r="VQT216" s="33"/>
      <c r="VQU216" s="33"/>
      <c r="VQV216" s="33"/>
      <c r="VQW216" s="33"/>
      <c r="VQX216" s="33"/>
      <c r="VQY216" s="33"/>
      <c r="VQZ216" s="33"/>
      <c r="VRA216" s="33"/>
      <c r="VRB216" s="33"/>
      <c r="VRC216" s="33"/>
      <c r="VRD216" s="33"/>
      <c r="VRE216" s="33"/>
      <c r="VRF216" s="33"/>
      <c r="VRG216" s="33"/>
      <c r="VRH216" s="33"/>
      <c r="VRI216" s="33"/>
      <c r="VRJ216" s="33"/>
      <c r="VRK216" s="33"/>
      <c r="VRL216" s="33"/>
      <c r="VRM216" s="33"/>
      <c r="VRN216" s="33"/>
      <c r="VRO216" s="33"/>
      <c r="VRP216" s="33"/>
      <c r="VRQ216" s="33"/>
      <c r="VRR216" s="33"/>
      <c r="VRS216" s="33"/>
      <c r="VRT216" s="33"/>
      <c r="VRU216" s="33"/>
      <c r="VRV216" s="33"/>
      <c r="VRW216" s="33"/>
      <c r="VRX216" s="33"/>
      <c r="VRY216" s="33"/>
      <c r="VRZ216" s="33"/>
      <c r="VSA216" s="33"/>
      <c r="VSB216" s="33"/>
      <c r="VSC216" s="33"/>
      <c r="VSD216" s="33"/>
      <c r="VSE216" s="33"/>
      <c r="VSF216" s="33"/>
      <c r="VSG216" s="33"/>
      <c r="VSH216" s="33"/>
      <c r="VSI216" s="33"/>
      <c r="VSJ216" s="33"/>
      <c r="VSK216" s="33"/>
      <c r="VSL216" s="33"/>
      <c r="VSM216" s="33"/>
      <c r="VSN216" s="33"/>
      <c r="VSO216" s="33"/>
      <c r="VSP216" s="33"/>
      <c r="VSQ216" s="33"/>
      <c r="VSR216" s="33"/>
      <c r="VSS216" s="33"/>
      <c r="VST216" s="33"/>
      <c r="VSU216" s="33"/>
      <c r="VSV216" s="33"/>
      <c r="VSW216" s="33"/>
      <c r="VSX216" s="33"/>
      <c r="VSY216" s="33"/>
      <c r="VSZ216" s="33"/>
      <c r="VTA216" s="33"/>
      <c r="VTB216" s="33"/>
      <c r="VTC216" s="33"/>
      <c r="VTD216" s="33"/>
      <c r="VTE216" s="33"/>
      <c r="VTF216" s="33"/>
      <c r="VTG216" s="33"/>
      <c r="VTH216" s="33"/>
      <c r="VTI216" s="33"/>
      <c r="VTJ216" s="33"/>
      <c r="VTK216" s="33"/>
      <c r="VTL216" s="33"/>
      <c r="VTM216" s="33"/>
      <c r="VTN216" s="33"/>
      <c r="VTO216" s="33"/>
      <c r="VTP216" s="33"/>
      <c r="VTQ216" s="33"/>
      <c r="VTR216" s="33"/>
      <c r="VTS216" s="33"/>
      <c r="VTT216" s="33"/>
      <c r="VTU216" s="33"/>
      <c r="VTV216" s="33"/>
      <c r="VTW216" s="33"/>
      <c r="VTX216" s="33"/>
      <c r="VTY216" s="33"/>
      <c r="VTZ216" s="33"/>
      <c r="VUA216" s="33"/>
      <c r="VUB216" s="33"/>
      <c r="VUC216" s="33"/>
      <c r="VUD216" s="33"/>
      <c r="VUE216" s="33"/>
      <c r="VUF216" s="33"/>
      <c r="VUG216" s="33"/>
      <c r="VUH216" s="33"/>
      <c r="VUI216" s="33"/>
      <c r="VUJ216" s="33"/>
      <c r="VUK216" s="33"/>
      <c r="VUL216" s="33"/>
      <c r="VUM216" s="33"/>
      <c r="VUN216" s="33"/>
      <c r="VUO216" s="33"/>
      <c r="VUP216" s="33"/>
      <c r="VUQ216" s="33"/>
      <c r="VUR216" s="33"/>
      <c r="VUS216" s="33"/>
      <c r="VUT216" s="33"/>
      <c r="VUU216" s="33"/>
      <c r="VUV216" s="33"/>
      <c r="VUW216" s="33"/>
      <c r="VUX216" s="33"/>
      <c r="VUY216" s="33"/>
      <c r="VUZ216" s="33"/>
      <c r="VVA216" s="33"/>
      <c r="VVB216" s="33"/>
      <c r="VVC216" s="33"/>
      <c r="VVD216" s="33"/>
      <c r="VVE216" s="33"/>
      <c r="VVF216" s="33"/>
      <c r="VVG216" s="33"/>
      <c r="VVH216" s="33"/>
      <c r="VVI216" s="33"/>
      <c r="VVJ216" s="33"/>
      <c r="VVK216" s="33"/>
      <c r="VVL216" s="33"/>
      <c r="VVM216" s="33"/>
      <c r="VVN216" s="33"/>
      <c r="VVO216" s="33"/>
      <c r="VVP216" s="33"/>
      <c r="VVQ216" s="33"/>
      <c r="VVR216" s="33"/>
      <c r="VVS216" s="33"/>
      <c r="VVT216" s="33"/>
      <c r="VVU216" s="33"/>
      <c r="VVV216" s="33"/>
      <c r="VVW216" s="33"/>
      <c r="VVX216" s="33"/>
      <c r="VVY216" s="33"/>
      <c r="VVZ216" s="33"/>
      <c r="VWA216" s="33"/>
      <c r="VWB216" s="33"/>
      <c r="VWC216" s="33"/>
      <c r="VWD216" s="33"/>
      <c r="VWE216" s="33"/>
      <c r="VWF216" s="33"/>
      <c r="VWG216" s="33"/>
      <c r="VWH216" s="33"/>
      <c r="VWI216" s="33"/>
      <c r="VWJ216" s="33"/>
      <c r="VWK216" s="33"/>
      <c r="VWL216" s="33"/>
      <c r="VWM216" s="33"/>
      <c r="VWN216" s="33"/>
      <c r="VWO216" s="33"/>
      <c r="VWP216" s="33"/>
      <c r="VWQ216" s="33"/>
      <c r="VWR216" s="33"/>
      <c r="VWS216" s="33"/>
      <c r="VWT216" s="33"/>
      <c r="VWU216" s="33"/>
      <c r="VWV216" s="33"/>
      <c r="VWW216" s="33"/>
      <c r="VWX216" s="33"/>
      <c r="VWY216" s="33"/>
      <c r="VWZ216" s="33"/>
      <c r="VXA216" s="33"/>
      <c r="VXB216" s="33"/>
      <c r="VXC216" s="33"/>
      <c r="VXD216" s="33"/>
      <c r="VXE216" s="33"/>
      <c r="VXF216" s="33"/>
      <c r="VXG216" s="33"/>
      <c r="VXH216" s="33"/>
      <c r="VXI216" s="33"/>
      <c r="VXJ216" s="33"/>
      <c r="VXK216" s="33"/>
      <c r="VXL216" s="33"/>
      <c r="VXM216" s="33"/>
      <c r="VXN216" s="33"/>
      <c r="VXO216" s="33"/>
      <c r="VXP216" s="33"/>
      <c r="VXQ216" s="33"/>
      <c r="VXR216" s="33"/>
      <c r="VXS216" s="33"/>
      <c r="VXT216" s="33"/>
      <c r="VXU216" s="33"/>
      <c r="VXV216" s="33"/>
      <c r="VXW216" s="33"/>
      <c r="VXX216" s="33"/>
      <c r="VXY216" s="33"/>
      <c r="VXZ216" s="33"/>
      <c r="VYA216" s="33"/>
      <c r="VYB216" s="33"/>
      <c r="VYC216" s="33"/>
      <c r="VYD216" s="33"/>
      <c r="VYE216" s="33"/>
      <c r="VYF216" s="33"/>
      <c r="VYG216" s="33"/>
      <c r="VYH216" s="33"/>
      <c r="VYI216" s="33"/>
      <c r="VYJ216" s="33"/>
      <c r="VYK216" s="33"/>
      <c r="VYL216" s="33"/>
      <c r="VYM216" s="33"/>
      <c r="VYN216" s="33"/>
      <c r="VYO216" s="33"/>
      <c r="VYP216" s="33"/>
      <c r="VYQ216" s="33"/>
      <c r="VYR216" s="33"/>
      <c r="VYS216" s="33"/>
      <c r="VYT216" s="33"/>
      <c r="VYU216" s="33"/>
      <c r="VYV216" s="33"/>
      <c r="VYW216" s="33"/>
      <c r="VYX216" s="33"/>
      <c r="VYY216" s="33"/>
      <c r="VYZ216" s="33"/>
      <c r="VZA216" s="33"/>
      <c r="VZB216" s="33"/>
      <c r="VZC216" s="33"/>
      <c r="VZD216" s="33"/>
      <c r="VZE216" s="33"/>
      <c r="VZF216" s="33"/>
      <c r="VZG216" s="33"/>
      <c r="VZH216" s="33"/>
      <c r="VZI216" s="33"/>
      <c r="VZJ216" s="33"/>
      <c r="VZK216" s="33"/>
      <c r="VZL216" s="33"/>
      <c r="VZM216" s="33"/>
      <c r="VZN216" s="33"/>
      <c r="VZO216" s="33"/>
      <c r="VZP216" s="33"/>
      <c r="VZQ216" s="33"/>
      <c r="VZR216" s="33"/>
      <c r="VZS216" s="33"/>
      <c r="VZT216" s="33"/>
      <c r="VZU216" s="33"/>
      <c r="VZV216" s="33"/>
      <c r="VZW216" s="33"/>
      <c r="VZX216" s="33"/>
      <c r="VZY216" s="33"/>
      <c r="VZZ216" s="33"/>
      <c r="WAA216" s="33"/>
      <c r="WAB216" s="33"/>
      <c r="WAC216" s="33"/>
      <c r="WAD216" s="33"/>
      <c r="WAE216" s="33"/>
      <c r="WAF216" s="33"/>
      <c r="WAG216" s="33"/>
      <c r="WAH216" s="33"/>
      <c r="WAI216" s="33"/>
      <c r="WAJ216" s="33"/>
      <c r="WAK216" s="33"/>
      <c r="WAL216" s="33"/>
      <c r="WAM216" s="33"/>
      <c r="WAN216" s="33"/>
      <c r="WAO216" s="33"/>
      <c r="WAP216" s="33"/>
      <c r="WAQ216" s="33"/>
      <c r="WAR216" s="33"/>
      <c r="WAS216" s="33"/>
      <c r="WAT216" s="33"/>
      <c r="WAU216" s="33"/>
      <c r="WAV216" s="33"/>
      <c r="WAW216" s="33"/>
      <c r="WAX216" s="33"/>
      <c r="WAY216" s="33"/>
      <c r="WAZ216" s="33"/>
      <c r="WBA216" s="33"/>
      <c r="WBB216" s="33"/>
      <c r="WBC216" s="33"/>
      <c r="WBD216" s="33"/>
      <c r="WBE216" s="33"/>
      <c r="WBF216" s="33"/>
      <c r="WBG216" s="33"/>
      <c r="WBH216" s="33"/>
      <c r="WBI216" s="33"/>
      <c r="WBJ216" s="33"/>
      <c r="WBK216" s="33"/>
      <c r="WBL216" s="33"/>
      <c r="WBM216" s="33"/>
      <c r="WBN216" s="33"/>
      <c r="WBO216" s="33"/>
      <c r="WBP216" s="33"/>
      <c r="WBQ216" s="33"/>
      <c r="WBR216" s="33"/>
      <c r="WBS216" s="33"/>
      <c r="WBT216" s="33"/>
      <c r="WBU216" s="33"/>
      <c r="WBV216" s="33"/>
      <c r="WBW216" s="33"/>
      <c r="WBX216" s="33"/>
      <c r="WBY216" s="33"/>
      <c r="WBZ216" s="33"/>
      <c r="WCA216" s="33"/>
      <c r="WCB216" s="33"/>
      <c r="WCC216" s="33"/>
      <c r="WCD216" s="33"/>
      <c r="WCE216" s="33"/>
      <c r="WCF216" s="33"/>
      <c r="WCG216" s="33"/>
      <c r="WCH216" s="33"/>
      <c r="WCI216" s="33"/>
      <c r="WCJ216" s="33"/>
      <c r="WCK216" s="33"/>
      <c r="WCL216" s="33"/>
      <c r="WCM216" s="33"/>
      <c r="WCN216" s="33"/>
      <c r="WCO216" s="33"/>
      <c r="WCP216" s="33"/>
      <c r="WCQ216" s="33"/>
      <c r="WCR216" s="33"/>
      <c r="WCS216" s="33"/>
      <c r="WCT216" s="33"/>
      <c r="WCU216" s="33"/>
      <c r="WCV216" s="33"/>
      <c r="WCW216" s="33"/>
      <c r="WCX216" s="33"/>
      <c r="WCY216" s="33"/>
      <c r="WCZ216" s="33"/>
      <c r="WDA216" s="33"/>
      <c r="WDB216" s="33"/>
      <c r="WDC216" s="33"/>
      <c r="WDD216" s="33"/>
      <c r="WDE216" s="33"/>
      <c r="WDF216" s="33"/>
      <c r="WDG216" s="33"/>
      <c r="WDH216" s="33"/>
      <c r="WDI216" s="33"/>
      <c r="WDJ216" s="33"/>
      <c r="WDK216" s="33"/>
      <c r="WDL216" s="33"/>
      <c r="WDM216" s="33"/>
      <c r="WDN216" s="33"/>
      <c r="WDO216" s="33"/>
      <c r="WDP216" s="33"/>
      <c r="WDQ216" s="33"/>
      <c r="WDR216" s="33"/>
      <c r="WDS216" s="33"/>
      <c r="WDT216" s="33"/>
      <c r="WDU216" s="33"/>
      <c r="WDV216" s="33"/>
      <c r="WDW216" s="33"/>
      <c r="WDX216" s="33"/>
      <c r="WDY216" s="33"/>
      <c r="WDZ216" s="33"/>
      <c r="WEA216" s="33"/>
      <c r="WEB216" s="33"/>
      <c r="WEC216" s="33"/>
      <c r="WED216" s="33"/>
      <c r="WEE216" s="33"/>
      <c r="WEF216" s="33"/>
      <c r="WEG216" s="33"/>
      <c r="WEH216" s="33"/>
      <c r="WEI216" s="33"/>
      <c r="WEJ216" s="33"/>
      <c r="WEK216" s="33"/>
      <c r="WEL216" s="33"/>
      <c r="WEM216" s="33"/>
      <c r="WEN216" s="33"/>
      <c r="WEO216" s="33"/>
      <c r="WEP216" s="33"/>
      <c r="WEQ216" s="33"/>
      <c r="WER216" s="33"/>
      <c r="WES216" s="33"/>
      <c r="WET216" s="33"/>
      <c r="WEU216" s="33"/>
      <c r="WEV216" s="33"/>
      <c r="WEW216" s="33"/>
      <c r="WEX216" s="33"/>
      <c r="WEY216" s="33"/>
      <c r="WEZ216" s="33"/>
      <c r="WFA216" s="33"/>
      <c r="WFB216" s="33"/>
      <c r="WFC216" s="33"/>
      <c r="WFD216" s="33"/>
      <c r="WFE216" s="33"/>
      <c r="WFF216" s="33"/>
      <c r="WFG216" s="33"/>
      <c r="WFH216" s="33"/>
      <c r="WFI216" s="33"/>
      <c r="WFJ216" s="33"/>
      <c r="WFK216" s="33"/>
      <c r="WFL216" s="33"/>
      <c r="WFM216" s="33"/>
      <c r="WFN216" s="33"/>
      <c r="WFO216" s="33"/>
      <c r="WFP216" s="33"/>
      <c r="WFQ216" s="33"/>
      <c r="WFR216" s="33"/>
      <c r="WFS216" s="33"/>
      <c r="WFT216" s="33"/>
      <c r="WFU216" s="33"/>
      <c r="WFV216" s="33"/>
      <c r="WFW216" s="33"/>
      <c r="WFX216" s="33"/>
      <c r="WFY216" s="33"/>
      <c r="WFZ216" s="33"/>
      <c r="WGA216" s="33"/>
      <c r="WGB216" s="33"/>
      <c r="WGC216" s="33"/>
      <c r="WGD216" s="33"/>
      <c r="WGE216" s="33"/>
      <c r="WGF216" s="33"/>
      <c r="WGG216" s="33"/>
      <c r="WGH216" s="33"/>
      <c r="WGI216" s="33"/>
      <c r="WGJ216" s="33"/>
      <c r="WGK216" s="33"/>
      <c r="WGL216" s="33"/>
      <c r="WGM216" s="33"/>
      <c r="WGN216" s="33"/>
      <c r="WGO216" s="33"/>
      <c r="WGP216" s="33"/>
      <c r="WGQ216" s="33"/>
      <c r="WGR216" s="33"/>
      <c r="WGS216" s="33"/>
      <c r="WGT216" s="33"/>
      <c r="WGU216" s="33"/>
      <c r="WGV216" s="33"/>
      <c r="WGW216" s="33"/>
      <c r="WGX216" s="33"/>
      <c r="WGY216" s="33"/>
      <c r="WGZ216" s="33"/>
      <c r="WHA216" s="33"/>
      <c r="WHB216" s="33"/>
      <c r="WHC216" s="33"/>
      <c r="WHD216" s="33"/>
      <c r="WHE216" s="33"/>
      <c r="WHF216" s="33"/>
      <c r="WHG216" s="33"/>
      <c r="WHH216" s="33"/>
      <c r="WHI216" s="33"/>
      <c r="WHJ216" s="33"/>
      <c r="WHK216" s="33"/>
      <c r="WHL216" s="33"/>
      <c r="WHM216" s="33"/>
      <c r="WHN216" s="33"/>
      <c r="WHO216" s="33"/>
      <c r="WHP216" s="33"/>
      <c r="WHQ216" s="33"/>
      <c r="WHR216" s="33"/>
      <c r="WHS216" s="33"/>
      <c r="WHT216" s="33"/>
      <c r="WHU216" s="33"/>
      <c r="WHV216" s="33"/>
      <c r="WHW216" s="33"/>
      <c r="WHX216" s="33"/>
      <c r="WHY216" s="33"/>
      <c r="WHZ216" s="33"/>
      <c r="WIA216" s="33"/>
      <c r="WIB216" s="33"/>
      <c r="WIC216" s="33"/>
      <c r="WID216" s="33"/>
      <c r="WIE216" s="33"/>
      <c r="WIF216" s="33"/>
      <c r="WIG216" s="33"/>
      <c r="WIH216" s="33"/>
      <c r="WII216" s="33"/>
      <c r="WIJ216" s="33"/>
      <c r="WIK216" s="33"/>
      <c r="WIL216" s="33"/>
      <c r="WIM216" s="33"/>
      <c r="WIN216" s="33"/>
      <c r="WIO216" s="33"/>
      <c r="WIP216" s="33"/>
      <c r="WIQ216" s="33"/>
      <c r="WIR216" s="33"/>
      <c r="WIS216" s="33"/>
      <c r="WIT216" s="33"/>
      <c r="WIU216" s="33"/>
      <c r="WIV216" s="33"/>
      <c r="WIW216" s="33"/>
      <c r="WIX216" s="33"/>
      <c r="WIY216" s="33"/>
      <c r="WIZ216" s="33"/>
      <c r="WJA216" s="33"/>
      <c r="WJB216" s="33"/>
      <c r="WJC216" s="33"/>
      <c r="WJD216" s="33"/>
      <c r="WJE216" s="33"/>
      <c r="WJF216" s="33"/>
      <c r="WJG216" s="33"/>
      <c r="WJH216" s="33"/>
      <c r="WJI216" s="33"/>
      <c r="WJJ216" s="33"/>
      <c r="WJK216" s="33"/>
      <c r="WJL216" s="33"/>
      <c r="WJM216" s="33"/>
      <c r="WJN216" s="33"/>
      <c r="WJO216" s="33"/>
      <c r="WJP216" s="33"/>
      <c r="WJQ216" s="33"/>
      <c r="WJR216" s="33"/>
      <c r="WJS216" s="33"/>
      <c r="WJT216" s="33"/>
      <c r="WJU216" s="33"/>
      <c r="WJV216" s="33"/>
      <c r="WJW216" s="33"/>
      <c r="WJX216" s="33"/>
      <c r="WJY216" s="33"/>
      <c r="WJZ216" s="33"/>
      <c r="WKA216" s="33"/>
      <c r="WKB216" s="33"/>
      <c r="WKC216" s="33"/>
      <c r="WKD216" s="33"/>
      <c r="WKE216" s="33"/>
      <c r="WKF216" s="33"/>
      <c r="WKG216" s="33"/>
      <c r="WKH216" s="33"/>
      <c r="WKI216" s="33"/>
      <c r="WKJ216" s="33"/>
      <c r="WKK216" s="33"/>
      <c r="WKL216" s="33"/>
      <c r="WKM216" s="33"/>
      <c r="WKN216" s="33"/>
      <c r="WKO216" s="33"/>
      <c r="WKP216" s="33"/>
      <c r="WKQ216" s="33"/>
      <c r="WKR216" s="33"/>
      <c r="WKS216" s="33"/>
      <c r="WKT216" s="33"/>
      <c r="WKU216" s="33"/>
      <c r="WKV216" s="33"/>
      <c r="WKW216" s="33"/>
      <c r="WKX216" s="33"/>
      <c r="WKY216" s="33"/>
      <c r="WKZ216" s="33"/>
      <c r="WLA216" s="33"/>
      <c r="WLB216" s="33"/>
      <c r="WLC216" s="33"/>
      <c r="WLD216" s="33"/>
      <c r="WLE216" s="33"/>
      <c r="WLF216" s="33"/>
      <c r="WLG216" s="33"/>
      <c r="WLH216" s="33"/>
      <c r="WLI216" s="33"/>
      <c r="WLJ216" s="33"/>
      <c r="WLK216" s="33"/>
      <c r="WLL216" s="33"/>
      <c r="WLM216" s="33"/>
      <c r="WLN216" s="33"/>
      <c r="WLO216" s="33"/>
      <c r="WLP216" s="33"/>
      <c r="WLQ216" s="33"/>
      <c r="WLR216" s="33"/>
      <c r="WLS216" s="33"/>
      <c r="WLT216" s="33"/>
      <c r="WLU216" s="33"/>
      <c r="WLV216" s="33"/>
      <c r="WLW216" s="33"/>
      <c r="WLX216" s="33"/>
      <c r="WLY216" s="33"/>
      <c r="WLZ216" s="33"/>
      <c r="WMA216" s="33"/>
      <c r="WMB216" s="33"/>
      <c r="WMC216" s="33"/>
      <c r="WMD216" s="33"/>
      <c r="WME216" s="33"/>
      <c r="WMF216" s="33"/>
      <c r="WMG216" s="33"/>
      <c r="WMH216" s="33"/>
      <c r="WMI216" s="33"/>
      <c r="WMJ216" s="33"/>
      <c r="WMK216" s="33"/>
      <c r="WML216" s="33"/>
      <c r="WMM216" s="33"/>
      <c r="WMN216" s="33"/>
      <c r="WMO216" s="33"/>
      <c r="WMP216" s="33"/>
      <c r="WMQ216" s="33"/>
      <c r="WMR216" s="33"/>
      <c r="WMS216" s="33"/>
      <c r="WMT216" s="33"/>
      <c r="WMU216" s="33"/>
      <c r="WMV216" s="33"/>
      <c r="WMW216" s="33"/>
      <c r="WMX216" s="33"/>
      <c r="WMY216" s="33"/>
      <c r="WMZ216" s="33"/>
      <c r="WNA216" s="33"/>
      <c r="WNB216" s="33"/>
      <c r="WNC216" s="33"/>
      <c r="WND216" s="33"/>
      <c r="WNE216" s="33"/>
      <c r="WNF216" s="33"/>
      <c r="WNG216" s="33"/>
      <c r="WNH216" s="33"/>
      <c r="WNI216" s="33"/>
      <c r="WNJ216" s="33"/>
      <c r="WNK216" s="33"/>
      <c r="WNL216" s="33"/>
      <c r="WNM216" s="33"/>
      <c r="WNN216" s="33"/>
      <c r="WNO216" s="33"/>
      <c r="WNP216" s="33"/>
      <c r="WNQ216" s="33"/>
      <c r="WNR216" s="33"/>
      <c r="WNS216" s="33"/>
      <c r="WNT216" s="33"/>
      <c r="WNU216" s="33"/>
      <c r="WNV216" s="33"/>
      <c r="WNW216" s="33"/>
      <c r="WNX216" s="33"/>
      <c r="WNY216" s="33"/>
      <c r="WNZ216" s="33"/>
      <c r="WOA216" s="33"/>
      <c r="WOB216" s="33"/>
      <c r="WOC216" s="33"/>
      <c r="WOD216" s="33"/>
      <c r="WOE216" s="33"/>
      <c r="WOF216" s="33"/>
      <c r="WOG216" s="33"/>
      <c r="WOH216" s="33"/>
      <c r="WOI216" s="33"/>
      <c r="WOJ216" s="33"/>
      <c r="WOK216" s="33"/>
      <c r="WOL216" s="33"/>
      <c r="WOM216" s="33"/>
      <c r="WON216" s="33"/>
      <c r="WOO216" s="33"/>
      <c r="WOP216" s="33"/>
      <c r="WOQ216" s="33"/>
      <c r="WOR216" s="33"/>
      <c r="WOS216" s="33"/>
      <c r="WOT216" s="33"/>
      <c r="WOU216" s="33"/>
      <c r="WOV216" s="33"/>
      <c r="WOW216" s="33"/>
      <c r="WOX216" s="33"/>
      <c r="WOY216" s="33"/>
      <c r="WOZ216" s="33"/>
      <c r="WPA216" s="33"/>
      <c r="WPB216" s="33"/>
      <c r="WPC216" s="33"/>
      <c r="WPD216" s="33"/>
      <c r="WPE216" s="33"/>
      <c r="WPF216" s="33"/>
      <c r="WPG216" s="33"/>
      <c r="WPH216" s="33"/>
      <c r="WPI216" s="33"/>
      <c r="WPJ216" s="33"/>
      <c r="WPK216" s="33"/>
      <c r="WPL216" s="33"/>
      <c r="WPM216" s="33"/>
      <c r="WPN216" s="33"/>
      <c r="WPO216" s="33"/>
      <c r="WPP216" s="33"/>
      <c r="WPQ216" s="33"/>
      <c r="WPR216" s="33"/>
      <c r="WPS216" s="33"/>
      <c r="WPT216" s="33"/>
      <c r="WPU216" s="33"/>
      <c r="WPV216" s="33"/>
      <c r="WPW216" s="33"/>
      <c r="WPX216" s="33"/>
      <c r="WPY216" s="33"/>
      <c r="WPZ216" s="33"/>
      <c r="WQA216" s="33"/>
      <c r="WQB216" s="33"/>
      <c r="WQC216" s="33"/>
      <c r="WQD216" s="33"/>
      <c r="WQE216" s="33"/>
      <c r="WQF216" s="33"/>
      <c r="WQG216" s="33"/>
      <c r="WQH216" s="33"/>
      <c r="WQI216" s="33"/>
      <c r="WQJ216" s="33"/>
      <c r="WQK216" s="33"/>
      <c r="WQL216" s="33"/>
      <c r="WQM216" s="33"/>
      <c r="WQN216" s="33"/>
      <c r="WQO216" s="33"/>
      <c r="WQP216" s="33"/>
      <c r="WQQ216" s="33"/>
      <c r="WQR216" s="33"/>
      <c r="WQS216" s="33"/>
      <c r="WQT216" s="33"/>
      <c r="WQU216" s="33"/>
      <c r="WQV216" s="33"/>
      <c r="WQW216" s="33"/>
      <c r="WQX216" s="33"/>
      <c r="WQY216" s="33"/>
      <c r="WQZ216" s="33"/>
      <c r="WRA216" s="33"/>
      <c r="WRB216" s="33"/>
      <c r="WRC216" s="33"/>
      <c r="WRD216" s="33"/>
      <c r="WRE216" s="33"/>
      <c r="WRF216" s="33"/>
      <c r="WRG216" s="33"/>
      <c r="WRH216" s="33"/>
      <c r="WRI216" s="33"/>
      <c r="WRJ216" s="33"/>
      <c r="WRK216" s="33"/>
      <c r="WRL216" s="33"/>
      <c r="WRM216" s="33"/>
      <c r="WRN216" s="33"/>
      <c r="WRO216" s="33"/>
      <c r="WRP216" s="33"/>
      <c r="WRQ216" s="33"/>
      <c r="WRR216" s="33"/>
      <c r="WRS216" s="33"/>
      <c r="WRT216" s="33"/>
      <c r="WRU216" s="33"/>
      <c r="WRV216" s="33"/>
      <c r="WRW216" s="33"/>
      <c r="WRX216" s="33"/>
      <c r="WRY216" s="33"/>
      <c r="WRZ216" s="33"/>
      <c r="WSA216" s="33"/>
      <c r="WSB216" s="33"/>
      <c r="WSC216" s="33"/>
      <c r="WSD216" s="33"/>
      <c r="WSE216" s="33"/>
      <c r="WSF216" s="33"/>
      <c r="WSG216" s="33"/>
      <c r="WSH216" s="33"/>
      <c r="WSI216" s="33"/>
      <c r="WSJ216" s="33"/>
      <c r="WSK216" s="33"/>
      <c r="WSL216" s="33"/>
      <c r="WSM216" s="33"/>
      <c r="WSN216" s="33"/>
      <c r="WSO216" s="33"/>
      <c r="WSP216" s="33"/>
      <c r="WSQ216" s="33"/>
      <c r="WSR216" s="33"/>
      <c r="WSS216" s="33"/>
      <c r="WST216" s="33"/>
      <c r="WSU216" s="33"/>
      <c r="WSV216" s="33"/>
      <c r="WSW216" s="33"/>
      <c r="WSX216" s="33"/>
      <c r="WSY216" s="33"/>
      <c r="WSZ216" s="33"/>
      <c r="WTA216" s="33"/>
      <c r="WTB216" s="33"/>
      <c r="WTC216" s="33"/>
      <c r="WTD216" s="33"/>
      <c r="WTE216" s="33"/>
      <c r="WTF216" s="33"/>
      <c r="WTG216" s="33"/>
      <c r="WTH216" s="33"/>
      <c r="WTI216" s="33"/>
      <c r="WTJ216" s="33"/>
      <c r="WTK216" s="33"/>
      <c r="WTL216" s="33"/>
      <c r="WTM216" s="33"/>
      <c r="WTN216" s="33"/>
      <c r="WTO216" s="33"/>
      <c r="WTP216" s="33"/>
      <c r="WTQ216" s="33"/>
      <c r="WTR216" s="33"/>
      <c r="WTS216" s="33"/>
      <c r="WTT216" s="33"/>
      <c r="WTU216" s="33"/>
      <c r="WTV216" s="33"/>
      <c r="WTW216" s="33"/>
      <c r="WTX216" s="33"/>
      <c r="WTY216" s="33"/>
      <c r="WTZ216" s="33"/>
      <c r="WUA216" s="33"/>
      <c r="WUB216" s="33"/>
      <c r="WUC216" s="33"/>
      <c r="WUD216" s="33"/>
      <c r="WUE216" s="33"/>
      <c r="WUF216" s="33"/>
      <c r="WUG216" s="33"/>
      <c r="WUH216" s="33"/>
      <c r="WUI216" s="33"/>
      <c r="WUJ216" s="33"/>
      <c r="WUK216" s="33"/>
      <c r="WUL216" s="33"/>
      <c r="WUM216" s="33"/>
      <c r="WUN216" s="33"/>
      <c r="WUO216" s="33"/>
      <c r="WUP216" s="33"/>
      <c r="WUQ216" s="33"/>
      <c r="WUR216" s="33"/>
      <c r="WUS216" s="33"/>
      <c r="WUT216" s="33"/>
      <c r="WUU216" s="33"/>
      <c r="WUV216" s="33"/>
      <c r="WUW216" s="33"/>
      <c r="WUX216" s="33"/>
      <c r="WUY216" s="33"/>
      <c r="WUZ216" s="33"/>
      <c r="WVA216" s="33"/>
      <c r="WVB216" s="33"/>
      <c r="WVC216" s="33"/>
      <c r="WVD216" s="33"/>
      <c r="WVE216" s="33"/>
      <c r="WVF216" s="33"/>
      <c r="WVG216" s="33"/>
      <c r="WVH216" s="33"/>
      <c r="WVI216" s="33"/>
      <c r="WVJ216" s="33"/>
      <c r="WVK216" s="33"/>
      <c r="WVL216" s="33"/>
      <c r="WVM216" s="33"/>
      <c r="WVN216" s="33"/>
      <c r="WVO216" s="33"/>
      <c r="WVP216" s="33"/>
      <c r="WVQ216" s="33"/>
      <c r="WVR216" s="33"/>
      <c r="WVS216" s="33"/>
      <c r="WVT216" s="33"/>
      <c r="WVU216" s="33"/>
      <c r="WVV216" s="33"/>
      <c r="WVW216" s="33"/>
      <c r="WVX216" s="33"/>
      <c r="WVY216" s="33"/>
      <c r="WVZ216" s="33"/>
      <c r="WWA216" s="33"/>
      <c r="WWB216" s="33"/>
      <c r="WWC216" s="33"/>
      <c r="WWD216" s="33"/>
      <c r="WWE216" s="33"/>
      <c r="WWF216" s="33"/>
      <c r="WWG216" s="33"/>
      <c r="WWH216" s="33"/>
      <c r="WWI216" s="33"/>
      <c r="WWJ216" s="33"/>
      <c r="WWK216" s="33"/>
      <c r="WWL216" s="33"/>
      <c r="WWM216" s="33"/>
      <c r="WWN216" s="33"/>
      <c r="WWO216" s="33"/>
      <c r="WWP216" s="33"/>
      <c r="WWQ216" s="33"/>
      <c r="WWR216" s="33"/>
      <c r="WWS216" s="33"/>
      <c r="WWT216" s="33"/>
      <c r="WWU216" s="33"/>
      <c r="WWV216" s="33"/>
      <c r="WWW216" s="33"/>
      <c r="WWX216" s="33"/>
      <c r="WWY216" s="33"/>
      <c r="WWZ216" s="33"/>
      <c r="WXA216" s="33"/>
      <c r="WXB216" s="33"/>
      <c r="WXC216" s="33"/>
      <c r="WXD216" s="33"/>
      <c r="WXE216" s="33"/>
      <c r="WXF216" s="33"/>
      <c r="WXG216" s="33"/>
      <c r="WXH216" s="33"/>
      <c r="WXI216" s="33"/>
      <c r="WXJ216" s="33"/>
      <c r="WXK216" s="33"/>
      <c r="WXL216" s="33"/>
      <c r="WXM216" s="33"/>
      <c r="WXN216" s="33"/>
      <c r="WXO216" s="33"/>
      <c r="WXP216" s="33"/>
      <c r="WXQ216" s="33"/>
      <c r="WXR216" s="33"/>
      <c r="WXS216" s="33"/>
      <c r="WXT216" s="33"/>
      <c r="WXU216" s="33"/>
      <c r="WXV216" s="33"/>
      <c r="WXW216" s="33"/>
      <c r="WXX216" s="33"/>
      <c r="WXY216" s="33"/>
      <c r="WXZ216" s="33"/>
      <c r="WYA216" s="33"/>
      <c r="WYB216" s="33"/>
      <c r="WYC216" s="33"/>
      <c r="WYD216" s="33"/>
      <c r="WYE216" s="33"/>
      <c r="WYF216" s="33"/>
      <c r="WYG216" s="33"/>
      <c r="WYH216" s="33"/>
      <c r="WYI216" s="33"/>
      <c r="WYJ216" s="33"/>
      <c r="WYK216" s="33"/>
      <c r="WYL216" s="33"/>
      <c r="WYM216" s="33"/>
      <c r="WYN216" s="33"/>
      <c r="WYO216" s="33"/>
      <c r="WYP216" s="33"/>
      <c r="WYQ216" s="33"/>
      <c r="WYR216" s="33"/>
      <c r="WYS216" s="33"/>
      <c r="WYT216" s="33"/>
      <c r="WYU216" s="33"/>
      <c r="WYV216" s="33"/>
      <c r="WYW216" s="33"/>
      <c r="WYX216" s="33"/>
      <c r="WYY216" s="33"/>
      <c r="WYZ216" s="33"/>
      <c r="WZA216" s="33"/>
      <c r="WZB216" s="33"/>
      <c r="WZC216" s="33"/>
      <c r="WZD216" s="33"/>
      <c r="WZE216" s="33"/>
      <c r="WZF216" s="33"/>
      <c r="WZG216" s="33"/>
      <c r="WZH216" s="33"/>
      <c r="WZI216" s="33"/>
      <c r="WZJ216" s="33"/>
      <c r="WZK216" s="33"/>
      <c r="WZL216" s="33"/>
      <c r="WZM216" s="33"/>
      <c r="WZN216" s="33"/>
      <c r="WZO216" s="33"/>
      <c r="WZP216" s="33"/>
      <c r="WZQ216" s="33"/>
      <c r="WZR216" s="33"/>
      <c r="WZS216" s="33"/>
      <c r="WZT216" s="33"/>
      <c r="WZU216" s="33"/>
      <c r="WZV216" s="33"/>
      <c r="WZW216" s="33"/>
      <c r="WZX216" s="33"/>
      <c r="WZY216" s="33"/>
      <c r="WZZ216" s="33"/>
      <c r="XAA216" s="33"/>
      <c r="XAB216" s="33"/>
      <c r="XAC216" s="33"/>
      <c r="XAD216" s="33"/>
      <c r="XAE216" s="33"/>
      <c r="XAF216" s="33"/>
      <c r="XAG216" s="33"/>
      <c r="XAH216" s="33"/>
      <c r="XAI216" s="33"/>
      <c r="XAJ216" s="33"/>
      <c r="XAK216" s="33"/>
      <c r="XAL216" s="33"/>
      <c r="XAM216" s="33"/>
      <c r="XAN216" s="33"/>
      <c r="XAO216" s="33"/>
      <c r="XAP216" s="33"/>
      <c r="XAQ216" s="33"/>
      <c r="XAR216" s="33"/>
      <c r="XAS216" s="33"/>
      <c r="XAT216" s="33"/>
      <c r="XAU216" s="33"/>
      <c r="XAV216" s="33"/>
      <c r="XAW216" s="33"/>
      <c r="XAX216" s="33"/>
      <c r="XAY216" s="33"/>
      <c r="XAZ216" s="33"/>
      <c r="XBA216" s="33"/>
      <c r="XBB216" s="33"/>
      <c r="XBC216" s="33"/>
      <c r="XBD216" s="33"/>
      <c r="XBE216" s="33"/>
      <c r="XBF216" s="33"/>
      <c r="XBG216" s="33"/>
      <c r="XBH216" s="33"/>
      <c r="XBI216" s="33"/>
      <c r="XBJ216" s="33"/>
      <c r="XBK216" s="33"/>
      <c r="XBL216" s="33"/>
      <c r="XBM216" s="33"/>
      <c r="XBN216" s="33"/>
      <c r="XBO216" s="33"/>
      <c r="XBP216" s="33"/>
      <c r="XBQ216" s="33"/>
      <c r="XBR216" s="33"/>
      <c r="XBS216" s="33"/>
      <c r="XBT216" s="33"/>
      <c r="XBU216" s="33"/>
      <c r="XBV216" s="33"/>
      <c r="XBW216" s="33"/>
      <c r="XBX216" s="33"/>
      <c r="XBY216" s="33"/>
      <c r="XBZ216" s="33"/>
      <c r="XCA216" s="33"/>
      <c r="XCB216" s="33"/>
      <c r="XCC216" s="33"/>
      <c r="XCD216" s="33"/>
      <c r="XCE216" s="33"/>
      <c r="XCF216" s="33"/>
      <c r="XCG216" s="33"/>
      <c r="XCH216" s="33"/>
      <c r="XCI216" s="33"/>
      <c r="XCJ216" s="33"/>
      <c r="XCK216" s="33"/>
      <c r="XCL216" s="33"/>
      <c r="XCM216" s="33"/>
      <c r="XCN216" s="33"/>
      <c r="XCO216" s="33"/>
      <c r="XCP216" s="33"/>
      <c r="XCQ216" s="33"/>
      <c r="XCR216" s="33"/>
      <c r="XCS216" s="33"/>
      <c r="XCT216" s="33"/>
      <c r="XCU216" s="33"/>
      <c r="XCV216" s="33"/>
      <c r="XCW216" s="33"/>
      <c r="XCX216" s="33"/>
      <c r="XCY216" s="33"/>
      <c r="XCZ216" s="33"/>
      <c r="XDA216" s="33"/>
      <c r="XDB216" s="33"/>
      <c r="XDC216" s="33"/>
      <c r="XDD216" s="33"/>
      <c r="XDE216" s="33"/>
      <c r="XDF216" s="33"/>
      <c r="XDG216" s="33"/>
      <c r="XDH216" s="33"/>
      <c r="XDI216" s="33"/>
      <c r="XDJ216" s="33"/>
      <c r="XDK216" s="33"/>
      <c r="XDL216" s="33"/>
      <c r="XDM216" s="33"/>
      <c r="XDN216" s="33"/>
      <c r="XDO216" s="33"/>
      <c r="XDP216" s="33"/>
      <c r="XDQ216" s="33"/>
      <c r="XDR216" s="33"/>
      <c r="XDS216" s="33"/>
      <c r="XDT216" s="33"/>
      <c r="XDU216" s="33"/>
      <c r="XDV216" s="33"/>
      <c r="XDW216" s="33"/>
      <c r="XDX216" s="33"/>
      <c r="XDY216" s="33"/>
      <c r="XDZ216" s="33"/>
      <c r="XEA216" s="33"/>
      <c r="XEB216" s="33"/>
      <c r="XEC216" s="33"/>
      <c r="XED216" s="33"/>
      <c r="XEE216" s="33"/>
      <c r="XEF216" s="33"/>
      <c r="XEG216" s="33"/>
      <c r="XEH216" s="33"/>
      <c r="XEI216" s="33"/>
      <c r="XEJ216" s="33"/>
      <c r="XEK216" s="33"/>
      <c r="XEL216" s="33"/>
      <c r="XEM216" s="33"/>
      <c r="XEN216" s="33"/>
      <c r="XEO216" s="33"/>
      <c r="XEP216" s="33"/>
      <c r="XEQ216" s="33"/>
      <c r="XER216" s="33"/>
      <c r="XES216" s="33"/>
      <c r="XET216" s="33"/>
      <c r="XEU216" s="33"/>
      <c r="XEV216" s="33"/>
      <c r="XEW216" s="33"/>
      <c r="XEX216" s="33"/>
      <c r="XEY216" s="33"/>
      <c r="XEZ216" s="33"/>
      <c r="XFA216" s="33"/>
      <c r="XFB216" s="33"/>
      <c r="XFC216" s="33"/>
    </row>
    <row r="217" spans="2:16383" s="34" customFormat="1" x14ac:dyDescent="0.25">
      <c r="B217" s="195" t="s">
        <v>882</v>
      </c>
      <c r="C217" s="33"/>
      <c r="D217" s="33"/>
      <c r="E217" s="33"/>
      <c r="F217" s="33"/>
      <c r="G217" s="33"/>
      <c r="H217" s="33"/>
      <c r="I217" s="33"/>
      <c r="J217" s="49"/>
      <c r="K217" s="33"/>
      <c r="L217" s="33"/>
      <c r="M217" s="33"/>
      <c r="N217" s="33"/>
      <c r="O217" s="230"/>
      <c r="P217" s="33"/>
      <c r="Q217" s="33"/>
      <c r="R217" s="33"/>
      <c r="S217" s="33"/>
      <c r="T217" s="33"/>
      <c r="U217" s="33"/>
      <c r="V217" s="33"/>
      <c r="W217" s="33"/>
      <c r="X217" s="33"/>
    </row>
    <row r="218" spans="2:16383" s="34" customFormat="1" x14ac:dyDescent="0.25">
      <c r="B218" s="195" t="s">
        <v>1909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230"/>
      <c r="P218" s="33"/>
      <c r="Q218" s="33"/>
      <c r="R218" s="33"/>
      <c r="S218" s="33"/>
      <c r="T218" s="33"/>
      <c r="U218" s="33"/>
      <c r="V218" s="33"/>
      <c r="W218" s="33"/>
      <c r="X218" s="33"/>
    </row>
    <row r="219" spans="2:16383" s="34" customFormat="1" x14ac:dyDescent="0.25">
      <c r="B219" s="195" t="s">
        <v>1910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230"/>
      <c r="P219" s="33"/>
      <c r="Q219" s="33"/>
      <c r="R219" s="33"/>
    </row>
    <row r="220" spans="2:16383" s="34" customFormat="1" x14ac:dyDescent="0.25">
      <c r="B220" s="107" t="s">
        <v>469</v>
      </c>
      <c r="C220" s="198"/>
      <c r="D220" s="198"/>
      <c r="E220" s="198"/>
      <c r="F220" s="200"/>
      <c r="G220" s="200"/>
      <c r="H220" s="200"/>
      <c r="I220" s="200"/>
      <c r="J220" s="200"/>
      <c r="K220" s="200"/>
      <c r="L220" s="200"/>
      <c r="M220" s="200"/>
      <c r="N220" s="200"/>
      <c r="O220" s="230"/>
      <c r="P220" s="204"/>
    </row>
    <row r="221" spans="2:16383" s="34" customFormat="1" x14ac:dyDescent="0.25">
      <c r="B221" s="196" t="s">
        <v>1951</v>
      </c>
      <c r="C221" s="199"/>
      <c r="D221" s="199"/>
      <c r="E221" s="199"/>
      <c r="F221" s="199"/>
      <c r="G221" s="199"/>
      <c r="H221" s="199"/>
      <c r="I221" s="199"/>
      <c r="J221" s="199"/>
      <c r="K221" s="199"/>
      <c r="L221" s="198"/>
      <c r="M221" s="198"/>
      <c r="N221" s="198"/>
      <c r="O221" s="235"/>
    </row>
    <row r="222" spans="2:16383" s="34" customFormat="1" x14ac:dyDescent="0.25">
      <c r="B222" s="202" t="s">
        <v>470</v>
      </c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35"/>
    </row>
    <row r="223" spans="2:16383" s="34" customFormat="1" ht="12" customHeight="1" x14ac:dyDescent="0.25">
      <c r="B223" s="202" t="s">
        <v>471</v>
      </c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35"/>
    </row>
    <row r="224" spans="2:16383" s="36" customFormat="1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235"/>
      <c r="P224" s="34"/>
      <c r="Q224" s="34"/>
      <c r="R224" s="34"/>
      <c r="S224" s="34"/>
      <c r="T224" s="34"/>
      <c r="U224" s="34"/>
      <c r="V224" s="34"/>
      <c r="W224" s="34"/>
      <c r="X224" s="34"/>
      <c r="Y224" s="207"/>
      <c r="Z224" s="207"/>
      <c r="AA224" s="207"/>
      <c r="AB224" s="207"/>
      <c r="AC224" s="207"/>
      <c r="AD224" s="207"/>
      <c r="AE224" s="207"/>
      <c r="AF224" s="207"/>
      <c r="AG224" s="207"/>
      <c r="AH224" s="207"/>
      <c r="AI224" s="207"/>
      <c r="AJ224" s="207"/>
      <c r="AK224" s="207"/>
      <c r="AL224" s="207"/>
      <c r="AM224" s="207"/>
      <c r="AN224" s="207"/>
      <c r="AO224" s="207"/>
      <c r="AP224" s="207"/>
      <c r="AQ224" s="207"/>
      <c r="AR224" s="207"/>
      <c r="AS224" s="207"/>
      <c r="AT224" s="207"/>
      <c r="AU224" s="207"/>
      <c r="AV224" s="207"/>
      <c r="AW224" s="207"/>
      <c r="AX224" s="207"/>
      <c r="AY224" s="207"/>
      <c r="AZ224" s="207"/>
      <c r="BA224" s="207"/>
      <c r="BB224" s="207"/>
      <c r="BC224" s="207"/>
      <c r="BD224" s="207"/>
      <c r="BE224" s="207"/>
      <c r="BF224" s="207"/>
      <c r="BG224" s="207"/>
      <c r="BH224" s="207"/>
      <c r="BI224" s="207"/>
      <c r="BJ224" s="207"/>
      <c r="BK224" s="207"/>
      <c r="BL224" s="207"/>
      <c r="BM224" s="207"/>
      <c r="BN224" s="207"/>
      <c r="BO224" s="207"/>
      <c r="BP224" s="207"/>
      <c r="BQ224" s="207"/>
      <c r="BR224" s="207"/>
      <c r="BS224" s="207"/>
      <c r="BT224" s="207"/>
      <c r="BU224" s="207"/>
      <c r="BV224" s="207"/>
      <c r="BW224" s="207"/>
      <c r="BX224" s="207"/>
      <c r="BY224" s="207"/>
      <c r="BZ224" s="207"/>
      <c r="CA224" s="207"/>
      <c r="CB224" s="207"/>
      <c r="CC224" s="207"/>
      <c r="CD224" s="207"/>
      <c r="CE224" s="207"/>
      <c r="CF224" s="207"/>
      <c r="CG224" s="207"/>
      <c r="CH224" s="207"/>
      <c r="CI224" s="207"/>
      <c r="CJ224" s="207"/>
      <c r="CK224" s="207"/>
      <c r="CL224" s="207"/>
      <c r="CM224" s="207"/>
      <c r="CN224" s="207"/>
      <c r="CO224" s="207"/>
      <c r="CP224" s="207"/>
      <c r="CQ224" s="207"/>
      <c r="CR224" s="207"/>
      <c r="CS224" s="207"/>
      <c r="CT224" s="207"/>
      <c r="CU224" s="207"/>
      <c r="CV224" s="207"/>
      <c r="CW224" s="207"/>
      <c r="CX224" s="207"/>
      <c r="CY224" s="207"/>
      <c r="CZ224" s="207"/>
      <c r="DA224" s="207"/>
      <c r="DB224" s="207"/>
      <c r="DC224" s="207"/>
      <c r="DD224" s="207"/>
      <c r="DE224" s="207"/>
      <c r="DF224" s="207"/>
      <c r="DG224" s="207"/>
      <c r="DH224" s="207"/>
      <c r="DI224" s="207"/>
      <c r="DJ224" s="207"/>
      <c r="DK224" s="207"/>
      <c r="DL224" s="207"/>
      <c r="DM224" s="207"/>
      <c r="DN224" s="207"/>
      <c r="DO224" s="207"/>
      <c r="DP224" s="207"/>
      <c r="DQ224" s="207"/>
      <c r="DR224" s="207"/>
      <c r="DS224" s="207"/>
      <c r="DT224" s="207"/>
      <c r="DU224" s="207"/>
      <c r="DV224" s="207"/>
      <c r="DW224" s="207"/>
      <c r="DX224" s="207"/>
      <c r="DY224" s="207"/>
      <c r="DZ224" s="207"/>
      <c r="EA224" s="207"/>
      <c r="EB224" s="207"/>
      <c r="EC224" s="207"/>
      <c r="ED224" s="207"/>
      <c r="EE224" s="207"/>
      <c r="EF224" s="207"/>
      <c r="EG224" s="207"/>
      <c r="EH224" s="207"/>
      <c r="EI224" s="207"/>
      <c r="EJ224" s="207"/>
      <c r="EK224" s="207"/>
      <c r="EL224" s="207"/>
      <c r="EM224" s="207"/>
      <c r="EN224" s="207"/>
      <c r="EO224" s="207"/>
      <c r="EP224" s="207"/>
      <c r="EQ224" s="207"/>
      <c r="ER224" s="207"/>
      <c r="ES224" s="207"/>
      <c r="ET224" s="207"/>
      <c r="EU224" s="207"/>
      <c r="EV224" s="207"/>
      <c r="EW224" s="207"/>
      <c r="EX224" s="207"/>
      <c r="EY224" s="207"/>
      <c r="EZ224" s="207"/>
      <c r="FA224" s="207"/>
      <c r="FB224" s="207"/>
      <c r="FC224" s="207"/>
      <c r="FD224" s="207"/>
      <c r="FE224" s="207"/>
      <c r="FF224" s="207"/>
      <c r="FG224" s="207"/>
      <c r="FH224" s="207"/>
      <c r="FI224" s="207"/>
      <c r="FJ224" s="207"/>
      <c r="FK224" s="207"/>
      <c r="FL224" s="207"/>
      <c r="FM224" s="207"/>
      <c r="FN224" s="207"/>
      <c r="FO224" s="207"/>
      <c r="FP224" s="207"/>
      <c r="FQ224" s="207"/>
      <c r="FR224" s="207"/>
      <c r="FS224" s="207"/>
      <c r="FT224" s="207"/>
      <c r="FU224" s="207"/>
      <c r="FV224" s="207"/>
      <c r="FW224" s="207"/>
      <c r="FX224" s="207"/>
      <c r="FY224" s="207"/>
      <c r="FZ224" s="207"/>
      <c r="GA224" s="207"/>
      <c r="GB224" s="207"/>
      <c r="GC224" s="207"/>
      <c r="GD224" s="207"/>
      <c r="GE224" s="207"/>
      <c r="GF224" s="207"/>
      <c r="GG224" s="207"/>
      <c r="GH224" s="207"/>
      <c r="GI224" s="207"/>
      <c r="GJ224" s="207"/>
      <c r="GK224" s="207"/>
      <c r="GL224" s="207"/>
      <c r="GM224" s="207"/>
      <c r="GN224" s="207"/>
      <c r="GO224" s="207"/>
      <c r="GP224" s="207"/>
      <c r="GQ224" s="207"/>
      <c r="GR224" s="207"/>
      <c r="GS224" s="207"/>
      <c r="GT224" s="207"/>
      <c r="GU224" s="207"/>
      <c r="GV224" s="207"/>
      <c r="GW224" s="207"/>
      <c r="GX224" s="207"/>
      <c r="GY224" s="207"/>
      <c r="GZ224" s="207"/>
      <c r="HA224" s="207"/>
      <c r="HB224" s="207"/>
      <c r="HC224" s="207"/>
      <c r="HD224" s="207"/>
      <c r="HE224" s="207"/>
      <c r="HF224" s="207"/>
      <c r="HG224" s="207"/>
      <c r="HH224" s="207"/>
      <c r="HI224" s="207"/>
      <c r="HJ224" s="207"/>
      <c r="HK224" s="207"/>
      <c r="HL224" s="207"/>
      <c r="HM224" s="207"/>
      <c r="HN224" s="207"/>
      <c r="HO224" s="207"/>
      <c r="HP224" s="207"/>
      <c r="HQ224" s="207"/>
      <c r="HR224" s="207"/>
      <c r="HS224" s="207"/>
      <c r="HT224" s="207"/>
      <c r="HU224" s="207"/>
      <c r="HV224" s="207"/>
      <c r="HW224" s="207"/>
      <c r="HX224" s="207"/>
      <c r="HY224" s="207"/>
      <c r="HZ224" s="207"/>
      <c r="IA224" s="207"/>
      <c r="IB224" s="207"/>
      <c r="IC224" s="207"/>
      <c r="ID224" s="207"/>
      <c r="IE224" s="207"/>
      <c r="IF224" s="207"/>
      <c r="IG224" s="207"/>
      <c r="IH224" s="207"/>
      <c r="II224" s="207"/>
      <c r="IJ224" s="207"/>
      <c r="IK224" s="207"/>
      <c r="IL224" s="207"/>
      <c r="IM224" s="207"/>
      <c r="IN224" s="207"/>
      <c r="IO224" s="207"/>
      <c r="IP224" s="207"/>
      <c r="IQ224" s="207"/>
      <c r="IR224" s="207"/>
      <c r="IS224" s="207"/>
      <c r="IT224" s="207"/>
      <c r="IU224" s="207"/>
      <c r="IV224" s="207"/>
      <c r="IW224" s="207"/>
      <c r="IX224" s="207"/>
      <c r="IY224" s="207"/>
      <c r="IZ224" s="207"/>
      <c r="JA224" s="207"/>
      <c r="JB224" s="207"/>
      <c r="JC224" s="207"/>
      <c r="JD224" s="207"/>
      <c r="JE224" s="207"/>
      <c r="JF224" s="207"/>
      <c r="JG224" s="207"/>
      <c r="JH224" s="207"/>
      <c r="JI224" s="207"/>
      <c r="JJ224" s="207"/>
      <c r="JK224" s="207"/>
      <c r="JL224" s="207"/>
      <c r="JM224" s="207"/>
      <c r="JN224" s="207"/>
      <c r="JO224" s="207"/>
      <c r="JP224" s="207"/>
      <c r="JQ224" s="207"/>
      <c r="JR224" s="207"/>
      <c r="JS224" s="207"/>
      <c r="JT224" s="207"/>
      <c r="JU224" s="207"/>
      <c r="JV224" s="207"/>
      <c r="JW224" s="207"/>
      <c r="JX224" s="207"/>
      <c r="JY224" s="207"/>
      <c r="JZ224" s="207"/>
      <c r="KA224" s="207"/>
      <c r="KB224" s="207"/>
      <c r="KC224" s="207"/>
      <c r="KD224" s="207"/>
      <c r="KE224" s="207"/>
      <c r="KF224" s="207"/>
      <c r="KG224" s="207"/>
      <c r="KH224" s="207"/>
      <c r="KI224" s="207"/>
      <c r="KJ224" s="207"/>
      <c r="KK224" s="207"/>
      <c r="KL224" s="207"/>
      <c r="KM224" s="207"/>
      <c r="KN224" s="207"/>
      <c r="KO224" s="207"/>
      <c r="KP224" s="207"/>
      <c r="KQ224" s="207"/>
      <c r="KR224" s="207"/>
      <c r="KS224" s="207"/>
      <c r="KT224" s="207"/>
      <c r="KU224" s="207"/>
      <c r="KV224" s="207"/>
      <c r="KW224" s="207"/>
      <c r="KX224" s="207"/>
      <c r="KY224" s="207"/>
      <c r="KZ224" s="207"/>
      <c r="LA224" s="207"/>
      <c r="LB224" s="207"/>
      <c r="LC224" s="207"/>
      <c r="LD224" s="207"/>
      <c r="LE224" s="207"/>
      <c r="LF224" s="207"/>
      <c r="LG224" s="207"/>
      <c r="LH224" s="207"/>
      <c r="LI224" s="207"/>
      <c r="LJ224" s="207"/>
      <c r="LK224" s="207"/>
      <c r="LL224" s="207"/>
      <c r="LM224" s="207"/>
      <c r="LN224" s="207"/>
      <c r="LO224" s="207"/>
      <c r="LP224" s="207"/>
      <c r="LQ224" s="207"/>
      <c r="LR224" s="207"/>
      <c r="LS224" s="207"/>
      <c r="LT224" s="207"/>
      <c r="LU224" s="207"/>
      <c r="LV224" s="207"/>
      <c r="LW224" s="207"/>
      <c r="LX224" s="207"/>
      <c r="LY224" s="207"/>
      <c r="LZ224" s="207"/>
      <c r="MA224" s="207"/>
      <c r="MB224" s="207"/>
      <c r="MC224" s="207"/>
      <c r="MD224" s="207"/>
      <c r="ME224" s="207"/>
      <c r="MF224" s="207"/>
      <c r="MG224" s="207"/>
      <c r="MH224" s="207"/>
      <c r="MI224" s="207"/>
      <c r="MJ224" s="207"/>
      <c r="MK224" s="207"/>
      <c r="ML224" s="207"/>
      <c r="MM224" s="207"/>
      <c r="MN224" s="207"/>
      <c r="MO224" s="207"/>
      <c r="MP224" s="207"/>
      <c r="MQ224" s="207"/>
      <c r="MR224" s="207"/>
      <c r="MS224" s="207"/>
      <c r="MT224" s="207"/>
      <c r="MU224" s="207"/>
      <c r="MV224" s="207"/>
      <c r="MW224" s="207"/>
      <c r="MX224" s="207"/>
      <c r="MY224" s="207"/>
      <c r="MZ224" s="207"/>
      <c r="NA224" s="207"/>
      <c r="NB224" s="207"/>
      <c r="NC224" s="207"/>
      <c r="ND224" s="207"/>
      <c r="NE224" s="207"/>
      <c r="NF224" s="207"/>
      <c r="NG224" s="207"/>
      <c r="NH224" s="207"/>
      <c r="NI224" s="207"/>
      <c r="NJ224" s="207"/>
      <c r="NK224" s="207"/>
      <c r="NL224" s="207"/>
      <c r="NM224" s="207"/>
      <c r="NN224" s="207"/>
      <c r="NO224" s="207"/>
      <c r="NP224" s="207"/>
      <c r="NQ224" s="207"/>
      <c r="NR224" s="207"/>
      <c r="NS224" s="207"/>
      <c r="NT224" s="207"/>
      <c r="NU224" s="207"/>
      <c r="NV224" s="207"/>
      <c r="NW224" s="207"/>
      <c r="NX224" s="207"/>
      <c r="NY224" s="207"/>
      <c r="NZ224" s="207"/>
      <c r="OA224" s="207"/>
      <c r="OB224" s="207"/>
      <c r="OC224" s="207"/>
      <c r="OD224" s="207"/>
      <c r="OE224" s="207"/>
      <c r="OF224" s="207"/>
      <c r="OG224" s="207"/>
      <c r="OH224" s="207"/>
      <c r="OI224" s="207"/>
      <c r="OJ224" s="207"/>
      <c r="OK224" s="207"/>
      <c r="OL224" s="207"/>
      <c r="OM224" s="207"/>
      <c r="ON224" s="207"/>
      <c r="OO224" s="207"/>
      <c r="OP224" s="207"/>
      <c r="OQ224" s="207"/>
      <c r="OR224" s="207"/>
      <c r="OS224" s="207"/>
      <c r="OT224" s="207"/>
      <c r="OU224" s="207"/>
      <c r="OV224" s="207"/>
      <c r="OW224" s="207"/>
      <c r="OX224" s="207"/>
      <c r="OY224" s="207"/>
      <c r="OZ224" s="207"/>
      <c r="PA224" s="207"/>
      <c r="PB224" s="207"/>
      <c r="PC224" s="207"/>
      <c r="PD224" s="207"/>
      <c r="PE224" s="207"/>
      <c r="PF224" s="207"/>
      <c r="PG224" s="207"/>
      <c r="PH224" s="207"/>
      <c r="PI224" s="207"/>
      <c r="PJ224" s="207"/>
      <c r="PK224" s="207"/>
      <c r="PL224" s="207"/>
      <c r="PM224" s="207"/>
      <c r="PN224" s="207"/>
      <c r="PO224" s="207"/>
      <c r="PP224" s="207"/>
      <c r="PQ224" s="207"/>
      <c r="PR224" s="207"/>
      <c r="PS224" s="207"/>
      <c r="PT224" s="207"/>
      <c r="PU224" s="207"/>
      <c r="PV224" s="207"/>
      <c r="PW224" s="207"/>
      <c r="PX224" s="207"/>
      <c r="PY224" s="207"/>
      <c r="PZ224" s="207"/>
      <c r="QA224" s="207"/>
      <c r="QB224" s="207"/>
      <c r="QC224" s="207"/>
      <c r="QD224" s="207"/>
      <c r="QE224" s="207"/>
      <c r="QF224" s="207"/>
      <c r="QG224" s="207"/>
      <c r="QH224" s="207"/>
      <c r="QI224" s="207"/>
      <c r="QJ224" s="207"/>
      <c r="QK224" s="207"/>
      <c r="QL224" s="207"/>
      <c r="QM224" s="207"/>
      <c r="QN224" s="207"/>
      <c r="QO224" s="207"/>
      <c r="QP224" s="207"/>
      <c r="QQ224" s="207"/>
      <c r="QR224" s="207"/>
      <c r="QS224" s="207"/>
      <c r="QT224" s="207"/>
      <c r="QU224" s="207"/>
      <c r="QV224" s="207"/>
      <c r="QW224" s="207"/>
      <c r="QX224" s="207"/>
      <c r="QY224" s="207"/>
      <c r="QZ224" s="207"/>
      <c r="RA224" s="207"/>
      <c r="RB224" s="207"/>
      <c r="RC224" s="207"/>
      <c r="RD224" s="207"/>
      <c r="RE224" s="207"/>
      <c r="RF224" s="207"/>
      <c r="RG224" s="207"/>
      <c r="RH224" s="207"/>
      <c r="RI224" s="207"/>
      <c r="RJ224" s="207"/>
      <c r="RK224" s="207"/>
      <c r="RL224" s="207"/>
      <c r="RM224" s="207"/>
      <c r="RN224" s="207"/>
      <c r="RO224" s="207"/>
      <c r="RP224" s="207"/>
      <c r="RQ224" s="207"/>
      <c r="RR224" s="207"/>
      <c r="RS224" s="207"/>
      <c r="RT224" s="207"/>
      <c r="RU224" s="207"/>
      <c r="RV224" s="207"/>
      <c r="RW224" s="207"/>
      <c r="RX224" s="207"/>
      <c r="RY224" s="207"/>
      <c r="RZ224" s="207"/>
      <c r="SA224" s="207"/>
      <c r="SB224" s="207"/>
      <c r="SC224" s="207"/>
      <c r="SD224" s="207"/>
      <c r="SE224" s="207"/>
      <c r="SF224" s="207"/>
      <c r="SG224" s="207"/>
      <c r="SH224" s="207"/>
      <c r="SI224" s="207"/>
      <c r="SJ224" s="207"/>
      <c r="SK224" s="207"/>
      <c r="SL224" s="207"/>
      <c r="SM224" s="207"/>
      <c r="SN224" s="207"/>
      <c r="SO224" s="207"/>
      <c r="SP224" s="207"/>
      <c r="SQ224" s="207"/>
      <c r="SR224" s="207"/>
      <c r="SS224" s="207"/>
      <c r="ST224" s="207"/>
      <c r="SU224" s="207"/>
      <c r="SV224" s="207"/>
      <c r="SW224" s="207"/>
      <c r="SX224" s="207"/>
      <c r="SY224" s="207"/>
      <c r="SZ224" s="207"/>
      <c r="TA224" s="207"/>
      <c r="TB224" s="207"/>
      <c r="TC224" s="207"/>
      <c r="TD224" s="207"/>
      <c r="TE224" s="207"/>
      <c r="TF224" s="207"/>
      <c r="TG224" s="207"/>
      <c r="TH224" s="207"/>
      <c r="TI224" s="207"/>
      <c r="TJ224" s="207"/>
      <c r="TK224" s="207"/>
      <c r="TL224" s="207"/>
      <c r="TM224" s="207"/>
      <c r="TN224" s="207"/>
      <c r="TO224" s="207"/>
      <c r="TP224" s="207"/>
      <c r="TQ224" s="207"/>
      <c r="TR224" s="207"/>
      <c r="TS224" s="207"/>
      <c r="TT224" s="207"/>
      <c r="TU224" s="207"/>
      <c r="TV224" s="207"/>
      <c r="TW224" s="207"/>
      <c r="TX224" s="207"/>
      <c r="TY224" s="207"/>
      <c r="TZ224" s="207"/>
      <c r="UA224" s="207"/>
      <c r="UB224" s="207"/>
      <c r="UC224" s="207"/>
      <c r="UD224" s="207"/>
      <c r="UE224" s="207"/>
      <c r="UF224" s="207"/>
      <c r="UG224" s="207"/>
      <c r="UH224" s="207"/>
      <c r="UI224" s="207"/>
      <c r="UJ224" s="207"/>
      <c r="UK224" s="207"/>
      <c r="UL224" s="207"/>
      <c r="UM224" s="207"/>
      <c r="UN224" s="207"/>
      <c r="UO224" s="207"/>
      <c r="UP224" s="207"/>
      <c r="UQ224" s="207"/>
      <c r="UR224" s="207"/>
      <c r="US224" s="207"/>
      <c r="UT224" s="207"/>
      <c r="UU224" s="207"/>
      <c r="UV224" s="207"/>
      <c r="UW224" s="207"/>
      <c r="UX224" s="207"/>
      <c r="UY224" s="207"/>
      <c r="UZ224" s="207"/>
      <c r="VA224" s="207"/>
      <c r="VB224" s="207"/>
      <c r="VC224" s="207"/>
      <c r="VD224" s="207"/>
      <c r="VE224" s="207"/>
      <c r="VF224" s="207"/>
      <c r="VG224" s="207"/>
      <c r="VH224" s="207"/>
      <c r="VI224" s="207"/>
      <c r="VJ224" s="207"/>
      <c r="VK224" s="207"/>
      <c r="VL224" s="207"/>
      <c r="VM224" s="207"/>
      <c r="VN224" s="207"/>
      <c r="VO224" s="207"/>
      <c r="VP224" s="207"/>
      <c r="VQ224" s="207"/>
      <c r="VR224" s="207"/>
      <c r="VS224" s="207"/>
      <c r="VT224" s="207"/>
      <c r="VU224" s="207"/>
      <c r="VV224" s="207"/>
      <c r="VW224" s="207"/>
      <c r="VX224" s="207"/>
      <c r="VY224" s="207"/>
      <c r="VZ224" s="207"/>
      <c r="WA224" s="207"/>
      <c r="WB224" s="207"/>
      <c r="WC224" s="207"/>
      <c r="WD224" s="207"/>
      <c r="WE224" s="207"/>
      <c r="WF224" s="207"/>
      <c r="WG224" s="207"/>
      <c r="WH224" s="207"/>
      <c r="WI224" s="207"/>
      <c r="WJ224" s="207"/>
      <c r="WK224" s="207"/>
      <c r="WL224" s="207"/>
      <c r="WM224" s="207"/>
      <c r="WN224" s="207"/>
      <c r="WO224" s="207"/>
      <c r="WP224" s="207"/>
      <c r="WQ224" s="207"/>
      <c r="WR224" s="207"/>
      <c r="WS224" s="207"/>
      <c r="WT224" s="207"/>
      <c r="WU224" s="207"/>
      <c r="WV224" s="207"/>
      <c r="WW224" s="207"/>
      <c r="WX224" s="207"/>
      <c r="WY224" s="207"/>
      <c r="WZ224" s="207"/>
      <c r="XA224" s="207"/>
      <c r="XB224" s="207"/>
      <c r="XC224" s="207"/>
      <c r="XD224" s="207"/>
      <c r="XE224" s="207"/>
      <c r="XF224" s="207"/>
      <c r="XG224" s="207"/>
      <c r="XH224" s="207"/>
      <c r="XI224" s="207"/>
      <c r="XJ224" s="207"/>
      <c r="XK224" s="207"/>
      <c r="XL224" s="207"/>
      <c r="XM224" s="207"/>
      <c r="XN224" s="207"/>
      <c r="XO224" s="207"/>
      <c r="XP224" s="207"/>
      <c r="XQ224" s="207"/>
      <c r="XR224" s="207"/>
      <c r="XS224" s="207"/>
      <c r="XT224" s="207"/>
      <c r="XU224" s="207"/>
      <c r="XV224" s="207"/>
      <c r="XW224" s="207"/>
      <c r="XX224" s="207"/>
      <c r="XY224" s="207"/>
      <c r="XZ224" s="207"/>
      <c r="YA224" s="207"/>
      <c r="YB224" s="207"/>
      <c r="YC224" s="207"/>
      <c r="YD224" s="207"/>
      <c r="YE224" s="207"/>
      <c r="YF224" s="207"/>
      <c r="YG224" s="207"/>
      <c r="YH224" s="207"/>
      <c r="YI224" s="207"/>
      <c r="YJ224" s="207"/>
      <c r="YK224" s="207"/>
      <c r="YL224" s="207"/>
      <c r="YM224" s="207"/>
      <c r="YN224" s="207"/>
      <c r="YO224" s="207"/>
      <c r="YP224" s="207"/>
      <c r="YQ224" s="207"/>
      <c r="YR224" s="207"/>
      <c r="YS224" s="207"/>
      <c r="YT224" s="207"/>
      <c r="YU224" s="207"/>
      <c r="YV224" s="207"/>
      <c r="YW224" s="207"/>
      <c r="YX224" s="207"/>
      <c r="YY224" s="207"/>
      <c r="YZ224" s="207"/>
      <c r="ZA224" s="207"/>
      <c r="ZB224" s="207"/>
      <c r="ZC224" s="207"/>
      <c r="ZD224" s="207"/>
      <c r="ZE224" s="207"/>
      <c r="ZF224" s="207"/>
      <c r="ZG224" s="207"/>
      <c r="ZH224" s="207"/>
      <c r="ZI224" s="207"/>
      <c r="ZJ224" s="207"/>
      <c r="ZK224" s="207"/>
      <c r="ZL224" s="207"/>
      <c r="ZM224" s="207"/>
      <c r="ZN224" s="207"/>
      <c r="ZO224" s="207"/>
      <c r="ZP224" s="207"/>
      <c r="ZQ224" s="207"/>
      <c r="ZR224" s="207"/>
      <c r="ZS224" s="207"/>
      <c r="ZT224" s="207"/>
      <c r="ZU224" s="207"/>
      <c r="ZV224" s="207"/>
      <c r="ZW224" s="207"/>
      <c r="ZX224" s="207"/>
      <c r="ZY224" s="207"/>
      <c r="ZZ224" s="207"/>
      <c r="AAA224" s="207"/>
      <c r="AAB224" s="207"/>
      <c r="AAC224" s="207"/>
      <c r="AAD224" s="207"/>
      <c r="AAE224" s="207"/>
      <c r="AAF224" s="207"/>
      <c r="AAG224" s="207"/>
      <c r="AAH224" s="207"/>
      <c r="AAI224" s="207"/>
      <c r="AAJ224" s="207"/>
      <c r="AAK224" s="207"/>
      <c r="AAL224" s="207"/>
      <c r="AAM224" s="207"/>
      <c r="AAN224" s="207"/>
      <c r="AAO224" s="207"/>
      <c r="AAP224" s="207"/>
      <c r="AAQ224" s="207"/>
      <c r="AAR224" s="207"/>
      <c r="AAS224" s="207"/>
      <c r="AAT224" s="207"/>
      <c r="AAU224" s="207"/>
      <c r="AAV224" s="207"/>
      <c r="AAW224" s="207"/>
      <c r="AAX224" s="207"/>
      <c r="AAY224" s="207"/>
      <c r="AAZ224" s="207"/>
      <c r="ABA224" s="207"/>
      <c r="ABB224" s="207"/>
      <c r="ABC224" s="207"/>
      <c r="ABD224" s="207"/>
      <c r="ABE224" s="207"/>
      <c r="ABF224" s="207"/>
      <c r="ABG224" s="207"/>
      <c r="ABH224" s="207"/>
      <c r="ABI224" s="207"/>
      <c r="ABJ224" s="207"/>
      <c r="ABK224" s="207"/>
      <c r="ABL224" s="207"/>
      <c r="ABM224" s="207"/>
      <c r="ABN224" s="207"/>
      <c r="ABO224" s="207"/>
      <c r="ABP224" s="207"/>
      <c r="ABQ224" s="207"/>
      <c r="ABR224" s="207"/>
      <c r="ABS224" s="207"/>
      <c r="ABT224" s="207"/>
      <c r="ABU224" s="207"/>
      <c r="ABV224" s="207"/>
      <c r="ABW224" s="207"/>
      <c r="ABX224" s="207"/>
      <c r="ABY224" s="207"/>
      <c r="ABZ224" s="207"/>
      <c r="ACA224" s="207"/>
      <c r="ACB224" s="207"/>
      <c r="ACC224" s="207"/>
      <c r="ACD224" s="207"/>
      <c r="ACE224" s="207"/>
      <c r="ACF224" s="207"/>
      <c r="ACG224" s="207"/>
      <c r="ACH224" s="207"/>
      <c r="ACI224" s="207"/>
      <c r="ACJ224" s="207"/>
      <c r="ACK224" s="207"/>
      <c r="ACL224" s="207"/>
      <c r="ACM224" s="207"/>
      <c r="ACN224" s="207"/>
      <c r="ACO224" s="207"/>
      <c r="ACP224" s="207"/>
      <c r="ACQ224" s="207"/>
      <c r="ACR224" s="207"/>
      <c r="ACS224" s="207"/>
      <c r="ACT224" s="207"/>
      <c r="ACU224" s="207"/>
      <c r="ACV224" s="207"/>
      <c r="ACW224" s="207"/>
      <c r="ACX224" s="207"/>
      <c r="ACY224" s="207"/>
      <c r="ACZ224" s="207"/>
      <c r="ADA224" s="207"/>
      <c r="ADB224" s="207"/>
      <c r="ADC224" s="207"/>
      <c r="ADD224" s="207"/>
      <c r="ADE224" s="207"/>
      <c r="ADF224" s="207"/>
      <c r="ADG224" s="207"/>
      <c r="ADH224" s="207"/>
      <c r="ADI224" s="207"/>
      <c r="ADJ224" s="207"/>
      <c r="ADK224" s="207"/>
      <c r="ADL224" s="207"/>
      <c r="ADM224" s="207"/>
      <c r="ADN224" s="207"/>
      <c r="ADO224" s="207"/>
      <c r="ADP224" s="207"/>
      <c r="ADQ224" s="207"/>
      <c r="ADR224" s="207"/>
      <c r="ADS224" s="207"/>
      <c r="ADT224" s="207"/>
      <c r="ADU224" s="207"/>
      <c r="ADV224" s="207"/>
      <c r="ADW224" s="207"/>
      <c r="ADX224" s="207"/>
      <c r="ADY224" s="207"/>
      <c r="ADZ224" s="207"/>
      <c r="AEA224" s="207"/>
      <c r="AEB224" s="207"/>
      <c r="AEC224" s="207"/>
      <c r="AED224" s="207"/>
      <c r="AEE224" s="207"/>
      <c r="AEF224" s="207"/>
      <c r="AEG224" s="207"/>
      <c r="AEH224" s="207"/>
      <c r="AEI224" s="207"/>
      <c r="AEJ224" s="207"/>
      <c r="AEK224" s="207"/>
      <c r="AEL224" s="207"/>
      <c r="AEM224" s="207"/>
      <c r="AEN224" s="207"/>
      <c r="AEO224" s="207"/>
      <c r="AEP224" s="207"/>
      <c r="AEQ224" s="207"/>
      <c r="AER224" s="207"/>
      <c r="AES224" s="207"/>
      <c r="AET224" s="207"/>
      <c r="AEU224" s="207"/>
      <c r="AEV224" s="207"/>
      <c r="AEW224" s="207"/>
      <c r="AEX224" s="207"/>
      <c r="AEY224" s="207"/>
      <c r="AEZ224" s="207"/>
      <c r="AFA224" s="207"/>
      <c r="AFB224" s="207"/>
      <c r="AFC224" s="207"/>
      <c r="AFD224" s="207"/>
      <c r="AFE224" s="207"/>
      <c r="AFF224" s="207"/>
      <c r="AFG224" s="207"/>
      <c r="AFH224" s="207"/>
      <c r="AFI224" s="207"/>
      <c r="AFJ224" s="207"/>
      <c r="AFK224" s="207"/>
      <c r="AFL224" s="207"/>
      <c r="AFM224" s="207"/>
      <c r="AFN224" s="207"/>
      <c r="AFO224" s="207"/>
      <c r="AFP224" s="207"/>
      <c r="AFQ224" s="207"/>
      <c r="AFR224" s="207"/>
      <c r="AFS224" s="207"/>
      <c r="AFT224" s="207"/>
      <c r="AFU224" s="207"/>
      <c r="AFV224" s="207"/>
      <c r="AFW224" s="207"/>
      <c r="AFX224" s="207"/>
      <c r="AFY224" s="207"/>
      <c r="AFZ224" s="207"/>
      <c r="AGA224" s="207"/>
      <c r="AGB224" s="207"/>
      <c r="AGC224" s="207"/>
      <c r="AGD224" s="207"/>
      <c r="AGE224" s="207"/>
      <c r="AGF224" s="207"/>
      <c r="AGG224" s="207"/>
      <c r="AGH224" s="207"/>
      <c r="AGI224" s="207"/>
      <c r="AGJ224" s="207"/>
      <c r="AGK224" s="207"/>
      <c r="AGL224" s="207"/>
      <c r="AGM224" s="207"/>
      <c r="AGN224" s="207"/>
      <c r="AGO224" s="207"/>
      <c r="AGP224" s="207"/>
      <c r="AGQ224" s="207"/>
      <c r="AGR224" s="207"/>
      <c r="AGS224" s="207"/>
      <c r="AGT224" s="207"/>
      <c r="AGU224" s="207"/>
      <c r="AGV224" s="207"/>
      <c r="AGW224" s="207"/>
      <c r="AGX224" s="207"/>
      <c r="AGY224" s="207"/>
      <c r="AGZ224" s="207"/>
      <c r="AHA224" s="207"/>
      <c r="AHB224" s="207"/>
      <c r="AHC224" s="207"/>
      <c r="AHD224" s="207"/>
      <c r="AHE224" s="207"/>
      <c r="AHF224" s="207"/>
      <c r="AHG224" s="207"/>
      <c r="AHH224" s="207"/>
      <c r="AHI224" s="207"/>
      <c r="AHJ224" s="207"/>
      <c r="AHK224" s="207"/>
      <c r="AHL224" s="207"/>
      <c r="AHM224" s="207"/>
      <c r="AHN224" s="207"/>
      <c r="AHO224" s="207"/>
      <c r="AHP224" s="207"/>
      <c r="AHQ224" s="207"/>
      <c r="AHR224" s="207"/>
      <c r="AHS224" s="207"/>
      <c r="AHT224" s="207"/>
      <c r="AHU224" s="207"/>
      <c r="AHV224" s="207"/>
      <c r="AHW224" s="207"/>
      <c r="AHX224" s="207"/>
      <c r="AHY224" s="207"/>
      <c r="AHZ224" s="207"/>
      <c r="AIA224" s="207"/>
      <c r="AIB224" s="207"/>
      <c r="AIC224" s="207"/>
      <c r="AID224" s="207"/>
      <c r="AIE224" s="207"/>
      <c r="AIF224" s="207"/>
      <c r="AIG224" s="207"/>
      <c r="AIH224" s="207"/>
      <c r="AII224" s="207"/>
      <c r="AIJ224" s="207"/>
      <c r="AIK224" s="207"/>
      <c r="AIL224" s="207"/>
      <c r="AIM224" s="207"/>
      <c r="AIN224" s="207"/>
      <c r="AIO224" s="207"/>
      <c r="AIP224" s="207"/>
      <c r="AIQ224" s="207"/>
      <c r="AIR224" s="207"/>
      <c r="AIS224" s="207"/>
      <c r="AIT224" s="207"/>
      <c r="AIU224" s="207"/>
      <c r="AIV224" s="207"/>
      <c r="AIW224" s="207"/>
      <c r="AIX224" s="207"/>
      <c r="AIY224" s="207"/>
      <c r="AIZ224" s="207"/>
      <c r="AJA224" s="207"/>
      <c r="AJB224" s="207"/>
      <c r="AJC224" s="207"/>
      <c r="AJD224" s="207"/>
      <c r="AJE224" s="207"/>
      <c r="AJF224" s="207"/>
      <c r="AJG224" s="207"/>
      <c r="AJH224" s="207"/>
      <c r="AJI224" s="207"/>
      <c r="AJJ224" s="207"/>
      <c r="AJK224" s="207"/>
      <c r="AJL224" s="207"/>
      <c r="AJM224" s="207"/>
      <c r="AJN224" s="207"/>
      <c r="AJO224" s="207"/>
      <c r="AJP224" s="207"/>
      <c r="AJQ224" s="207"/>
      <c r="AJR224" s="207"/>
      <c r="AJS224" s="207"/>
      <c r="AJT224" s="207"/>
      <c r="AJU224" s="207"/>
      <c r="AJV224" s="207"/>
      <c r="AJW224" s="207"/>
      <c r="AJX224" s="207"/>
      <c r="AJY224" s="207"/>
      <c r="AJZ224" s="207"/>
      <c r="AKA224" s="207"/>
      <c r="AKB224" s="207"/>
      <c r="AKC224" s="207"/>
      <c r="AKD224" s="207"/>
      <c r="AKE224" s="207"/>
      <c r="AKF224" s="207"/>
      <c r="AKG224" s="207"/>
      <c r="AKH224" s="207"/>
      <c r="AKI224" s="207"/>
      <c r="AKJ224" s="207"/>
      <c r="AKK224" s="207"/>
      <c r="AKL224" s="207"/>
      <c r="AKM224" s="207"/>
      <c r="AKN224" s="207"/>
      <c r="AKO224" s="207"/>
      <c r="AKP224" s="207"/>
      <c r="AKQ224" s="207"/>
      <c r="AKR224" s="207"/>
      <c r="AKS224" s="207"/>
      <c r="AKT224" s="207"/>
      <c r="AKU224" s="207"/>
      <c r="AKV224" s="207"/>
      <c r="AKW224" s="207"/>
      <c r="AKX224" s="207"/>
      <c r="AKY224" s="207"/>
      <c r="AKZ224" s="207"/>
      <c r="ALA224" s="207"/>
      <c r="ALB224" s="207"/>
      <c r="ALC224" s="207"/>
      <c r="ALD224" s="207"/>
      <c r="ALE224" s="207"/>
      <c r="ALF224" s="207"/>
      <c r="ALG224" s="207"/>
      <c r="ALH224" s="207"/>
      <c r="ALI224" s="207"/>
      <c r="ALJ224" s="207"/>
      <c r="ALK224" s="207"/>
      <c r="ALL224" s="207"/>
      <c r="ALM224" s="207"/>
      <c r="ALN224" s="207"/>
      <c r="ALO224" s="207"/>
      <c r="ALP224" s="207"/>
      <c r="ALQ224" s="207"/>
      <c r="ALR224" s="207"/>
      <c r="ALS224" s="207"/>
      <c r="ALT224" s="207"/>
      <c r="ALU224" s="207"/>
      <c r="ALV224" s="207"/>
      <c r="ALW224" s="207"/>
      <c r="ALX224" s="207"/>
      <c r="ALY224" s="207"/>
      <c r="ALZ224" s="207"/>
      <c r="AMA224" s="207"/>
      <c r="AMB224" s="207"/>
      <c r="AMC224" s="207"/>
      <c r="AMD224" s="207"/>
      <c r="AME224" s="207"/>
      <c r="AMF224" s="207"/>
      <c r="AMG224" s="207"/>
      <c r="AMH224" s="207"/>
      <c r="AMI224" s="207"/>
      <c r="AMJ224" s="207"/>
      <c r="AMK224" s="207"/>
      <c r="AML224" s="207"/>
      <c r="AMM224" s="207"/>
      <c r="AMN224" s="207"/>
      <c r="AMO224" s="207"/>
      <c r="AMP224" s="207"/>
      <c r="AMQ224" s="207"/>
      <c r="AMR224" s="207"/>
      <c r="AMS224" s="207"/>
      <c r="AMT224" s="207"/>
      <c r="AMU224" s="207"/>
      <c r="AMV224" s="207"/>
      <c r="AMW224" s="207"/>
      <c r="AMX224" s="207"/>
      <c r="AMY224" s="207"/>
      <c r="AMZ224" s="207"/>
      <c r="ANA224" s="207"/>
      <c r="ANB224" s="207"/>
      <c r="ANC224" s="207"/>
      <c r="AND224" s="207"/>
      <c r="ANE224" s="207"/>
      <c r="ANF224" s="207"/>
      <c r="ANG224" s="207"/>
      <c r="ANH224" s="207"/>
      <c r="ANI224" s="207"/>
      <c r="ANJ224" s="207"/>
      <c r="ANK224" s="207"/>
      <c r="ANL224" s="207"/>
      <c r="ANM224" s="207"/>
      <c r="ANN224" s="207"/>
      <c r="ANO224" s="207"/>
      <c r="ANP224" s="207"/>
      <c r="ANQ224" s="207"/>
      <c r="ANR224" s="207"/>
      <c r="ANS224" s="207"/>
      <c r="ANT224" s="207"/>
      <c r="ANU224" s="207"/>
      <c r="ANV224" s="207"/>
      <c r="ANW224" s="207"/>
      <c r="ANX224" s="207"/>
      <c r="ANY224" s="207"/>
      <c r="ANZ224" s="207"/>
      <c r="AOA224" s="207"/>
      <c r="AOB224" s="207"/>
      <c r="AOC224" s="207"/>
      <c r="AOD224" s="207"/>
      <c r="AOE224" s="207"/>
      <c r="AOF224" s="207"/>
      <c r="AOG224" s="207"/>
      <c r="AOH224" s="207"/>
      <c r="AOI224" s="207"/>
      <c r="AOJ224" s="207"/>
      <c r="AOK224" s="207"/>
      <c r="AOL224" s="207"/>
      <c r="AOM224" s="207"/>
      <c r="AON224" s="207"/>
      <c r="AOO224" s="207"/>
      <c r="AOP224" s="207"/>
      <c r="AOQ224" s="207"/>
      <c r="AOR224" s="207"/>
      <c r="AOS224" s="207"/>
      <c r="AOT224" s="207"/>
      <c r="AOU224" s="207"/>
      <c r="AOV224" s="207"/>
      <c r="AOW224" s="207"/>
      <c r="AOX224" s="207"/>
      <c r="AOY224" s="207"/>
      <c r="AOZ224" s="207"/>
      <c r="APA224" s="207"/>
      <c r="APB224" s="207"/>
      <c r="APC224" s="207"/>
      <c r="APD224" s="207"/>
      <c r="APE224" s="207"/>
      <c r="APF224" s="207"/>
      <c r="APG224" s="207"/>
      <c r="APH224" s="207"/>
      <c r="API224" s="207"/>
      <c r="APJ224" s="207"/>
      <c r="APK224" s="207"/>
      <c r="APL224" s="207"/>
      <c r="APM224" s="207"/>
      <c r="APN224" s="207"/>
      <c r="APO224" s="207"/>
      <c r="APP224" s="207"/>
      <c r="APQ224" s="207"/>
      <c r="APR224" s="207"/>
      <c r="APS224" s="207"/>
      <c r="APT224" s="207"/>
      <c r="APU224" s="207"/>
      <c r="APV224" s="207"/>
      <c r="APW224" s="207"/>
      <c r="APX224" s="207"/>
      <c r="APY224" s="207"/>
      <c r="APZ224" s="207"/>
      <c r="AQA224" s="207"/>
      <c r="AQB224" s="207"/>
      <c r="AQC224" s="207"/>
      <c r="AQD224" s="207"/>
      <c r="AQE224" s="207"/>
      <c r="AQF224" s="207"/>
      <c r="AQG224" s="207"/>
      <c r="AQH224" s="207"/>
      <c r="AQI224" s="207"/>
      <c r="AQJ224" s="207"/>
      <c r="AQK224" s="207"/>
      <c r="AQL224" s="207"/>
      <c r="AQM224" s="207"/>
      <c r="AQN224" s="207"/>
      <c r="AQO224" s="207"/>
      <c r="AQP224" s="207"/>
      <c r="AQQ224" s="207"/>
      <c r="AQR224" s="207"/>
      <c r="AQS224" s="207"/>
      <c r="AQT224" s="207"/>
      <c r="AQU224" s="207"/>
      <c r="AQV224" s="207"/>
      <c r="AQW224" s="207"/>
      <c r="AQX224" s="207"/>
      <c r="AQY224" s="207"/>
      <c r="AQZ224" s="207"/>
      <c r="ARA224" s="207"/>
      <c r="ARB224" s="207"/>
      <c r="ARC224" s="207"/>
      <c r="ARD224" s="207"/>
      <c r="ARE224" s="207"/>
      <c r="ARF224" s="207"/>
      <c r="ARG224" s="207"/>
      <c r="ARH224" s="207"/>
      <c r="ARI224" s="207"/>
      <c r="ARJ224" s="207"/>
      <c r="ARK224" s="207"/>
      <c r="ARL224" s="207"/>
      <c r="ARM224" s="207"/>
      <c r="ARN224" s="207"/>
      <c r="ARO224" s="207"/>
      <c r="ARP224" s="207"/>
      <c r="ARQ224" s="207"/>
      <c r="ARR224" s="207"/>
      <c r="ARS224" s="207"/>
      <c r="ART224" s="207"/>
      <c r="ARU224" s="207"/>
      <c r="ARV224" s="207"/>
      <c r="ARW224" s="207"/>
      <c r="ARX224" s="207"/>
      <c r="ARY224" s="207"/>
      <c r="ARZ224" s="207"/>
      <c r="ASA224" s="207"/>
      <c r="ASB224" s="207"/>
      <c r="ASC224" s="207"/>
      <c r="ASD224" s="207"/>
      <c r="ASE224" s="207"/>
      <c r="ASF224" s="207"/>
      <c r="ASG224" s="207"/>
      <c r="ASH224" s="207"/>
      <c r="ASI224" s="207"/>
      <c r="ASJ224" s="207"/>
      <c r="ASK224" s="207"/>
      <c r="ASL224" s="207"/>
      <c r="ASM224" s="207"/>
      <c r="ASN224" s="207"/>
      <c r="ASO224" s="207"/>
      <c r="ASP224" s="207"/>
      <c r="ASQ224" s="207"/>
      <c r="ASR224" s="207"/>
      <c r="ASS224" s="207"/>
      <c r="AST224" s="207"/>
      <c r="ASU224" s="207"/>
      <c r="ASV224" s="207"/>
      <c r="ASW224" s="207"/>
      <c r="ASX224" s="207"/>
      <c r="ASY224" s="207"/>
      <c r="ASZ224" s="207"/>
      <c r="ATA224" s="207"/>
      <c r="ATB224" s="207"/>
      <c r="ATC224" s="207"/>
      <c r="ATD224" s="207"/>
      <c r="ATE224" s="207"/>
      <c r="ATF224" s="207"/>
      <c r="ATG224" s="207"/>
      <c r="ATH224" s="207"/>
      <c r="ATI224" s="207"/>
      <c r="ATJ224" s="207"/>
      <c r="ATK224" s="207"/>
      <c r="ATL224" s="207"/>
      <c r="ATM224" s="207"/>
      <c r="ATN224" s="207"/>
      <c r="ATO224" s="207"/>
      <c r="ATP224" s="207"/>
      <c r="ATQ224" s="207"/>
      <c r="ATR224" s="207"/>
      <c r="ATS224" s="207"/>
      <c r="ATT224" s="207"/>
      <c r="ATU224" s="207"/>
      <c r="ATV224" s="207"/>
      <c r="ATW224" s="207"/>
      <c r="ATX224" s="207"/>
      <c r="ATY224" s="207"/>
      <c r="ATZ224" s="207"/>
      <c r="AUA224" s="207"/>
      <c r="AUB224" s="207"/>
      <c r="AUC224" s="207"/>
      <c r="AUD224" s="207"/>
      <c r="AUE224" s="207"/>
      <c r="AUF224" s="207"/>
      <c r="AUG224" s="207"/>
      <c r="AUH224" s="207"/>
      <c r="AUI224" s="207"/>
      <c r="AUJ224" s="207"/>
      <c r="AUK224" s="207"/>
      <c r="AUL224" s="207"/>
      <c r="AUM224" s="207"/>
      <c r="AUN224" s="207"/>
      <c r="AUO224" s="207"/>
      <c r="AUP224" s="207"/>
      <c r="AUQ224" s="207"/>
      <c r="AUR224" s="207"/>
      <c r="AUS224" s="207"/>
      <c r="AUT224" s="207"/>
      <c r="AUU224" s="207"/>
      <c r="AUV224" s="207"/>
      <c r="AUW224" s="207"/>
      <c r="AUX224" s="207"/>
      <c r="AUY224" s="207"/>
      <c r="AUZ224" s="207"/>
      <c r="AVA224" s="207"/>
      <c r="AVB224" s="207"/>
      <c r="AVC224" s="207"/>
      <c r="AVD224" s="207"/>
      <c r="AVE224" s="207"/>
      <c r="AVF224" s="207"/>
      <c r="AVG224" s="207"/>
      <c r="AVH224" s="207"/>
      <c r="AVI224" s="207"/>
      <c r="AVJ224" s="207"/>
      <c r="AVK224" s="207"/>
      <c r="AVL224" s="207"/>
      <c r="AVM224" s="207"/>
      <c r="AVN224" s="207"/>
      <c r="AVO224" s="207"/>
      <c r="AVP224" s="207"/>
      <c r="AVQ224" s="207"/>
      <c r="AVR224" s="207"/>
      <c r="AVS224" s="207"/>
      <c r="AVT224" s="207"/>
      <c r="AVU224" s="207"/>
      <c r="AVV224" s="207"/>
      <c r="AVW224" s="207"/>
      <c r="AVX224" s="207"/>
      <c r="AVY224" s="207"/>
      <c r="AVZ224" s="207"/>
      <c r="AWA224" s="207"/>
      <c r="AWB224" s="207"/>
      <c r="AWC224" s="207"/>
      <c r="AWD224" s="207"/>
      <c r="AWE224" s="207"/>
      <c r="AWF224" s="207"/>
      <c r="AWG224" s="207"/>
      <c r="AWH224" s="207"/>
      <c r="AWI224" s="207"/>
      <c r="AWJ224" s="207"/>
      <c r="AWK224" s="207"/>
      <c r="AWL224" s="207"/>
      <c r="AWM224" s="207"/>
      <c r="AWN224" s="207"/>
      <c r="AWO224" s="207"/>
      <c r="AWP224" s="207"/>
      <c r="AWQ224" s="207"/>
      <c r="AWR224" s="207"/>
      <c r="AWS224" s="207"/>
      <c r="AWT224" s="207"/>
      <c r="AWU224" s="207"/>
      <c r="AWV224" s="207"/>
      <c r="AWW224" s="207"/>
      <c r="AWX224" s="207"/>
      <c r="AWY224" s="207"/>
      <c r="AWZ224" s="207"/>
      <c r="AXA224" s="207"/>
      <c r="AXB224" s="207"/>
      <c r="AXC224" s="207"/>
      <c r="AXD224" s="207"/>
      <c r="AXE224" s="207"/>
      <c r="AXF224" s="207"/>
      <c r="AXG224" s="207"/>
      <c r="AXH224" s="207"/>
      <c r="AXI224" s="207"/>
      <c r="AXJ224" s="207"/>
      <c r="AXK224" s="207"/>
      <c r="AXL224" s="207"/>
      <c r="AXM224" s="207"/>
      <c r="AXN224" s="207"/>
      <c r="AXO224" s="207"/>
      <c r="AXP224" s="207"/>
      <c r="AXQ224" s="207"/>
      <c r="AXR224" s="207"/>
      <c r="AXS224" s="207"/>
      <c r="AXT224" s="207"/>
      <c r="AXU224" s="207"/>
      <c r="AXV224" s="207"/>
      <c r="AXW224" s="207"/>
      <c r="AXX224" s="207"/>
      <c r="AXY224" s="207"/>
      <c r="AXZ224" s="207"/>
      <c r="AYA224" s="207"/>
      <c r="AYB224" s="207"/>
      <c r="AYC224" s="207"/>
      <c r="AYD224" s="207"/>
      <c r="AYE224" s="207"/>
      <c r="AYF224" s="207"/>
      <c r="AYG224" s="207"/>
      <c r="AYH224" s="207"/>
      <c r="AYI224" s="207"/>
      <c r="AYJ224" s="207"/>
      <c r="AYK224" s="207"/>
      <c r="AYL224" s="207"/>
      <c r="AYM224" s="207"/>
      <c r="AYN224" s="207"/>
      <c r="AYO224" s="207"/>
      <c r="AYP224" s="207"/>
      <c r="AYQ224" s="207"/>
      <c r="AYR224" s="207"/>
      <c r="AYS224" s="207"/>
      <c r="AYT224" s="207"/>
      <c r="AYU224" s="207"/>
      <c r="AYV224" s="207"/>
      <c r="AYW224" s="207"/>
      <c r="AYX224" s="207"/>
      <c r="AYY224" s="207"/>
      <c r="AYZ224" s="207"/>
      <c r="AZA224" s="207"/>
      <c r="AZB224" s="207"/>
      <c r="AZC224" s="207"/>
      <c r="AZD224" s="207"/>
      <c r="AZE224" s="207"/>
      <c r="AZF224" s="207"/>
      <c r="AZG224" s="207"/>
      <c r="AZH224" s="207"/>
      <c r="AZI224" s="207"/>
      <c r="AZJ224" s="207"/>
      <c r="AZK224" s="207"/>
      <c r="AZL224" s="207"/>
      <c r="AZM224" s="207"/>
      <c r="AZN224" s="207"/>
      <c r="AZO224" s="207"/>
      <c r="AZP224" s="207"/>
      <c r="AZQ224" s="207"/>
      <c r="AZR224" s="207"/>
      <c r="AZS224" s="207"/>
      <c r="AZT224" s="207"/>
      <c r="AZU224" s="207"/>
      <c r="AZV224" s="207"/>
      <c r="AZW224" s="207"/>
      <c r="AZX224" s="207"/>
      <c r="AZY224" s="207"/>
      <c r="AZZ224" s="207"/>
      <c r="BAA224" s="207"/>
      <c r="BAB224" s="207"/>
      <c r="BAC224" s="207"/>
      <c r="BAD224" s="207"/>
      <c r="BAE224" s="207"/>
      <c r="BAF224" s="207"/>
      <c r="BAG224" s="207"/>
      <c r="BAH224" s="207"/>
      <c r="BAI224" s="207"/>
      <c r="BAJ224" s="207"/>
      <c r="BAK224" s="207"/>
      <c r="BAL224" s="207"/>
      <c r="BAM224" s="207"/>
      <c r="BAN224" s="207"/>
      <c r="BAO224" s="207"/>
      <c r="BAP224" s="207"/>
      <c r="BAQ224" s="207"/>
      <c r="BAR224" s="207"/>
      <c r="BAS224" s="207"/>
      <c r="BAT224" s="207"/>
      <c r="BAU224" s="207"/>
      <c r="BAV224" s="207"/>
      <c r="BAW224" s="207"/>
      <c r="BAX224" s="207"/>
      <c r="BAY224" s="207"/>
      <c r="BAZ224" s="207"/>
      <c r="BBA224" s="207"/>
      <c r="BBB224" s="207"/>
      <c r="BBC224" s="207"/>
      <c r="BBD224" s="207"/>
      <c r="BBE224" s="207"/>
      <c r="BBF224" s="207"/>
      <c r="BBG224" s="207"/>
      <c r="BBH224" s="207"/>
      <c r="BBI224" s="207"/>
      <c r="BBJ224" s="207"/>
      <c r="BBK224" s="207"/>
      <c r="BBL224" s="207"/>
      <c r="BBM224" s="207"/>
      <c r="BBN224" s="207"/>
      <c r="BBO224" s="207"/>
      <c r="BBP224" s="207"/>
      <c r="BBQ224" s="207"/>
      <c r="BBR224" s="207"/>
      <c r="BBS224" s="207"/>
      <c r="BBT224" s="207"/>
      <c r="BBU224" s="207"/>
      <c r="BBV224" s="207"/>
      <c r="BBW224" s="207"/>
      <c r="BBX224" s="207"/>
      <c r="BBY224" s="207"/>
      <c r="BBZ224" s="207"/>
      <c r="BCA224" s="207"/>
      <c r="BCB224" s="207"/>
      <c r="BCC224" s="207"/>
      <c r="BCD224" s="207"/>
      <c r="BCE224" s="207"/>
      <c r="BCF224" s="207"/>
      <c r="BCG224" s="207"/>
      <c r="BCH224" s="207"/>
      <c r="BCI224" s="207"/>
      <c r="BCJ224" s="207"/>
      <c r="BCK224" s="207"/>
      <c r="BCL224" s="207"/>
      <c r="BCM224" s="207"/>
      <c r="BCN224" s="207"/>
      <c r="BCO224" s="207"/>
      <c r="BCP224" s="207"/>
      <c r="BCQ224" s="207"/>
      <c r="BCR224" s="207"/>
      <c r="BCS224" s="207"/>
      <c r="BCT224" s="207"/>
      <c r="BCU224" s="207"/>
      <c r="BCV224" s="207"/>
      <c r="BCW224" s="207"/>
      <c r="BCX224" s="207"/>
      <c r="BCY224" s="207"/>
      <c r="BCZ224" s="207"/>
      <c r="BDA224" s="207"/>
      <c r="BDB224" s="207"/>
      <c r="BDC224" s="207"/>
      <c r="BDD224" s="207"/>
      <c r="BDE224" s="207"/>
      <c r="BDF224" s="207"/>
      <c r="BDG224" s="207"/>
      <c r="BDH224" s="207"/>
      <c r="BDI224" s="207"/>
      <c r="BDJ224" s="207"/>
      <c r="BDK224" s="207"/>
      <c r="BDL224" s="207"/>
      <c r="BDM224" s="207"/>
      <c r="BDN224" s="207"/>
      <c r="BDO224" s="207"/>
      <c r="BDP224" s="207"/>
      <c r="BDQ224" s="207"/>
      <c r="BDR224" s="207"/>
      <c r="BDS224" s="207"/>
      <c r="BDT224" s="207"/>
      <c r="BDU224" s="207"/>
      <c r="BDV224" s="207"/>
      <c r="BDW224" s="207"/>
      <c r="BDX224" s="207"/>
      <c r="BDY224" s="207"/>
      <c r="BDZ224" s="207"/>
      <c r="BEA224" s="207"/>
      <c r="BEB224" s="207"/>
      <c r="BEC224" s="207"/>
      <c r="BED224" s="207"/>
      <c r="BEE224" s="207"/>
      <c r="BEF224" s="207"/>
      <c r="BEG224" s="207"/>
      <c r="BEH224" s="207"/>
      <c r="BEI224" s="207"/>
      <c r="BEJ224" s="207"/>
      <c r="BEK224" s="207"/>
      <c r="BEL224" s="207"/>
      <c r="BEM224" s="207"/>
      <c r="BEN224" s="207"/>
      <c r="BEO224" s="207"/>
      <c r="BEP224" s="207"/>
      <c r="BEQ224" s="207"/>
      <c r="BER224" s="207"/>
      <c r="BES224" s="207"/>
      <c r="BET224" s="207"/>
      <c r="BEU224" s="207"/>
      <c r="BEV224" s="207"/>
      <c r="BEW224" s="207"/>
      <c r="BEX224" s="207"/>
      <c r="BEY224" s="207"/>
      <c r="BEZ224" s="207"/>
      <c r="BFA224" s="207"/>
      <c r="BFB224" s="207"/>
      <c r="BFC224" s="207"/>
      <c r="BFD224" s="207"/>
      <c r="BFE224" s="207"/>
      <c r="BFF224" s="207"/>
      <c r="BFG224" s="207"/>
      <c r="BFH224" s="207"/>
      <c r="BFI224" s="207"/>
      <c r="BFJ224" s="207"/>
      <c r="BFK224" s="207"/>
      <c r="BFL224" s="207"/>
      <c r="BFM224" s="207"/>
      <c r="BFN224" s="207"/>
      <c r="BFO224" s="207"/>
      <c r="BFP224" s="207"/>
      <c r="BFQ224" s="207"/>
      <c r="BFR224" s="207"/>
      <c r="BFS224" s="207"/>
      <c r="BFT224" s="207"/>
      <c r="BFU224" s="207"/>
      <c r="BFV224" s="207"/>
      <c r="BFW224" s="207"/>
      <c r="BFX224" s="207"/>
      <c r="BFY224" s="207"/>
      <c r="BFZ224" s="207"/>
      <c r="BGA224" s="207"/>
      <c r="BGB224" s="207"/>
      <c r="BGC224" s="207"/>
      <c r="BGD224" s="207"/>
      <c r="BGE224" s="207"/>
      <c r="BGF224" s="207"/>
      <c r="BGG224" s="207"/>
      <c r="BGH224" s="207"/>
      <c r="BGI224" s="207"/>
      <c r="BGJ224" s="207"/>
      <c r="BGK224" s="207"/>
      <c r="BGL224" s="207"/>
      <c r="BGM224" s="207"/>
      <c r="BGN224" s="207"/>
      <c r="BGO224" s="207"/>
      <c r="BGP224" s="207"/>
      <c r="BGQ224" s="207"/>
      <c r="BGR224" s="207"/>
      <c r="BGS224" s="207"/>
      <c r="BGT224" s="207"/>
      <c r="BGU224" s="207"/>
      <c r="BGV224" s="207"/>
      <c r="BGW224" s="207"/>
      <c r="BGX224" s="207"/>
      <c r="BGY224" s="207"/>
      <c r="BGZ224" s="207"/>
      <c r="BHA224" s="207"/>
      <c r="BHB224" s="207"/>
      <c r="BHC224" s="207"/>
      <c r="BHD224" s="207"/>
      <c r="BHE224" s="207"/>
      <c r="BHF224" s="207"/>
      <c r="BHG224" s="207"/>
      <c r="BHH224" s="207"/>
      <c r="BHI224" s="207"/>
      <c r="BHJ224" s="207"/>
      <c r="BHK224" s="207"/>
      <c r="BHL224" s="207"/>
      <c r="BHM224" s="207"/>
      <c r="BHN224" s="207"/>
      <c r="BHO224" s="207"/>
      <c r="BHP224" s="207"/>
      <c r="BHQ224" s="207"/>
      <c r="BHR224" s="207"/>
      <c r="BHS224" s="207"/>
      <c r="BHT224" s="207"/>
      <c r="BHU224" s="207"/>
      <c r="BHV224" s="207"/>
      <c r="BHW224" s="207"/>
      <c r="BHX224" s="207"/>
      <c r="BHY224" s="207"/>
      <c r="BHZ224" s="207"/>
      <c r="BIA224" s="207"/>
      <c r="BIB224" s="207"/>
      <c r="BIC224" s="207"/>
      <c r="BID224" s="207"/>
      <c r="BIE224" s="207"/>
      <c r="BIF224" s="207"/>
      <c r="BIG224" s="207"/>
      <c r="BIH224" s="207"/>
      <c r="BII224" s="207"/>
      <c r="BIJ224" s="207"/>
      <c r="BIK224" s="207"/>
      <c r="BIL224" s="207"/>
      <c r="BIM224" s="207"/>
      <c r="BIN224" s="207"/>
      <c r="BIO224" s="207"/>
      <c r="BIP224" s="207"/>
      <c r="BIQ224" s="207"/>
      <c r="BIR224" s="207"/>
      <c r="BIS224" s="207"/>
      <c r="BIT224" s="207"/>
      <c r="BIU224" s="207"/>
      <c r="BIV224" s="207"/>
      <c r="BIW224" s="207"/>
      <c r="BIX224" s="207"/>
      <c r="BIY224" s="207"/>
      <c r="BIZ224" s="207"/>
      <c r="BJA224" s="207"/>
      <c r="BJB224" s="207"/>
      <c r="BJC224" s="207"/>
      <c r="BJD224" s="207"/>
      <c r="BJE224" s="207"/>
      <c r="BJF224" s="207"/>
      <c r="BJG224" s="207"/>
      <c r="BJH224" s="207"/>
      <c r="BJI224" s="207"/>
      <c r="BJJ224" s="207"/>
      <c r="BJK224" s="207"/>
      <c r="BJL224" s="207"/>
      <c r="BJM224" s="207"/>
      <c r="BJN224" s="207"/>
      <c r="BJO224" s="207"/>
      <c r="BJP224" s="207"/>
      <c r="BJQ224" s="207"/>
      <c r="BJR224" s="207"/>
      <c r="BJS224" s="207"/>
      <c r="BJT224" s="207"/>
      <c r="BJU224" s="207"/>
      <c r="BJV224" s="207"/>
      <c r="BJW224" s="207"/>
      <c r="BJX224" s="207"/>
      <c r="BJY224" s="207"/>
      <c r="BJZ224" s="207"/>
      <c r="BKA224" s="207"/>
      <c r="BKB224" s="207"/>
      <c r="BKC224" s="207"/>
      <c r="BKD224" s="207"/>
      <c r="BKE224" s="207"/>
      <c r="BKF224" s="207"/>
      <c r="BKG224" s="207"/>
      <c r="BKH224" s="207"/>
      <c r="BKI224" s="207"/>
      <c r="BKJ224" s="207"/>
      <c r="BKK224" s="207"/>
      <c r="BKL224" s="207"/>
      <c r="BKM224" s="207"/>
      <c r="BKN224" s="207"/>
      <c r="BKO224" s="207"/>
      <c r="BKP224" s="207"/>
      <c r="BKQ224" s="207"/>
      <c r="BKR224" s="207"/>
      <c r="BKS224" s="207"/>
      <c r="BKT224" s="207"/>
      <c r="BKU224" s="207"/>
      <c r="BKV224" s="207"/>
      <c r="BKW224" s="207"/>
      <c r="BKX224" s="207"/>
      <c r="BKY224" s="207"/>
      <c r="BKZ224" s="207"/>
      <c r="BLA224" s="207"/>
      <c r="BLB224" s="207"/>
      <c r="BLC224" s="207"/>
      <c r="BLD224" s="207"/>
      <c r="BLE224" s="207"/>
      <c r="BLF224" s="207"/>
      <c r="BLG224" s="207"/>
      <c r="BLH224" s="207"/>
      <c r="BLI224" s="207"/>
      <c r="BLJ224" s="207"/>
      <c r="BLK224" s="207"/>
      <c r="BLL224" s="207"/>
      <c r="BLM224" s="207"/>
      <c r="BLN224" s="207"/>
      <c r="BLO224" s="207"/>
      <c r="BLP224" s="207"/>
      <c r="BLQ224" s="207"/>
      <c r="BLR224" s="207"/>
      <c r="BLS224" s="207"/>
      <c r="BLT224" s="207"/>
      <c r="BLU224" s="207"/>
      <c r="BLV224" s="207"/>
      <c r="BLW224" s="207"/>
      <c r="BLX224" s="207"/>
      <c r="BLY224" s="207"/>
      <c r="BLZ224" s="207"/>
      <c r="BMA224" s="207"/>
      <c r="BMB224" s="207"/>
      <c r="BMC224" s="207"/>
      <c r="BMD224" s="207"/>
      <c r="BME224" s="207"/>
      <c r="BMF224" s="207"/>
      <c r="BMG224" s="207"/>
      <c r="BMH224" s="207"/>
      <c r="BMI224" s="207"/>
      <c r="BMJ224" s="207"/>
      <c r="BMK224" s="207"/>
      <c r="BML224" s="207"/>
      <c r="BMM224" s="207"/>
      <c r="BMN224" s="207"/>
      <c r="BMO224" s="207"/>
      <c r="BMP224" s="207"/>
      <c r="BMQ224" s="207"/>
      <c r="BMR224" s="207"/>
      <c r="BMS224" s="207"/>
      <c r="BMT224" s="207"/>
      <c r="BMU224" s="207"/>
      <c r="BMV224" s="207"/>
      <c r="BMW224" s="207"/>
      <c r="BMX224" s="207"/>
      <c r="BMY224" s="207"/>
      <c r="BMZ224" s="207"/>
      <c r="BNA224" s="207"/>
      <c r="BNB224" s="207"/>
      <c r="BNC224" s="207"/>
      <c r="BND224" s="207"/>
      <c r="BNE224" s="207"/>
      <c r="BNF224" s="207"/>
      <c r="BNG224" s="207"/>
      <c r="BNH224" s="207"/>
      <c r="BNI224" s="207"/>
      <c r="BNJ224" s="207"/>
      <c r="BNK224" s="207"/>
      <c r="BNL224" s="207"/>
      <c r="BNM224" s="207"/>
      <c r="BNN224" s="207"/>
      <c r="BNO224" s="207"/>
      <c r="BNP224" s="207"/>
      <c r="BNQ224" s="207"/>
      <c r="BNR224" s="207"/>
      <c r="BNS224" s="207"/>
      <c r="BNT224" s="207"/>
      <c r="BNU224" s="207"/>
      <c r="BNV224" s="207"/>
      <c r="BNW224" s="207"/>
      <c r="BNX224" s="207"/>
      <c r="BNY224" s="207"/>
      <c r="BNZ224" s="207"/>
      <c r="BOA224" s="207"/>
      <c r="BOB224" s="207"/>
      <c r="BOC224" s="207"/>
      <c r="BOD224" s="207"/>
      <c r="BOE224" s="207"/>
      <c r="BOF224" s="207"/>
      <c r="BOG224" s="207"/>
      <c r="BOH224" s="207"/>
      <c r="BOI224" s="207"/>
      <c r="BOJ224" s="207"/>
      <c r="BOK224" s="207"/>
      <c r="BOL224" s="207"/>
      <c r="BOM224" s="207"/>
      <c r="BON224" s="207"/>
      <c r="BOO224" s="207"/>
      <c r="BOP224" s="207"/>
      <c r="BOQ224" s="207"/>
      <c r="BOR224" s="207"/>
      <c r="BOS224" s="207"/>
      <c r="BOT224" s="207"/>
      <c r="BOU224" s="207"/>
      <c r="BOV224" s="207"/>
      <c r="BOW224" s="207"/>
      <c r="BOX224" s="207"/>
      <c r="BOY224" s="207"/>
      <c r="BOZ224" s="207"/>
      <c r="BPA224" s="207"/>
      <c r="BPB224" s="207"/>
      <c r="BPC224" s="207"/>
      <c r="BPD224" s="207"/>
      <c r="BPE224" s="207"/>
      <c r="BPF224" s="207"/>
      <c r="BPG224" s="207"/>
      <c r="BPH224" s="207"/>
      <c r="BPI224" s="207"/>
      <c r="BPJ224" s="207"/>
      <c r="BPK224" s="207"/>
      <c r="BPL224" s="207"/>
      <c r="BPM224" s="207"/>
      <c r="BPN224" s="207"/>
      <c r="BPO224" s="207"/>
      <c r="BPP224" s="207"/>
      <c r="BPQ224" s="207"/>
      <c r="BPR224" s="207"/>
      <c r="BPS224" s="207"/>
      <c r="BPT224" s="207"/>
      <c r="BPU224" s="207"/>
      <c r="BPV224" s="207"/>
      <c r="BPW224" s="207"/>
      <c r="BPX224" s="207"/>
      <c r="BPY224" s="207"/>
      <c r="BPZ224" s="207"/>
      <c r="BQA224" s="207"/>
      <c r="BQB224" s="207"/>
      <c r="BQC224" s="207"/>
      <c r="BQD224" s="207"/>
      <c r="BQE224" s="207"/>
      <c r="BQF224" s="207"/>
      <c r="BQG224" s="207"/>
      <c r="BQH224" s="207"/>
      <c r="BQI224" s="207"/>
      <c r="BQJ224" s="207"/>
      <c r="BQK224" s="207"/>
      <c r="BQL224" s="207"/>
      <c r="BQM224" s="207"/>
      <c r="BQN224" s="207"/>
      <c r="BQO224" s="207"/>
      <c r="BQP224" s="207"/>
      <c r="BQQ224" s="207"/>
      <c r="BQR224" s="207"/>
      <c r="BQS224" s="207"/>
      <c r="BQT224" s="207"/>
      <c r="BQU224" s="207"/>
      <c r="BQV224" s="207"/>
      <c r="BQW224" s="207"/>
      <c r="BQX224" s="207"/>
      <c r="BQY224" s="207"/>
      <c r="BQZ224" s="207"/>
      <c r="BRA224" s="207"/>
      <c r="BRB224" s="207"/>
      <c r="BRC224" s="207"/>
      <c r="BRD224" s="207"/>
      <c r="BRE224" s="207"/>
      <c r="BRF224" s="207"/>
      <c r="BRG224" s="207"/>
      <c r="BRH224" s="207"/>
      <c r="BRI224" s="207"/>
      <c r="BRJ224" s="207"/>
      <c r="BRK224" s="207"/>
      <c r="BRL224" s="207"/>
      <c r="BRM224" s="207"/>
      <c r="BRN224" s="207"/>
      <c r="BRO224" s="207"/>
      <c r="BRP224" s="207"/>
      <c r="BRQ224" s="207"/>
      <c r="BRR224" s="207"/>
      <c r="BRS224" s="207"/>
      <c r="BRT224" s="207"/>
      <c r="BRU224" s="207"/>
      <c r="BRV224" s="207"/>
      <c r="BRW224" s="207"/>
      <c r="BRX224" s="207"/>
      <c r="BRY224" s="207"/>
      <c r="BRZ224" s="207"/>
      <c r="BSA224" s="207"/>
      <c r="BSB224" s="207"/>
      <c r="BSC224" s="207"/>
      <c r="BSD224" s="207"/>
      <c r="BSE224" s="207"/>
      <c r="BSF224" s="207"/>
      <c r="BSG224" s="207"/>
      <c r="BSH224" s="207"/>
      <c r="BSI224" s="207"/>
      <c r="BSJ224" s="207"/>
      <c r="BSK224" s="207"/>
      <c r="BSL224" s="207"/>
      <c r="BSM224" s="207"/>
      <c r="BSN224" s="207"/>
      <c r="BSO224" s="207"/>
      <c r="BSP224" s="207"/>
      <c r="BSQ224" s="207"/>
      <c r="BSR224" s="207"/>
      <c r="BSS224" s="207"/>
      <c r="BST224" s="207"/>
      <c r="BSU224" s="207"/>
      <c r="BSV224" s="207"/>
      <c r="BSW224" s="207"/>
      <c r="BSX224" s="207"/>
      <c r="BSY224" s="207"/>
      <c r="BSZ224" s="207"/>
      <c r="BTA224" s="207"/>
      <c r="BTB224" s="207"/>
      <c r="BTC224" s="207"/>
      <c r="BTD224" s="207"/>
      <c r="BTE224" s="207"/>
      <c r="BTF224" s="207"/>
      <c r="BTG224" s="207"/>
      <c r="BTH224" s="207"/>
      <c r="BTI224" s="207"/>
      <c r="BTJ224" s="207"/>
      <c r="BTK224" s="207"/>
      <c r="BTL224" s="207"/>
      <c r="BTM224" s="207"/>
      <c r="BTN224" s="207"/>
      <c r="BTO224" s="207"/>
      <c r="BTP224" s="207"/>
      <c r="BTQ224" s="207"/>
      <c r="BTR224" s="207"/>
      <c r="BTS224" s="207"/>
      <c r="BTT224" s="207"/>
      <c r="BTU224" s="207"/>
      <c r="BTV224" s="207"/>
      <c r="BTW224" s="207"/>
      <c r="BTX224" s="207"/>
      <c r="BTY224" s="207"/>
      <c r="BTZ224" s="207"/>
      <c r="BUA224" s="207"/>
      <c r="BUB224" s="207"/>
      <c r="BUC224" s="207"/>
      <c r="BUD224" s="207"/>
      <c r="BUE224" s="207"/>
      <c r="BUF224" s="207"/>
      <c r="BUG224" s="207"/>
      <c r="BUH224" s="207"/>
      <c r="BUI224" s="207"/>
      <c r="BUJ224" s="207"/>
      <c r="BUK224" s="207"/>
      <c r="BUL224" s="207"/>
      <c r="BUM224" s="207"/>
      <c r="BUN224" s="207"/>
      <c r="BUO224" s="207"/>
      <c r="BUP224" s="207"/>
      <c r="BUQ224" s="207"/>
      <c r="BUR224" s="207"/>
      <c r="BUS224" s="207"/>
      <c r="BUT224" s="207"/>
      <c r="BUU224" s="207"/>
      <c r="BUV224" s="207"/>
      <c r="BUW224" s="207"/>
      <c r="BUX224" s="207"/>
      <c r="BUY224" s="207"/>
      <c r="BUZ224" s="207"/>
      <c r="BVA224" s="207"/>
      <c r="BVB224" s="207"/>
      <c r="BVC224" s="207"/>
      <c r="BVD224" s="207"/>
      <c r="BVE224" s="207"/>
      <c r="BVF224" s="207"/>
      <c r="BVG224" s="207"/>
      <c r="BVH224" s="207"/>
      <c r="BVI224" s="207"/>
      <c r="BVJ224" s="207"/>
      <c r="BVK224" s="207"/>
      <c r="BVL224" s="207"/>
      <c r="BVM224" s="207"/>
      <c r="BVN224" s="207"/>
      <c r="BVO224" s="207"/>
      <c r="BVP224" s="207"/>
      <c r="BVQ224" s="207"/>
      <c r="BVR224" s="207"/>
      <c r="BVS224" s="207"/>
      <c r="BVT224" s="207"/>
      <c r="BVU224" s="207"/>
      <c r="BVV224" s="207"/>
      <c r="BVW224" s="207"/>
      <c r="BVX224" s="207"/>
      <c r="BVY224" s="207"/>
      <c r="BVZ224" s="207"/>
      <c r="BWA224" s="207"/>
      <c r="BWB224" s="207"/>
      <c r="BWC224" s="207"/>
      <c r="BWD224" s="207"/>
      <c r="BWE224" s="207"/>
      <c r="BWF224" s="207"/>
      <c r="BWG224" s="207"/>
      <c r="BWH224" s="207"/>
      <c r="BWI224" s="207"/>
      <c r="BWJ224" s="207"/>
      <c r="BWK224" s="207"/>
      <c r="BWL224" s="207"/>
      <c r="BWM224" s="207"/>
      <c r="BWN224" s="207"/>
      <c r="BWO224" s="207"/>
      <c r="BWP224" s="207"/>
      <c r="BWQ224" s="207"/>
      <c r="BWR224" s="207"/>
      <c r="BWS224" s="207"/>
      <c r="BWT224" s="207"/>
      <c r="BWU224" s="207"/>
      <c r="BWV224" s="207"/>
      <c r="BWW224" s="207"/>
      <c r="BWX224" s="207"/>
      <c r="BWY224" s="207"/>
      <c r="BWZ224" s="207"/>
      <c r="BXA224" s="207"/>
      <c r="BXB224" s="207"/>
      <c r="BXC224" s="207"/>
      <c r="BXD224" s="207"/>
      <c r="BXE224" s="207"/>
      <c r="BXF224" s="207"/>
      <c r="BXG224" s="207"/>
      <c r="BXH224" s="207"/>
      <c r="BXI224" s="207"/>
      <c r="BXJ224" s="207"/>
      <c r="BXK224" s="207"/>
      <c r="BXL224" s="207"/>
      <c r="BXM224" s="207"/>
      <c r="BXN224" s="207"/>
      <c r="BXO224" s="207"/>
      <c r="BXP224" s="207"/>
      <c r="BXQ224" s="207"/>
      <c r="BXR224" s="207"/>
      <c r="BXS224" s="207"/>
      <c r="BXT224" s="207"/>
      <c r="BXU224" s="207"/>
      <c r="BXV224" s="207"/>
      <c r="BXW224" s="207"/>
      <c r="BXX224" s="207"/>
      <c r="BXY224" s="207"/>
      <c r="BXZ224" s="207"/>
      <c r="BYA224" s="207"/>
      <c r="BYB224" s="207"/>
      <c r="BYC224" s="207"/>
      <c r="BYD224" s="207"/>
      <c r="BYE224" s="207"/>
      <c r="BYF224" s="207"/>
      <c r="BYG224" s="207"/>
      <c r="BYH224" s="207"/>
      <c r="BYI224" s="207"/>
      <c r="BYJ224" s="207"/>
      <c r="BYK224" s="207"/>
      <c r="BYL224" s="207"/>
      <c r="BYM224" s="207"/>
      <c r="BYN224" s="207"/>
      <c r="BYO224" s="207"/>
      <c r="BYP224" s="207"/>
      <c r="BYQ224" s="207"/>
      <c r="BYR224" s="207"/>
      <c r="BYS224" s="207"/>
      <c r="BYT224" s="207"/>
      <c r="BYU224" s="207"/>
      <c r="BYV224" s="207"/>
      <c r="BYW224" s="207"/>
      <c r="BYX224" s="207"/>
      <c r="BYY224" s="207"/>
      <c r="BYZ224" s="207"/>
      <c r="BZA224" s="207"/>
      <c r="BZB224" s="207"/>
      <c r="BZC224" s="207"/>
      <c r="BZD224" s="207"/>
      <c r="BZE224" s="207"/>
      <c r="BZF224" s="207"/>
      <c r="BZG224" s="207"/>
      <c r="BZH224" s="207"/>
      <c r="BZI224" s="207"/>
      <c r="BZJ224" s="207"/>
      <c r="BZK224" s="207"/>
      <c r="BZL224" s="207"/>
      <c r="BZM224" s="207"/>
      <c r="BZN224" s="207"/>
      <c r="BZO224" s="207"/>
      <c r="BZP224" s="207"/>
      <c r="BZQ224" s="207"/>
      <c r="BZR224" s="207"/>
      <c r="BZS224" s="207"/>
      <c r="BZT224" s="207"/>
      <c r="BZU224" s="207"/>
      <c r="BZV224" s="207"/>
      <c r="BZW224" s="207"/>
      <c r="BZX224" s="207"/>
      <c r="BZY224" s="207"/>
      <c r="BZZ224" s="207"/>
      <c r="CAA224" s="207"/>
      <c r="CAB224" s="207"/>
      <c r="CAC224" s="207"/>
      <c r="CAD224" s="207"/>
      <c r="CAE224" s="207"/>
      <c r="CAF224" s="207"/>
      <c r="CAG224" s="207"/>
      <c r="CAH224" s="207"/>
      <c r="CAI224" s="207"/>
      <c r="CAJ224" s="207"/>
      <c r="CAK224" s="207"/>
      <c r="CAL224" s="207"/>
      <c r="CAM224" s="207"/>
      <c r="CAN224" s="207"/>
      <c r="CAO224" s="207"/>
      <c r="CAP224" s="207"/>
      <c r="CAQ224" s="207"/>
      <c r="CAR224" s="207"/>
      <c r="CAS224" s="207"/>
      <c r="CAT224" s="207"/>
      <c r="CAU224" s="207"/>
      <c r="CAV224" s="207"/>
      <c r="CAW224" s="207"/>
      <c r="CAX224" s="207"/>
      <c r="CAY224" s="207"/>
      <c r="CAZ224" s="207"/>
      <c r="CBA224" s="207"/>
      <c r="CBB224" s="207"/>
      <c r="CBC224" s="207"/>
      <c r="CBD224" s="207"/>
      <c r="CBE224" s="207"/>
      <c r="CBF224" s="207"/>
      <c r="CBG224" s="207"/>
      <c r="CBH224" s="207"/>
      <c r="CBI224" s="207"/>
      <c r="CBJ224" s="207"/>
      <c r="CBK224" s="207"/>
      <c r="CBL224" s="207"/>
      <c r="CBM224" s="207"/>
      <c r="CBN224" s="207"/>
      <c r="CBO224" s="207"/>
      <c r="CBP224" s="207"/>
      <c r="CBQ224" s="207"/>
      <c r="CBR224" s="207"/>
      <c r="CBS224" s="207"/>
      <c r="CBT224" s="207"/>
      <c r="CBU224" s="207"/>
      <c r="CBV224" s="207"/>
      <c r="CBW224" s="207"/>
      <c r="CBX224" s="207"/>
      <c r="CBY224" s="207"/>
      <c r="CBZ224" s="207"/>
      <c r="CCA224" s="207"/>
      <c r="CCB224" s="207"/>
      <c r="CCC224" s="207"/>
      <c r="CCD224" s="207"/>
      <c r="CCE224" s="207"/>
      <c r="CCF224" s="207"/>
      <c r="CCG224" s="207"/>
      <c r="CCH224" s="207"/>
      <c r="CCI224" s="207"/>
      <c r="CCJ224" s="207"/>
      <c r="CCK224" s="207"/>
      <c r="CCL224" s="207"/>
      <c r="CCM224" s="207"/>
      <c r="CCN224" s="207"/>
      <c r="CCO224" s="207"/>
      <c r="CCP224" s="207"/>
      <c r="CCQ224" s="207"/>
      <c r="CCR224" s="207"/>
      <c r="CCS224" s="207"/>
      <c r="CCT224" s="207"/>
      <c r="CCU224" s="207"/>
      <c r="CCV224" s="207"/>
      <c r="CCW224" s="207"/>
      <c r="CCX224" s="207"/>
      <c r="CCY224" s="207"/>
      <c r="CCZ224" s="207"/>
      <c r="CDA224" s="207"/>
      <c r="CDB224" s="207"/>
      <c r="CDC224" s="207"/>
      <c r="CDD224" s="207"/>
      <c r="CDE224" s="207"/>
      <c r="CDF224" s="207"/>
      <c r="CDG224" s="207"/>
      <c r="CDH224" s="207"/>
      <c r="CDI224" s="207"/>
      <c r="CDJ224" s="207"/>
      <c r="CDK224" s="207"/>
      <c r="CDL224" s="207"/>
      <c r="CDM224" s="207"/>
      <c r="CDN224" s="207"/>
      <c r="CDO224" s="207"/>
      <c r="CDP224" s="207"/>
      <c r="CDQ224" s="207"/>
      <c r="CDR224" s="207"/>
      <c r="CDS224" s="207"/>
      <c r="CDT224" s="207"/>
      <c r="CDU224" s="207"/>
      <c r="CDV224" s="207"/>
      <c r="CDW224" s="207"/>
      <c r="CDX224" s="207"/>
      <c r="CDY224" s="207"/>
      <c r="CDZ224" s="207"/>
      <c r="CEA224" s="207"/>
      <c r="CEB224" s="207"/>
      <c r="CEC224" s="207"/>
      <c r="CED224" s="207"/>
      <c r="CEE224" s="207"/>
      <c r="CEF224" s="207"/>
      <c r="CEG224" s="207"/>
      <c r="CEH224" s="207"/>
      <c r="CEI224" s="207"/>
      <c r="CEJ224" s="207"/>
      <c r="CEK224" s="207"/>
      <c r="CEL224" s="207"/>
      <c r="CEM224" s="207"/>
      <c r="CEN224" s="207"/>
      <c r="CEO224" s="207"/>
      <c r="CEP224" s="207"/>
      <c r="CEQ224" s="207"/>
      <c r="CER224" s="207"/>
      <c r="CES224" s="207"/>
      <c r="CET224" s="207"/>
      <c r="CEU224" s="207"/>
      <c r="CEV224" s="207"/>
      <c r="CEW224" s="207"/>
      <c r="CEX224" s="207"/>
      <c r="CEY224" s="207"/>
      <c r="CEZ224" s="207"/>
      <c r="CFA224" s="207"/>
      <c r="CFB224" s="207"/>
      <c r="CFC224" s="207"/>
      <c r="CFD224" s="207"/>
      <c r="CFE224" s="207"/>
      <c r="CFF224" s="207"/>
      <c r="CFG224" s="207"/>
      <c r="CFH224" s="207"/>
      <c r="CFI224" s="207"/>
      <c r="CFJ224" s="207"/>
      <c r="CFK224" s="207"/>
      <c r="CFL224" s="207"/>
      <c r="CFM224" s="207"/>
      <c r="CFN224" s="207"/>
      <c r="CFO224" s="207"/>
      <c r="CFP224" s="207"/>
      <c r="CFQ224" s="207"/>
      <c r="CFR224" s="207"/>
      <c r="CFS224" s="207"/>
      <c r="CFT224" s="207"/>
      <c r="CFU224" s="207"/>
      <c r="CFV224" s="207"/>
      <c r="CFW224" s="207"/>
      <c r="CFX224" s="207"/>
      <c r="CFY224" s="207"/>
      <c r="CFZ224" s="207"/>
      <c r="CGA224" s="207"/>
      <c r="CGB224" s="207"/>
      <c r="CGC224" s="207"/>
      <c r="CGD224" s="207"/>
      <c r="CGE224" s="207"/>
      <c r="CGF224" s="207"/>
      <c r="CGG224" s="207"/>
      <c r="CGH224" s="207"/>
      <c r="CGI224" s="207"/>
      <c r="CGJ224" s="207"/>
      <c r="CGK224" s="207"/>
      <c r="CGL224" s="207"/>
      <c r="CGM224" s="207"/>
      <c r="CGN224" s="207"/>
      <c r="CGO224" s="207"/>
      <c r="CGP224" s="207"/>
      <c r="CGQ224" s="207"/>
      <c r="CGR224" s="207"/>
      <c r="CGS224" s="207"/>
      <c r="CGT224" s="207"/>
      <c r="CGU224" s="207"/>
      <c r="CGV224" s="207"/>
      <c r="CGW224" s="207"/>
      <c r="CGX224" s="207"/>
      <c r="CGY224" s="207"/>
      <c r="CGZ224" s="207"/>
      <c r="CHA224" s="207"/>
      <c r="CHB224" s="207"/>
      <c r="CHC224" s="207"/>
      <c r="CHD224" s="207"/>
      <c r="CHE224" s="207"/>
      <c r="CHF224" s="207"/>
      <c r="CHG224" s="207"/>
      <c r="CHH224" s="207"/>
      <c r="CHI224" s="207"/>
      <c r="CHJ224" s="207"/>
      <c r="CHK224" s="207"/>
      <c r="CHL224" s="207"/>
      <c r="CHM224" s="207"/>
      <c r="CHN224" s="207"/>
      <c r="CHO224" s="207"/>
      <c r="CHP224" s="207"/>
      <c r="CHQ224" s="207"/>
      <c r="CHR224" s="207"/>
      <c r="CHS224" s="207"/>
      <c r="CHT224" s="207"/>
      <c r="CHU224" s="207"/>
      <c r="CHV224" s="207"/>
      <c r="CHW224" s="207"/>
      <c r="CHX224" s="207"/>
      <c r="CHY224" s="207"/>
      <c r="CHZ224" s="207"/>
      <c r="CIA224" s="207"/>
      <c r="CIB224" s="207"/>
      <c r="CIC224" s="207"/>
      <c r="CID224" s="207"/>
      <c r="CIE224" s="207"/>
      <c r="CIF224" s="207"/>
      <c r="CIG224" s="207"/>
      <c r="CIH224" s="207"/>
      <c r="CII224" s="207"/>
      <c r="CIJ224" s="207"/>
      <c r="CIK224" s="207"/>
      <c r="CIL224" s="207"/>
      <c r="CIM224" s="207"/>
      <c r="CIN224" s="207"/>
      <c r="CIO224" s="207"/>
      <c r="CIP224" s="207"/>
      <c r="CIQ224" s="207"/>
      <c r="CIR224" s="207"/>
      <c r="CIS224" s="207"/>
      <c r="CIT224" s="207"/>
      <c r="CIU224" s="207"/>
      <c r="CIV224" s="207"/>
      <c r="CIW224" s="207"/>
      <c r="CIX224" s="207"/>
      <c r="CIY224" s="207"/>
      <c r="CIZ224" s="207"/>
      <c r="CJA224" s="207"/>
      <c r="CJB224" s="207"/>
      <c r="CJC224" s="207"/>
      <c r="CJD224" s="207"/>
      <c r="CJE224" s="207"/>
      <c r="CJF224" s="207"/>
      <c r="CJG224" s="207"/>
      <c r="CJH224" s="207"/>
      <c r="CJI224" s="207"/>
      <c r="CJJ224" s="207"/>
      <c r="CJK224" s="207"/>
      <c r="CJL224" s="207"/>
      <c r="CJM224" s="207"/>
      <c r="CJN224" s="207"/>
      <c r="CJO224" s="207"/>
      <c r="CJP224" s="207"/>
      <c r="CJQ224" s="207"/>
      <c r="CJR224" s="207"/>
      <c r="CJS224" s="207"/>
      <c r="CJT224" s="207"/>
      <c r="CJU224" s="207"/>
      <c r="CJV224" s="207"/>
      <c r="CJW224" s="207"/>
      <c r="CJX224" s="207"/>
      <c r="CJY224" s="207"/>
      <c r="CJZ224" s="207"/>
      <c r="CKA224" s="207"/>
      <c r="CKB224" s="207"/>
      <c r="CKC224" s="207"/>
      <c r="CKD224" s="207"/>
      <c r="CKE224" s="207"/>
      <c r="CKF224" s="207"/>
      <c r="CKG224" s="207"/>
      <c r="CKH224" s="207"/>
      <c r="CKI224" s="207"/>
      <c r="CKJ224" s="207"/>
      <c r="CKK224" s="207"/>
      <c r="CKL224" s="207"/>
      <c r="CKM224" s="207"/>
      <c r="CKN224" s="207"/>
      <c r="CKO224" s="207"/>
      <c r="CKP224" s="207"/>
      <c r="CKQ224" s="207"/>
      <c r="CKR224" s="207"/>
      <c r="CKS224" s="207"/>
      <c r="CKT224" s="207"/>
      <c r="CKU224" s="207"/>
      <c r="CKV224" s="207"/>
      <c r="CKW224" s="207"/>
      <c r="CKX224" s="207"/>
      <c r="CKY224" s="207"/>
      <c r="CKZ224" s="207"/>
      <c r="CLA224" s="207"/>
      <c r="CLB224" s="207"/>
      <c r="CLC224" s="207"/>
      <c r="CLD224" s="207"/>
      <c r="CLE224" s="207"/>
      <c r="CLF224" s="207"/>
      <c r="CLG224" s="207"/>
      <c r="CLH224" s="207"/>
      <c r="CLI224" s="207"/>
      <c r="CLJ224" s="207"/>
      <c r="CLK224" s="207"/>
      <c r="CLL224" s="207"/>
      <c r="CLM224" s="207"/>
      <c r="CLN224" s="207"/>
      <c r="CLO224" s="207"/>
      <c r="CLP224" s="207"/>
      <c r="CLQ224" s="207"/>
      <c r="CLR224" s="207"/>
      <c r="CLS224" s="207"/>
      <c r="CLT224" s="207"/>
      <c r="CLU224" s="207"/>
      <c r="CLV224" s="207"/>
      <c r="CLW224" s="207"/>
      <c r="CLX224" s="207"/>
      <c r="CLY224" s="207"/>
      <c r="CLZ224" s="207"/>
      <c r="CMA224" s="207"/>
      <c r="CMB224" s="207"/>
      <c r="CMC224" s="207"/>
      <c r="CMD224" s="207"/>
      <c r="CME224" s="207"/>
      <c r="CMF224" s="207"/>
      <c r="CMG224" s="207"/>
      <c r="CMH224" s="207"/>
      <c r="CMI224" s="207"/>
      <c r="CMJ224" s="207"/>
      <c r="CMK224" s="207"/>
      <c r="CML224" s="207"/>
      <c r="CMM224" s="207"/>
      <c r="CMN224" s="207"/>
      <c r="CMO224" s="207"/>
      <c r="CMP224" s="207"/>
      <c r="CMQ224" s="207"/>
      <c r="CMR224" s="207"/>
      <c r="CMS224" s="207"/>
      <c r="CMT224" s="207"/>
      <c r="CMU224" s="207"/>
      <c r="CMV224" s="207"/>
      <c r="CMW224" s="207"/>
      <c r="CMX224" s="207"/>
      <c r="CMY224" s="207"/>
      <c r="CMZ224" s="207"/>
      <c r="CNA224" s="207"/>
      <c r="CNB224" s="207"/>
      <c r="CNC224" s="207"/>
      <c r="CND224" s="207"/>
      <c r="CNE224" s="207"/>
      <c r="CNF224" s="207"/>
      <c r="CNG224" s="207"/>
      <c r="CNH224" s="207"/>
      <c r="CNI224" s="207"/>
      <c r="CNJ224" s="207"/>
      <c r="CNK224" s="207"/>
      <c r="CNL224" s="207"/>
      <c r="CNM224" s="207"/>
      <c r="CNN224" s="207"/>
      <c r="CNO224" s="207"/>
      <c r="CNP224" s="207"/>
      <c r="CNQ224" s="207"/>
      <c r="CNR224" s="207"/>
      <c r="CNS224" s="207"/>
      <c r="CNT224" s="207"/>
      <c r="CNU224" s="207"/>
      <c r="CNV224" s="207"/>
      <c r="CNW224" s="207"/>
      <c r="CNX224" s="207"/>
      <c r="CNY224" s="207"/>
      <c r="CNZ224" s="207"/>
      <c r="COA224" s="207"/>
      <c r="COB224" s="207"/>
      <c r="COC224" s="207"/>
      <c r="COD224" s="207"/>
      <c r="COE224" s="207"/>
      <c r="COF224" s="207"/>
      <c r="COG224" s="207"/>
      <c r="COH224" s="207"/>
      <c r="COI224" s="207"/>
      <c r="COJ224" s="207"/>
      <c r="COK224" s="207"/>
      <c r="COL224" s="207"/>
      <c r="COM224" s="207"/>
      <c r="CON224" s="207"/>
      <c r="COO224" s="207"/>
      <c r="COP224" s="207"/>
      <c r="COQ224" s="207"/>
      <c r="COR224" s="207"/>
      <c r="COS224" s="207"/>
      <c r="COT224" s="207"/>
      <c r="COU224" s="207"/>
      <c r="COV224" s="207"/>
      <c r="COW224" s="207"/>
      <c r="COX224" s="207"/>
      <c r="COY224" s="207"/>
      <c r="COZ224" s="207"/>
      <c r="CPA224" s="207"/>
      <c r="CPB224" s="207"/>
      <c r="CPC224" s="207"/>
      <c r="CPD224" s="207"/>
      <c r="CPE224" s="207"/>
      <c r="CPF224" s="207"/>
      <c r="CPG224" s="207"/>
      <c r="CPH224" s="207"/>
      <c r="CPI224" s="207"/>
      <c r="CPJ224" s="207"/>
      <c r="CPK224" s="207"/>
      <c r="CPL224" s="207"/>
      <c r="CPM224" s="207"/>
      <c r="CPN224" s="207"/>
      <c r="CPO224" s="207"/>
      <c r="CPP224" s="207"/>
      <c r="CPQ224" s="207"/>
      <c r="CPR224" s="207"/>
      <c r="CPS224" s="207"/>
      <c r="CPT224" s="207"/>
      <c r="CPU224" s="207"/>
      <c r="CPV224" s="207"/>
      <c r="CPW224" s="207"/>
      <c r="CPX224" s="207"/>
      <c r="CPY224" s="207"/>
      <c r="CPZ224" s="207"/>
      <c r="CQA224" s="207"/>
      <c r="CQB224" s="207"/>
      <c r="CQC224" s="207"/>
      <c r="CQD224" s="207"/>
      <c r="CQE224" s="207"/>
      <c r="CQF224" s="207"/>
      <c r="CQG224" s="207"/>
      <c r="CQH224" s="207"/>
      <c r="CQI224" s="207"/>
      <c r="CQJ224" s="207"/>
      <c r="CQK224" s="207"/>
      <c r="CQL224" s="207"/>
      <c r="CQM224" s="207"/>
      <c r="CQN224" s="207"/>
      <c r="CQO224" s="207"/>
      <c r="CQP224" s="207"/>
      <c r="CQQ224" s="207"/>
      <c r="CQR224" s="207"/>
      <c r="CQS224" s="207"/>
      <c r="CQT224" s="207"/>
      <c r="CQU224" s="207"/>
      <c r="CQV224" s="207"/>
      <c r="CQW224" s="207"/>
      <c r="CQX224" s="207"/>
      <c r="CQY224" s="207"/>
      <c r="CQZ224" s="207"/>
      <c r="CRA224" s="207"/>
      <c r="CRB224" s="207"/>
      <c r="CRC224" s="207"/>
      <c r="CRD224" s="207"/>
      <c r="CRE224" s="207"/>
      <c r="CRF224" s="207"/>
      <c r="CRG224" s="207"/>
      <c r="CRH224" s="207"/>
      <c r="CRI224" s="207"/>
      <c r="CRJ224" s="207"/>
      <c r="CRK224" s="207"/>
      <c r="CRL224" s="207"/>
      <c r="CRM224" s="207"/>
      <c r="CRN224" s="207"/>
      <c r="CRO224" s="207"/>
      <c r="CRP224" s="207"/>
      <c r="CRQ224" s="207"/>
      <c r="CRR224" s="207"/>
      <c r="CRS224" s="207"/>
      <c r="CRT224" s="207"/>
      <c r="CRU224" s="207"/>
      <c r="CRV224" s="207"/>
      <c r="CRW224" s="207"/>
      <c r="CRX224" s="207"/>
      <c r="CRY224" s="207"/>
      <c r="CRZ224" s="207"/>
      <c r="CSA224" s="207"/>
      <c r="CSB224" s="207"/>
      <c r="CSC224" s="207"/>
      <c r="CSD224" s="207"/>
      <c r="CSE224" s="207"/>
      <c r="CSF224" s="207"/>
      <c r="CSG224" s="207"/>
      <c r="CSH224" s="207"/>
      <c r="CSI224" s="207"/>
      <c r="CSJ224" s="207"/>
      <c r="CSK224" s="207"/>
      <c r="CSL224" s="207"/>
      <c r="CSM224" s="207"/>
      <c r="CSN224" s="207"/>
      <c r="CSO224" s="207"/>
      <c r="CSP224" s="207"/>
      <c r="CSQ224" s="207"/>
      <c r="CSR224" s="207"/>
      <c r="CSS224" s="207"/>
      <c r="CST224" s="207"/>
      <c r="CSU224" s="207"/>
      <c r="CSV224" s="207"/>
      <c r="CSW224" s="207"/>
      <c r="CSX224" s="207"/>
      <c r="CSY224" s="207"/>
      <c r="CSZ224" s="207"/>
      <c r="CTA224" s="207"/>
      <c r="CTB224" s="207"/>
      <c r="CTC224" s="207"/>
      <c r="CTD224" s="207"/>
      <c r="CTE224" s="207"/>
      <c r="CTF224" s="207"/>
      <c r="CTG224" s="207"/>
      <c r="CTH224" s="207"/>
      <c r="CTI224" s="207"/>
      <c r="CTJ224" s="207"/>
      <c r="CTK224" s="207"/>
      <c r="CTL224" s="207"/>
      <c r="CTM224" s="207"/>
      <c r="CTN224" s="207"/>
      <c r="CTO224" s="207"/>
      <c r="CTP224" s="207"/>
      <c r="CTQ224" s="207"/>
      <c r="CTR224" s="207"/>
      <c r="CTS224" s="207"/>
      <c r="CTT224" s="207"/>
      <c r="CTU224" s="207"/>
      <c r="CTV224" s="207"/>
      <c r="CTW224" s="207"/>
      <c r="CTX224" s="207"/>
      <c r="CTY224" s="207"/>
      <c r="CTZ224" s="207"/>
      <c r="CUA224" s="207"/>
      <c r="CUB224" s="207"/>
      <c r="CUC224" s="207"/>
      <c r="CUD224" s="207"/>
      <c r="CUE224" s="207"/>
      <c r="CUF224" s="207"/>
      <c r="CUG224" s="207"/>
      <c r="CUH224" s="207"/>
      <c r="CUI224" s="207"/>
      <c r="CUJ224" s="207"/>
      <c r="CUK224" s="207"/>
      <c r="CUL224" s="207"/>
      <c r="CUM224" s="207"/>
      <c r="CUN224" s="207"/>
      <c r="CUO224" s="207"/>
      <c r="CUP224" s="207"/>
      <c r="CUQ224" s="207"/>
      <c r="CUR224" s="207"/>
      <c r="CUS224" s="207"/>
      <c r="CUT224" s="207"/>
      <c r="CUU224" s="207"/>
      <c r="CUV224" s="207"/>
      <c r="CUW224" s="207"/>
      <c r="CUX224" s="207"/>
      <c r="CUY224" s="207"/>
      <c r="CUZ224" s="207"/>
      <c r="CVA224" s="207"/>
      <c r="CVB224" s="207"/>
      <c r="CVC224" s="207"/>
      <c r="CVD224" s="207"/>
      <c r="CVE224" s="207"/>
      <c r="CVF224" s="207"/>
      <c r="CVG224" s="207"/>
      <c r="CVH224" s="207"/>
      <c r="CVI224" s="207"/>
      <c r="CVJ224" s="207"/>
      <c r="CVK224" s="207"/>
      <c r="CVL224" s="207"/>
      <c r="CVM224" s="207"/>
      <c r="CVN224" s="207"/>
      <c r="CVO224" s="207"/>
      <c r="CVP224" s="207"/>
      <c r="CVQ224" s="207"/>
      <c r="CVR224" s="207"/>
      <c r="CVS224" s="207"/>
      <c r="CVT224" s="207"/>
      <c r="CVU224" s="207"/>
      <c r="CVV224" s="207"/>
      <c r="CVW224" s="207"/>
      <c r="CVX224" s="207"/>
      <c r="CVY224" s="207"/>
      <c r="CVZ224" s="207"/>
      <c r="CWA224" s="207"/>
      <c r="CWB224" s="207"/>
      <c r="CWC224" s="207"/>
      <c r="CWD224" s="207"/>
      <c r="CWE224" s="207"/>
      <c r="CWF224" s="207"/>
      <c r="CWG224" s="207"/>
      <c r="CWH224" s="207"/>
      <c r="CWI224" s="207"/>
      <c r="CWJ224" s="207"/>
      <c r="CWK224" s="207"/>
      <c r="CWL224" s="207"/>
      <c r="CWM224" s="207"/>
      <c r="CWN224" s="207"/>
      <c r="CWO224" s="207"/>
      <c r="CWP224" s="207"/>
      <c r="CWQ224" s="207"/>
      <c r="CWR224" s="207"/>
      <c r="CWS224" s="207"/>
      <c r="CWT224" s="207"/>
      <c r="CWU224" s="207"/>
      <c r="CWV224" s="207"/>
      <c r="CWW224" s="207"/>
      <c r="CWX224" s="207"/>
      <c r="CWY224" s="207"/>
      <c r="CWZ224" s="207"/>
      <c r="CXA224" s="207"/>
      <c r="CXB224" s="207"/>
      <c r="CXC224" s="207"/>
      <c r="CXD224" s="207"/>
      <c r="CXE224" s="207"/>
      <c r="CXF224" s="207"/>
      <c r="CXG224" s="207"/>
      <c r="CXH224" s="207"/>
      <c r="CXI224" s="207"/>
      <c r="CXJ224" s="207"/>
      <c r="CXK224" s="207"/>
      <c r="CXL224" s="207"/>
      <c r="CXM224" s="207"/>
      <c r="CXN224" s="207"/>
      <c r="CXO224" s="207"/>
      <c r="CXP224" s="207"/>
      <c r="CXQ224" s="207"/>
      <c r="CXR224" s="207"/>
      <c r="CXS224" s="207"/>
      <c r="CXT224" s="207"/>
      <c r="CXU224" s="207"/>
      <c r="CXV224" s="207"/>
      <c r="CXW224" s="207"/>
      <c r="CXX224" s="207"/>
      <c r="CXY224" s="207"/>
      <c r="CXZ224" s="207"/>
      <c r="CYA224" s="207"/>
      <c r="CYB224" s="207"/>
      <c r="CYC224" s="207"/>
      <c r="CYD224" s="207"/>
      <c r="CYE224" s="207"/>
      <c r="CYF224" s="207"/>
      <c r="CYG224" s="207"/>
      <c r="CYH224" s="207"/>
      <c r="CYI224" s="207"/>
      <c r="CYJ224" s="207"/>
      <c r="CYK224" s="207"/>
      <c r="CYL224" s="207"/>
      <c r="CYM224" s="207"/>
      <c r="CYN224" s="207"/>
      <c r="CYO224" s="207"/>
      <c r="CYP224" s="207"/>
      <c r="CYQ224" s="207"/>
      <c r="CYR224" s="207"/>
      <c r="CYS224" s="207"/>
      <c r="CYT224" s="207"/>
      <c r="CYU224" s="207"/>
      <c r="CYV224" s="207"/>
      <c r="CYW224" s="207"/>
      <c r="CYX224" s="207"/>
      <c r="CYY224" s="207"/>
      <c r="CYZ224" s="207"/>
      <c r="CZA224" s="207"/>
      <c r="CZB224" s="207"/>
      <c r="CZC224" s="207"/>
      <c r="CZD224" s="207"/>
      <c r="CZE224" s="207"/>
      <c r="CZF224" s="207"/>
      <c r="CZG224" s="207"/>
      <c r="CZH224" s="207"/>
      <c r="CZI224" s="207"/>
      <c r="CZJ224" s="207"/>
      <c r="CZK224" s="207"/>
      <c r="CZL224" s="207"/>
      <c r="CZM224" s="207"/>
      <c r="CZN224" s="207"/>
      <c r="CZO224" s="207"/>
      <c r="CZP224" s="207"/>
      <c r="CZQ224" s="207"/>
      <c r="CZR224" s="207"/>
      <c r="CZS224" s="207"/>
      <c r="CZT224" s="207"/>
      <c r="CZU224" s="207"/>
      <c r="CZV224" s="207"/>
      <c r="CZW224" s="207"/>
      <c r="CZX224" s="207"/>
      <c r="CZY224" s="207"/>
      <c r="CZZ224" s="207"/>
      <c r="DAA224" s="207"/>
      <c r="DAB224" s="207"/>
      <c r="DAC224" s="207"/>
      <c r="DAD224" s="207"/>
      <c r="DAE224" s="207"/>
      <c r="DAF224" s="207"/>
      <c r="DAG224" s="207"/>
      <c r="DAH224" s="207"/>
      <c r="DAI224" s="207"/>
      <c r="DAJ224" s="207"/>
      <c r="DAK224" s="207"/>
      <c r="DAL224" s="207"/>
      <c r="DAM224" s="207"/>
      <c r="DAN224" s="207"/>
      <c r="DAO224" s="207"/>
      <c r="DAP224" s="207"/>
      <c r="DAQ224" s="207"/>
      <c r="DAR224" s="207"/>
      <c r="DAS224" s="207"/>
      <c r="DAT224" s="207"/>
      <c r="DAU224" s="207"/>
      <c r="DAV224" s="207"/>
      <c r="DAW224" s="207"/>
      <c r="DAX224" s="207"/>
      <c r="DAY224" s="207"/>
      <c r="DAZ224" s="207"/>
      <c r="DBA224" s="207"/>
      <c r="DBB224" s="207"/>
      <c r="DBC224" s="207"/>
      <c r="DBD224" s="207"/>
      <c r="DBE224" s="207"/>
      <c r="DBF224" s="207"/>
      <c r="DBG224" s="207"/>
      <c r="DBH224" s="207"/>
      <c r="DBI224" s="207"/>
      <c r="DBJ224" s="207"/>
      <c r="DBK224" s="207"/>
      <c r="DBL224" s="207"/>
      <c r="DBM224" s="207"/>
      <c r="DBN224" s="207"/>
      <c r="DBO224" s="207"/>
      <c r="DBP224" s="207"/>
      <c r="DBQ224" s="207"/>
      <c r="DBR224" s="207"/>
      <c r="DBS224" s="207"/>
      <c r="DBT224" s="207"/>
      <c r="DBU224" s="207"/>
      <c r="DBV224" s="207"/>
      <c r="DBW224" s="207"/>
      <c r="DBX224" s="207"/>
      <c r="DBY224" s="207"/>
      <c r="DBZ224" s="207"/>
      <c r="DCA224" s="207"/>
      <c r="DCB224" s="207"/>
      <c r="DCC224" s="207"/>
      <c r="DCD224" s="207"/>
      <c r="DCE224" s="207"/>
      <c r="DCF224" s="207"/>
      <c r="DCG224" s="207"/>
      <c r="DCH224" s="207"/>
      <c r="DCI224" s="207"/>
      <c r="DCJ224" s="207"/>
      <c r="DCK224" s="207"/>
      <c r="DCL224" s="207"/>
      <c r="DCM224" s="207"/>
      <c r="DCN224" s="207"/>
      <c r="DCO224" s="207"/>
      <c r="DCP224" s="207"/>
      <c r="DCQ224" s="207"/>
      <c r="DCR224" s="207"/>
      <c r="DCS224" s="207"/>
      <c r="DCT224" s="207"/>
      <c r="DCU224" s="207"/>
      <c r="DCV224" s="207"/>
      <c r="DCW224" s="207"/>
      <c r="DCX224" s="207"/>
      <c r="DCY224" s="207"/>
      <c r="DCZ224" s="207"/>
      <c r="DDA224" s="207"/>
      <c r="DDB224" s="207"/>
      <c r="DDC224" s="207"/>
      <c r="DDD224" s="207"/>
      <c r="DDE224" s="207"/>
      <c r="DDF224" s="207"/>
      <c r="DDG224" s="207"/>
      <c r="DDH224" s="207"/>
      <c r="DDI224" s="207"/>
      <c r="DDJ224" s="207"/>
      <c r="DDK224" s="207"/>
      <c r="DDL224" s="207"/>
      <c r="DDM224" s="207"/>
      <c r="DDN224" s="207"/>
      <c r="DDO224" s="207"/>
      <c r="DDP224" s="207"/>
      <c r="DDQ224" s="207"/>
      <c r="DDR224" s="207"/>
      <c r="DDS224" s="207"/>
      <c r="DDT224" s="207"/>
      <c r="DDU224" s="207"/>
      <c r="DDV224" s="207"/>
      <c r="DDW224" s="207"/>
      <c r="DDX224" s="207"/>
      <c r="DDY224" s="207"/>
      <c r="DDZ224" s="207"/>
      <c r="DEA224" s="207"/>
      <c r="DEB224" s="207"/>
      <c r="DEC224" s="207"/>
      <c r="DED224" s="207"/>
      <c r="DEE224" s="207"/>
      <c r="DEF224" s="207"/>
      <c r="DEG224" s="207"/>
      <c r="DEH224" s="207"/>
      <c r="DEI224" s="207"/>
      <c r="DEJ224" s="207"/>
      <c r="DEK224" s="207"/>
      <c r="DEL224" s="207"/>
      <c r="DEM224" s="207"/>
      <c r="DEN224" s="207"/>
      <c r="DEO224" s="207"/>
      <c r="DEP224" s="207"/>
      <c r="DEQ224" s="207"/>
      <c r="DER224" s="207"/>
      <c r="DES224" s="207"/>
      <c r="DET224" s="207"/>
      <c r="DEU224" s="207"/>
      <c r="DEV224" s="207"/>
      <c r="DEW224" s="207"/>
      <c r="DEX224" s="207"/>
      <c r="DEY224" s="207"/>
      <c r="DEZ224" s="207"/>
      <c r="DFA224" s="207"/>
      <c r="DFB224" s="207"/>
      <c r="DFC224" s="207"/>
      <c r="DFD224" s="207"/>
      <c r="DFE224" s="207"/>
      <c r="DFF224" s="207"/>
      <c r="DFG224" s="207"/>
      <c r="DFH224" s="207"/>
      <c r="DFI224" s="207"/>
      <c r="DFJ224" s="207"/>
      <c r="DFK224" s="207"/>
      <c r="DFL224" s="207"/>
      <c r="DFM224" s="207"/>
      <c r="DFN224" s="207"/>
      <c r="DFO224" s="207"/>
      <c r="DFP224" s="207"/>
      <c r="DFQ224" s="207"/>
      <c r="DFR224" s="207"/>
      <c r="DFS224" s="207"/>
      <c r="DFT224" s="207"/>
      <c r="DFU224" s="207"/>
      <c r="DFV224" s="207"/>
      <c r="DFW224" s="207"/>
      <c r="DFX224" s="207"/>
      <c r="DFY224" s="207"/>
      <c r="DFZ224" s="207"/>
      <c r="DGA224" s="207"/>
      <c r="DGB224" s="207"/>
      <c r="DGC224" s="207"/>
      <c r="DGD224" s="207"/>
      <c r="DGE224" s="207"/>
      <c r="DGF224" s="207"/>
      <c r="DGG224" s="207"/>
      <c r="DGH224" s="207"/>
      <c r="DGI224" s="207"/>
      <c r="DGJ224" s="207"/>
      <c r="DGK224" s="207"/>
      <c r="DGL224" s="207"/>
      <c r="DGM224" s="207"/>
      <c r="DGN224" s="207"/>
      <c r="DGO224" s="207"/>
      <c r="DGP224" s="207"/>
      <c r="DGQ224" s="207"/>
      <c r="DGR224" s="207"/>
      <c r="DGS224" s="207"/>
      <c r="DGT224" s="207"/>
      <c r="DGU224" s="207"/>
      <c r="DGV224" s="207"/>
      <c r="DGW224" s="207"/>
      <c r="DGX224" s="207"/>
      <c r="DGY224" s="207"/>
      <c r="DGZ224" s="207"/>
      <c r="DHA224" s="207"/>
      <c r="DHB224" s="207"/>
      <c r="DHC224" s="207"/>
      <c r="DHD224" s="207"/>
      <c r="DHE224" s="207"/>
      <c r="DHF224" s="207"/>
      <c r="DHG224" s="207"/>
      <c r="DHH224" s="207"/>
      <c r="DHI224" s="207"/>
      <c r="DHJ224" s="207"/>
      <c r="DHK224" s="207"/>
      <c r="DHL224" s="207"/>
      <c r="DHM224" s="207"/>
      <c r="DHN224" s="207"/>
      <c r="DHO224" s="207"/>
      <c r="DHP224" s="207"/>
      <c r="DHQ224" s="207"/>
      <c r="DHR224" s="207"/>
      <c r="DHS224" s="207"/>
      <c r="DHT224" s="207"/>
      <c r="DHU224" s="207"/>
      <c r="DHV224" s="207"/>
      <c r="DHW224" s="207"/>
      <c r="DHX224" s="207"/>
      <c r="DHY224" s="207"/>
      <c r="DHZ224" s="207"/>
      <c r="DIA224" s="207"/>
      <c r="DIB224" s="207"/>
      <c r="DIC224" s="207"/>
      <c r="DID224" s="207"/>
      <c r="DIE224" s="207"/>
      <c r="DIF224" s="207"/>
      <c r="DIG224" s="207"/>
      <c r="DIH224" s="207"/>
      <c r="DII224" s="207"/>
      <c r="DIJ224" s="207"/>
      <c r="DIK224" s="207"/>
      <c r="DIL224" s="207"/>
      <c r="DIM224" s="207"/>
      <c r="DIN224" s="207"/>
      <c r="DIO224" s="207"/>
      <c r="DIP224" s="207"/>
      <c r="DIQ224" s="207"/>
      <c r="DIR224" s="207"/>
      <c r="DIS224" s="207"/>
      <c r="DIT224" s="207"/>
      <c r="DIU224" s="207"/>
      <c r="DIV224" s="207"/>
      <c r="DIW224" s="207"/>
      <c r="DIX224" s="207"/>
      <c r="DIY224" s="207"/>
      <c r="DIZ224" s="207"/>
      <c r="DJA224" s="207"/>
      <c r="DJB224" s="207"/>
      <c r="DJC224" s="207"/>
      <c r="DJD224" s="207"/>
      <c r="DJE224" s="207"/>
      <c r="DJF224" s="207"/>
      <c r="DJG224" s="207"/>
      <c r="DJH224" s="207"/>
      <c r="DJI224" s="207"/>
      <c r="DJJ224" s="207"/>
      <c r="DJK224" s="207"/>
      <c r="DJL224" s="207"/>
      <c r="DJM224" s="207"/>
      <c r="DJN224" s="207"/>
      <c r="DJO224" s="207"/>
      <c r="DJP224" s="207"/>
      <c r="DJQ224" s="207"/>
      <c r="DJR224" s="207"/>
      <c r="DJS224" s="207"/>
      <c r="DJT224" s="207"/>
      <c r="DJU224" s="207"/>
      <c r="DJV224" s="207"/>
      <c r="DJW224" s="207"/>
      <c r="DJX224" s="207"/>
      <c r="DJY224" s="207"/>
      <c r="DJZ224" s="207"/>
      <c r="DKA224" s="207"/>
      <c r="DKB224" s="207"/>
      <c r="DKC224" s="207"/>
      <c r="DKD224" s="207"/>
      <c r="DKE224" s="207"/>
      <c r="DKF224" s="207"/>
      <c r="DKG224" s="207"/>
      <c r="DKH224" s="207"/>
      <c r="DKI224" s="207"/>
      <c r="DKJ224" s="207"/>
      <c r="DKK224" s="207"/>
      <c r="DKL224" s="207"/>
      <c r="DKM224" s="207"/>
      <c r="DKN224" s="207"/>
      <c r="DKO224" s="207"/>
      <c r="DKP224" s="207"/>
      <c r="DKQ224" s="207"/>
      <c r="DKR224" s="207"/>
      <c r="DKS224" s="207"/>
      <c r="DKT224" s="207"/>
      <c r="DKU224" s="207"/>
      <c r="DKV224" s="207"/>
      <c r="DKW224" s="207"/>
      <c r="DKX224" s="207"/>
      <c r="DKY224" s="207"/>
      <c r="DKZ224" s="207"/>
      <c r="DLA224" s="207"/>
      <c r="DLB224" s="207"/>
      <c r="DLC224" s="207"/>
      <c r="DLD224" s="207"/>
      <c r="DLE224" s="207"/>
      <c r="DLF224" s="207"/>
      <c r="DLG224" s="207"/>
      <c r="DLH224" s="207"/>
      <c r="DLI224" s="207"/>
      <c r="DLJ224" s="207"/>
      <c r="DLK224" s="207"/>
      <c r="DLL224" s="207"/>
      <c r="DLM224" s="207"/>
      <c r="DLN224" s="207"/>
      <c r="DLO224" s="207"/>
      <c r="DLP224" s="207"/>
      <c r="DLQ224" s="207"/>
      <c r="DLR224" s="207"/>
      <c r="DLS224" s="207"/>
      <c r="DLT224" s="207"/>
      <c r="DLU224" s="207"/>
      <c r="DLV224" s="207"/>
      <c r="DLW224" s="207"/>
      <c r="DLX224" s="207"/>
      <c r="DLY224" s="207"/>
      <c r="DLZ224" s="207"/>
      <c r="DMA224" s="207"/>
      <c r="DMB224" s="207"/>
      <c r="DMC224" s="207"/>
      <c r="DMD224" s="207"/>
      <c r="DME224" s="207"/>
      <c r="DMF224" s="207"/>
      <c r="DMG224" s="207"/>
      <c r="DMH224" s="207"/>
      <c r="DMI224" s="207"/>
      <c r="DMJ224" s="207"/>
      <c r="DMK224" s="207"/>
      <c r="DML224" s="207"/>
      <c r="DMM224" s="207"/>
      <c r="DMN224" s="207"/>
      <c r="DMO224" s="207"/>
      <c r="DMP224" s="207"/>
      <c r="DMQ224" s="207"/>
      <c r="DMR224" s="207"/>
      <c r="DMS224" s="207"/>
      <c r="DMT224" s="207"/>
      <c r="DMU224" s="207"/>
      <c r="DMV224" s="207"/>
      <c r="DMW224" s="207"/>
      <c r="DMX224" s="207"/>
      <c r="DMY224" s="207"/>
      <c r="DMZ224" s="207"/>
      <c r="DNA224" s="207"/>
      <c r="DNB224" s="207"/>
      <c r="DNC224" s="207"/>
      <c r="DND224" s="207"/>
      <c r="DNE224" s="207"/>
      <c r="DNF224" s="207"/>
      <c r="DNG224" s="207"/>
      <c r="DNH224" s="207"/>
      <c r="DNI224" s="207"/>
      <c r="DNJ224" s="207"/>
      <c r="DNK224" s="207"/>
      <c r="DNL224" s="207"/>
      <c r="DNM224" s="207"/>
      <c r="DNN224" s="207"/>
      <c r="DNO224" s="207"/>
      <c r="DNP224" s="207"/>
      <c r="DNQ224" s="207"/>
      <c r="DNR224" s="207"/>
      <c r="DNS224" s="207"/>
      <c r="DNT224" s="207"/>
      <c r="DNU224" s="207"/>
      <c r="DNV224" s="207"/>
      <c r="DNW224" s="207"/>
      <c r="DNX224" s="207"/>
      <c r="DNY224" s="207"/>
      <c r="DNZ224" s="207"/>
      <c r="DOA224" s="207"/>
      <c r="DOB224" s="207"/>
      <c r="DOC224" s="207"/>
      <c r="DOD224" s="207"/>
      <c r="DOE224" s="207"/>
      <c r="DOF224" s="207"/>
      <c r="DOG224" s="207"/>
      <c r="DOH224" s="207"/>
      <c r="DOI224" s="207"/>
      <c r="DOJ224" s="207"/>
      <c r="DOK224" s="207"/>
      <c r="DOL224" s="207"/>
      <c r="DOM224" s="207"/>
      <c r="DON224" s="207"/>
      <c r="DOO224" s="207"/>
      <c r="DOP224" s="207"/>
      <c r="DOQ224" s="207"/>
      <c r="DOR224" s="207"/>
      <c r="DOS224" s="207"/>
      <c r="DOT224" s="207"/>
      <c r="DOU224" s="207"/>
      <c r="DOV224" s="207"/>
      <c r="DOW224" s="207"/>
      <c r="DOX224" s="207"/>
      <c r="DOY224" s="207"/>
      <c r="DOZ224" s="207"/>
      <c r="DPA224" s="207"/>
      <c r="DPB224" s="207"/>
      <c r="DPC224" s="207"/>
      <c r="DPD224" s="207"/>
      <c r="DPE224" s="207"/>
      <c r="DPF224" s="207"/>
      <c r="DPG224" s="207"/>
      <c r="DPH224" s="207"/>
      <c r="DPI224" s="207"/>
      <c r="DPJ224" s="207"/>
      <c r="DPK224" s="207"/>
      <c r="DPL224" s="207"/>
      <c r="DPM224" s="207"/>
      <c r="DPN224" s="207"/>
      <c r="DPO224" s="207"/>
      <c r="DPP224" s="207"/>
      <c r="DPQ224" s="207"/>
      <c r="DPR224" s="207"/>
      <c r="DPS224" s="207"/>
      <c r="DPT224" s="207"/>
      <c r="DPU224" s="207"/>
      <c r="DPV224" s="207"/>
      <c r="DPW224" s="207"/>
      <c r="DPX224" s="207"/>
      <c r="DPY224" s="207"/>
      <c r="DPZ224" s="207"/>
      <c r="DQA224" s="207"/>
      <c r="DQB224" s="207"/>
      <c r="DQC224" s="207"/>
      <c r="DQD224" s="207"/>
      <c r="DQE224" s="207"/>
      <c r="DQF224" s="207"/>
      <c r="DQG224" s="207"/>
      <c r="DQH224" s="207"/>
      <c r="DQI224" s="207"/>
      <c r="DQJ224" s="207"/>
      <c r="DQK224" s="207"/>
      <c r="DQL224" s="207"/>
      <c r="DQM224" s="207"/>
      <c r="DQN224" s="207"/>
      <c r="DQO224" s="207"/>
      <c r="DQP224" s="207"/>
      <c r="DQQ224" s="207"/>
      <c r="DQR224" s="207"/>
      <c r="DQS224" s="207"/>
      <c r="DQT224" s="207"/>
      <c r="DQU224" s="207"/>
      <c r="DQV224" s="207"/>
      <c r="DQW224" s="207"/>
      <c r="DQX224" s="207"/>
      <c r="DQY224" s="207"/>
      <c r="DQZ224" s="207"/>
      <c r="DRA224" s="207"/>
      <c r="DRB224" s="207"/>
      <c r="DRC224" s="207"/>
      <c r="DRD224" s="207"/>
      <c r="DRE224" s="207"/>
      <c r="DRF224" s="207"/>
      <c r="DRG224" s="207"/>
      <c r="DRH224" s="207"/>
      <c r="DRI224" s="207"/>
      <c r="DRJ224" s="207"/>
      <c r="DRK224" s="207"/>
      <c r="DRL224" s="207"/>
      <c r="DRM224" s="207"/>
      <c r="DRN224" s="207"/>
      <c r="DRO224" s="207"/>
      <c r="DRP224" s="207"/>
      <c r="DRQ224" s="207"/>
      <c r="DRR224" s="207"/>
      <c r="DRS224" s="207"/>
      <c r="DRT224" s="207"/>
      <c r="DRU224" s="207"/>
      <c r="DRV224" s="207"/>
      <c r="DRW224" s="207"/>
      <c r="DRX224" s="207"/>
      <c r="DRY224" s="207"/>
      <c r="DRZ224" s="207"/>
      <c r="DSA224" s="207"/>
      <c r="DSB224" s="207"/>
      <c r="DSC224" s="207"/>
      <c r="DSD224" s="207"/>
      <c r="DSE224" s="207"/>
      <c r="DSF224" s="207"/>
      <c r="DSG224" s="207"/>
      <c r="DSH224" s="207"/>
      <c r="DSI224" s="207"/>
      <c r="DSJ224" s="207"/>
      <c r="DSK224" s="207"/>
      <c r="DSL224" s="207"/>
      <c r="DSM224" s="207"/>
      <c r="DSN224" s="207"/>
      <c r="DSO224" s="207"/>
      <c r="DSP224" s="207"/>
      <c r="DSQ224" s="207"/>
      <c r="DSR224" s="207"/>
      <c r="DSS224" s="207"/>
      <c r="DST224" s="207"/>
      <c r="DSU224" s="207"/>
      <c r="DSV224" s="207"/>
      <c r="DSW224" s="207"/>
      <c r="DSX224" s="207"/>
      <c r="DSY224" s="207"/>
      <c r="DSZ224" s="207"/>
      <c r="DTA224" s="207"/>
      <c r="DTB224" s="207"/>
      <c r="DTC224" s="207"/>
      <c r="DTD224" s="207"/>
      <c r="DTE224" s="207"/>
      <c r="DTF224" s="207"/>
      <c r="DTG224" s="207"/>
      <c r="DTH224" s="207"/>
      <c r="DTI224" s="207"/>
      <c r="DTJ224" s="207"/>
      <c r="DTK224" s="207"/>
      <c r="DTL224" s="207"/>
      <c r="DTM224" s="207"/>
      <c r="DTN224" s="207"/>
      <c r="DTO224" s="207"/>
      <c r="DTP224" s="207"/>
      <c r="DTQ224" s="207"/>
      <c r="DTR224" s="207"/>
      <c r="DTS224" s="207"/>
      <c r="DTT224" s="207"/>
      <c r="DTU224" s="207"/>
      <c r="DTV224" s="207"/>
      <c r="DTW224" s="207"/>
      <c r="DTX224" s="207"/>
      <c r="DTY224" s="207"/>
      <c r="DTZ224" s="207"/>
      <c r="DUA224" s="207"/>
      <c r="DUB224" s="207"/>
      <c r="DUC224" s="207"/>
      <c r="DUD224" s="207"/>
      <c r="DUE224" s="207"/>
      <c r="DUF224" s="207"/>
      <c r="DUG224" s="207"/>
      <c r="DUH224" s="207"/>
      <c r="DUI224" s="207"/>
      <c r="DUJ224" s="207"/>
      <c r="DUK224" s="207"/>
      <c r="DUL224" s="207"/>
      <c r="DUM224" s="207"/>
      <c r="DUN224" s="207"/>
      <c r="DUO224" s="207"/>
      <c r="DUP224" s="207"/>
      <c r="DUQ224" s="207"/>
      <c r="DUR224" s="207"/>
      <c r="DUS224" s="207"/>
      <c r="DUT224" s="207"/>
      <c r="DUU224" s="207"/>
      <c r="DUV224" s="207"/>
      <c r="DUW224" s="207"/>
      <c r="DUX224" s="207"/>
      <c r="DUY224" s="207"/>
      <c r="DUZ224" s="207"/>
      <c r="DVA224" s="207"/>
      <c r="DVB224" s="207"/>
      <c r="DVC224" s="207"/>
      <c r="DVD224" s="207"/>
      <c r="DVE224" s="207"/>
      <c r="DVF224" s="207"/>
      <c r="DVG224" s="207"/>
      <c r="DVH224" s="207"/>
      <c r="DVI224" s="207"/>
      <c r="DVJ224" s="207"/>
      <c r="DVK224" s="207"/>
      <c r="DVL224" s="207"/>
      <c r="DVM224" s="207"/>
      <c r="DVN224" s="207"/>
      <c r="DVO224" s="207"/>
      <c r="DVP224" s="207"/>
      <c r="DVQ224" s="207"/>
      <c r="DVR224" s="207"/>
      <c r="DVS224" s="207"/>
      <c r="DVT224" s="207"/>
      <c r="DVU224" s="207"/>
      <c r="DVV224" s="207"/>
      <c r="DVW224" s="207"/>
      <c r="DVX224" s="207"/>
      <c r="DVY224" s="207"/>
      <c r="DVZ224" s="207"/>
      <c r="DWA224" s="207"/>
      <c r="DWB224" s="207"/>
      <c r="DWC224" s="207"/>
      <c r="DWD224" s="207"/>
      <c r="DWE224" s="207"/>
      <c r="DWF224" s="207"/>
      <c r="DWG224" s="207"/>
      <c r="DWH224" s="207"/>
      <c r="DWI224" s="207"/>
      <c r="DWJ224" s="207"/>
      <c r="DWK224" s="207"/>
      <c r="DWL224" s="207"/>
      <c r="DWM224" s="207"/>
      <c r="DWN224" s="207"/>
      <c r="DWO224" s="207"/>
      <c r="DWP224" s="207"/>
      <c r="DWQ224" s="207"/>
      <c r="DWR224" s="207"/>
      <c r="DWS224" s="207"/>
      <c r="DWT224" s="207"/>
      <c r="DWU224" s="207"/>
      <c r="DWV224" s="207"/>
      <c r="DWW224" s="207"/>
      <c r="DWX224" s="207"/>
      <c r="DWY224" s="207"/>
      <c r="DWZ224" s="207"/>
      <c r="DXA224" s="207"/>
      <c r="DXB224" s="207"/>
      <c r="DXC224" s="207"/>
      <c r="DXD224" s="207"/>
      <c r="DXE224" s="207"/>
      <c r="DXF224" s="207"/>
      <c r="DXG224" s="207"/>
      <c r="DXH224" s="207"/>
      <c r="DXI224" s="207"/>
      <c r="DXJ224" s="207"/>
      <c r="DXK224" s="207"/>
      <c r="DXL224" s="207"/>
      <c r="DXM224" s="207"/>
      <c r="DXN224" s="207"/>
      <c r="DXO224" s="207"/>
      <c r="DXP224" s="207"/>
      <c r="DXQ224" s="207"/>
      <c r="DXR224" s="207"/>
      <c r="DXS224" s="207"/>
      <c r="DXT224" s="207"/>
      <c r="DXU224" s="207"/>
      <c r="DXV224" s="207"/>
      <c r="DXW224" s="207"/>
      <c r="DXX224" s="207"/>
      <c r="DXY224" s="207"/>
      <c r="DXZ224" s="207"/>
      <c r="DYA224" s="207"/>
      <c r="DYB224" s="207"/>
      <c r="DYC224" s="207"/>
      <c r="DYD224" s="207"/>
      <c r="DYE224" s="207"/>
      <c r="DYF224" s="207"/>
      <c r="DYG224" s="207"/>
      <c r="DYH224" s="207"/>
      <c r="DYI224" s="207"/>
      <c r="DYJ224" s="207"/>
      <c r="DYK224" s="207"/>
      <c r="DYL224" s="207"/>
      <c r="DYM224" s="207"/>
      <c r="DYN224" s="207"/>
      <c r="DYO224" s="207"/>
      <c r="DYP224" s="207"/>
      <c r="DYQ224" s="207"/>
      <c r="DYR224" s="207"/>
      <c r="DYS224" s="207"/>
      <c r="DYT224" s="207"/>
      <c r="DYU224" s="207"/>
      <c r="DYV224" s="207"/>
      <c r="DYW224" s="207"/>
      <c r="DYX224" s="207"/>
      <c r="DYY224" s="207"/>
      <c r="DYZ224" s="207"/>
      <c r="DZA224" s="207"/>
      <c r="DZB224" s="207"/>
      <c r="DZC224" s="207"/>
      <c r="DZD224" s="207"/>
      <c r="DZE224" s="207"/>
      <c r="DZF224" s="207"/>
      <c r="DZG224" s="207"/>
      <c r="DZH224" s="207"/>
      <c r="DZI224" s="207"/>
      <c r="DZJ224" s="207"/>
      <c r="DZK224" s="207"/>
      <c r="DZL224" s="207"/>
      <c r="DZM224" s="207"/>
      <c r="DZN224" s="207"/>
      <c r="DZO224" s="207"/>
      <c r="DZP224" s="207"/>
      <c r="DZQ224" s="207"/>
      <c r="DZR224" s="207"/>
      <c r="DZS224" s="207"/>
      <c r="DZT224" s="207"/>
      <c r="DZU224" s="207"/>
      <c r="DZV224" s="207"/>
      <c r="DZW224" s="207"/>
      <c r="DZX224" s="207"/>
      <c r="DZY224" s="207"/>
      <c r="DZZ224" s="207"/>
      <c r="EAA224" s="207"/>
      <c r="EAB224" s="207"/>
      <c r="EAC224" s="207"/>
      <c r="EAD224" s="207"/>
      <c r="EAE224" s="207"/>
      <c r="EAF224" s="207"/>
      <c r="EAG224" s="207"/>
      <c r="EAH224" s="207"/>
      <c r="EAI224" s="207"/>
      <c r="EAJ224" s="207"/>
      <c r="EAK224" s="207"/>
      <c r="EAL224" s="207"/>
      <c r="EAM224" s="207"/>
      <c r="EAN224" s="207"/>
      <c r="EAO224" s="207"/>
      <c r="EAP224" s="207"/>
      <c r="EAQ224" s="207"/>
      <c r="EAR224" s="207"/>
      <c r="EAS224" s="207"/>
      <c r="EAT224" s="207"/>
      <c r="EAU224" s="207"/>
      <c r="EAV224" s="207"/>
      <c r="EAW224" s="207"/>
      <c r="EAX224" s="207"/>
      <c r="EAY224" s="207"/>
      <c r="EAZ224" s="207"/>
      <c r="EBA224" s="207"/>
      <c r="EBB224" s="207"/>
      <c r="EBC224" s="207"/>
      <c r="EBD224" s="207"/>
      <c r="EBE224" s="207"/>
      <c r="EBF224" s="207"/>
      <c r="EBG224" s="207"/>
      <c r="EBH224" s="207"/>
      <c r="EBI224" s="207"/>
      <c r="EBJ224" s="207"/>
      <c r="EBK224" s="207"/>
      <c r="EBL224" s="207"/>
      <c r="EBM224" s="207"/>
      <c r="EBN224" s="207"/>
      <c r="EBO224" s="207"/>
      <c r="EBP224" s="207"/>
      <c r="EBQ224" s="207"/>
      <c r="EBR224" s="207"/>
      <c r="EBS224" s="207"/>
      <c r="EBT224" s="207"/>
      <c r="EBU224" s="207"/>
      <c r="EBV224" s="207"/>
      <c r="EBW224" s="207"/>
      <c r="EBX224" s="207"/>
      <c r="EBY224" s="207"/>
      <c r="EBZ224" s="207"/>
      <c r="ECA224" s="207"/>
      <c r="ECB224" s="207"/>
      <c r="ECC224" s="207"/>
      <c r="ECD224" s="207"/>
      <c r="ECE224" s="207"/>
      <c r="ECF224" s="207"/>
      <c r="ECG224" s="207"/>
      <c r="ECH224" s="207"/>
      <c r="ECI224" s="207"/>
      <c r="ECJ224" s="207"/>
      <c r="ECK224" s="207"/>
      <c r="ECL224" s="207"/>
      <c r="ECM224" s="207"/>
      <c r="ECN224" s="207"/>
      <c r="ECO224" s="207"/>
      <c r="ECP224" s="207"/>
      <c r="ECQ224" s="207"/>
      <c r="ECR224" s="207"/>
      <c r="ECS224" s="207"/>
      <c r="ECT224" s="207"/>
      <c r="ECU224" s="207"/>
      <c r="ECV224" s="207"/>
      <c r="ECW224" s="207"/>
      <c r="ECX224" s="207"/>
      <c r="ECY224" s="207"/>
      <c r="ECZ224" s="207"/>
      <c r="EDA224" s="207"/>
      <c r="EDB224" s="207"/>
      <c r="EDC224" s="207"/>
      <c r="EDD224" s="207"/>
      <c r="EDE224" s="207"/>
      <c r="EDF224" s="207"/>
      <c r="EDG224" s="207"/>
      <c r="EDH224" s="207"/>
      <c r="EDI224" s="207"/>
      <c r="EDJ224" s="207"/>
      <c r="EDK224" s="207"/>
      <c r="EDL224" s="207"/>
      <c r="EDM224" s="207"/>
      <c r="EDN224" s="207"/>
      <c r="EDO224" s="207"/>
      <c r="EDP224" s="207"/>
      <c r="EDQ224" s="207"/>
      <c r="EDR224" s="207"/>
      <c r="EDS224" s="207"/>
      <c r="EDT224" s="207"/>
      <c r="EDU224" s="207"/>
      <c r="EDV224" s="207"/>
      <c r="EDW224" s="207"/>
      <c r="EDX224" s="207"/>
      <c r="EDY224" s="207"/>
      <c r="EDZ224" s="207"/>
      <c r="EEA224" s="207"/>
      <c r="EEB224" s="207"/>
      <c r="EEC224" s="207"/>
      <c r="EED224" s="207"/>
      <c r="EEE224" s="207"/>
      <c r="EEF224" s="207"/>
      <c r="EEG224" s="207"/>
      <c r="EEH224" s="207"/>
      <c r="EEI224" s="207"/>
      <c r="EEJ224" s="207"/>
      <c r="EEK224" s="207"/>
      <c r="EEL224" s="207"/>
      <c r="EEM224" s="207"/>
      <c r="EEN224" s="207"/>
      <c r="EEO224" s="207"/>
      <c r="EEP224" s="207"/>
      <c r="EEQ224" s="207"/>
      <c r="EER224" s="207"/>
      <c r="EES224" s="207"/>
      <c r="EET224" s="207"/>
      <c r="EEU224" s="207"/>
      <c r="EEV224" s="207"/>
      <c r="EEW224" s="207"/>
      <c r="EEX224" s="207"/>
      <c r="EEY224" s="207"/>
      <c r="EEZ224" s="207"/>
      <c r="EFA224" s="207"/>
      <c r="EFB224" s="207"/>
      <c r="EFC224" s="207"/>
      <c r="EFD224" s="207"/>
      <c r="EFE224" s="207"/>
      <c r="EFF224" s="207"/>
      <c r="EFG224" s="207"/>
      <c r="EFH224" s="207"/>
      <c r="EFI224" s="207"/>
      <c r="EFJ224" s="207"/>
      <c r="EFK224" s="207"/>
      <c r="EFL224" s="207"/>
      <c r="EFM224" s="207"/>
      <c r="EFN224" s="207"/>
      <c r="EFO224" s="207"/>
      <c r="EFP224" s="207"/>
      <c r="EFQ224" s="207"/>
      <c r="EFR224" s="207"/>
      <c r="EFS224" s="207"/>
      <c r="EFT224" s="207"/>
      <c r="EFU224" s="207"/>
      <c r="EFV224" s="207"/>
      <c r="EFW224" s="207"/>
      <c r="EFX224" s="207"/>
      <c r="EFY224" s="207"/>
      <c r="EFZ224" s="207"/>
      <c r="EGA224" s="207"/>
      <c r="EGB224" s="207"/>
      <c r="EGC224" s="207"/>
      <c r="EGD224" s="207"/>
      <c r="EGE224" s="207"/>
      <c r="EGF224" s="207"/>
      <c r="EGG224" s="207"/>
      <c r="EGH224" s="207"/>
      <c r="EGI224" s="207"/>
      <c r="EGJ224" s="207"/>
      <c r="EGK224" s="207"/>
      <c r="EGL224" s="207"/>
      <c r="EGM224" s="207"/>
      <c r="EGN224" s="207"/>
      <c r="EGO224" s="207"/>
      <c r="EGP224" s="207"/>
      <c r="EGQ224" s="207"/>
      <c r="EGR224" s="207"/>
      <c r="EGS224" s="207"/>
      <c r="EGT224" s="207"/>
      <c r="EGU224" s="207"/>
      <c r="EGV224" s="207"/>
      <c r="EGW224" s="207"/>
      <c r="EGX224" s="207"/>
      <c r="EGY224" s="207"/>
      <c r="EGZ224" s="207"/>
      <c r="EHA224" s="207"/>
      <c r="EHB224" s="207"/>
      <c r="EHC224" s="207"/>
      <c r="EHD224" s="207"/>
      <c r="EHE224" s="207"/>
      <c r="EHF224" s="207"/>
      <c r="EHG224" s="207"/>
      <c r="EHH224" s="207"/>
      <c r="EHI224" s="207"/>
      <c r="EHJ224" s="207"/>
      <c r="EHK224" s="207"/>
      <c r="EHL224" s="207"/>
      <c r="EHM224" s="207"/>
      <c r="EHN224" s="207"/>
      <c r="EHO224" s="207"/>
      <c r="EHP224" s="207"/>
      <c r="EHQ224" s="207"/>
      <c r="EHR224" s="207"/>
      <c r="EHS224" s="207"/>
      <c r="EHT224" s="207"/>
      <c r="EHU224" s="207"/>
      <c r="EHV224" s="207"/>
      <c r="EHW224" s="207"/>
      <c r="EHX224" s="207"/>
      <c r="EHY224" s="207"/>
      <c r="EHZ224" s="207"/>
      <c r="EIA224" s="207"/>
      <c r="EIB224" s="207"/>
      <c r="EIC224" s="207"/>
      <c r="EID224" s="207"/>
      <c r="EIE224" s="207"/>
      <c r="EIF224" s="207"/>
      <c r="EIG224" s="207"/>
      <c r="EIH224" s="207"/>
      <c r="EII224" s="207"/>
      <c r="EIJ224" s="207"/>
      <c r="EIK224" s="207"/>
      <c r="EIL224" s="207"/>
      <c r="EIM224" s="207"/>
      <c r="EIN224" s="207"/>
      <c r="EIO224" s="207"/>
      <c r="EIP224" s="207"/>
      <c r="EIQ224" s="207"/>
      <c r="EIR224" s="207"/>
      <c r="EIS224" s="207"/>
      <c r="EIT224" s="207"/>
      <c r="EIU224" s="207"/>
      <c r="EIV224" s="207"/>
      <c r="EIW224" s="207"/>
      <c r="EIX224" s="207"/>
      <c r="EIY224" s="207"/>
      <c r="EIZ224" s="207"/>
      <c r="EJA224" s="207"/>
      <c r="EJB224" s="207"/>
      <c r="EJC224" s="207"/>
      <c r="EJD224" s="207"/>
      <c r="EJE224" s="207"/>
      <c r="EJF224" s="207"/>
      <c r="EJG224" s="207"/>
      <c r="EJH224" s="207"/>
      <c r="EJI224" s="207"/>
      <c r="EJJ224" s="207"/>
      <c r="EJK224" s="207"/>
      <c r="EJL224" s="207"/>
      <c r="EJM224" s="207"/>
      <c r="EJN224" s="207"/>
      <c r="EJO224" s="207"/>
      <c r="EJP224" s="207"/>
      <c r="EJQ224" s="207"/>
      <c r="EJR224" s="207"/>
      <c r="EJS224" s="207"/>
      <c r="EJT224" s="207"/>
      <c r="EJU224" s="207"/>
      <c r="EJV224" s="207"/>
      <c r="EJW224" s="207"/>
      <c r="EJX224" s="207"/>
      <c r="EJY224" s="207"/>
      <c r="EJZ224" s="207"/>
      <c r="EKA224" s="207"/>
      <c r="EKB224" s="207"/>
      <c r="EKC224" s="207"/>
      <c r="EKD224" s="207"/>
      <c r="EKE224" s="207"/>
      <c r="EKF224" s="207"/>
      <c r="EKG224" s="207"/>
      <c r="EKH224" s="207"/>
      <c r="EKI224" s="207"/>
      <c r="EKJ224" s="207"/>
      <c r="EKK224" s="207"/>
      <c r="EKL224" s="207"/>
      <c r="EKM224" s="207"/>
      <c r="EKN224" s="207"/>
      <c r="EKO224" s="207"/>
      <c r="EKP224" s="207"/>
      <c r="EKQ224" s="207"/>
      <c r="EKR224" s="207"/>
      <c r="EKS224" s="207"/>
      <c r="EKT224" s="207"/>
      <c r="EKU224" s="207"/>
      <c r="EKV224" s="207"/>
      <c r="EKW224" s="207"/>
      <c r="EKX224" s="207"/>
      <c r="EKY224" s="207"/>
      <c r="EKZ224" s="207"/>
      <c r="ELA224" s="207"/>
      <c r="ELB224" s="207"/>
      <c r="ELC224" s="207"/>
      <c r="ELD224" s="207"/>
      <c r="ELE224" s="207"/>
      <c r="ELF224" s="207"/>
      <c r="ELG224" s="207"/>
      <c r="ELH224" s="207"/>
      <c r="ELI224" s="207"/>
      <c r="ELJ224" s="207"/>
      <c r="ELK224" s="207"/>
      <c r="ELL224" s="207"/>
      <c r="ELM224" s="207"/>
      <c r="ELN224" s="207"/>
      <c r="ELO224" s="207"/>
      <c r="ELP224" s="207"/>
      <c r="ELQ224" s="207"/>
      <c r="ELR224" s="207"/>
      <c r="ELS224" s="207"/>
      <c r="ELT224" s="207"/>
      <c r="ELU224" s="207"/>
      <c r="ELV224" s="207"/>
      <c r="ELW224" s="207"/>
      <c r="ELX224" s="207"/>
      <c r="ELY224" s="207"/>
      <c r="ELZ224" s="207"/>
      <c r="EMA224" s="207"/>
      <c r="EMB224" s="207"/>
      <c r="EMC224" s="207"/>
      <c r="EMD224" s="207"/>
      <c r="EME224" s="207"/>
      <c r="EMF224" s="207"/>
      <c r="EMG224" s="207"/>
      <c r="EMH224" s="207"/>
      <c r="EMI224" s="207"/>
      <c r="EMJ224" s="207"/>
      <c r="EMK224" s="207"/>
      <c r="EML224" s="207"/>
      <c r="EMM224" s="207"/>
      <c r="EMN224" s="207"/>
      <c r="EMO224" s="207"/>
      <c r="EMP224" s="207"/>
      <c r="EMQ224" s="207"/>
      <c r="EMR224" s="207"/>
      <c r="EMS224" s="207"/>
      <c r="EMT224" s="207"/>
      <c r="EMU224" s="207"/>
      <c r="EMV224" s="207"/>
      <c r="EMW224" s="207"/>
      <c r="EMX224" s="207"/>
      <c r="EMY224" s="207"/>
      <c r="EMZ224" s="207"/>
      <c r="ENA224" s="207"/>
      <c r="ENB224" s="207"/>
      <c r="ENC224" s="207"/>
      <c r="END224" s="207"/>
      <c r="ENE224" s="207"/>
      <c r="ENF224" s="207"/>
      <c r="ENG224" s="207"/>
      <c r="ENH224" s="207"/>
      <c r="ENI224" s="207"/>
      <c r="ENJ224" s="207"/>
      <c r="ENK224" s="207"/>
      <c r="ENL224" s="207"/>
      <c r="ENM224" s="207"/>
      <c r="ENN224" s="207"/>
      <c r="ENO224" s="207"/>
      <c r="ENP224" s="207"/>
      <c r="ENQ224" s="207"/>
      <c r="ENR224" s="207"/>
      <c r="ENS224" s="207"/>
      <c r="ENT224" s="207"/>
      <c r="ENU224" s="207"/>
      <c r="ENV224" s="207"/>
      <c r="ENW224" s="207"/>
      <c r="ENX224" s="207"/>
      <c r="ENY224" s="207"/>
      <c r="ENZ224" s="207"/>
      <c r="EOA224" s="207"/>
      <c r="EOB224" s="207"/>
      <c r="EOC224" s="207"/>
      <c r="EOD224" s="207"/>
      <c r="EOE224" s="207"/>
      <c r="EOF224" s="207"/>
      <c r="EOG224" s="207"/>
      <c r="EOH224" s="207"/>
      <c r="EOI224" s="207"/>
      <c r="EOJ224" s="207"/>
      <c r="EOK224" s="207"/>
      <c r="EOL224" s="207"/>
      <c r="EOM224" s="207"/>
      <c r="EON224" s="207"/>
      <c r="EOO224" s="207"/>
      <c r="EOP224" s="207"/>
      <c r="EOQ224" s="207"/>
      <c r="EOR224" s="207"/>
      <c r="EOS224" s="207"/>
      <c r="EOT224" s="207"/>
      <c r="EOU224" s="207"/>
      <c r="EOV224" s="207"/>
      <c r="EOW224" s="207"/>
      <c r="EOX224" s="207"/>
      <c r="EOY224" s="207"/>
      <c r="EOZ224" s="207"/>
      <c r="EPA224" s="207"/>
      <c r="EPB224" s="207"/>
      <c r="EPC224" s="207"/>
      <c r="EPD224" s="207"/>
      <c r="EPE224" s="207"/>
      <c r="EPF224" s="207"/>
      <c r="EPG224" s="207"/>
      <c r="EPH224" s="207"/>
      <c r="EPI224" s="207"/>
      <c r="EPJ224" s="207"/>
      <c r="EPK224" s="207"/>
      <c r="EPL224" s="207"/>
      <c r="EPM224" s="207"/>
      <c r="EPN224" s="207"/>
      <c r="EPO224" s="207"/>
      <c r="EPP224" s="207"/>
      <c r="EPQ224" s="207"/>
      <c r="EPR224" s="207"/>
      <c r="EPS224" s="207"/>
      <c r="EPT224" s="207"/>
      <c r="EPU224" s="207"/>
      <c r="EPV224" s="207"/>
      <c r="EPW224" s="207"/>
      <c r="EPX224" s="207"/>
      <c r="EPY224" s="207"/>
      <c r="EPZ224" s="207"/>
      <c r="EQA224" s="207"/>
      <c r="EQB224" s="207"/>
      <c r="EQC224" s="207"/>
      <c r="EQD224" s="207"/>
      <c r="EQE224" s="207"/>
      <c r="EQF224" s="207"/>
      <c r="EQG224" s="207"/>
      <c r="EQH224" s="207"/>
      <c r="EQI224" s="207"/>
      <c r="EQJ224" s="207"/>
      <c r="EQK224" s="207"/>
      <c r="EQL224" s="207"/>
      <c r="EQM224" s="207"/>
      <c r="EQN224" s="207"/>
      <c r="EQO224" s="207"/>
      <c r="EQP224" s="207"/>
      <c r="EQQ224" s="207"/>
      <c r="EQR224" s="207"/>
      <c r="EQS224" s="207"/>
      <c r="EQT224" s="207"/>
      <c r="EQU224" s="207"/>
      <c r="EQV224" s="207"/>
      <c r="EQW224" s="207"/>
      <c r="EQX224" s="207"/>
      <c r="EQY224" s="207"/>
      <c r="EQZ224" s="207"/>
      <c r="ERA224" s="207"/>
      <c r="ERB224" s="207"/>
      <c r="ERC224" s="207"/>
      <c r="ERD224" s="207"/>
      <c r="ERE224" s="207"/>
      <c r="ERF224" s="207"/>
      <c r="ERG224" s="207"/>
      <c r="ERH224" s="207"/>
      <c r="ERI224" s="207"/>
      <c r="ERJ224" s="207"/>
      <c r="ERK224" s="207"/>
      <c r="ERL224" s="207"/>
      <c r="ERM224" s="207"/>
      <c r="ERN224" s="207"/>
      <c r="ERO224" s="207"/>
      <c r="ERP224" s="207"/>
      <c r="ERQ224" s="207"/>
      <c r="ERR224" s="207"/>
      <c r="ERS224" s="207"/>
      <c r="ERT224" s="207"/>
      <c r="ERU224" s="207"/>
      <c r="ERV224" s="207"/>
      <c r="ERW224" s="207"/>
      <c r="ERX224" s="207"/>
      <c r="ERY224" s="207"/>
      <c r="ERZ224" s="207"/>
      <c r="ESA224" s="207"/>
      <c r="ESB224" s="207"/>
      <c r="ESC224" s="207"/>
      <c r="ESD224" s="207"/>
      <c r="ESE224" s="207"/>
      <c r="ESF224" s="207"/>
      <c r="ESG224" s="207"/>
      <c r="ESH224" s="207"/>
      <c r="ESI224" s="207"/>
      <c r="ESJ224" s="207"/>
      <c r="ESK224" s="207"/>
      <c r="ESL224" s="207"/>
      <c r="ESM224" s="207"/>
      <c r="ESN224" s="207"/>
      <c r="ESO224" s="207"/>
      <c r="ESP224" s="207"/>
      <c r="ESQ224" s="207"/>
      <c r="ESR224" s="207"/>
      <c r="ESS224" s="207"/>
      <c r="EST224" s="207"/>
      <c r="ESU224" s="207"/>
      <c r="ESV224" s="207"/>
      <c r="ESW224" s="207"/>
      <c r="ESX224" s="207"/>
      <c r="ESY224" s="207"/>
      <c r="ESZ224" s="207"/>
      <c r="ETA224" s="207"/>
      <c r="ETB224" s="207"/>
      <c r="ETC224" s="207"/>
      <c r="ETD224" s="207"/>
      <c r="ETE224" s="207"/>
      <c r="ETF224" s="207"/>
      <c r="ETG224" s="207"/>
      <c r="ETH224" s="207"/>
      <c r="ETI224" s="207"/>
      <c r="ETJ224" s="207"/>
      <c r="ETK224" s="207"/>
      <c r="ETL224" s="207"/>
      <c r="ETM224" s="207"/>
      <c r="ETN224" s="207"/>
      <c r="ETO224" s="207"/>
      <c r="ETP224" s="207"/>
      <c r="ETQ224" s="207"/>
      <c r="ETR224" s="207"/>
      <c r="ETS224" s="207"/>
      <c r="ETT224" s="207"/>
      <c r="ETU224" s="207"/>
      <c r="ETV224" s="207"/>
      <c r="ETW224" s="207"/>
      <c r="ETX224" s="207"/>
      <c r="ETY224" s="207"/>
      <c r="ETZ224" s="207"/>
      <c r="EUA224" s="207"/>
      <c r="EUB224" s="207"/>
      <c r="EUC224" s="207"/>
      <c r="EUD224" s="207"/>
      <c r="EUE224" s="207"/>
      <c r="EUF224" s="207"/>
      <c r="EUG224" s="207"/>
      <c r="EUH224" s="207"/>
      <c r="EUI224" s="207"/>
      <c r="EUJ224" s="207"/>
      <c r="EUK224" s="207"/>
      <c r="EUL224" s="207"/>
      <c r="EUM224" s="207"/>
      <c r="EUN224" s="207"/>
      <c r="EUO224" s="207"/>
      <c r="EUP224" s="207"/>
      <c r="EUQ224" s="207"/>
      <c r="EUR224" s="207"/>
      <c r="EUS224" s="207"/>
      <c r="EUT224" s="207"/>
      <c r="EUU224" s="207"/>
      <c r="EUV224" s="207"/>
      <c r="EUW224" s="207"/>
      <c r="EUX224" s="207"/>
      <c r="EUY224" s="207"/>
      <c r="EUZ224" s="207"/>
      <c r="EVA224" s="207"/>
      <c r="EVB224" s="207"/>
      <c r="EVC224" s="207"/>
      <c r="EVD224" s="207"/>
      <c r="EVE224" s="207"/>
      <c r="EVF224" s="207"/>
      <c r="EVG224" s="207"/>
      <c r="EVH224" s="207"/>
      <c r="EVI224" s="207"/>
      <c r="EVJ224" s="207"/>
      <c r="EVK224" s="207"/>
      <c r="EVL224" s="207"/>
      <c r="EVM224" s="207"/>
      <c r="EVN224" s="207"/>
      <c r="EVO224" s="207"/>
      <c r="EVP224" s="207"/>
      <c r="EVQ224" s="207"/>
      <c r="EVR224" s="207"/>
      <c r="EVS224" s="207"/>
      <c r="EVT224" s="207"/>
      <c r="EVU224" s="207"/>
      <c r="EVV224" s="207"/>
      <c r="EVW224" s="207"/>
      <c r="EVX224" s="207"/>
      <c r="EVY224" s="207"/>
      <c r="EVZ224" s="207"/>
      <c r="EWA224" s="207"/>
      <c r="EWB224" s="207"/>
      <c r="EWC224" s="207"/>
      <c r="EWD224" s="207"/>
      <c r="EWE224" s="207"/>
      <c r="EWF224" s="207"/>
      <c r="EWG224" s="207"/>
      <c r="EWH224" s="207"/>
      <c r="EWI224" s="207"/>
      <c r="EWJ224" s="207"/>
      <c r="EWK224" s="207"/>
      <c r="EWL224" s="207"/>
      <c r="EWM224" s="207"/>
      <c r="EWN224" s="207"/>
      <c r="EWO224" s="207"/>
      <c r="EWP224" s="207"/>
      <c r="EWQ224" s="207"/>
      <c r="EWR224" s="207"/>
      <c r="EWS224" s="207"/>
      <c r="EWT224" s="207"/>
      <c r="EWU224" s="207"/>
      <c r="EWV224" s="207"/>
      <c r="EWW224" s="207"/>
      <c r="EWX224" s="207"/>
      <c r="EWY224" s="207"/>
      <c r="EWZ224" s="207"/>
      <c r="EXA224" s="207"/>
      <c r="EXB224" s="207"/>
      <c r="EXC224" s="207"/>
      <c r="EXD224" s="207"/>
      <c r="EXE224" s="207"/>
      <c r="EXF224" s="207"/>
      <c r="EXG224" s="207"/>
      <c r="EXH224" s="207"/>
      <c r="EXI224" s="207"/>
      <c r="EXJ224" s="207"/>
      <c r="EXK224" s="207"/>
      <c r="EXL224" s="207"/>
      <c r="EXM224" s="207"/>
      <c r="EXN224" s="207"/>
      <c r="EXO224" s="207"/>
      <c r="EXP224" s="207"/>
      <c r="EXQ224" s="207"/>
      <c r="EXR224" s="207"/>
      <c r="EXS224" s="207"/>
      <c r="EXT224" s="207"/>
      <c r="EXU224" s="207"/>
      <c r="EXV224" s="207"/>
      <c r="EXW224" s="207"/>
      <c r="EXX224" s="207"/>
      <c r="EXY224" s="207"/>
      <c r="EXZ224" s="207"/>
      <c r="EYA224" s="207"/>
      <c r="EYB224" s="207"/>
      <c r="EYC224" s="207"/>
      <c r="EYD224" s="207"/>
      <c r="EYE224" s="207"/>
      <c r="EYF224" s="207"/>
      <c r="EYG224" s="207"/>
      <c r="EYH224" s="207"/>
      <c r="EYI224" s="207"/>
      <c r="EYJ224" s="207"/>
      <c r="EYK224" s="207"/>
      <c r="EYL224" s="207"/>
      <c r="EYM224" s="207"/>
      <c r="EYN224" s="207"/>
      <c r="EYO224" s="207"/>
      <c r="EYP224" s="207"/>
      <c r="EYQ224" s="207"/>
      <c r="EYR224" s="207"/>
      <c r="EYS224" s="207"/>
      <c r="EYT224" s="207"/>
      <c r="EYU224" s="207"/>
      <c r="EYV224" s="207"/>
      <c r="EYW224" s="207"/>
      <c r="EYX224" s="207"/>
      <c r="EYY224" s="207"/>
      <c r="EYZ224" s="207"/>
      <c r="EZA224" s="207"/>
      <c r="EZB224" s="207"/>
      <c r="EZC224" s="207"/>
      <c r="EZD224" s="207"/>
      <c r="EZE224" s="207"/>
      <c r="EZF224" s="207"/>
      <c r="EZG224" s="207"/>
      <c r="EZH224" s="207"/>
      <c r="EZI224" s="207"/>
      <c r="EZJ224" s="207"/>
      <c r="EZK224" s="207"/>
      <c r="EZL224" s="207"/>
      <c r="EZM224" s="207"/>
      <c r="EZN224" s="207"/>
      <c r="EZO224" s="207"/>
      <c r="EZP224" s="207"/>
      <c r="EZQ224" s="207"/>
      <c r="EZR224" s="207"/>
      <c r="EZS224" s="207"/>
      <c r="EZT224" s="207"/>
      <c r="EZU224" s="207"/>
      <c r="EZV224" s="207"/>
      <c r="EZW224" s="207"/>
      <c r="EZX224" s="207"/>
      <c r="EZY224" s="207"/>
      <c r="EZZ224" s="207"/>
      <c r="FAA224" s="207"/>
      <c r="FAB224" s="207"/>
      <c r="FAC224" s="207"/>
      <c r="FAD224" s="207"/>
      <c r="FAE224" s="207"/>
      <c r="FAF224" s="207"/>
      <c r="FAG224" s="207"/>
      <c r="FAH224" s="207"/>
      <c r="FAI224" s="207"/>
      <c r="FAJ224" s="207"/>
      <c r="FAK224" s="207"/>
      <c r="FAL224" s="207"/>
      <c r="FAM224" s="207"/>
      <c r="FAN224" s="207"/>
      <c r="FAO224" s="207"/>
      <c r="FAP224" s="207"/>
      <c r="FAQ224" s="207"/>
      <c r="FAR224" s="207"/>
      <c r="FAS224" s="207"/>
      <c r="FAT224" s="207"/>
      <c r="FAU224" s="207"/>
      <c r="FAV224" s="207"/>
      <c r="FAW224" s="207"/>
      <c r="FAX224" s="207"/>
      <c r="FAY224" s="207"/>
      <c r="FAZ224" s="207"/>
      <c r="FBA224" s="207"/>
      <c r="FBB224" s="207"/>
      <c r="FBC224" s="207"/>
      <c r="FBD224" s="207"/>
      <c r="FBE224" s="207"/>
      <c r="FBF224" s="207"/>
      <c r="FBG224" s="207"/>
      <c r="FBH224" s="207"/>
      <c r="FBI224" s="207"/>
      <c r="FBJ224" s="207"/>
      <c r="FBK224" s="207"/>
      <c r="FBL224" s="207"/>
      <c r="FBM224" s="207"/>
      <c r="FBN224" s="207"/>
      <c r="FBO224" s="207"/>
      <c r="FBP224" s="207"/>
      <c r="FBQ224" s="207"/>
      <c r="FBR224" s="207"/>
      <c r="FBS224" s="207"/>
      <c r="FBT224" s="207"/>
      <c r="FBU224" s="207"/>
      <c r="FBV224" s="207"/>
      <c r="FBW224" s="207"/>
      <c r="FBX224" s="207"/>
      <c r="FBY224" s="207"/>
      <c r="FBZ224" s="207"/>
      <c r="FCA224" s="207"/>
      <c r="FCB224" s="207"/>
      <c r="FCC224" s="207"/>
      <c r="FCD224" s="207"/>
      <c r="FCE224" s="207"/>
      <c r="FCF224" s="207"/>
      <c r="FCG224" s="207"/>
      <c r="FCH224" s="207"/>
      <c r="FCI224" s="207"/>
      <c r="FCJ224" s="207"/>
      <c r="FCK224" s="207"/>
      <c r="FCL224" s="207"/>
      <c r="FCM224" s="207"/>
      <c r="FCN224" s="207"/>
      <c r="FCO224" s="207"/>
      <c r="FCP224" s="207"/>
      <c r="FCQ224" s="207"/>
      <c r="FCR224" s="207"/>
      <c r="FCS224" s="207"/>
      <c r="FCT224" s="207"/>
      <c r="FCU224" s="207"/>
      <c r="FCV224" s="207"/>
      <c r="FCW224" s="207"/>
      <c r="FCX224" s="207"/>
      <c r="FCY224" s="207"/>
      <c r="FCZ224" s="207"/>
      <c r="FDA224" s="207"/>
      <c r="FDB224" s="207"/>
      <c r="FDC224" s="207"/>
      <c r="FDD224" s="207"/>
      <c r="FDE224" s="207"/>
      <c r="FDF224" s="207"/>
      <c r="FDG224" s="207"/>
      <c r="FDH224" s="207"/>
      <c r="FDI224" s="207"/>
      <c r="FDJ224" s="207"/>
      <c r="FDK224" s="207"/>
      <c r="FDL224" s="207"/>
      <c r="FDM224" s="207"/>
      <c r="FDN224" s="207"/>
      <c r="FDO224" s="207"/>
      <c r="FDP224" s="207"/>
      <c r="FDQ224" s="207"/>
      <c r="FDR224" s="207"/>
      <c r="FDS224" s="207"/>
      <c r="FDT224" s="207"/>
      <c r="FDU224" s="207"/>
      <c r="FDV224" s="207"/>
      <c r="FDW224" s="207"/>
      <c r="FDX224" s="207"/>
      <c r="FDY224" s="207"/>
      <c r="FDZ224" s="207"/>
      <c r="FEA224" s="207"/>
      <c r="FEB224" s="207"/>
      <c r="FEC224" s="207"/>
      <c r="FED224" s="207"/>
      <c r="FEE224" s="207"/>
      <c r="FEF224" s="207"/>
      <c r="FEG224" s="207"/>
      <c r="FEH224" s="207"/>
      <c r="FEI224" s="207"/>
      <c r="FEJ224" s="207"/>
      <c r="FEK224" s="207"/>
      <c r="FEL224" s="207"/>
      <c r="FEM224" s="207"/>
      <c r="FEN224" s="207"/>
      <c r="FEO224" s="207"/>
      <c r="FEP224" s="207"/>
      <c r="FEQ224" s="207"/>
      <c r="FER224" s="207"/>
      <c r="FES224" s="207"/>
      <c r="FET224" s="207"/>
      <c r="FEU224" s="207"/>
      <c r="FEV224" s="207"/>
      <c r="FEW224" s="207"/>
      <c r="FEX224" s="207"/>
      <c r="FEY224" s="207"/>
      <c r="FEZ224" s="207"/>
      <c r="FFA224" s="207"/>
      <c r="FFB224" s="207"/>
      <c r="FFC224" s="207"/>
      <c r="FFD224" s="207"/>
      <c r="FFE224" s="207"/>
      <c r="FFF224" s="207"/>
      <c r="FFG224" s="207"/>
      <c r="FFH224" s="207"/>
      <c r="FFI224" s="207"/>
      <c r="FFJ224" s="207"/>
      <c r="FFK224" s="207"/>
      <c r="FFL224" s="207"/>
      <c r="FFM224" s="207"/>
      <c r="FFN224" s="207"/>
      <c r="FFO224" s="207"/>
      <c r="FFP224" s="207"/>
      <c r="FFQ224" s="207"/>
      <c r="FFR224" s="207"/>
      <c r="FFS224" s="207"/>
      <c r="FFT224" s="207"/>
      <c r="FFU224" s="207"/>
      <c r="FFV224" s="207"/>
      <c r="FFW224" s="207"/>
      <c r="FFX224" s="207"/>
      <c r="FFY224" s="207"/>
      <c r="FFZ224" s="207"/>
      <c r="FGA224" s="207"/>
      <c r="FGB224" s="207"/>
      <c r="FGC224" s="207"/>
      <c r="FGD224" s="207"/>
      <c r="FGE224" s="207"/>
      <c r="FGF224" s="207"/>
      <c r="FGG224" s="207"/>
      <c r="FGH224" s="207"/>
      <c r="FGI224" s="207"/>
      <c r="FGJ224" s="207"/>
      <c r="FGK224" s="207"/>
      <c r="FGL224" s="207"/>
      <c r="FGM224" s="207"/>
      <c r="FGN224" s="207"/>
      <c r="FGO224" s="207"/>
      <c r="FGP224" s="207"/>
      <c r="FGQ224" s="207"/>
      <c r="FGR224" s="207"/>
      <c r="FGS224" s="207"/>
      <c r="FGT224" s="207"/>
      <c r="FGU224" s="207"/>
      <c r="FGV224" s="207"/>
      <c r="FGW224" s="207"/>
      <c r="FGX224" s="207"/>
      <c r="FGY224" s="207"/>
      <c r="FGZ224" s="207"/>
      <c r="FHA224" s="207"/>
      <c r="FHB224" s="207"/>
      <c r="FHC224" s="207"/>
      <c r="FHD224" s="207"/>
      <c r="FHE224" s="207"/>
      <c r="FHF224" s="207"/>
      <c r="FHG224" s="207"/>
      <c r="FHH224" s="207"/>
      <c r="FHI224" s="207"/>
      <c r="FHJ224" s="207"/>
      <c r="FHK224" s="207"/>
      <c r="FHL224" s="207"/>
      <c r="FHM224" s="207"/>
      <c r="FHN224" s="207"/>
      <c r="FHO224" s="207"/>
      <c r="FHP224" s="207"/>
      <c r="FHQ224" s="207"/>
      <c r="FHR224" s="207"/>
      <c r="FHS224" s="207"/>
      <c r="FHT224" s="207"/>
      <c r="FHU224" s="207"/>
      <c r="FHV224" s="207"/>
      <c r="FHW224" s="207"/>
      <c r="FHX224" s="207"/>
      <c r="FHY224" s="207"/>
      <c r="FHZ224" s="207"/>
      <c r="FIA224" s="207"/>
      <c r="FIB224" s="207"/>
      <c r="FIC224" s="207"/>
      <c r="FID224" s="207"/>
      <c r="FIE224" s="207"/>
      <c r="FIF224" s="207"/>
      <c r="FIG224" s="207"/>
      <c r="FIH224" s="207"/>
      <c r="FII224" s="207"/>
      <c r="FIJ224" s="207"/>
      <c r="FIK224" s="207"/>
      <c r="FIL224" s="207"/>
      <c r="FIM224" s="207"/>
      <c r="FIN224" s="207"/>
      <c r="FIO224" s="207"/>
      <c r="FIP224" s="207"/>
      <c r="FIQ224" s="207"/>
      <c r="FIR224" s="207"/>
      <c r="FIS224" s="207"/>
      <c r="FIT224" s="207"/>
      <c r="FIU224" s="207"/>
      <c r="FIV224" s="207"/>
      <c r="FIW224" s="207"/>
      <c r="FIX224" s="207"/>
      <c r="FIY224" s="207"/>
      <c r="FIZ224" s="207"/>
      <c r="FJA224" s="207"/>
      <c r="FJB224" s="207"/>
      <c r="FJC224" s="207"/>
      <c r="FJD224" s="207"/>
      <c r="FJE224" s="207"/>
      <c r="FJF224" s="207"/>
      <c r="FJG224" s="207"/>
      <c r="FJH224" s="207"/>
      <c r="FJI224" s="207"/>
      <c r="FJJ224" s="207"/>
      <c r="FJK224" s="207"/>
      <c r="FJL224" s="207"/>
      <c r="FJM224" s="207"/>
      <c r="FJN224" s="207"/>
      <c r="FJO224" s="207"/>
      <c r="FJP224" s="207"/>
      <c r="FJQ224" s="207"/>
      <c r="FJR224" s="207"/>
      <c r="FJS224" s="207"/>
      <c r="FJT224" s="207"/>
      <c r="FJU224" s="207"/>
      <c r="FJV224" s="207"/>
      <c r="FJW224" s="207"/>
      <c r="FJX224" s="207"/>
      <c r="FJY224" s="207"/>
      <c r="FJZ224" s="207"/>
      <c r="FKA224" s="207"/>
      <c r="FKB224" s="207"/>
      <c r="FKC224" s="207"/>
      <c r="FKD224" s="207"/>
      <c r="FKE224" s="207"/>
      <c r="FKF224" s="207"/>
      <c r="FKG224" s="207"/>
      <c r="FKH224" s="207"/>
      <c r="FKI224" s="207"/>
      <c r="FKJ224" s="207"/>
      <c r="FKK224" s="207"/>
      <c r="FKL224" s="207"/>
      <c r="FKM224" s="207"/>
      <c r="FKN224" s="207"/>
      <c r="FKO224" s="207"/>
      <c r="FKP224" s="207"/>
      <c r="FKQ224" s="207"/>
      <c r="FKR224" s="207"/>
      <c r="FKS224" s="207"/>
      <c r="FKT224" s="207"/>
      <c r="FKU224" s="207"/>
      <c r="FKV224" s="207"/>
      <c r="FKW224" s="207"/>
      <c r="FKX224" s="207"/>
      <c r="FKY224" s="207"/>
      <c r="FKZ224" s="207"/>
      <c r="FLA224" s="207"/>
      <c r="FLB224" s="207"/>
      <c r="FLC224" s="207"/>
      <c r="FLD224" s="207"/>
      <c r="FLE224" s="207"/>
      <c r="FLF224" s="207"/>
      <c r="FLG224" s="207"/>
      <c r="FLH224" s="207"/>
      <c r="FLI224" s="207"/>
      <c r="FLJ224" s="207"/>
      <c r="FLK224" s="207"/>
      <c r="FLL224" s="207"/>
      <c r="FLM224" s="207"/>
      <c r="FLN224" s="207"/>
      <c r="FLO224" s="207"/>
      <c r="FLP224" s="207"/>
      <c r="FLQ224" s="207"/>
      <c r="FLR224" s="207"/>
      <c r="FLS224" s="207"/>
      <c r="FLT224" s="207"/>
      <c r="FLU224" s="207"/>
      <c r="FLV224" s="207"/>
      <c r="FLW224" s="207"/>
      <c r="FLX224" s="207"/>
      <c r="FLY224" s="207"/>
      <c r="FLZ224" s="207"/>
      <c r="FMA224" s="207"/>
      <c r="FMB224" s="207"/>
      <c r="FMC224" s="207"/>
      <c r="FMD224" s="207"/>
      <c r="FME224" s="207"/>
      <c r="FMF224" s="207"/>
      <c r="FMG224" s="207"/>
      <c r="FMH224" s="207"/>
      <c r="FMI224" s="207"/>
      <c r="FMJ224" s="207"/>
      <c r="FMK224" s="207"/>
      <c r="FML224" s="207"/>
      <c r="FMM224" s="207"/>
      <c r="FMN224" s="207"/>
      <c r="FMO224" s="207"/>
      <c r="FMP224" s="207"/>
      <c r="FMQ224" s="207"/>
      <c r="FMR224" s="207"/>
      <c r="FMS224" s="207"/>
      <c r="FMT224" s="207"/>
      <c r="FMU224" s="207"/>
      <c r="FMV224" s="207"/>
      <c r="FMW224" s="207"/>
      <c r="FMX224" s="207"/>
      <c r="FMY224" s="207"/>
      <c r="FMZ224" s="207"/>
      <c r="FNA224" s="207"/>
      <c r="FNB224" s="207"/>
      <c r="FNC224" s="207"/>
      <c r="FND224" s="207"/>
      <c r="FNE224" s="207"/>
      <c r="FNF224" s="207"/>
      <c r="FNG224" s="207"/>
      <c r="FNH224" s="207"/>
      <c r="FNI224" s="207"/>
      <c r="FNJ224" s="207"/>
      <c r="FNK224" s="207"/>
      <c r="FNL224" s="207"/>
      <c r="FNM224" s="207"/>
      <c r="FNN224" s="207"/>
      <c r="FNO224" s="207"/>
      <c r="FNP224" s="207"/>
      <c r="FNQ224" s="207"/>
      <c r="FNR224" s="207"/>
      <c r="FNS224" s="207"/>
      <c r="FNT224" s="207"/>
      <c r="FNU224" s="207"/>
      <c r="FNV224" s="207"/>
      <c r="FNW224" s="207"/>
      <c r="FNX224" s="207"/>
      <c r="FNY224" s="207"/>
      <c r="FNZ224" s="207"/>
      <c r="FOA224" s="207"/>
      <c r="FOB224" s="207"/>
      <c r="FOC224" s="207"/>
      <c r="FOD224" s="207"/>
      <c r="FOE224" s="207"/>
      <c r="FOF224" s="207"/>
      <c r="FOG224" s="207"/>
      <c r="FOH224" s="207"/>
      <c r="FOI224" s="207"/>
      <c r="FOJ224" s="207"/>
      <c r="FOK224" s="207"/>
      <c r="FOL224" s="207"/>
      <c r="FOM224" s="207"/>
      <c r="FON224" s="207"/>
      <c r="FOO224" s="207"/>
      <c r="FOP224" s="207"/>
      <c r="FOQ224" s="207"/>
      <c r="FOR224" s="207"/>
      <c r="FOS224" s="207"/>
      <c r="FOT224" s="207"/>
      <c r="FOU224" s="207"/>
      <c r="FOV224" s="207"/>
      <c r="FOW224" s="207"/>
      <c r="FOX224" s="207"/>
      <c r="FOY224" s="207"/>
      <c r="FOZ224" s="207"/>
      <c r="FPA224" s="207"/>
      <c r="FPB224" s="207"/>
      <c r="FPC224" s="207"/>
      <c r="FPD224" s="207"/>
      <c r="FPE224" s="207"/>
      <c r="FPF224" s="207"/>
      <c r="FPG224" s="207"/>
      <c r="FPH224" s="207"/>
      <c r="FPI224" s="207"/>
      <c r="FPJ224" s="207"/>
      <c r="FPK224" s="207"/>
      <c r="FPL224" s="207"/>
      <c r="FPM224" s="207"/>
      <c r="FPN224" s="207"/>
      <c r="FPO224" s="207"/>
      <c r="FPP224" s="207"/>
      <c r="FPQ224" s="207"/>
      <c r="FPR224" s="207"/>
      <c r="FPS224" s="207"/>
      <c r="FPT224" s="207"/>
      <c r="FPU224" s="207"/>
      <c r="FPV224" s="207"/>
      <c r="FPW224" s="207"/>
      <c r="FPX224" s="207"/>
      <c r="FPY224" s="207"/>
      <c r="FPZ224" s="207"/>
      <c r="FQA224" s="207"/>
      <c r="FQB224" s="207"/>
      <c r="FQC224" s="207"/>
      <c r="FQD224" s="207"/>
      <c r="FQE224" s="207"/>
      <c r="FQF224" s="207"/>
      <c r="FQG224" s="207"/>
      <c r="FQH224" s="207"/>
      <c r="FQI224" s="207"/>
      <c r="FQJ224" s="207"/>
      <c r="FQK224" s="207"/>
      <c r="FQL224" s="207"/>
      <c r="FQM224" s="207"/>
      <c r="FQN224" s="207"/>
      <c r="FQO224" s="207"/>
      <c r="FQP224" s="207"/>
      <c r="FQQ224" s="207"/>
      <c r="FQR224" s="207"/>
      <c r="FQS224" s="207"/>
      <c r="FQT224" s="207"/>
      <c r="FQU224" s="207"/>
      <c r="FQV224" s="207"/>
      <c r="FQW224" s="207"/>
      <c r="FQX224" s="207"/>
      <c r="FQY224" s="207"/>
      <c r="FQZ224" s="207"/>
      <c r="FRA224" s="207"/>
      <c r="FRB224" s="207"/>
      <c r="FRC224" s="207"/>
      <c r="FRD224" s="207"/>
      <c r="FRE224" s="207"/>
      <c r="FRF224" s="207"/>
      <c r="FRG224" s="207"/>
      <c r="FRH224" s="207"/>
      <c r="FRI224" s="207"/>
      <c r="FRJ224" s="207"/>
      <c r="FRK224" s="207"/>
      <c r="FRL224" s="207"/>
      <c r="FRM224" s="207"/>
      <c r="FRN224" s="207"/>
      <c r="FRO224" s="207"/>
      <c r="FRP224" s="207"/>
      <c r="FRQ224" s="207"/>
      <c r="FRR224" s="207"/>
      <c r="FRS224" s="207"/>
      <c r="FRT224" s="207"/>
      <c r="FRU224" s="207"/>
      <c r="FRV224" s="207"/>
      <c r="FRW224" s="207"/>
      <c r="FRX224" s="207"/>
      <c r="FRY224" s="207"/>
      <c r="FRZ224" s="207"/>
      <c r="FSA224" s="207"/>
      <c r="FSB224" s="207"/>
      <c r="FSC224" s="207"/>
      <c r="FSD224" s="207"/>
      <c r="FSE224" s="207"/>
      <c r="FSF224" s="207"/>
      <c r="FSG224" s="207"/>
      <c r="FSH224" s="207"/>
      <c r="FSI224" s="207"/>
      <c r="FSJ224" s="207"/>
      <c r="FSK224" s="207"/>
      <c r="FSL224" s="207"/>
      <c r="FSM224" s="207"/>
      <c r="FSN224" s="207"/>
      <c r="FSO224" s="207"/>
      <c r="FSP224" s="207"/>
      <c r="FSQ224" s="207"/>
      <c r="FSR224" s="207"/>
      <c r="FSS224" s="207"/>
      <c r="FST224" s="207"/>
      <c r="FSU224" s="207"/>
      <c r="FSV224" s="207"/>
      <c r="FSW224" s="207"/>
      <c r="FSX224" s="207"/>
      <c r="FSY224" s="207"/>
      <c r="FSZ224" s="207"/>
      <c r="FTA224" s="207"/>
      <c r="FTB224" s="207"/>
      <c r="FTC224" s="207"/>
      <c r="FTD224" s="207"/>
      <c r="FTE224" s="207"/>
      <c r="FTF224" s="207"/>
      <c r="FTG224" s="207"/>
      <c r="FTH224" s="207"/>
      <c r="FTI224" s="207"/>
      <c r="FTJ224" s="207"/>
      <c r="FTK224" s="207"/>
      <c r="FTL224" s="207"/>
      <c r="FTM224" s="207"/>
      <c r="FTN224" s="207"/>
      <c r="FTO224" s="207"/>
      <c r="FTP224" s="207"/>
      <c r="FTQ224" s="207"/>
      <c r="FTR224" s="207"/>
      <c r="FTS224" s="207"/>
      <c r="FTT224" s="207"/>
      <c r="FTU224" s="207"/>
      <c r="FTV224" s="207"/>
      <c r="FTW224" s="207"/>
      <c r="FTX224" s="207"/>
      <c r="FTY224" s="207"/>
      <c r="FTZ224" s="207"/>
      <c r="FUA224" s="207"/>
      <c r="FUB224" s="207"/>
      <c r="FUC224" s="207"/>
      <c r="FUD224" s="207"/>
      <c r="FUE224" s="207"/>
      <c r="FUF224" s="207"/>
      <c r="FUG224" s="207"/>
      <c r="FUH224" s="207"/>
      <c r="FUI224" s="207"/>
      <c r="FUJ224" s="207"/>
      <c r="FUK224" s="207"/>
      <c r="FUL224" s="207"/>
      <c r="FUM224" s="207"/>
      <c r="FUN224" s="207"/>
      <c r="FUO224" s="207"/>
      <c r="FUP224" s="207"/>
      <c r="FUQ224" s="207"/>
      <c r="FUR224" s="207"/>
      <c r="FUS224" s="207"/>
      <c r="FUT224" s="207"/>
      <c r="FUU224" s="207"/>
      <c r="FUV224" s="207"/>
      <c r="FUW224" s="207"/>
      <c r="FUX224" s="207"/>
      <c r="FUY224" s="207"/>
      <c r="FUZ224" s="207"/>
      <c r="FVA224" s="207"/>
      <c r="FVB224" s="207"/>
      <c r="FVC224" s="207"/>
      <c r="FVD224" s="207"/>
      <c r="FVE224" s="207"/>
      <c r="FVF224" s="207"/>
      <c r="FVG224" s="207"/>
      <c r="FVH224" s="207"/>
      <c r="FVI224" s="207"/>
      <c r="FVJ224" s="207"/>
      <c r="FVK224" s="207"/>
      <c r="FVL224" s="207"/>
      <c r="FVM224" s="207"/>
      <c r="FVN224" s="207"/>
      <c r="FVO224" s="207"/>
      <c r="FVP224" s="207"/>
      <c r="FVQ224" s="207"/>
      <c r="FVR224" s="207"/>
      <c r="FVS224" s="207"/>
      <c r="FVT224" s="207"/>
      <c r="FVU224" s="207"/>
      <c r="FVV224" s="207"/>
      <c r="FVW224" s="207"/>
      <c r="FVX224" s="207"/>
      <c r="FVY224" s="207"/>
      <c r="FVZ224" s="207"/>
      <c r="FWA224" s="207"/>
      <c r="FWB224" s="207"/>
      <c r="FWC224" s="207"/>
      <c r="FWD224" s="207"/>
      <c r="FWE224" s="207"/>
      <c r="FWF224" s="207"/>
      <c r="FWG224" s="207"/>
      <c r="FWH224" s="207"/>
      <c r="FWI224" s="207"/>
      <c r="FWJ224" s="207"/>
      <c r="FWK224" s="207"/>
      <c r="FWL224" s="207"/>
      <c r="FWM224" s="207"/>
      <c r="FWN224" s="207"/>
      <c r="FWO224" s="207"/>
      <c r="FWP224" s="207"/>
      <c r="FWQ224" s="207"/>
      <c r="FWR224" s="207"/>
      <c r="FWS224" s="207"/>
      <c r="FWT224" s="207"/>
      <c r="FWU224" s="207"/>
      <c r="FWV224" s="207"/>
      <c r="FWW224" s="207"/>
      <c r="FWX224" s="207"/>
      <c r="FWY224" s="207"/>
      <c r="FWZ224" s="207"/>
      <c r="FXA224" s="207"/>
      <c r="FXB224" s="207"/>
      <c r="FXC224" s="207"/>
      <c r="FXD224" s="207"/>
      <c r="FXE224" s="207"/>
      <c r="FXF224" s="207"/>
      <c r="FXG224" s="207"/>
      <c r="FXH224" s="207"/>
      <c r="FXI224" s="207"/>
      <c r="FXJ224" s="207"/>
      <c r="FXK224" s="207"/>
      <c r="FXL224" s="207"/>
      <c r="FXM224" s="207"/>
      <c r="FXN224" s="207"/>
      <c r="FXO224" s="207"/>
      <c r="FXP224" s="207"/>
      <c r="FXQ224" s="207"/>
      <c r="FXR224" s="207"/>
      <c r="FXS224" s="207"/>
      <c r="FXT224" s="207"/>
      <c r="FXU224" s="207"/>
      <c r="FXV224" s="207"/>
      <c r="FXW224" s="207"/>
      <c r="FXX224" s="207"/>
      <c r="FXY224" s="207"/>
      <c r="FXZ224" s="207"/>
      <c r="FYA224" s="207"/>
      <c r="FYB224" s="207"/>
      <c r="FYC224" s="207"/>
      <c r="FYD224" s="207"/>
      <c r="FYE224" s="207"/>
      <c r="FYF224" s="207"/>
      <c r="FYG224" s="207"/>
      <c r="FYH224" s="207"/>
      <c r="FYI224" s="207"/>
      <c r="FYJ224" s="207"/>
      <c r="FYK224" s="207"/>
      <c r="FYL224" s="207"/>
      <c r="FYM224" s="207"/>
      <c r="FYN224" s="207"/>
      <c r="FYO224" s="207"/>
      <c r="FYP224" s="207"/>
      <c r="FYQ224" s="207"/>
      <c r="FYR224" s="207"/>
      <c r="FYS224" s="207"/>
      <c r="FYT224" s="207"/>
      <c r="FYU224" s="207"/>
      <c r="FYV224" s="207"/>
      <c r="FYW224" s="207"/>
      <c r="FYX224" s="207"/>
      <c r="FYY224" s="207"/>
      <c r="FYZ224" s="207"/>
      <c r="FZA224" s="207"/>
      <c r="FZB224" s="207"/>
      <c r="FZC224" s="207"/>
      <c r="FZD224" s="207"/>
      <c r="FZE224" s="207"/>
      <c r="FZF224" s="207"/>
      <c r="FZG224" s="207"/>
      <c r="FZH224" s="207"/>
      <c r="FZI224" s="207"/>
      <c r="FZJ224" s="207"/>
      <c r="FZK224" s="207"/>
      <c r="FZL224" s="207"/>
      <c r="FZM224" s="207"/>
      <c r="FZN224" s="207"/>
      <c r="FZO224" s="207"/>
      <c r="FZP224" s="207"/>
      <c r="FZQ224" s="207"/>
      <c r="FZR224" s="207"/>
      <c r="FZS224" s="207"/>
      <c r="FZT224" s="207"/>
      <c r="FZU224" s="207"/>
      <c r="FZV224" s="207"/>
      <c r="FZW224" s="207"/>
      <c r="FZX224" s="207"/>
      <c r="FZY224" s="207"/>
      <c r="FZZ224" s="207"/>
      <c r="GAA224" s="207"/>
      <c r="GAB224" s="207"/>
      <c r="GAC224" s="207"/>
      <c r="GAD224" s="207"/>
      <c r="GAE224" s="207"/>
      <c r="GAF224" s="207"/>
      <c r="GAG224" s="207"/>
      <c r="GAH224" s="207"/>
      <c r="GAI224" s="207"/>
      <c r="GAJ224" s="207"/>
      <c r="GAK224" s="207"/>
      <c r="GAL224" s="207"/>
      <c r="GAM224" s="207"/>
      <c r="GAN224" s="207"/>
      <c r="GAO224" s="207"/>
      <c r="GAP224" s="207"/>
      <c r="GAQ224" s="207"/>
      <c r="GAR224" s="207"/>
      <c r="GAS224" s="207"/>
      <c r="GAT224" s="207"/>
      <c r="GAU224" s="207"/>
      <c r="GAV224" s="207"/>
      <c r="GAW224" s="207"/>
      <c r="GAX224" s="207"/>
      <c r="GAY224" s="207"/>
      <c r="GAZ224" s="207"/>
      <c r="GBA224" s="207"/>
      <c r="GBB224" s="207"/>
      <c r="GBC224" s="207"/>
      <c r="GBD224" s="207"/>
      <c r="GBE224" s="207"/>
      <c r="GBF224" s="207"/>
      <c r="GBG224" s="207"/>
      <c r="GBH224" s="207"/>
      <c r="GBI224" s="207"/>
      <c r="GBJ224" s="207"/>
      <c r="GBK224" s="207"/>
      <c r="GBL224" s="207"/>
      <c r="GBM224" s="207"/>
      <c r="GBN224" s="207"/>
      <c r="GBO224" s="207"/>
      <c r="GBP224" s="207"/>
      <c r="GBQ224" s="207"/>
      <c r="GBR224" s="207"/>
      <c r="GBS224" s="207"/>
      <c r="GBT224" s="207"/>
      <c r="GBU224" s="207"/>
      <c r="GBV224" s="207"/>
      <c r="GBW224" s="207"/>
      <c r="GBX224" s="207"/>
      <c r="GBY224" s="207"/>
      <c r="GBZ224" s="207"/>
      <c r="GCA224" s="207"/>
      <c r="GCB224" s="207"/>
      <c r="GCC224" s="207"/>
      <c r="GCD224" s="207"/>
      <c r="GCE224" s="207"/>
      <c r="GCF224" s="207"/>
      <c r="GCG224" s="207"/>
      <c r="GCH224" s="207"/>
      <c r="GCI224" s="207"/>
      <c r="GCJ224" s="207"/>
      <c r="GCK224" s="207"/>
      <c r="GCL224" s="207"/>
      <c r="GCM224" s="207"/>
      <c r="GCN224" s="207"/>
      <c r="GCO224" s="207"/>
      <c r="GCP224" s="207"/>
      <c r="GCQ224" s="207"/>
      <c r="GCR224" s="207"/>
      <c r="GCS224" s="207"/>
      <c r="GCT224" s="207"/>
      <c r="GCU224" s="207"/>
      <c r="GCV224" s="207"/>
      <c r="GCW224" s="207"/>
      <c r="GCX224" s="207"/>
      <c r="GCY224" s="207"/>
      <c r="GCZ224" s="207"/>
      <c r="GDA224" s="207"/>
      <c r="GDB224" s="207"/>
      <c r="GDC224" s="207"/>
      <c r="GDD224" s="207"/>
      <c r="GDE224" s="207"/>
      <c r="GDF224" s="207"/>
      <c r="GDG224" s="207"/>
      <c r="GDH224" s="207"/>
      <c r="GDI224" s="207"/>
      <c r="GDJ224" s="207"/>
      <c r="GDK224" s="207"/>
      <c r="GDL224" s="207"/>
      <c r="GDM224" s="207"/>
      <c r="GDN224" s="207"/>
      <c r="GDO224" s="207"/>
      <c r="GDP224" s="207"/>
      <c r="GDQ224" s="207"/>
      <c r="GDR224" s="207"/>
      <c r="GDS224" s="207"/>
      <c r="GDT224" s="207"/>
      <c r="GDU224" s="207"/>
      <c r="GDV224" s="207"/>
      <c r="GDW224" s="207"/>
      <c r="GDX224" s="207"/>
      <c r="GDY224" s="207"/>
      <c r="GDZ224" s="207"/>
      <c r="GEA224" s="207"/>
      <c r="GEB224" s="207"/>
      <c r="GEC224" s="207"/>
      <c r="GED224" s="207"/>
      <c r="GEE224" s="207"/>
      <c r="GEF224" s="207"/>
      <c r="GEG224" s="207"/>
      <c r="GEH224" s="207"/>
      <c r="GEI224" s="207"/>
      <c r="GEJ224" s="207"/>
      <c r="GEK224" s="207"/>
      <c r="GEL224" s="207"/>
      <c r="GEM224" s="207"/>
      <c r="GEN224" s="207"/>
      <c r="GEO224" s="207"/>
      <c r="GEP224" s="207"/>
      <c r="GEQ224" s="207"/>
      <c r="GER224" s="207"/>
      <c r="GES224" s="207"/>
      <c r="GET224" s="207"/>
      <c r="GEU224" s="207"/>
      <c r="GEV224" s="207"/>
      <c r="GEW224" s="207"/>
      <c r="GEX224" s="207"/>
      <c r="GEY224" s="207"/>
      <c r="GEZ224" s="207"/>
      <c r="GFA224" s="207"/>
      <c r="GFB224" s="207"/>
      <c r="GFC224" s="207"/>
      <c r="GFD224" s="207"/>
      <c r="GFE224" s="207"/>
      <c r="GFF224" s="207"/>
      <c r="GFG224" s="207"/>
      <c r="GFH224" s="207"/>
      <c r="GFI224" s="207"/>
      <c r="GFJ224" s="207"/>
      <c r="GFK224" s="207"/>
      <c r="GFL224" s="207"/>
      <c r="GFM224" s="207"/>
      <c r="GFN224" s="207"/>
      <c r="GFO224" s="207"/>
      <c r="GFP224" s="207"/>
      <c r="GFQ224" s="207"/>
      <c r="GFR224" s="207"/>
      <c r="GFS224" s="207"/>
      <c r="GFT224" s="207"/>
      <c r="GFU224" s="207"/>
      <c r="GFV224" s="207"/>
      <c r="GFW224" s="207"/>
      <c r="GFX224" s="207"/>
      <c r="GFY224" s="207"/>
      <c r="GFZ224" s="207"/>
      <c r="GGA224" s="207"/>
      <c r="GGB224" s="207"/>
      <c r="GGC224" s="207"/>
      <c r="GGD224" s="207"/>
      <c r="GGE224" s="207"/>
      <c r="GGF224" s="207"/>
      <c r="GGG224" s="207"/>
      <c r="GGH224" s="207"/>
      <c r="GGI224" s="207"/>
      <c r="GGJ224" s="207"/>
      <c r="GGK224" s="207"/>
      <c r="GGL224" s="207"/>
      <c r="GGM224" s="207"/>
      <c r="GGN224" s="207"/>
      <c r="GGO224" s="207"/>
      <c r="GGP224" s="207"/>
      <c r="GGQ224" s="207"/>
      <c r="GGR224" s="207"/>
      <c r="GGS224" s="207"/>
      <c r="GGT224" s="207"/>
      <c r="GGU224" s="207"/>
      <c r="GGV224" s="207"/>
      <c r="GGW224" s="207"/>
      <c r="GGX224" s="207"/>
      <c r="GGY224" s="207"/>
      <c r="GGZ224" s="207"/>
      <c r="GHA224" s="207"/>
      <c r="GHB224" s="207"/>
      <c r="GHC224" s="207"/>
      <c r="GHD224" s="207"/>
      <c r="GHE224" s="207"/>
      <c r="GHF224" s="207"/>
      <c r="GHG224" s="207"/>
      <c r="GHH224" s="207"/>
      <c r="GHI224" s="207"/>
      <c r="GHJ224" s="207"/>
      <c r="GHK224" s="207"/>
      <c r="GHL224" s="207"/>
      <c r="GHM224" s="207"/>
      <c r="GHN224" s="207"/>
      <c r="GHO224" s="207"/>
      <c r="GHP224" s="207"/>
      <c r="GHQ224" s="207"/>
      <c r="GHR224" s="207"/>
      <c r="GHS224" s="207"/>
      <c r="GHT224" s="207"/>
      <c r="GHU224" s="207"/>
      <c r="GHV224" s="207"/>
      <c r="GHW224" s="207"/>
      <c r="GHX224" s="207"/>
      <c r="GHY224" s="207"/>
      <c r="GHZ224" s="207"/>
      <c r="GIA224" s="207"/>
      <c r="GIB224" s="207"/>
      <c r="GIC224" s="207"/>
      <c r="GID224" s="207"/>
      <c r="GIE224" s="207"/>
      <c r="GIF224" s="207"/>
      <c r="GIG224" s="207"/>
      <c r="GIH224" s="207"/>
      <c r="GII224" s="207"/>
      <c r="GIJ224" s="207"/>
      <c r="GIK224" s="207"/>
      <c r="GIL224" s="207"/>
      <c r="GIM224" s="207"/>
      <c r="GIN224" s="207"/>
      <c r="GIO224" s="207"/>
      <c r="GIP224" s="207"/>
      <c r="GIQ224" s="207"/>
      <c r="GIR224" s="207"/>
      <c r="GIS224" s="207"/>
      <c r="GIT224" s="207"/>
      <c r="GIU224" s="207"/>
      <c r="GIV224" s="207"/>
      <c r="GIW224" s="207"/>
      <c r="GIX224" s="207"/>
      <c r="GIY224" s="207"/>
      <c r="GIZ224" s="207"/>
      <c r="GJA224" s="207"/>
      <c r="GJB224" s="207"/>
      <c r="GJC224" s="207"/>
      <c r="GJD224" s="207"/>
      <c r="GJE224" s="207"/>
      <c r="GJF224" s="207"/>
      <c r="GJG224" s="207"/>
      <c r="GJH224" s="207"/>
      <c r="GJI224" s="207"/>
      <c r="GJJ224" s="207"/>
      <c r="GJK224" s="207"/>
      <c r="GJL224" s="207"/>
      <c r="GJM224" s="207"/>
      <c r="GJN224" s="207"/>
      <c r="GJO224" s="207"/>
      <c r="GJP224" s="207"/>
      <c r="GJQ224" s="207"/>
      <c r="GJR224" s="207"/>
      <c r="GJS224" s="207"/>
      <c r="GJT224" s="207"/>
      <c r="GJU224" s="207"/>
      <c r="GJV224" s="207"/>
      <c r="GJW224" s="207"/>
      <c r="GJX224" s="207"/>
      <c r="GJY224" s="207"/>
      <c r="GJZ224" s="207"/>
      <c r="GKA224" s="207"/>
      <c r="GKB224" s="207"/>
      <c r="GKC224" s="207"/>
      <c r="GKD224" s="207"/>
      <c r="GKE224" s="207"/>
      <c r="GKF224" s="207"/>
      <c r="GKG224" s="207"/>
      <c r="GKH224" s="207"/>
      <c r="GKI224" s="207"/>
      <c r="GKJ224" s="207"/>
      <c r="GKK224" s="207"/>
      <c r="GKL224" s="207"/>
      <c r="GKM224" s="207"/>
      <c r="GKN224" s="207"/>
      <c r="GKO224" s="207"/>
      <c r="GKP224" s="207"/>
      <c r="GKQ224" s="207"/>
      <c r="GKR224" s="207"/>
      <c r="GKS224" s="207"/>
      <c r="GKT224" s="207"/>
      <c r="GKU224" s="207"/>
      <c r="GKV224" s="207"/>
      <c r="GKW224" s="207"/>
      <c r="GKX224" s="207"/>
      <c r="GKY224" s="207"/>
      <c r="GKZ224" s="207"/>
      <c r="GLA224" s="207"/>
      <c r="GLB224" s="207"/>
      <c r="GLC224" s="207"/>
      <c r="GLD224" s="207"/>
      <c r="GLE224" s="207"/>
      <c r="GLF224" s="207"/>
      <c r="GLG224" s="207"/>
      <c r="GLH224" s="207"/>
      <c r="GLI224" s="207"/>
      <c r="GLJ224" s="207"/>
      <c r="GLK224" s="207"/>
      <c r="GLL224" s="207"/>
      <c r="GLM224" s="207"/>
      <c r="GLN224" s="207"/>
      <c r="GLO224" s="207"/>
      <c r="GLP224" s="207"/>
      <c r="GLQ224" s="207"/>
      <c r="GLR224" s="207"/>
      <c r="GLS224" s="207"/>
      <c r="GLT224" s="207"/>
      <c r="GLU224" s="207"/>
      <c r="GLV224" s="207"/>
      <c r="GLW224" s="207"/>
      <c r="GLX224" s="207"/>
      <c r="GLY224" s="207"/>
      <c r="GLZ224" s="207"/>
      <c r="GMA224" s="207"/>
      <c r="GMB224" s="207"/>
      <c r="GMC224" s="207"/>
      <c r="GMD224" s="207"/>
      <c r="GME224" s="207"/>
      <c r="GMF224" s="207"/>
      <c r="GMG224" s="207"/>
      <c r="GMH224" s="207"/>
      <c r="GMI224" s="207"/>
      <c r="GMJ224" s="207"/>
      <c r="GMK224" s="207"/>
      <c r="GML224" s="207"/>
      <c r="GMM224" s="207"/>
      <c r="GMN224" s="207"/>
      <c r="GMO224" s="207"/>
      <c r="GMP224" s="207"/>
      <c r="GMQ224" s="207"/>
      <c r="GMR224" s="207"/>
      <c r="GMS224" s="207"/>
      <c r="GMT224" s="207"/>
      <c r="GMU224" s="207"/>
      <c r="GMV224" s="207"/>
      <c r="GMW224" s="207"/>
      <c r="GMX224" s="207"/>
      <c r="GMY224" s="207"/>
      <c r="GMZ224" s="207"/>
      <c r="GNA224" s="207"/>
      <c r="GNB224" s="207"/>
      <c r="GNC224" s="207"/>
      <c r="GND224" s="207"/>
      <c r="GNE224" s="207"/>
      <c r="GNF224" s="207"/>
      <c r="GNG224" s="207"/>
      <c r="GNH224" s="207"/>
      <c r="GNI224" s="207"/>
      <c r="GNJ224" s="207"/>
      <c r="GNK224" s="207"/>
      <c r="GNL224" s="207"/>
      <c r="GNM224" s="207"/>
      <c r="GNN224" s="207"/>
      <c r="GNO224" s="207"/>
      <c r="GNP224" s="207"/>
      <c r="GNQ224" s="207"/>
      <c r="GNR224" s="207"/>
      <c r="GNS224" s="207"/>
      <c r="GNT224" s="207"/>
      <c r="GNU224" s="207"/>
      <c r="GNV224" s="207"/>
      <c r="GNW224" s="207"/>
      <c r="GNX224" s="207"/>
      <c r="GNY224" s="207"/>
      <c r="GNZ224" s="207"/>
      <c r="GOA224" s="207"/>
      <c r="GOB224" s="207"/>
      <c r="GOC224" s="207"/>
      <c r="GOD224" s="207"/>
      <c r="GOE224" s="207"/>
      <c r="GOF224" s="207"/>
      <c r="GOG224" s="207"/>
      <c r="GOH224" s="207"/>
      <c r="GOI224" s="207"/>
      <c r="GOJ224" s="207"/>
      <c r="GOK224" s="207"/>
      <c r="GOL224" s="207"/>
      <c r="GOM224" s="207"/>
      <c r="GON224" s="207"/>
      <c r="GOO224" s="207"/>
      <c r="GOP224" s="207"/>
      <c r="GOQ224" s="207"/>
      <c r="GOR224" s="207"/>
      <c r="GOS224" s="207"/>
      <c r="GOT224" s="207"/>
      <c r="GOU224" s="207"/>
      <c r="GOV224" s="207"/>
      <c r="GOW224" s="207"/>
      <c r="GOX224" s="207"/>
      <c r="GOY224" s="207"/>
      <c r="GOZ224" s="207"/>
      <c r="GPA224" s="207"/>
      <c r="GPB224" s="207"/>
      <c r="GPC224" s="207"/>
      <c r="GPD224" s="207"/>
      <c r="GPE224" s="207"/>
      <c r="GPF224" s="207"/>
      <c r="GPG224" s="207"/>
      <c r="GPH224" s="207"/>
      <c r="GPI224" s="207"/>
      <c r="GPJ224" s="207"/>
      <c r="GPK224" s="207"/>
      <c r="GPL224" s="207"/>
      <c r="GPM224" s="207"/>
      <c r="GPN224" s="207"/>
      <c r="GPO224" s="207"/>
      <c r="GPP224" s="207"/>
      <c r="GPQ224" s="207"/>
      <c r="GPR224" s="207"/>
      <c r="GPS224" s="207"/>
      <c r="GPT224" s="207"/>
      <c r="GPU224" s="207"/>
      <c r="GPV224" s="207"/>
      <c r="GPW224" s="207"/>
      <c r="GPX224" s="207"/>
      <c r="GPY224" s="207"/>
      <c r="GPZ224" s="207"/>
      <c r="GQA224" s="207"/>
      <c r="GQB224" s="207"/>
      <c r="GQC224" s="207"/>
      <c r="GQD224" s="207"/>
      <c r="GQE224" s="207"/>
      <c r="GQF224" s="207"/>
      <c r="GQG224" s="207"/>
      <c r="GQH224" s="207"/>
      <c r="GQI224" s="207"/>
      <c r="GQJ224" s="207"/>
      <c r="GQK224" s="207"/>
      <c r="GQL224" s="207"/>
      <c r="GQM224" s="207"/>
      <c r="GQN224" s="207"/>
      <c r="GQO224" s="207"/>
      <c r="GQP224" s="207"/>
      <c r="GQQ224" s="207"/>
      <c r="GQR224" s="207"/>
      <c r="GQS224" s="207"/>
      <c r="GQT224" s="207"/>
      <c r="GQU224" s="207"/>
      <c r="GQV224" s="207"/>
      <c r="GQW224" s="207"/>
      <c r="GQX224" s="207"/>
      <c r="GQY224" s="207"/>
      <c r="GQZ224" s="207"/>
      <c r="GRA224" s="207"/>
      <c r="GRB224" s="207"/>
      <c r="GRC224" s="207"/>
      <c r="GRD224" s="207"/>
      <c r="GRE224" s="207"/>
      <c r="GRF224" s="207"/>
      <c r="GRG224" s="207"/>
      <c r="GRH224" s="207"/>
      <c r="GRI224" s="207"/>
      <c r="GRJ224" s="207"/>
      <c r="GRK224" s="207"/>
      <c r="GRL224" s="207"/>
      <c r="GRM224" s="207"/>
      <c r="GRN224" s="207"/>
      <c r="GRO224" s="207"/>
      <c r="GRP224" s="207"/>
      <c r="GRQ224" s="207"/>
      <c r="GRR224" s="207"/>
      <c r="GRS224" s="207"/>
      <c r="GRT224" s="207"/>
      <c r="GRU224" s="207"/>
      <c r="GRV224" s="207"/>
      <c r="GRW224" s="207"/>
      <c r="GRX224" s="207"/>
      <c r="GRY224" s="207"/>
      <c r="GRZ224" s="207"/>
      <c r="GSA224" s="207"/>
      <c r="GSB224" s="207"/>
      <c r="GSC224" s="207"/>
      <c r="GSD224" s="207"/>
      <c r="GSE224" s="207"/>
      <c r="GSF224" s="207"/>
      <c r="GSG224" s="207"/>
      <c r="GSH224" s="207"/>
      <c r="GSI224" s="207"/>
      <c r="GSJ224" s="207"/>
      <c r="GSK224" s="207"/>
      <c r="GSL224" s="207"/>
      <c r="GSM224" s="207"/>
      <c r="GSN224" s="207"/>
      <c r="GSO224" s="207"/>
      <c r="GSP224" s="207"/>
      <c r="GSQ224" s="207"/>
      <c r="GSR224" s="207"/>
      <c r="GSS224" s="207"/>
      <c r="GST224" s="207"/>
      <c r="GSU224" s="207"/>
      <c r="GSV224" s="207"/>
      <c r="GSW224" s="207"/>
      <c r="GSX224" s="207"/>
      <c r="GSY224" s="207"/>
      <c r="GSZ224" s="207"/>
      <c r="GTA224" s="207"/>
      <c r="GTB224" s="207"/>
      <c r="GTC224" s="207"/>
      <c r="GTD224" s="207"/>
      <c r="GTE224" s="207"/>
      <c r="GTF224" s="207"/>
      <c r="GTG224" s="207"/>
      <c r="GTH224" s="207"/>
      <c r="GTI224" s="207"/>
      <c r="GTJ224" s="207"/>
      <c r="GTK224" s="207"/>
      <c r="GTL224" s="207"/>
      <c r="GTM224" s="207"/>
      <c r="GTN224" s="207"/>
      <c r="GTO224" s="207"/>
      <c r="GTP224" s="207"/>
      <c r="GTQ224" s="207"/>
      <c r="GTR224" s="207"/>
      <c r="GTS224" s="207"/>
      <c r="GTT224" s="207"/>
      <c r="GTU224" s="207"/>
      <c r="GTV224" s="207"/>
      <c r="GTW224" s="207"/>
      <c r="GTX224" s="207"/>
      <c r="GTY224" s="207"/>
      <c r="GTZ224" s="207"/>
      <c r="GUA224" s="207"/>
      <c r="GUB224" s="207"/>
      <c r="GUC224" s="207"/>
      <c r="GUD224" s="207"/>
      <c r="GUE224" s="207"/>
      <c r="GUF224" s="207"/>
      <c r="GUG224" s="207"/>
      <c r="GUH224" s="207"/>
      <c r="GUI224" s="207"/>
      <c r="GUJ224" s="207"/>
      <c r="GUK224" s="207"/>
      <c r="GUL224" s="207"/>
      <c r="GUM224" s="207"/>
      <c r="GUN224" s="207"/>
      <c r="GUO224" s="207"/>
      <c r="GUP224" s="207"/>
      <c r="GUQ224" s="207"/>
      <c r="GUR224" s="207"/>
      <c r="GUS224" s="207"/>
      <c r="GUT224" s="207"/>
      <c r="GUU224" s="207"/>
      <c r="GUV224" s="207"/>
      <c r="GUW224" s="207"/>
      <c r="GUX224" s="207"/>
      <c r="GUY224" s="207"/>
      <c r="GUZ224" s="207"/>
      <c r="GVA224" s="207"/>
      <c r="GVB224" s="207"/>
      <c r="GVC224" s="207"/>
      <c r="GVD224" s="207"/>
      <c r="GVE224" s="207"/>
      <c r="GVF224" s="207"/>
      <c r="GVG224" s="207"/>
      <c r="GVH224" s="207"/>
      <c r="GVI224" s="207"/>
      <c r="GVJ224" s="207"/>
      <c r="GVK224" s="207"/>
      <c r="GVL224" s="207"/>
      <c r="GVM224" s="207"/>
      <c r="GVN224" s="207"/>
      <c r="GVO224" s="207"/>
      <c r="GVP224" s="207"/>
      <c r="GVQ224" s="207"/>
      <c r="GVR224" s="207"/>
      <c r="GVS224" s="207"/>
      <c r="GVT224" s="207"/>
      <c r="GVU224" s="207"/>
      <c r="GVV224" s="207"/>
      <c r="GVW224" s="207"/>
      <c r="GVX224" s="207"/>
      <c r="GVY224" s="207"/>
      <c r="GVZ224" s="207"/>
      <c r="GWA224" s="207"/>
      <c r="GWB224" s="207"/>
      <c r="GWC224" s="207"/>
      <c r="GWD224" s="207"/>
      <c r="GWE224" s="207"/>
      <c r="GWF224" s="207"/>
      <c r="GWG224" s="207"/>
      <c r="GWH224" s="207"/>
      <c r="GWI224" s="207"/>
      <c r="GWJ224" s="207"/>
      <c r="GWK224" s="207"/>
      <c r="GWL224" s="207"/>
      <c r="GWM224" s="207"/>
      <c r="GWN224" s="207"/>
      <c r="GWO224" s="207"/>
      <c r="GWP224" s="207"/>
      <c r="GWQ224" s="207"/>
      <c r="GWR224" s="207"/>
      <c r="GWS224" s="207"/>
      <c r="GWT224" s="207"/>
      <c r="GWU224" s="207"/>
      <c r="GWV224" s="207"/>
      <c r="GWW224" s="207"/>
      <c r="GWX224" s="207"/>
      <c r="GWY224" s="207"/>
      <c r="GWZ224" s="207"/>
      <c r="GXA224" s="207"/>
      <c r="GXB224" s="207"/>
      <c r="GXC224" s="207"/>
      <c r="GXD224" s="207"/>
      <c r="GXE224" s="207"/>
      <c r="GXF224" s="207"/>
      <c r="GXG224" s="207"/>
      <c r="GXH224" s="207"/>
      <c r="GXI224" s="207"/>
      <c r="GXJ224" s="207"/>
      <c r="GXK224" s="207"/>
      <c r="GXL224" s="207"/>
      <c r="GXM224" s="207"/>
      <c r="GXN224" s="207"/>
      <c r="GXO224" s="207"/>
      <c r="GXP224" s="207"/>
      <c r="GXQ224" s="207"/>
      <c r="GXR224" s="207"/>
      <c r="GXS224" s="207"/>
      <c r="GXT224" s="207"/>
      <c r="GXU224" s="207"/>
      <c r="GXV224" s="207"/>
      <c r="GXW224" s="207"/>
      <c r="GXX224" s="207"/>
      <c r="GXY224" s="207"/>
      <c r="GXZ224" s="207"/>
      <c r="GYA224" s="207"/>
      <c r="GYB224" s="207"/>
      <c r="GYC224" s="207"/>
      <c r="GYD224" s="207"/>
      <c r="GYE224" s="207"/>
      <c r="GYF224" s="207"/>
      <c r="GYG224" s="207"/>
      <c r="GYH224" s="207"/>
      <c r="GYI224" s="207"/>
      <c r="GYJ224" s="207"/>
      <c r="GYK224" s="207"/>
      <c r="GYL224" s="207"/>
      <c r="GYM224" s="207"/>
      <c r="GYN224" s="207"/>
      <c r="GYO224" s="207"/>
      <c r="GYP224" s="207"/>
      <c r="GYQ224" s="207"/>
      <c r="GYR224" s="207"/>
      <c r="GYS224" s="207"/>
      <c r="GYT224" s="207"/>
      <c r="GYU224" s="207"/>
      <c r="GYV224" s="207"/>
      <c r="GYW224" s="207"/>
      <c r="GYX224" s="207"/>
      <c r="GYY224" s="207"/>
      <c r="GYZ224" s="207"/>
      <c r="GZA224" s="207"/>
      <c r="GZB224" s="207"/>
      <c r="GZC224" s="207"/>
      <c r="GZD224" s="207"/>
      <c r="GZE224" s="207"/>
      <c r="GZF224" s="207"/>
      <c r="GZG224" s="207"/>
      <c r="GZH224" s="207"/>
      <c r="GZI224" s="207"/>
      <c r="GZJ224" s="207"/>
      <c r="GZK224" s="207"/>
      <c r="GZL224" s="207"/>
      <c r="GZM224" s="207"/>
      <c r="GZN224" s="207"/>
      <c r="GZO224" s="207"/>
      <c r="GZP224" s="207"/>
      <c r="GZQ224" s="207"/>
      <c r="GZR224" s="207"/>
      <c r="GZS224" s="207"/>
      <c r="GZT224" s="207"/>
      <c r="GZU224" s="207"/>
      <c r="GZV224" s="207"/>
      <c r="GZW224" s="207"/>
      <c r="GZX224" s="207"/>
      <c r="GZY224" s="207"/>
      <c r="GZZ224" s="207"/>
      <c r="HAA224" s="207"/>
      <c r="HAB224" s="207"/>
      <c r="HAC224" s="207"/>
      <c r="HAD224" s="207"/>
      <c r="HAE224" s="207"/>
      <c r="HAF224" s="207"/>
      <c r="HAG224" s="207"/>
      <c r="HAH224" s="207"/>
      <c r="HAI224" s="207"/>
      <c r="HAJ224" s="207"/>
      <c r="HAK224" s="207"/>
      <c r="HAL224" s="207"/>
      <c r="HAM224" s="207"/>
      <c r="HAN224" s="207"/>
      <c r="HAO224" s="207"/>
      <c r="HAP224" s="207"/>
      <c r="HAQ224" s="207"/>
      <c r="HAR224" s="207"/>
      <c r="HAS224" s="207"/>
      <c r="HAT224" s="207"/>
      <c r="HAU224" s="207"/>
      <c r="HAV224" s="207"/>
      <c r="HAW224" s="207"/>
      <c r="HAX224" s="207"/>
      <c r="HAY224" s="207"/>
      <c r="HAZ224" s="207"/>
      <c r="HBA224" s="207"/>
      <c r="HBB224" s="207"/>
      <c r="HBC224" s="207"/>
      <c r="HBD224" s="207"/>
      <c r="HBE224" s="207"/>
      <c r="HBF224" s="207"/>
      <c r="HBG224" s="207"/>
      <c r="HBH224" s="207"/>
      <c r="HBI224" s="207"/>
      <c r="HBJ224" s="207"/>
      <c r="HBK224" s="207"/>
      <c r="HBL224" s="207"/>
      <c r="HBM224" s="207"/>
      <c r="HBN224" s="207"/>
      <c r="HBO224" s="207"/>
      <c r="HBP224" s="207"/>
      <c r="HBQ224" s="207"/>
      <c r="HBR224" s="207"/>
      <c r="HBS224" s="207"/>
      <c r="HBT224" s="207"/>
      <c r="HBU224" s="207"/>
      <c r="HBV224" s="207"/>
      <c r="HBW224" s="207"/>
      <c r="HBX224" s="207"/>
      <c r="HBY224" s="207"/>
      <c r="HBZ224" s="207"/>
      <c r="HCA224" s="207"/>
      <c r="HCB224" s="207"/>
      <c r="HCC224" s="207"/>
      <c r="HCD224" s="207"/>
      <c r="HCE224" s="207"/>
      <c r="HCF224" s="207"/>
      <c r="HCG224" s="207"/>
      <c r="HCH224" s="207"/>
      <c r="HCI224" s="207"/>
      <c r="HCJ224" s="207"/>
      <c r="HCK224" s="207"/>
      <c r="HCL224" s="207"/>
      <c r="HCM224" s="207"/>
      <c r="HCN224" s="207"/>
      <c r="HCO224" s="207"/>
      <c r="HCP224" s="207"/>
      <c r="HCQ224" s="207"/>
      <c r="HCR224" s="207"/>
      <c r="HCS224" s="207"/>
      <c r="HCT224" s="207"/>
      <c r="HCU224" s="207"/>
      <c r="HCV224" s="207"/>
      <c r="HCW224" s="207"/>
      <c r="HCX224" s="207"/>
      <c r="HCY224" s="207"/>
      <c r="HCZ224" s="207"/>
      <c r="HDA224" s="207"/>
      <c r="HDB224" s="207"/>
      <c r="HDC224" s="207"/>
      <c r="HDD224" s="207"/>
      <c r="HDE224" s="207"/>
      <c r="HDF224" s="207"/>
      <c r="HDG224" s="207"/>
      <c r="HDH224" s="207"/>
      <c r="HDI224" s="207"/>
      <c r="HDJ224" s="207"/>
      <c r="HDK224" s="207"/>
      <c r="HDL224" s="207"/>
      <c r="HDM224" s="207"/>
      <c r="HDN224" s="207"/>
      <c r="HDO224" s="207"/>
      <c r="HDP224" s="207"/>
      <c r="HDQ224" s="207"/>
      <c r="HDR224" s="207"/>
      <c r="HDS224" s="207"/>
      <c r="HDT224" s="207"/>
      <c r="HDU224" s="207"/>
      <c r="HDV224" s="207"/>
      <c r="HDW224" s="207"/>
      <c r="HDX224" s="207"/>
      <c r="HDY224" s="207"/>
      <c r="HDZ224" s="207"/>
      <c r="HEA224" s="207"/>
      <c r="HEB224" s="207"/>
      <c r="HEC224" s="207"/>
      <c r="HED224" s="207"/>
      <c r="HEE224" s="207"/>
      <c r="HEF224" s="207"/>
      <c r="HEG224" s="207"/>
      <c r="HEH224" s="207"/>
      <c r="HEI224" s="207"/>
      <c r="HEJ224" s="207"/>
      <c r="HEK224" s="207"/>
      <c r="HEL224" s="207"/>
      <c r="HEM224" s="207"/>
      <c r="HEN224" s="207"/>
      <c r="HEO224" s="207"/>
      <c r="HEP224" s="207"/>
      <c r="HEQ224" s="207"/>
      <c r="HER224" s="207"/>
      <c r="HES224" s="207"/>
      <c r="HET224" s="207"/>
      <c r="HEU224" s="207"/>
      <c r="HEV224" s="207"/>
      <c r="HEW224" s="207"/>
      <c r="HEX224" s="207"/>
      <c r="HEY224" s="207"/>
      <c r="HEZ224" s="207"/>
      <c r="HFA224" s="207"/>
      <c r="HFB224" s="207"/>
      <c r="HFC224" s="207"/>
      <c r="HFD224" s="207"/>
      <c r="HFE224" s="207"/>
      <c r="HFF224" s="207"/>
      <c r="HFG224" s="207"/>
      <c r="HFH224" s="207"/>
      <c r="HFI224" s="207"/>
      <c r="HFJ224" s="207"/>
      <c r="HFK224" s="207"/>
      <c r="HFL224" s="207"/>
      <c r="HFM224" s="207"/>
      <c r="HFN224" s="207"/>
      <c r="HFO224" s="207"/>
      <c r="HFP224" s="207"/>
      <c r="HFQ224" s="207"/>
      <c r="HFR224" s="207"/>
      <c r="HFS224" s="207"/>
      <c r="HFT224" s="207"/>
      <c r="HFU224" s="207"/>
      <c r="HFV224" s="207"/>
      <c r="HFW224" s="207"/>
      <c r="HFX224" s="207"/>
      <c r="HFY224" s="207"/>
      <c r="HFZ224" s="207"/>
      <c r="HGA224" s="207"/>
      <c r="HGB224" s="207"/>
      <c r="HGC224" s="207"/>
      <c r="HGD224" s="207"/>
      <c r="HGE224" s="207"/>
      <c r="HGF224" s="207"/>
      <c r="HGG224" s="207"/>
      <c r="HGH224" s="207"/>
      <c r="HGI224" s="207"/>
      <c r="HGJ224" s="207"/>
      <c r="HGK224" s="207"/>
      <c r="HGL224" s="207"/>
      <c r="HGM224" s="207"/>
      <c r="HGN224" s="207"/>
      <c r="HGO224" s="207"/>
      <c r="HGP224" s="207"/>
      <c r="HGQ224" s="207"/>
      <c r="HGR224" s="207"/>
      <c r="HGS224" s="207"/>
      <c r="HGT224" s="207"/>
      <c r="HGU224" s="207"/>
      <c r="HGV224" s="207"/>
      <c r="HGW224" s="207"/>
      <c r="HGX224" s="207"/>
      <c r="HGY224" s="207"/>
      <c r="HGZ224" s="207"/>
      <c r="HHA224" s="207"/>
      <c r="HHB224" s="207"/>
      <c r="HHC224" s="207"/>
      <c r="HHD224" s="207"/>
      <c r="HHE224" s="207"/>
      <c r="HHF224" s="207"/>
      <c r="HHG224" s="207"/>
      <c r="HHH224" s="207"/>
      <c r="HHI224" s="207"/>
      <c r="HHJ224" s="207"/>
      <c r="HHK224" s="207"/>
      <c r="HHL224" s="207"/>
      <c r="HHM224" s="207"/>
      <c r="HHN224" s="207"/>
      <c r="HHO224" s="207"/>
      <c r="HHP224" s="207"/>
      <c r="HHQ224" s="207"/>
      <c r="HHR224" s="207"/>
      <c r="HHS224" s="207"/>
      <c r="HHT224" s="207"/>
      <c r="HHU224" s="207"/>
      <c r="HHV224" s="207"/>
      <c r="HHW224" s="207"/>
      <c r="HHX224" s="207"/>
      <c r="HHY224" s="207"/>
      <c r="HHZ224" s="207"/>
      <c r="HIA224" s="207"/>
      <c r="HIB224" s="207"/>
      <c r="HIC224" s="207"/>
      <c r="HID224" s="207"/>
      <c r="HIE224" s="207"/>
      <c r="HIF224" s="207"/>
      <c r="HIG224" s="207"/>
      <c r="HIH224" s="207"/>
      <c r="HII224" s="207"/>
      <c r="HIJ224" s="207"/>
      <c r="HIK224" s="207"/>
      <c r="HIL224" s="207"/>
      <c r="HIM224" s="207"/>
      <c r="HIN224" s="207"/>
      <c r="HIO224" s="207"/>
      <c r="HIP224" s="207"/>
      <c r="HIQ224" s="207"/>
      <c r="HIR224" s="207"/>
      <c r="HIS224" s="207"/>
      <c r="HIT224" s="207"/>
      <c r="HIU224" s="207"/>
      <c r="HIV224" s="207"/>
      <c r="HIW224" s="207"/>
      <c r="HIX224" s="207"/>
      <c r="HIY224" s="207"/>
      <c r="HIZ224" s="207"/>
      <c r="HJA224" s="207"/>
      <c r="HJB224" s="207"/>
      <c r="HJC224" s="207"/>
      <c r="HJD224" s="207"/>
      <c r="HJE224" s="207"/>
      <c r="HJF224" s="207"/>
      <c r="HJG224" s="207"/>
      <c r="HJH224" s="207"/>
      <c r="HJI224" s="207"/>
      <c r="HJJ224" s="207"/>
      <c r="HJK224" s="207"/>
      <c r="HJL224" s="207"/>
      <c r="HJM224" s="207"/>
      <c r="HJN224" s="207"/>
      <c r="HJO224" s="207"/>
      <c r="HJP224" s="207"/>
      <c r="HJQ224" s="207"/>
      <c r="HJR224" s="207"/>
      <c r="HJS224" s="207"/>
      <c r="HJT224" s="207"/>
      <c r="HJU224" s="207"/>
      <c r="HJV224" s="207"/>
      <c r="HJW224" s="207"/>
      <c r="HJX224" s="207"/>
      <c r="HJY224" s="207"/>
      <c r="HJZ224" s="207"/>
      <c r="HKA224" s="207"/>
      <c r="HKB224" s="207"/>
      <c r="HKC224" s="207"/>
      <c r="HKD224" s="207"/>
      <c r="HKE224" s="207"/>
      <c r="HKF224" s="207"/>
      <c r="HKG224" s="207"/>
      <c r="HKH224" s="207"/>
      <c r="HKI224" s="207"/>
      <c r="HKJ224" s="207"/>
      <c r="HKK224" s="207"/>
      <c r="HKL224" s="207"/>
      <c r="HKM224" s="207"/>
      <c r="HKN224" s="207"/>
      <c r="HKO224" s="207"/>
      <c r="HKP224" s="207"/>
      <c r="HKQ224" s="207"/>
      <c r="HKR224" s="207"/>
      <c r="HKS224" s="207"/>
      <c r="HKT224" s="207"/>
      <c r="HKU224" s="207"/>
      <c r="HKV224" s="207"/>
      <c r="HKW224" s="207"/>
      <c r="HKX224" s="207"/>
      <c r="HKY224" s="207"/>
      <c r="HKZ224" s="207"/>
      <c r="HLA224" s="207"/>
      <c r="HLB224" s="207"/>
      <c r="HLC224" s="207"/>
      <c r="HLD224" s="207"/>
      <c r="HLE224" s="207"/>
      <c r="HLF224" s="207"/>
      <c r="HLG224" s="207"/>
      <c r="HLH224" s="207"/>
      <c r="HLI224" s="207"/>
      <c r="HLJ224" s="207"/>
      <c r="HLK224" s="207"/>
      <c r="HLL224" s="207"/>
      <c r="HLM224" s="207"/>
      <c r="HLN224" s="207"/>
      <c r="HLO224" s="207"/>
      <c r="HLP224" s="207"/>
      <c r="HLQ224" s="207"/>
      <c r="HLR224" s="207"/>
      <c r="HLS224" s="207"/>
      <c r="HLT224" s="207"/>
      <c r="HLU224" s="207"/>
      <c r="HLV224" s="207"/>
      <c r="HLW224" s="207"/>
      <c r="HLX224" s="207"/>
      <c r="HLY224" s="207"/>
      <c r="HLZ224" s="207"/>
      <c r="HMA224" s="207"/>
      <c r="HMB224" s="207"/>
      <c r="HMC224" s="207"/>
      <c r="HMD224" s="207"/>
      <c r="HME224" s="207"/>
      <c r="HMF224" s="207"/>
      <c r="HMG224" s="207"/>
      <c r="HMH224" s="207"/>
      <c r="HMI224" s="207"/>
      <c r="HMJ224" s="207"/>
      <c r="HMK224" s="207"/>
      <c r="HML224" s="207"/>
      <c r="HMM224" s="207"/>
      <c r="HMN224" s="207"/>
      <c r="HMO224" s="207"/>
      <c r="HMP224" s="207"/>
      <c r="HMQ224" s="207"/>
      <c r="HMR224" s="207"/>
      <c r="HMS224" s="207"/>
      <c r="HMT224" s="207"/>
      <c r="HMU224" s="207"/>
      <c r="HMV224" s="207"/>
      <c r="HMW224" s="207"/>
      <c r="HMX224" s="207"/>
      <c r="HMY224" s="207"/>
      <c r="HMZ224" s="207"/>
      <c r="HNA224" s="207"/>
      <c r="HNB224" s="207"/>
      <c r="HNC224" s="207"/>
      <c r="HND224" s="207"/>
      <c r="HNE224" s="207"/>
      <c r="HNF224" s="207"/>
      <c r="HNG224" s="207"/>
      <c r="HNH224" s="207"/>
      <c r="HNI224" s="207"/>
      <c r="HNJ224" s="207"/>
      <c r="HNK224" s="207"/>
      <c r="HNL224" s="207"/>
      <c r="HNM224" s="207"/>
      <c r="HNN224" s="207"/>
      <c r="HNO224" s="207"/>
      <c r="HNP224" s="207"/>
      <c r="HNQ224" s="207"/>
      <c r="HNR224" s="207"/>
      <c r="HNS224" s="207"/>
      <c r="HNT224" s="207"/>
      <c r="HNU224" s="207"/>
      <c r="HNV224" s="207"/>
      <c r="HNW224" s="207"/>
      <c r="HNX224" s="207"/>
      <c r="HNY224" s="207"/>
      <c r="HNZ224" s="207"/>
      <c r="HOA224" s="207"/>
      <c r="HOB224" s="207"/>
      <c r="HOC224" s="207"/>
      <c r="HOD224" s="207"/>
      <c r="HOE224" s="207"/>
      <c r="HOF224" s="207"/>
      <c r="HOG224" s="207"/>
      <c r="HOH224" s="207"/>
      <c r="HOI224" s="207"/>
      <c r="HOJ224" s="207"/>
      <c r="HOK224" s="207"/>
      <c r="HOL224" s="207"/>
      <c r="HOM224" s="207"/>
      <c r="HON224" s="207"/>
      <c r="HOO224" s="207"/>
      <c r="HOP224" s="207"/>
      <c r="HOQ224" s="207"/>
      <c r="HOR224" s="207"/>
      <c r="HOS224" s="207"/>
      <c r="HOT224" s="207"/>
      <c r="HOU224" s="207"/>
      <c r="HOV224" s="207"/>
      <c r="HOW224" s="207"/>
      <c r="HOX224" s="207"/>
      <c r="HOY224" s="207"/>
      <c r="HOZ224" s="207"/>
      <c r="HPA224" s="207"/>
      <c r="HPB224" s="207"/>
      <c r="HPC224" s="207"/>
      <c r="HPD224" s="207"/>
      <c r="HPE224" s="207"/>
      <c r="HPF224" s="207"/>
      <c r="HPG224" s="207"/>
      <c r="HPH224" s="207"/>
      <c r="HPI224" s="207"/>
      <c r="HPJ224" s="207"/>
      <c r="HPK224" s="207"/>
      <c r="HPL224" s="207"/>
      <c r="HPM224" s="207"/>
      <c r="HPN224" s="207"/>
      <c r="HPO224" s="207"/>
      <c r="HPP224" s="207"/>
      <c r="HPQ224" s="207"/>
      <c r="HPR224" s="207"/>
      <c r="HPS224" s="207"/>
      <c r="HPT224" s="207"/>
      <c r="HPU224" s="207"/>
      <c r="HPV224" s="207"/>
      <c r="HPW224" s="207"/>
      <c r="HPX224" s="207"/>
      <c r="HPY224" s="207"/>
      <c r="HPZ224" s="207"/>
      <c r="HQA224" s="207"/>
      <c r="HQB224" s="207"/>
      <c r="HQC224" s="207"/>
      <c r="HQD224" s="207"/>
      <c r="HQE224" s="207"/>
      <c r="HQF224" s="207"/>
      <c r="HQG224" s="207"/>
      <c r="HQH224" s="207"/>
      <c r="HQI224" s="207"/>
      <c r="HQJ224" s="207"/>
      <c r="HQK224" s="207"/>
      <c r="HQL224" s="207"/>
      <c r="HQM224" s="207"/>
      <c r="HQN224" s="207"/>
      <c r="HQO224" s="207"/>
      <c r="HQP224" s="207"/>
      <c r="HQQ224" s="207"/>
      <c r="HQR224" s="207"/>
      <c r="HQS224" s="207"/>
      <c r="HQT224" s="207"/>
      <c r="HQU224" s="207"/>
      <c r="HQV224" s="207"/>
      <c r="HQW224" s="207"/>
      <c r="HQX224" s="207"/>
      <c r="HQY224" s="207"/>
      <c r="HQZ224" s="207"/>
      <c r="HRA224" s="207"/>
      <c r="HRB224" s="207"/>
      <c r="HRC224" s="207"/>
      <c r="HRD224" s="207"/>
      <c r="HRE224" s="207"/>
      <c r="HRF224" s="207"/>
      <c r="HRG224" s="207"/>
      <c r="HRH224" s="207"/>
      <c r="HRI224" s="207"/>
      <c r="HRJ224" s="207"/>
      <c r="HRK224" s="207"/>
      <c r="HRL224" s="207"/>
      <c r="HRM224" s="207"/>
      <c r="HRN224" s="207"/>
      <c r="HRO224" s="207"/>
      <c r="HRP224" s="207"/>
      <c r="HRQ224" s="207"/>
      <c r="HRR224" s="207"/>
      <c r="HRS224" s="207"/>
      <c r="HRT224" s="207"/>
      <c r="HRU224" s="207"/>
      <c r="HRV224" s="207"/>
      <c r="HRW224" s="207"/>
      <c r="HRX224" s="207"/>
      <c r="HRY224" s="207"/>
      <c r="HRZ224" s="207"/>
      <c r="HSA224" s="207"/>
      <c r="HSB224" s="207"/>
      <c r="HSC224" s="207"/>
      <c r="HSD224" s="207"/>
      <c r="HSE224" s="207"/>
      <c r="HSF224" s="207"/>
      <c r="HSG224" s="207"/>
      <c r="HSH224" s="207"/>
      <c r="HSI224" s="207"/>
      <c r="HSJ224" s="207"/>
      <c r="HSK224" s="207"/>
      <c r="HSL224" s="207"/>
      <c r="HSM224" s="207"/>
      <c r="HSN224" s="207"/>
      <c r="HSO224" s="207"/>
      <c r="HSP224" s="207"/>
      <c r="HSQ224" s="207"/>
      <c r="HSR224" s="207"/>
      <c r="HSS224" s="207"/>
      <c r="HST224" s="207"/>
      <c r="HSU224" s="207"/>
      <c r="HSV224" s="207"/>
      <c r="HSW224" s="207"/>
      <c r="HSX224" s="207"/>
      <c r="HSY224" s="207"/>
      <c r="HSZ224" s="207"/>
      <c r="HTA224" s="207"/>
      <c r="HTB224" s="207"/>
      <c r="HTC224" s="207"/>
      <c r="HTD224" s="207"/>
      <c r="HTE224" s="207"/>
      <c r="HTF224" s="207"/>
      <c r="HTG224" s="207"/>
      <c r="HTH224" s="207"/>
      <c r="HTI224" s="207"/>
      <c r="HTJ224" s="207"/>
      <c r="HTK224" s="207"/>
      <c r="HTL224" s="207"/>
      <c r="HTM224" s="207"/>
      <c r="HTN224" s="207"/>
      <c r="HTO224" s="207"/>
      <c r="HTP224" s="207"/>
      <c r="HTQ224" s="207"/>
      <c r="HTR224" s="207"/>
      <c r="HTS224" s="207"/>
      <c r="HTT224" s="207"/>
      <c r="HTU224" s="207"/>
      <c r="HTV224" s="207"/>
      <c r="HTW224" s="207"/>
      <c r="HTX224" s="207"/>
      <c r="HTY224" s="207"/>
      <c r="HTZ224" s="207"/>
      <c r="HUA224" s="207"/>
      <c r="HUB224" s="207"/>
      <c r="HUC224" s="207"/>
      <c r="HUD224" s="207"/>
      <c r="HUE224" s="207"/>
      <c r="HUF224" s="207"/>
      <c r="HUG224" s="207"/>
      <c r="HUH224" s="207"/>
      <c r="HUI224" s="207"/>
      <c r="HUJ224" s="207"/>
      <c r="HUK224" s="207"/>
      <c r="HUL224" s="207"/>
      <c r="HUM224" s="207"/>
      <c r="HUN224" s="207"/>
      <c r="HUO224" s="207"/>
      <c r="HUP224" s="207"/>
      <c r="HUQ224" s="207"/>
      <c r="HUR224" s="207"/>
      <c r="HUS224" s="207"/>
      <c r="HUT224" s="207"/>
      <c r="HUU224" s="207"/>
      <c r="HUV224" s="207"/>
      <c r="HUW224" s="207"/>
      <c r="HUX224" s="207"/>
      <c r="HUY224" s="207"/>
      <c r="HUZ224" s="207"/>
      <c r="HVA224" s="207"/>
      <c r="HVB224" s="207"/>
      <c r="HVC224" s="207"/>
      <c r="HVD224" s="207"/>
      <c r="HVE224" s="207"/>
      <c r="HVF224" s="207"/>
      <c r="HVG224" s="207"/>
      <c r="HVH224" s="207"/>
      <c r="HVI224" s="207"/>
      <c r="HVJ224" s="207"/>
      <c r="HVK224" s="207"/>
      <c r="HVL224" s="207"/>
      <c r="HVM224" s="207"/>
      <c r="HVN224" s="207"/>
      <c r="HVO224" s="207"/>
      <c r="HVP224" s="207"/>
      <c r="HVQ224" s="207"/>
      <c r="HVR224" s="207"/>
      <c r="HVS224" s="207"/>
      <c r="HVT224" s="207"/>
      <c r="HVU224" s="207"/>
      <c r="HVV224" s="207"/>
      <c r="HVW224" s="207"/>
      <c r="HVX224" s="207"/>
      <c r="HVY224" s="207"/>
      <c r="HVZ224" s="207"/>
      <c r="HWA224" s="207"/>
      <c r="HWB224" s="207"/>
      <c r="HWC224" s="207"/>
      <c r="HWD224" s="207"/>
      <c r="HWE224" s="207"/>
      <c r="HWF224" s="207"/>
      <c r="HWG224" s="207"/>
      <c r="HWH224" s="207"/>
      <c r="HWI224" s="207"/>
      <c r="HWJ224" s="207"/>
      <c r="HWK224" s="207"/>
      <c r="HWL224" s="207"/>
      <c r="HWM224" s="207"/>
      <c r="HWN224" s="207"/>
      <c r="HWO224" s="207"/>
      <c r="HWP224" s="207"/>
      <c r="HWQ224" s="207"/>
      <c r="HWR224" s="207"/>
      <c r="HWS224" s="207"/>
      <c r="HWT224" s="207"/>
      <c r="HWU224" s="207"/>
      <c r="HWV224" s="207"/>
      <c r="HWW224" s="207"/>
      <c r="HWX224" s="207"/>
      <c r="HWY224" s="207"/>
      <c r="HWZ224" s="207"/>
      <c r="HXA224" s="207"/>
      <c r="HXB224" s="207"/>
      <c r="HXC224" s="207"/>
      <c r="HXD224" s="207"/>
      <c r="HXE224" s="207"/>
      <c r="HXF224" s="207"/>
      <c r="HXG224" s="207"/>
      <c r="HXH224" s="207"/>
      <c r="HXI224" s="207"/>
      <c r="HXJ224" s="207"/>
      <c r="HXK224" s="207"/>
      <c r="HXL224" s="207"/>
      <c r="HXM224" s="207"/>
      <c r="HXN224" s="207"/>
      <c r="HXO224" s="207"/>
      <c r="HXP224" s="207"/>
      <c r="HXQ224" s="207"/>
      <c r="HXR224" s="207"/>
      <c r="HXS224" s="207"/>
      <c r="HXT224" s="207"/>
      <c r="HXU224" s="207"/>
      <c r="HXV224" s="207"/>
      <c r="HXW224" s="207"/>
      <c r="HXX224" s="207"/>
      <c r="HXY224" s="207"/>
      <c r="HXZ224" s="207"/>
      <c r="HYA224" s="207"/>
      <c r="HYB224" s="207"/>
      <c r="HYC224" s="207"/>
      <c r="HYD224" s="207"/>
      <c r="HYE224" s="207"/>
      <c r="HYF224" s="207"/>
      <c r="HYG224" s="207"/>
      <c r="HYH224" s="207"/>
      <c r="HYI224" s="207"/>
      <c r="HYJ224" s="207"/>
      <c r="HYK224" s="207"/>
      <c r="HYL224" s="207"/>
      <c r="HYM224" s="207"/>
      <c r="HYN224" s="207"/>
      <c r="HYO224" s="207"/>
      <c r="HYP224" s="207"/>
      <c r="HYQ224" s="207"/>
      <c r="HYR224" s="207"/>
      <c r="HYS224" s="207"/>
      <c r="HYT224" s="207"/>
      <c r="HYU224" s="207"/>
      <c r="HYV224" s="207"/>
      <c r="HYW224" s="207"/>
      <c r="HYX224" s="207"/>
      <c r="HYY224" s="207"/>
      <c r="HYZ224" s="207"/>
      <c r="HZA224" s="207"/>
      <c r="HZB224" s="207"/>
      <c r="HZC224" s="207"/>
      <c r="HZD224" s="207"/>
      <c r="HZE224" s="207"/>
      <c r="HZF224" s="207"/>
      <c r="HZG224" s="207"/>
      <c r="HZH224" s="207"/>
      <c r="HZI224" s="207"/>
      <c r="HZJ224" s="207"/>
      <c r="HZK224" s="207"/>
      <c r="HZL224" s="207"/>
      <c r="HZM224" s="207"/>
      <c r="HZN224" s="207"/>
      <c r="HZO224" s="207"/>
      <c r="HZP224" s="207"/>
      <c r="HZQ224" s="207"/>
      <c r="HZR224" s="207"/>
      <c r="HZS224" s="207"/>
      <c r="HZT224" s="207"/>
      <c r="HZU224" s="207"/>
      <c r="HZV224" s="207"/>
      <c r="HZW224" s="207"/>
      <c r="HZX224" s="207"/>
      <c r="HZY224" s="207"/>
      <c r="HZZ224" s="207"/>
      <c r="IAA224" s="207"/>
      <c r="IAB224" s="207"/>
      <c r="IAC224" s="207"/>
      <c r="IAD224" s="207"/>
      <c r="IAE224" s="207"/>
      <c r="IAF224" s="207"/>
      <c r="IAG224" s="207"/>
      <c r="IAH224" s="207"/>
      <c r="IAI224" s="207"/>
      <c r="IAJ224" s="207"/>
      <c r="IAK224" s="207"/>
      <c r="IAL224" s="207"/>
      <c r="IAM224" s="207"/>
      <c r="IAN224" s="207"/>
      <c r="IAO224" s="207"/>
      <c r="IAP224" s="207"/>
      <c r="IAQ224" s="207"/>
      <c r="IAR224" s="207"/>
      <c r="IAS224" s="207"/>
      <c r="IAT224" s="207"/>
      <c r="IAU224" s="207"/>
      <c r="IAV224" s="207"/>
      <c r="IAW224" s="207"/>
      <c r="IAX224" s="207"/>
      <c r="IAY224" s="207"/>
      <c r="IAZ224" s="207"/>
      <c r="IBA224" s="207"/>
      <c r="IBB224" s="207"/>
      <c r="IBC224" s="207"/>
      <c r="IBD224" s="207"/>
      <c r="IBE224" s="207"/>
      <c r="IBF224" s="207"/>
      <c r="IBG224" s="207"/>
      <c r="IBH224" s="207"/>
      <c r="IBI224" s="207"/>
      <c r="IBJ224" s="207"/>
      <c r="IBK224" s="207"/>
      <c r="IBL224" s="207"/>
      <c r="IBM224" s="207"/>
      <c r="IBN224" s="207"/>
      <c r="IBO224" s="207"/>
      <c r="IBP224" s="207"/>
      <c r="IBQ224" s="207"/>
      <c r="IBR224" s="207"/>
      <c r="IBS224" s="207"/>
      <c r="IBT224" s="207"/>
      <c r="IBU224" s="207"/>
      <c r="IBV224" s="207"/>
      <c r="IBW224" s="207"/>
      <c r="IBX224" s="207"/>
      <c r="IBY224" s="207"/>
      <c r="IBZ224" s="207"/>
      <c r="ICA224" s="207"/>
      <c r="ICB224" s="207"/>
      <c r="ICC224" s="207"/>
      <c r="ICD224" s="207"/>
      <c r="ICE224" s="207"/>
      <c r="ICF224" s="207"/>
      <c r="ICG224" s="207"/>
      <c r="ICH224" s="207"/>
      <c r="ICI224" s="207"/>
      <c r="ICJ224" s="207"/>
      <c r="ICK224" s="207"/>
      <c r="ICL224" s="207"/>
      <c r="ICM224" s="207"/>
      <c r="ICN224" s="207"/>
      <c r="ICO224" s="207"/>
      <c r="ICP224" s="207"/>
      <c r="ICQ224" s="207"/>
      <c r="ICR224" s="207"/>
      <c r="ICS224" s="207"/>
      <c r="ICT224" s="207"/>
      <c r="ICU224" s="207"/>
      <c r="ICV224" s="207"/>
      <c r="ICW224" s="207"/>
      <c r="ICX224" s="207"/>
      <c r="ICY224" s="207"/>
      <c r="ICZ224" s="207"/>
      <c r="IDA224" s="207"/>
      <c r="IDB224" s="207"/>
      <c r="IDC224" s="207"/>
      <c r="IDD224" s="207"/>
      <c r="IDE224" s="207"/>
      <c r="IDF224" s="207"/>
      <c r="IDG224" s="207"/>
      <c r="IDH224" s="207"/>
      <c r="IDI224" s="207"/>
      <c r="IDJ224" s="207"/>
      <c r="IDK224" s="207"/>
      <c r="IDL224" s="207"/>
      <c r="IDM224" s="207"/>
      <c r="IDN224" s="207"/>
      <c r="IDO224" s="207"/>
      <c r="IDP224" s="207"/>
      <c r="IDQ224" s="207"/>
      <c r="IDR224" s="207"/>
      <c r="IDS224" s="207"/>
      <c r="IDT224" s="207"/>
      <c r="IDU224" s="207"/>
      <c r="IDV224" s="207"/>
      <c r="IDW224" s="207"/>
      <c r="IDX224" s="207"/>
      <c r="IDY224" s="207"/>
      <c r="IDZ224" s="207"/>
      <c r="IEA224" s="207"/>
      <c r="IEB224" s="207"/>
      <c r="IEC224" s="207"/>
      <c r="IED224" s="207"/>
      <c r="IEE224" s="207"/>
      <c r="IEF224" s="207"/>
      <c r="IEG224" s="207"/>
      <c r="IEH224" s="207"/>
      <c r="IEI224" s="207"/>
      <c r="IEJ224" s="207"/>
      <c r="IEK224" s="207"/>
      <c r="IEL224" s="207"/>
      <c r="IEM224" s="207"/>
      <c r="IEN224" s="207"/>
      <c r="IEO224" s="207"/>
      <c r="IEP224" s="207"/>
      <c r="IEQ224" s="207"/>
      <c r="IER224" s="207"/>
      <c r="IES224" s="207"/>
      <c r="IET224" s="207"/>
      <c r="IEU224" s="207"/>
      <c r="IEV224" s="207"/>
      <c r="IEW224" s="207"/>
      <c r="IEX224" s="207"/>
      <c r="IEY224" s="207"/>
      <c r="IEZ224" s="207"/>
      <c r="IFA224" s="207"/>
      <c r="IFB224" s="207"/>
      <c r="IFC224" s="207"/>
      <c r="IFD224" s="207"/>
      <c r="IFE224" s="207"/>
      <c r="IFF224" s="207"/>
      <c r="IFG224" s="207"/>
      <c r="IFH224" s="207"/>
      <c r="IFI224" s="207"/>
      <c r="IFJ224" s="207"/>
      <c r="IFK224" s="207"/>
      <c r="IFL224" s="207"/>
      <c r="IFM224" s="207"/>
      <c r="IFN224" s="207"/>
      <c r="IFO224" s="207"/>
      <c r="IFP224" s="207"/>
      <c r="IFQ224" s="207"/>
      <c r="IFR224" s="207"/>
      <c r="IFS224" s="207"/>
      <c r="IFT224" s="207"/>
      <c r="IFU224" s="207"/>
      <c r="IFV224" s="207"/>
      <c r="IFW224" s="207"/>
      <c r="IFX224" s="207"/>
      <c r="IFY224" s="207"/>
      <c r="IFZ224" s="207"/>
      <c r="IGA224" s="207"/>
      <c r="IGB224" s="207"/>
      <c r="IGC224" s="207"/>
      <c r="IGD224" s="207"/>
      <c r="IGE224" s="207"/>
      <c r="IGF224" s="207"/>
      <c r="IGG224" s="207"/>
      <c r="IGH224" s="207"/>
      <c r="IGI224" s="207"/>
      <c r="IGJ224" s="207"/>
      <c r="IGK224" s="207"/>
      <c r="IGL224" s="207"/>
      <c r="IGM224" s="207"/>
      <c r="IGN224" s="207"/>
      <c r="IGO224" s="207"/>
      <c r="IGP224" s="207"/>
      <c r="IGQ224" s="207"/>
      <c r="IGR224" s="207"/>
      <c r="IGS224" s="207"/>
      <c r="IGT224" s="207"/>
      <c r="IGU224" s="207"/>
      <c r="IGV224" s="207"/>
      <c r="IGW224" s="207"/>
      <c r="IGX224" s="207"/>
      <c r="IGY224" s="207"/>
      <c r="IGZ224" s="207"/>
      <c r="IHA224" s="207"/>
      <c r="IHB224" s="207"/>
      <c r="IHC224" s="207"/>
      <c r="IHD224" s="207"/>
      <c r="IHE224" s="207"/>
      <c r="IHF224" s="207"/>
      <c r="IHG224" s="207"/>
      <c r="IHH224" s="207"/>
      <c r="IHI224" s="207"/>
      <c r="IHJ224" s="207"/>
      <c r="IHK224" s="207"/>
      <c r="IHL224" s="207"/>
      <c r="IHM224" s="207"/>
      <c r="IHN224" s="207"/>
      <c r="IHO224" s="207"/>
      <c r="IHP224" s="207"/>
      <c r="IHQ224" s="207"/>
      <c r="IHR224" s="207"/>
      <c r="IHS224" s="207"/>
      <c r="IHT224" s="207"/>
      <c r="IHU224" s="207"/>
      <c r="IHV224" s="207"/>
      <c r="IHW224" s="207"/>
      <c r="IHX224" s="207"/>
      <c r="IHY224" s="207"/>
      <c r="IHZ224" s="207"/>
      <c r="IIA224" s="207"/>
      <c r="IIB224" s="207"/>
      <c r="IIC224" s="207"/>
      <c r="IID224" s="207"/>
      <c r="IIE224" s="207"/>
      <c r="IIF224" s="207"/>
      <c r="IIG224" s="207"/>
      <c r="IIH224" s="207"/>
      <c r="III224" s="207"/>
      <c r="IIJ224" s="207"/>
      <c r="IIK224" s="207"/>
      <c r="IIL224" s="207"/>
      <c r="IIM224" s="207"/>
      <c r="IIN224" s="207"/>
      <c r="IIO224" s="207"/>
      <c r="IIP224" s="207"/>
      <c r="IIQ224" s="207"/>
      <c r="IIR224" s="207"/>
      <c r="IIS224" s="207"/>
      <c r="IIT224" s="207"/>
      <c r="IIU224" s="207"/>
      <c r="IIV224" s="207"/>
      <c r="IIW224" s="207"/>
      <c r="IIX224" s="207"/>
      <c r="IIY224" s="207"/>
      <c r="IIZ224" s="207"/>
      <c r="IJA224" s="207"/>
      <c r="IJB224" s="207"/>
      <c r="IJC224" s="207"/>
      <c r="IJD224" s="207"/>
      <c r="IJE224" s="207"/>
      <c r="IJF224" s="207"/>
      <c r="IJG224" s="207"/>
      <c r="IJH224" s="207"/>
      <c r="IJI224" s="207"/>
      <c r="IJJ224" s="207"/>
      <c r="IJK224" s="207"/>
      <c r="IJL224" s="207"/>
      <c r="IJM224" s="207"/>
      <c r="IJN224" s="207"/>
      <c r="IJO224" s="207"/>
      <c r="IJP224" s="207"/>
      <c r="IJQ224" s="207"/>
      <c r="IJR224" s="207"/>
      <c r="IJS224" s="207"/>
      <c r="IJT224" s="207"/>
      <c r="IJU224" s="207"/>
      <c r="IJV224" s="207"/>
      <c r="IJW224" s="207"/>
      <c r="IJX224" s="207"/>
      <c r="IJY224" s="207"/>
      <c r="IJZ224" s="207"/>
      <c r="IKA224" s="207"/>
      <c r="IKB224" s="207"/>
      <c r="IKC224" s="207"/>
      <c r="IKD224" s="207"/>
      <c r="IKE224" s="207"/>
      <c r="IKF224" s="207"/>
      <c r="IKG224" s="207"/>
      <c r="IKH224" s="207"/>
      <c r="IKI224" s="207"/>
      <c r="IKJ224" s="207"/>
      <c r="IKK224" s="207"/>
      <c r="IKL224" s="207"/>
      <c r="IKM224" s="207"/>
      <c r="IKN224" s="207"/>
      <c r="IKO224" s="207"/>
      <c r="IKP224" s="207"/>
      <c r="IKQ224" s="207"/>
      <c r="IKR224" s="207"/>
      <c r="IKS224" s="207"/>
      <c r="IKT224" s="207"/>
      <c r="IKU224" s="207"/>
      <c r="IKV224" s="207"/>
      <c r="IKW224" s="207"/>
      <c r="IKX224" s="207"/>
      <c r="IKY224" s="207"/>
      <c r="IKZ224" s="207"/>
      <c r="ILA224" s="207"/>
      <c r="ILB224" s="207"/>
      <c r="ILC224" s="207"/>
      <c r="ILD224" s="207"/>
      <c r="ILE224" s="207"/>
      <c r="ILF224" s="207"/>
      <c r="ILG224" s="207"/>
      <c r="ILH224" s="207"/>
      <c r="ILI224" s="207"/>
      <c r="ILJ224" s="207"/>
      <c r="ILK224" s="207"/>
      <c r="ILL224" s="207"/>
      <c r="ILM224" s="207"/>
      <c r="ILN224" s="207"/>
      <c r="ILO224" s="207"/>
      <c r="ILP224" s="207"/>
      <c r="ILQ224" s="207"/>
      <c r="ILR224" s="207"/>
      <c r="ILS224" s="207"/>
      <c r="ILT224" s="207"/>
      <c r="ILU224" s="207"/>
      <c r="ILV224" s="207"/>
      <c r="ILW224" s="207"/>
      <c r="ILX224" s="207"/>
      <c r="ILY224" s="207"/>
      <c r="ILZ224" s="207"/>
      <c r="IMA224" s="207"/>
      <c r="IMB224" s="207"/>
      <c r="IMC224" s="207"/>
      <c r="IMD224" s="207"/>
      <c r="IME224" s="207"/>
      <c r="IMF224" s="207"/>
      <c r="IMG224" s="207"/>
      <c r="IMH224" s="207"/>
      <c r="IMI224" s="207"/>
      <c r="IMJ224" s="207"/>
      <c r="IMK224" s="207"/>
      <c r="IML224" s="207"/>
      <c r="IMM224" s="207"/>
      <c r="IMN224" s="207"/>
      <c r="IMO224" s="207"/>
      <c r="IMP224" s="207"/>
      <c r="IMQ224" s="207"/>
      <c r="IMR224" s="207"/>
      <c r="IMS224" s="207"/>
      <c r="IMT224" s="207"/>
      <c r="IMU224" s="207"/>
      <c r="IMV224" s="207"/>
      <c r="IMW224" s="207"/>
      <c r="IMX224" s="207"/>
      <c r="IMY224" s="207"/>
      <c r="IMZ224" s="207"/>
      <c r="INA224" s="207"/>
      <c r="INB224" s="207"/>
      <c r="INC224" s="207"/>
      <c r="IND224" s="207"/>
      <c r="INE224" s="207"/>
      <c r="INF224" s="207"/>
      <c r="ING224" s="207"/>
      <c r="INH224" s="207"/>
      <c r="INI224" s="207"/>
      <c r="INJ224" s="207"/>
      <c r="INK224" s="207"/>
      <c r="INL224" s="207"/>
      <c r="INM224" s="207"/>
      <c r="INN224" s="207"/>
      <c r="INO224" s="207"/>
      <c r="INP224" s="207"/>
      <c r="INQ224" s="207"/>
      <c r="INR224" s="207"/>
      <c r="INS224" s="207"/>
      <c r="INT224" s="207"/>
      <c r="INU224" s="207"/>
      <c r="INV224" s="207"/>
      <c r="INW224" s="207"/>
      <c r="INX224" s="207"/>
      <c r="INY224" s="207"/>
      <c r="INZ224" s="207"/>
      <c r="IOA224" s="207"/>
      <c r="IOB224" s="207"/>
      <c r="IOC224" s="207"/>
      <c r="IOD224" s="207"/>
      <c r="IOE224" s="207"/>
      <c r="IOF224" s="207"/>
      <c r="IOG224" s="207"/>
      <c r="IOH224" s="207"/>
      <c r="IOI224" s="207"/>
      <c r="IOJ224" s="207"/>
      <c r="IOK224" s="207"/>
      <c r="IOL224" s="207"/>
      <c r="IOM224" s="207"/>
      <c r="ION224" s="207"/>
      <c r="IOO224" s="207"/>
      <c r="IOP224" s="207"/>
      <c r="IOQ224" s="207"/>
      <c r="IOR224" s="207"/>
      <c r="IOS224" s="207"/>
      <c r="IOT224" s="207"/>
      <c r="IOU224" s="207"/>
      <c r="IOV224" s="207"/>
      <c r="IOW224" s="207"/>
      <c r="IOX224" s="207"/>
      <c r="IOY224" s="207"/>
      <c r="IOZ224" s="207"/>
      <c r="IPA224" s="207"/>
      <c r="IPB224" s="207"/>
      <c r="IPC224" s="207"/>
      <c r="IPD224" s="207"/>
      <c r="IPE224" s="207"/>
      <c r="IPF224" s="207"/>
      <c r="IPG224" s="207"/>
      <c r="IPH224" s="207"/>
      <c r="IPI224" s="207"/>
      <c r="IPJ224" s="207"/>
      <c r="IPK224" s="207"/>
      <c r="IPL224" s="207"/>
      <c r="IPM224" s="207"/>
      <c r="IPN224" s="207"/>
      <c r="IPO224" s="207"/>
      <c r="IPP224" s="207"/>
      <c r="IPQ224" s="207"/>
      <c r="IPR224" s="207"/>
      <c r="IPS224" s="207"/>
      <c r="IPT224" s="207"/>
      <c r="IPU224" s="207"/>
      <c r="IPV224" s="207"/>
      <c r="IPW224" s="207"/>
      <c r="IPX224" s="207"/>
      <c r="IPY224" s="207"/>
      <c r="IPZ224" s="207"/>
      <c r="IQA224" s="207"/>
      <c r="IQB224" s="207"/>
      <c r="IQC224" s="207"/>
      <c r="IQD224" s="207"/>
      <c r="IQE224" s="207"/>
      <c r="IQF224" s="207"/>
      <c r="IQG224" s="207"/>
      <c r="IQH224" s="207"/>
      <c r="IQI224" s="207"/>
      <c r="IQJ224" s="207"/>
      <c r="IQK224" s="207"/>
      <c r="IQL224" s="207"/>
      <c r="IQM224" s="207"/>
      <c r="IQN224" s="207"/>
      <c r="IQO224" s="207"/>
      <c r="IQP224" s="207"/>
      <c r="IQQ224" s="207"/>
      <c r="IQR224" s="207"/>
      <c r="IQS224" s="207"/>
      <c r="IQT224" s="207"/>
      <c r="IQU224" s="207"/>
      <c r="IQV224" s="207"/>
      <c r="IQW224" s="207"/>
      <c r="IQX224" s="207"/>
      <c r="IQY224" s="207"/>
      <c r="IQZ224" s="207"/>
      <c r="IRA224" s="207"/>
      <c r="IRB224" s="207"/>
      <c r="IRC224" s="207"/>
      <c r="IRD224" s="207"/>
      <c r="IRE224" s="207"/>
      <c r="IRF224" s="207"/>
      <c r="IRG224" s="207"/>
      <c r="IRH224" s="207"/>
      <c r="IRI224" s="207"/>
      <c r="IRJ224" s="207"/>
      <c r="IRK224" s="207"/>
      <c r="IRL224" s="207"/>
      <c r="IRM224" s="207"/>
      <c r="IRN224" s="207"/>
      <c r="IRO224" s="207"/>
      <c r="IRP224" s="207"/>
      <c r="IRQ224" s="207"/>
      <c r="IRR224" s="207"/>
      <c r="IRS224" s="207"/>
      <c r="IRT224" s="207"/>
      <c r="IRU224" s="207"/>
      <c r="IRV224" s="207"/>
      <c r="IRW224" s="207"/>
      <c r="IRX224" s="207"/>
      <c r="IRY224" s="207"/>
      <c r="IRZ224" s="207"/>
      <c r="ISA224" s="207"/>
      <c r="ISB224" s="207"/>
      <c r="ISC224" s="207"/>
      <c r="ISD224" s="207"/>
      <c r="ISE224" s="207"/>
      <c r="ISF224" s="207"/>
      <c r="ISG224" s="207"/>
      <c r="ISH224" s="207"/>
      <c r="ISI224" s="207"/>
      <c r="ISJ224" s="207"/>
      <c r="ISK224" s="207"/>
      <c r="ISL224" s="207"/>
      <c r="ISM224" s="207"/>
      <c r="ISN224" s="207"/>
      <c r="ISO224" s="207"/>
      <c r="ISP224" s="207"/>
      <c r="ISQ224" s="207"/>
      <c r="ISR224" s="207"/>
      <c r="ISS224" s="207"/>
      <c r="IST224" s="207"/>
      <c r="ISU224" s="207"/>
      <c r="ISV224" s="207"/>
      <c r="ISW224" s="207"/>
      <c r="ISX224" s="207"/>
      <c r="ISY224" s="207"/>
      <c r="ISZ224" s="207"/>
      <c r="ITA224" s="207"/>
      <c r="ITB224" s="207"/>
      <c r="ITC224" s="207"/>
      <c r="ITD224" s="207"/>
      <c r="ITE224" s="207"/>
      <c r="ITF224" s="207"/>
      <c r="ITG224" s="207"/>
      <c r="ITH224" s="207"/>
      <c r="ITI224" s="207"/>
      <c r="ITJ224" s="207"/>
      <c r="ITK224" s="207"/>
      <c r="ITL224" s="207"/>
      <c r="ITM224" s="207"/>
      <c r="ITN224" s="207"/>
      <c r="ITO224" s="207"/>
      <c r="ITP224" s="207"/>
      <c r="ITQ224" s="207"/>
      <c r="ITR224" s="207"/>
      <c r="ITS224" s="207"/>
      <c r="ITT224" s="207"/>
      <c r="ITU224" s="207"/>
      <c r="ITV224" s="207"/>
      <c r="ITW224" s="207"/>
      <c r="ITX224" s="207"/>
      <c r="ITY224" s="207"/>
      <c r="ITZ224" s="207"/>
      <c r="IUA224" s="207"/>
      <c r="IUB224" s="207"/>
      <c r="IUC224" s="207"/>
      <c r="IUD224" s="207"/>
      <c r="IUE224" s="207"/>
      <c r="IUF224" s="207"/>
      <c r="IUG224" s="207"/>
      <c r="IUH224" s="207"/>
      <c r="IUI224" s="207"/>
      <c r="IUJ224" s="207"/>
      <c r="IUK224" s="207"/>
      <c r="IUL224" s="207"/>
      <c r="IUM224" s="207"/>
      <c r="IUN224" s="207"/>
      <c r="IUO224" s="207"/>
      <c r="IUP224" s="207"/>
      <c r="IUQ224" s="207"/>
      <c r="IUR224" s="207"/>
      <c r="IUS224" s="207"/>
      <c r="IUT224" s="207"/>
      <c r="IUU224" s="207"/>
      <c r="IUV224" s="207"/>
      <c r="IUW224" s="207"/>
      <c r="IUX224" s="207"/>
      <c r="IUY224" s="207"/>
      <c r="IUZ224" s="207"/>
      <c r="IVA224" s="207"/>
      <c r="IVB224" s="207"/>
      <c r="IVC224" s="207"/>
      <c r="IVD224" s="207"/>
      <c r="IVE224" s="207"/>
      <c r="IVF224" s="207"/>
      <c r="IVG224" s="207"/>
      <c r="IVH224" s="207"/>
      <c r="IVI224" s="207"/>
      <c r="IVJ224" s="207"/>
      <c r="IVK224" s="207"/>
      <c r="IVL224" s="207"/>
      <c r="IVM224" s="207"/>
      <c r="IVN224" s="207"/>
      <c r="IVO224" s="207"/>
      <c r="IVP224" s="207"/>
      <c r="IVQ224" s="207"/>
      <c r="IVR224" s="207"/>
      <c r="IVS224" s="207"/>
      <c r="IVT224" s="207"/>
      <c r="IVU224" s="207"/>
      <c r="IVV224" s="207"/>
      <c r="IVW224" s="207"/>
      <c r="IVX224" s="207"/>
      <c r="IVY224" s="207"/>
      <c r="IVZ224" s="207"/>
      <c r="IWA224" s="207"/>
      <c r="IWB224" s="207"/>
      <c r="IWC224" s="207"/>
      <c r="IWD224" s="207"/>
      <c r="IWE224" s="207"/>
      <c r="IWF224" s="207"/>
      <c r="IWG224" s="207"/>
      <c r="IWH224" s="207"/>
      <c r="IWI224" s="207"/>
      <c r="IWJ224" s="207"/>
      <c r="IWK224" s="207"/>
      <c r="IWL224" s="207"/>
      <c r="IWM224" s="207"/>
      <c r="IWN224" s="207"/>
      <c r="IWO224" s="207"/>
      <c r="IWP224" s="207"/>
      <c r="IWQ224" s="207"/>
      <c r="IWR224" s="207"/>
      <c r="IWS224" s="207"/>
      <c r="IWT224" s="207"/>
      <c r="IWU224" s="207"/>
      <c r="IWV224" s="207"/>
      <c r="IWW224" s="207"/>
      <c r="IWX224" s="207"/>
      <c r="IWY224" s="207"/>
      <c r="IWZ224" s="207"/>
      <c r="IXA224" s="207"/>
      <c r="IXB224" s="207"/>
      <c r="IXC224" s="207"/>
      <c r="IXD224" s="207"/>
      <c r="IXE224" s="207"/>
      <c r="IXF224" s="207"/>
      <c r="IXG224" s="207"/>
      <c r="IXH224" s="207"/>
      <c r="IXI224" s="207"/>
      <c r="IXJ224" s="207"/>
      <c r="IXK224" s="207"/>
      <c r="IXL224" s="207"/>
      <c r="IXM224" s="207"/>
      <c r="IXN224" s="207"/>
      <c r="IXO224" s="207"/>
      <c r="IXP224" s="207"/>
      <c r="IXQ224" s="207"/>
      <c r="IXR224" s="207"/>
      <c r="IXS224" s="207"/>
      <c r="IXT224" s="207"/>
      <c r="IXU224" s="207"/>
      <c r="IXV224" s="207"/>
      <c r="IXW224" s="207"/>
      <c r="IXX224" s="207"/>
      <c r="IXY224" s="207"/>
      <c r="IXZ224" s="207"/>
      <c r="IYA224" s="207"/>
      <c r="IYB224" s="207"/>
      <c r="IYC224" s="207"/>
      <c r="IYD224" s="207"/>
      <c r="IYE224" s="207"/>
      <c r="IYF224" s="207"/>
      <c r="IYG224" s="207"/>
      <c r="IYH224" s="207"/>
      <c r="IYI224" s="207"/>
      <c r="IYJ224" s="207"/>
      <c r="IYK224" s="207"/>
      <c r="IYL224" s="207"/>
      <c r="IYM224" s="207"/>
      <c r="IYN224" s="207"/>
      <c r="IYO224" s="207"/>
      <c r="IYP224" s="207"/>
      <c r="IYQ224" s="207"/>
      <c r="IYR224" s="207"/>
      <c r="IYS224" s="207"/>
      <c r="IYT224" s="207"/>
      <c r="IYU224" s="207"/>
      <c r="IYV224" s="207"/>
      <c r="IYW224" s="207"/>
      <c r="IYX224" s="207"/>
      <c r="IYY224" s="207"/>
      <c r="IYZ224" s="207"/>
      <c r="IZA224" s="207"/>
      <c r="IZB224" s="207"/>
      <c r="IZC224" s="207"/>
      <c r="IZD224" s="207"/>
      <c r="IZE224" s="207"/>
      <c r="IZF224" s="207"/>
      <c r="IZG224" s="207"/>
      <c r="IZH224" s="207"/>
      <c r="IZI224" s="207"/>
      <c r="IZJ224" s="207"/>
      <c r="IZK224" s="207"/>
      <c r="IZL224" s="207"/>
      <c r="IZM224" s="207"/>
      <c r="IZN224" s="207"/>
      <c r="IZO224" s="207"/>
      <c r="IZP224" s="207"/>
      <c r="IZQ224" s="207"/>
      <c r="IZR224" s="207"/>
      <c r="IZS224" s="207"/>
      <c r="IZT224" s="207"/>
      <c r="IZU224" s="207"/>
      <c r="IZV224" s="207"/>
      <c r="IZW224" s="207"/>
      <c r="IZX224" s="207"/>
      <c r="IZY224" s="207"/>
      <c r="IZZ224" s="207"/>
      <c r="JAA224" s="207"/>
      <c r="JAB224" s="207"/>
      <c r="JAC224" s="207"/>
      <c r="JAD224" s="207"/>
      <c r="JAE224" s="207"/>
      <c r="JAF224" s="207"/>
      <c r="JAG224" s="207"/>
      <c r="JAH224" s="207"/>
      <c r="JAI224" s="207"/>
      <c r="JAJ224" s="207"/>
      <c r="JAK224" s="207"/>
      <c r="JAL224" s="207"/>
      <c r="JAM224" s="207"/>
      <c r="JAN224" s="207"/>
      <c r="JAO224" s="207"/>
      <c r="JAP224" s="207"/>
      <c r="JAQ224" s="207"/>
      <c r="JAR224" s="207"/>
      <c r="JAS224" s="207"/>
      <c r="JAT224" s="207"/>
      <c r="JAU224" s="207"/>
      <c r="JAV224" s="207"/>
      <c r="JAW224" s="207"/>
      <c r="JAX224" s="207"/>
      <c r="JAY224" s="207"/>
      <c r="JAZ224" s="207"/>
      <c r="JBA224" s="207"/>
      <c r="JBB224" s="207"/>
      <c r="JBC224" s="207"/>
      <c r="JBD224" s="207"/>
      <c r="JBE224" s="207"/>
      <c r="JBF224" s="207"/>
      <c r="JBG224" s="207"/>
      <c r="JBH224" s="207"/>
      <c r="JBI224" s="207"/>
      <c r="JBJ224" s="207"/>
      <c r="JBK224" s="207"/>
      <c r="JBL224" s="207"/>
      <c r="JBM224" s="207"/>
      <c r="JBN224" s="207"/>
      <c r="JBO224" s="207"/>
      <c r="JBP224" s="207"/>
      <c r="JBQ224" s="207"/>
      <c r="JBR224" s="207"/>
      <c r="JBS224" s="207"/>
      <c r="JBT224" s="207"/>
      <c r="JBU224" s="207"/>
      <c r="JBV224" s="207"/>
      <c r="JBW224" s="207"/>
      <c r="JBX224" s="207"/>
      <c r="JBY224" s="207"/>
      <c r="JBZ224" s="207"/>
      <c r="JCA224" s="207"/>
      <c r="JCB224" s="207"/>
      <c r="JCC224" s="207"/>
      <c r="JCD224" s="207"/>
      <c r="JCE224" s="207"/>
      <c r="JCF224" s="207"/>
      <c r="JCG224" s="207"/>
      <c r="JCH224" s="207"/>
      <c r="JCI224" s="207"/>
      <c r="JCJ224" s="207"/>
      <c r="JCK224" s="207"/>
      <c r="JCL224" s="207"/>
      <c r="JCM224" s="207"/>
      <c r="JCN224" s="207"/>
      <c r="JCO224" s="207"/>
      <c r="JCP224" s="207"/>
      <c r="JCQ224" s="207"/>
      <c r="JCR224" s="207"/>
      <c r="JCS224" s="207"/>
      <c r="JCT224" s="207"/>
      <c r="JCU224" s="207"/>
      <c r="JCV224" s="207"/>
      <c r="JCW224" s="207"/>
      <c r="JCX224" s="207"/>
      <c r="JCY224" s="207"/>
      <c r="JCZ224" s="207"/>
      <c r="JDA224" s="207"/>
      <c r="JDB224" s="207"/>
      <c r="JDC224" s="207"/>
      <c r="JDD224" s="207"/>
      <c r="JDE224" s="207"/>
      <c r="JDF224" s="207"/>
      <c r="JDG224" s="207"/>
      <c r="JDH224" s="207"/>
      <c r="JDI224" s="207"/>
      <c r="JDJ224" s="207"/>
      <c r="JDK224" s="207"/>
      <c r="JDL224" s="207"/>
      <c r="JDM224" s="207"/>
      <c r="JDN224" s="207"/>
      <c r="JDO224" s="207"/>
      <c r="JDP224" s="207"/>
      <c r="JDQ224" s="207"/>
      <c r="JDR224" s="207"/>
      <c r="JDS224" s="207"/>
      <c r="JDT224" s="207"/>
      <c r="JDU224" s="207"/>
      <c r="JDV224" s="207"/>
      <c r="JDW224" s="207"/>
      <c r="JDX224" s="207"/>
      <c r="JDY224" s="207"/>
      <c r="JDZ224" s="207"/>
      <c r="JEA224" s="207"/>
      <c r="JEB224" s="207"/>
      <c r="JEC224" s="207"/>
      <c r="JED224" s="207"/>
      <c r="JEE224" s="207"/>
      <c r="JEF224" s="207"/>
      <c r="JEG224" s="207"/>
      <c r="JEH224" s="207"/>
      <c r="JEI224" s="207"/>
      <c r="JEJ224" s="207"/>
      <c r="JEK224" s="207"/>
      <c r="JEL224" s="207"/>
      <c r="JEM224" s="207"/>
      <c r="JEN224" s="207"/>
      <c r="JEO224" s="207"/>
      <c r="JEP224" s="207"/>
      <c r="JEQ224" s="207"/>
      <c r="JER224" s="207"/>
      <c r="JES224" s="207"/>
      <c r="JET224" s="207"/>
      <c r="JEU224" s="207"/>
      <c r="JEV224" s="207"/>
      <c r="JEW224" s="207"/>
      <c r="JEX224" s="207"/>
      <c r="JEY224" s="207"/>
      <c r="JEZ224" s="207"/>
      <c r="JFA224" s="207"/>
      <c r="JFB224" s="207"/>
      <c r="JFC224" s="207"/>
      <c r="JFD224" s="207"/>
      <c r="JFE224" s="207"/>
      <c r="JFF224" s="207"/>
      <c r="JFG224" s="207"/>
      <c r="JFH224" s="207"/>
      <c r="JFI224" s="207"/>
      <c r="JFJ224" s="207"/>
      <c r="JFK224" s="207"/>
      <c r="JFL224" s="207"/>
      <c r="JFM224" s="207"/>
      <c r="JFN224" s="207"/>
      <c r="JFO224" s="207"/>
      <c r="JFP224" s="207"/>
      <c r="JFQ224" s="207"/>
      <c r="JFR224" s="207"/>
      <c r="JFS224" s="207"/>
      <c r="JFT224" s="207"/>
      <c r="JFU224" s="207"/>
      <c r="JFV224" s="207"/>
      <c r="JFW224" s="207"/>
      <c r="JFX224" s="207"/>
      <c r="JFY224" s="207"/>
      <c r="JFZ224" s="207"/>
      <c r="JGA224" s="207"/>
      <c r="JGB224" s="207"/>
      <c r="JGC224" s="207"/>
      <c r="JGD224" s="207"/>
      <c r="JGE224" s="207"/>
      <c r="JGF224" s="207"/>
      <c r="JGG224" s="207"/>
      <c r="JGH224" s="207"/>
      <c r="JGI224" s="207"/>
      <c r="JGJ224" s="207"/>
      <c r="JGK224" s="207"/>
      <c r="JGL224" s="207"/>
      <c r="JGM224" s="207"/>
      <c r="JGN224" s="207"/>
      <c r="JGO224" s="207"/>
      <c r="JGP224" s="207"/>
      <c r="JGQ224" s="207"/>
      <c r="JGR224" s="207"/>
      <c r="JGS224" s="207"/>
      <c r="JGT224" s="207"/>
      <c r="JGU224" s="207"/>
      <c r="JGV224" s="207"/>
      <c r="JGW224" s="207"/>
      <c r="JGX224" s="207"/>
      <c r="JGY224" s="207"/>
      <c r="JGZ224" s="207"/>
      <c r="JHA224" s="207"/>
      <c r="JHB224" s="207"/>
      <c r="JHC224" s="207"/>
      <c r="JHD224" s="207"/>
      <c r="JHE224" s="207"/>
      <c r="JHF224" s="207"/>
      <c r="JHG224" s="207"/>
      <c r="JHH224" s="207"/>
      <c r="JHI224" s="207"/>
      <c r="JHJ224" s="207"/>
      <c r="JHK224" s="207"/>
      <c r="JHL224" s="207"/>
      <c r="JHM224" s="207"/>
      <c r="JHN224" s="207"/>
      <c r="JHO224" s="207"/>
      <c r="JHP224" s="207"/>
      <c r="JHQ224" s="207"/>
      <c r="JHR224" s="207"/>
      <c r="JHS224" s="207"/>
      <c r="JHT224" s="207"/>
      <c r="JHU224" s="207"/>
      <c r="JHV224" s="207"/>
      <c r="JHW224" s="207"/>
      <c r="JHX224" s="207"/>
      <c r="JHY224" s="207"/>
      <c r="JHZ224" s="207"/>
      <c r="JIA224" s="207"/>
      <c r="JIB224" s="207"/>
      <c r="JIC224" s="207"/>
      <c r="JID224" s="207"/>
      <c r="JIE224" s="207"/>
      <c r="JIF224" s="207"/>
      <c r="JIG224" s="207"/>
      <c r="JIH224" s="207"/>
      <c r="JII224" s="207"/>
      <c r="JIJ224" s="207"/>
      <c r="JIK224" s="207"/>
      <c r="JIL224" s="207"/>
      <c r="JIM224" s="207"/>
      <c r="JIN224" s="207"/>
      <c r="JIO224" s="207"/>
      <c r="JIP224" s="207"/>
      <c r="JIQ224" s="207"/>
      <c r="JIR224" s="207"/>
      <c r="JIS224" s="207"/>
      <c r="JIT224" s="207"/>
      <c r="JIU224" s="207"/>
      <c r="JIV224" s="207"/>
      <c r="JIW224" s="207"/>
      <c r="JIX224" s="207"/>
      <c r="JIY224" s="207"/>
      <c r="JIZ224" s="207"/>
      <c r="JJA224" s="207"/>
      <c r="JJB224" s="207"/>
      <c r="JJC224" s="207"/>
      <c r="JJD224" s="207"/>
      <c r="JJE224" s="207"/>
      <c r="JJF224" s="207"/>
      <c r="JJG224" s="207"/>
      <c r="JJH224" s="207"/>
      <c r="JJI224" s="207"/>
      <c r="JJJ224" s="207"/>
      <c r="JJK224" s="207"/>
      <c r="JJL224" s="207"/>
      <c r="JJM224" s="207"/>
      <c r="JJN224" s="207"/>
      <c r="JJO224" s="207"/>
      <c r="JJP224" s="207"/>
      <c r="JJQ224" s="207"/>
      <c r="JJR224" s="207"/>
      <c r="JJS224" s="207"/>
      <c r="JJT224" s="207"/>
      <c r="JJU224" s="207"/>
      <c r="JJV224" s="207"/>
      <c r="JJW224" s="207"/>
      <c r="JJX224" s="207"/>
      <c r="JJY224" s="207"/>
      <c r="JJZ224" s="207"/>
      <c r="JKA224" s="207"/>
      <c r="JKB224" s="207"/>
      <c r="JKC224" s="207"/>
      <c r="JKD224" s="207"/>
      <c r="JKE224" s="207"/>
      <c r="JKF224" s="207"/>
      <c r="JKG224" s="207"/>
      <c r="JKH224" s="207"/>
      <c r="JKI224" s="207"/>
      <c r="JKJ224" s="207"/>
      <c r="JKK224" s="207"/>
      <c r="JKL224" s="207"/>
      <c r="JKM224" s="207"/>
      <c r="JKN224" s="207"/>
      <c r="JKO224" s="207"/>
      <c r="JKP224" s="207"/>
      <c r="JKQ224" s="207"/>
      <c r="JKR224" s="207"/>
      <c r="JKS224" s="207"/>
      <c r="JKT224" s="207"/>
      <c r="JKU224" s="207"/>
      <c r="JKV224" s="207"/>
      <c r="JKW224" s="207"/>
      <c r="JKX224" s="207"/>
      <c r="JKY224" s="207"/>
      <c r="JKZ224" s="207"/>
      <c r="JLA224" s="207"/>
      <c r="JLB224" s="207"/>
      <c r="JLC224" s="207"/>
      <c r="JLD224" s="207"/>
      <c r="JLE224" s="207"/>
      <c r="JLF224" s="207"/>
      <c r="JLG224" s="207"/>
      <c r="JLH224" s="207"/>
      <c r="JLI224" s="207"/>
      <c r="JLJ224" s="207"/>
      <c r="JLK224" s="207"/>
      <c r="JLL224" s="207"/>
      <c r="JLM224" s="207"/>
      <c r="JLN224" s="207"/>
      <c r="JLO224" s="207"/>
      <c r="JLP224" s="207"/>
      <c r="JLQ224" s="207"/>
      <c r="JLR224" s="207"/>
      <c r="JLS224" s="207"/>
      <c r="JLT224" s="207"/>
      <c r="JLU224" s="207"/>
      <c r="JLV224" s="207"/>
      <c r="JLW224" s="207"/>
      <c r="JLX224" s="207"/>
      <c r="JLY224" s="207"/>
      <c r="JLZ224" s="207"/>
      <c r="JMA224" s="207"/>
      <c r="JMB224" s="207"/>
      <c r="JMC224" s="207"/>
      <c r="JMD224" s="207"/>
      <c r="JME224" s="207"/>
      <c r="JMF224" s="207"/>
      <c r="JMG224" s="207"/>
      <c r="JMH224" s="207"/>
      <c r="JMI224" s="207"/>
      <c r="JMJ224" s="207"/>
      <c r="JMK224" s="207"/>
      <c r="JML224" s="207"/>
      <c r="JMM224" s="207"/>
      <c r="JMN224" s="207"/>
      <c r="JMO224" s="207"/>
      <c r="JMP224" s="207"/>
      <c r="JMQ224" s="207"/>
      <c r="JMR224" s="207"/>
      <c r="JMS224" s="207"/>
      <c r="JMT224" s="207"/>
      <c r="JMU224" s="207"/>
      <c r="JMV224" s="207"/>
      <c r="JMW224" s="207"/>
      <c r="JMX224" s="207"/>
      <c r="JMY224" s="207"/>
      <c r="JMZ224" s="207"/>
      <c r="JNA224" s="207"/>
      <c r="JNB224" s="207"/>
      <c r="JNC224" s="207"/>
      <c r="JND224" s="207"/>
      <c r="JNE224" s="207"/>
      <c r="JNF224" s="207"/>
      <c r="JNG224" s="207"/>
      <c r="JNH224" s="207"/>
      <c r="JNI224" s="207"/>
      <c r="JNJ224" s="207"/>
      <c r="JNK224" s="207"/>
      <c r="JNL224" s="207"/>
      <c r="JNM224" s="207"/>
      <c r="JNN224" s="207"/>
      <c r="JNO224" s="207"/>
      <c r="JNP224" s="207"/>
      <c r="JNQ224" s="207"/>
      <c r="JNR224" s="207"/>
      <c r="JNS224" s="207"/>
      <c r="JNT224" s="207"/>
      <c r="JNU224" s="207"/>
      <c r="JNV224" s="207"/>
      <c r="JNW224" s="207"/>
      <c r="JNX224" s="207"/>
      <c r="JNY224" s="207"/>
      <c r="JNZ224" s="207"/>
      <c r="JOA224" s="207"/>
      <c r="JOB224" s="207"/>
      <c r="JOC224" s="207"/>
      <c r="JOD224" s="207"/>
      <c r="JOE224" s="207"/>
      <c r="JOF224" s="207"/>
      <c r="JOG224" s="207"/>
      <c r="JOH224" s="207"/>
      <c r="JOI224" s="207"/>
      <c r="JOJ224" s="207"/>
      <c r="JOK224" s="207"/>
      <c r="JOL224" s="207"/>
      <c r="JOM224" s="207"/>
      <c r="JON224" s="207"/>
      <c r="JOO224" s="207"/>
      <c r="JOP224" s="207"/>
      <c r="JOQ224" s="207"/>
      <c r="JOR224" s="207"/>
      <c r="JOS224" s="207"/>
      <c r="JOT224" s="207"/>
      <c r="JOU224" s="207"/>
      <c r="JOV224" s="207"/>
      <c r="JOW224" s="207"/>
      <c r="JOX224" s="207"/>
      <c r="JOY224" s="207"/>
      <c r="JOZ224" s="207"/>
      <c r="JPA224" s="207"/>
      <c r="JPB224" s="207"/>
      <c r="JPC224" s="207"/>
      <c r="JPD224" s="207"/>
      <c r="JPE224" s="207"/>
      <c r="JPF224" s="207"/>
      <c r="JPG224" s="207"/>
      <c r="JPH224" s="207"/>
      <c r="JPI224" s="207"/>
      <c r="JPJ224" s="207"/>
      <c r="JPK224" s="207"/>
      <c r="JPL224" s="207"/>
      <c r="JPM224" s="207"/>
      <c r="JPN224" s="207"/>
      <c r="JPO224" s="207"/>
      <c r="JPP224" s="207"/>
      <c r="JPQ224" s="207"/>
      <c r="JPR224" s="207"/>
      <c r="JPS224" s="207"/>
      <c r="JPT224" s="207"/>
      <c r="JPU224" s="207"/>
      <c r="JPV224" s="207"/>
      <c r="JPW224" s="207"/>
      <c r="JPX224" s="207"/>
      <c r="JPY224" s="207"/>
      <c r="JPZ224" s="207"/>
      <c r="JQA224" s="207"/>
      <c r="JQB224" s="207"/>
      <c r="JQC224" s="207"/>
      <c r="JQD224" s="207"/>
      <c r="JQE224" s="207"/>
      <c r="JQF224" s="207"/>
      <c r="JQG224" s="207"/>
      <c r="JQH224" s="207"/>
      <c r="JQI224" s="207"/>
      <c r="JQJ224" s="207"/>
      <c r="JQK224" s="207"/>
      <c r="JQL224" s="207"/>
      <c r="JQM224" s="207"/>
      <c r="JQN224" s="207"/>
      <c r="JQO224" s="207"/>
      <c r="JQP224" s="207"/>
      <c r="JQQ224" s="207"/>
      <c r="JQR224" s="207"/>
      <c r="JQS224" s="207"/>
      <c r="JQT224" s="207"/>
      <c r="JQU224" s="207"/>
      <c r="JQV224" s="207"/>
      <c r="JQW224" s="207"/>
      <c r="JQX224" s="207"/>
      <c r="JQY224" s="207"/>
      <c r="JQZ224" s="207"/>
      <c r="JRA224" s="207"/>
      <c r="JRB224" s="207"/>
      <c r="JRC224" s="207"/>
      <c r="JRD224" s="207"/>
      <c r="JRE224" s="207"/>
      <c r="JRF224" s="207"/>
      <c r="JRG224" s="207"/>
      <c r="JRH224" s="207"/>
      <c r="JRI224" s="207"/>
      <c r="JRJ224" s="207"/>
      <c r="JRK224" s="207"/>
      <c r="JRL224" s="207"/>
      <c r="JRM224" s="207"/>
      <c r="JRN224" s="207"/>
      <c r="JRO224" s="207"/>
      <c r="JRP224" s="207"/>
      <c r="JRQ224" s="207"/>
      <c r="JRR224" s="207"/>
      <c r="JRS224" s="207"/>
      <c r="JRT224" s="207"/>
      <c r="JRU224" s="207"/>
      <c r="JRV224" s="207"/>
      <c r="JRW224" s="207"/>
      <c r="JRX224" s="207"/>
      <c r="JRY224" s="207"/>
      <c r="JRZ224" s="207"/>
      <c r="JSA224" s="207"/>
      <c r="JSB224" s="207"/>
      <c r="JSC224" s="207"/>
      <c r="JSD224" s="207"/>
      <c r="JSE224" s="207"/>
      <c r="JSF224" s="207"/>
      <c r="JSG224" s="207"/>
      <c r="JSH224" s="207"/>
      <c r="JSI224" s="207"/>
      <c r="JSJ224" s="207"/>
      <c r="JSK224" s="207"/>
      <c r="JSL224" s="207"/>
      <c r="JSM224" s="207"/>
      <c r="JSN224" s="207"/>
      <c r="JSO224" s="207"/>
      <c r="JSP224" s="207"/>
      <c r="JSQ224" s="207"/>
      <c r="JSR224" s="207"/>
      <c r="JSS224" s="207"/>
      <c r="JST224" s="207"/>
      <c r="JSU224" s="207"/>
      <c r="JSV224" s="207"/>
      <c r="JSW224" s="207"/>
      <c r="JSX224" s="207"/>
      <c r="JSY224" s="207"/>
      <c r="JSZ224" s="207"/>
      <c r="JTA224" s="207"/>
      <c r="JTB224" s="207"/>
      <c r="JTC224" s="207"/>
      <c r="JTD224" s="207"/>
      <c r="JTE224" s="207"/>
      <c r="JTF224" s="207"/>
      <c r="JTG224" s="207"/>
      <c r="JTH224" s="207"/>
      <c r="JTI224" s="207"/>
      <c r="JTJ224" s="207"/>
      <c r="JTK224" s="207"/>
      <c r="JTL224" s="207"/>
      <c r="JTM224" s="207"/>
      <c r="JTN224" s="207"/>
      <c r="JTO224" s="207"/>
      <c r="JTP224" s="207"/>
      <c r="JTQ224" s="207"/>
      <c r="JTR224" s="207"/>
      <c r="JTS224" s="207"/>
      <c r="JTT224" s="207"/>
      <c r="JTU224" s="207"/>
      <c r="JTV224" s="207"/>
      <c r="JTW224" s="207"/>
      <c r="JTX224" s="207"/>
      <c r="JTY224" s="207"/>
      <c r="JTZ224" s="207"/>
      <c r="JUA224" s="207"/>
      <c r="JUB224" s="207"/>
      <c r="JUC224" s="207"/>
      <c r="JUD224" s="207"/>
      <c r="JUE224" s="207"/>
      <c r="JUF224" s="207"/>
      <c r="JUG224" s="207"/>
      <c r="JUH224" s="207"/>
      <c r="JUI224" s="207"/>
      <c r="JUJ224" s="207"/>
      <c r="JUK224" s="207"/>
      <c r="JUL224" s="207"/>
      <c r="JUM224" s="207"/>
      <c r="JUN224" s="207"/>
      <c r="JUO224" s="207"/>
      <c r="JUP224" s="207"/>
      <c r="JUQ224" s="207"/>
      <c r="JUR224" s="207"/>
      <c r="JUS224" s="207"/>
      <c r="JUT224" s="207"/>
      <c r="JUU224" s="207"/>
      <c r="JUV224" s="207"/>
      <c r="JUW224" s="207"/>
      <c r="JUX224" s="207"/>
      <c r="JUY224" s="207"/>
      <c r="JUZ224" s="207"/>
      <c r="JVA224" s="207"/>
      <c r="JVB224" s="207"/>
      <c r="JVC224" s="207"/>
      <c r="JVD224" s="207"/>
      <c r="JVE224" s="207"/>
      <c r="JVF224" s="207"/>
      <c r="JVG224" s="207"/>
      <c r="JVH224" s="207"/>
      <c r="JVI224" s="207"/>
      <c r="JVJ224" s="207"/>
      <c r="JVK224" s="207"/>
      <c r="JVL224" s="207"/>
      <c r="JVM224" s="207"/>
      <c r="JVN224" s="207"/>
      <c r="JVO224" s="207"/>
      <c r="JVP224" s="207"/>
      <c r="JVQ224" s="207"/>
      <c r="JVR224" s="207"/>
      <c r="JVS224" s="207"/>
      <c r="JVT224" s="207"/>
      <c r="JVU224" s="207"/>
      <c r="JVV224" s="207"/>
      <c r="JVW224" s="207"/>
      <c r="JVX224" s="207"/>
      <c r="JVY224" s="207"/>
      <c r="JVZ224" s="207"/>
      <c r="JWA224" s="207"/>
      <c r="JWB224" s="207"/>
      <c r="JWC224" s="207"/>
      <c r="JWD224" s="207"/>
      <c r="JWE224" s="207"/>
      <c r="JWF224" s="207"/>
      <c r="JWG224" s="207"/>
      <c r="JWH224" s="207"/>
      <c r="JWI224" s="207"/>
      <c r="JWJ224" s="207"/>
      <c r="JWK224" s="207"/>
      <c r="JWL224" s="207"/>
      <c r="JWM224" s="207"/>
      <c r="JWN224" s="207"/>
      <c r="JWO224" s="207"/>
      <c r="JWP224" s="207"/>
      <c r="JWQ224" s="207"/>
      <c r="JWR224" s="207"/>
      <c r="JWS224" s="207"/>
      <c r="JWT224" s="207"/>
      <c r="JWU224" s="207"/>
      <c r="JWV224" s="207"/>
      <c r="JWW224" s="207"/>
      <c r="JWX224" s="207"/>
      <c r="JWY224" s="207"/>
      <c r="JWZ224" s="207"/>
      <c r="JXA224" s="207"/>
      <c r="JXB224" s="207"/>
      <c r="JXC224" s="207"/>
      <c r="JXD224" s="207"/>
      <c r="JXE224" s="207"/>
      <c r="JXF224" s="207"/>
      <c r="JXG224" s="207"/>
      <c r="JXH224" s="207"/>
      <c r="JXI224" s="207"/>
      <c r="JXJ224" s="207"/>
      <c r="JXK224" s="207"/>
      <c r="JXL224" s="207"/>
      <c r="JXM224" s="207"/>
      <c r="JXN224" s="207"/>
      <c r="JXO224" s="207"/>
      <c r="JXP224" s="207"/>
      <c r="JXQ224" s="207"/>
      <c r="JXR224" s="207"/>
      <c r="JXS224" s="207"/>
      <c r="JXT224" s="207"/>
      <c r="JXU224" s="207"/>
      <c r="JXV224" s="207"/>
      <c r="JXW224" s="207"/>
      <c r="JXX224" s="207"/>
      <c r="JXY224" s="207"/>
      <c r="JXZ224" s="207"/>
      <c r="JYA224" s="207"/>
      <c r="JYB224" s="207"/>
      <c r="JYC224" s="207"/>
      <c r="JYD224" s="207"/>
      <c r="JYE224" s="207"/>
      <c r="JYF224" s="207"/>
      <c r="JYG224" s="207"/>
      <c r="JYH224" s="207"/>
      <c r="JYI224" s="207"/>
      <c r="JYJ224" s="207"/>
      <c r="JYK224" s="207"/>
      <c r="JYL224" s="207"/>
      <c r="JYM224" s="207"/>
      <c r="JYN224" s="207"/>
      <c r="JYO224" s="207"/>
      <c r="JYP224" s="207"/>
      <c r="JYQ224" s="207"/>
      <c r="JYR224" s="207"/>
      <c r="JYS224" s="207"/>
      <c r="JYT224" s="207"/>
      <c r="JYU224" s="207"/>
      <c r="JYV224" s="207"/>
      <c r="JYW224" s="207"/>
      <c r="JYX224" s="207"/>
      <c r="JYY224" s="207"/>
      <c r="JYZ224" s="207"/>
      <c r="JZA224" s="207"/>
      <c r="JZB224" s="207"/>
      <c r="JZC224" s="207"/>
      <c r="JZD224" s="207"/>
      <c r="JZE224" s="207"/>
      <c r="JZF224" s="207"/>
      <c r="JZG224" s="207"/>
      <c r="JZH224" s="207"/>
      <c r="JZI224" s="207"/>
      <c r="JZJ224" s="207"/>
      <c r="JZK224" s="207"/>
      <c r="JZL224" s="207"/>
      <c r="JZM224" s="207"/>
      <c r="JZN224" s="207"/>
      <c r="JZO224" s="207"/>
      <c r="JZP224" s="207"/>
      <c r="JZQ224" s="207"/>
      <c r="JZR224" s="207"/>
      <c r="JZS224" s="207"/>
      <c r="JZT224" s="207"/>
      <c r="JZU224" s="207"/>
      <c r="JZV224" s="207"/>
      <c r="JZW224" s="207"/>
      <c r="JZX224" s="207"/>
      <c r="JZY224" s="207"/>
      <c r="JZZ224" s="207"/>
      <c r="KAA224" s="207"/>
      <c r="KAB224" s="207"/>
      <c r="KAC224" s="207"/>
      <c r="KAD224" s="207"/>
      <c r="KAE224" s="207"/>
      <c r="KAF224" s="207"/>
      <c r="KAG224" s="207"/>
      <c r="KAH224" s="207"/>
      <c r="KAI224" s="207"/>
      <c r="KAJ224" s="207"/>
      <c r="KAK224" s="207"/>
      <c r="KAL224" s="207"/>
      <c r="KAM224" s="207"/>
      <c r="KAN224" s="207"/>
      <c r="KAO224" s="207"/>
      <c r="KAP224" s="207"/>
      <c r="KAQ224" s="207"/>
      <c r="KAR224" s="207"/>
      <c r="KAS224" s="207"/>
      <c r="KAT224" s="207"/>
      <c r="KAU224" s="207"/>
      <c r="KAV224" s="207"/>
      <c r="KAW224" s="207"/>
      <c r="KAX224" s="207"/>
      <c r="KAY224" s="207"/>
      <c r="KAZ224" s="207"/>
      <c r="KBA224" s="207"/>
      <c r="KBB224" s="207"/>
      <c r="KBC224" s="207"/>
      <c r="KBD224" s="207"/>
      <c r="KBE224" s="207"/>
      <c r="KBF224" s="207"/>
      <c r="KBG224" s="207"/>
      <c r="KBH224" s="207"/>
      <c r="KBI224" s="207"/>
      <c r="KBJ224" s="207"/>
      <c r="KBK224" s="207"/>
      <c r="KBL224" s="207"/>
      <c r="KBM224" s="207"/>
      <c r="KBN224" s="207"/>
      <c r="KBO224" s="207"/>
      <c r="KBP224" s="207"/>
      <c r="KBQ224" s="207"/>
      <c r="KBR224" s="207"/>
      <c r="KBS224" s="207"/>
      <c r="KBT224" s="207"/>
      <c r="KBU224" s="207"/>
      <c r="KBV224" s="207"/>
      <c r="KBW224" s="207"/>
      <c r="KBX224" s="207"/>
      <c r="KBY224" s="207"/>
      <c r="KBZ224" s="207"/>
      <c r="KCA224" s="207"/>
      <c r="KCB224" s="207"/>
      <c r="KCC224" s="207"/>
      <c r="KCD224" s="207"/>
      <c r="KCE224" s="207"/>
      <c r="KCF224" s="207"/>
      <c r="KCG224" s="207"/>
      <c r="KCH224" s="207"/>
      <c r="KCI224" s="207"/>
      <c r="KCJ224" s="207"/>
      <c r="KCK224" s="207"/>
      <c r="KCL224" s="207"/>
      <c r="KCM224" s="207"/>
      <c r="KCN224" s="207"/>
      <c r="KCO224" s="207"/>
      <c r="KCP224" s="207"/>
      <c r="KCQ224" s="207"/>
      <c r="KCR224" s="207"/>
      <c r="KCS224" s="207"/>
      <c r="KCT224" s="207"/>
      <c r="KCU224" s="207"/>
      <c r="KCV224" s="207"/>
      <c r="KCW224" s="207"/>
      <c r="KCX224" s="207"/>
      <c r="KCY224" s="207"/>
      <c r="KCZ224" s="207"/>
      <c r="KDA224" s="207"/>
      <c r="KDB224" s="207"/>
      <c r="KDC224" s="207"/>
      <c r="KDD224" s="207"/>
      <c r="KDE224" s="207"/>
      <c r="KDF224" s="207"/>
      <c r="KDG224" s="207"/>
      <c r="KDH224" s="207"/>
      <c r="KDI224" s="207"/>
      <c r="KDJ224" s="207"/>
      <c r="KDK224" s="207"/>
      <c r="KDL224" s="207"/>
      <c r="KDM224" s="207"/>
      <c r="KDN224" s="207"/>
      <c r="KDO224" s="207"/>
      <c r="KDP224" s="207"/>
      <c r="KDQ224" s="207"/>
      <c r="KDR224" s="207"/>
      <c r="KDS224" s="207"/>
      <c r="KDT224" s="207"/>
      <c r="KDU224" s="207"/>
      <c r="KDV224" s="207"/>
      <c r="KDW224" s="207"/>
      <c r="KDX224" s="207"/>
      <c r="KDY224" s="207"/>
      <c r="KDZ224" s="207"/>
      <c r="KEA224" s="207"/>
      <c r="KEB224" s="207"/>
      <c r="KEC224" s="207"/>
      <c r="KED224" s="207"/>
      <c r="KEE224" s="207"/>
      <c r="KEF224" s="207"/>
      <c r="KEG224" s="207"/>
      <c r="KEH224" s="207"/>
      <c r="KEI224" s="207"/>
      <c r="KEJ224" s="207"/>
      <c r="KEK224" s="207"/>
      <c r="KEL224" s="207"/>
      <c r="KEM224" s="207"/>
      <c r="KEN224" s="207"/>
      <c r="KEO224" s="207"/>
      <c r="KEP224" s="207"/>
      <c r="KEQ224" s="207"/>
      <c r="KER224" s="207"/>
      <c r="KES224" s="207"/>
      <c r="KET224" s="207"/>
      <c r="KEU224" s="207"/>
      <c r="KEV224" s="207"/>
      <c r="KEW224" s="207"/>
      <c r="KEX224" s="207"/>
      <c r="KEY224" s="207"/>
      <c r="KEZ224" s="207"/>
      <c r="KFA224" s="207"/>
      <c r="KFB224" s="207"/>
      <c r="KFC224" s="207"/>
      <c r="KFD224" s="207"/>
      <c r="KFE224" s="207"/>
      <c r="KFF224" s="207"/>
      <c r="KFG224" s="207"/>
      <c r="KFH224" s="207"/>
      <c r="KFI224" s="207"/>
      <c r="KFJ224" s="207"/>
      <c r="KFK224" s="207"/>
      <c r="KFL224" s="207"/>
      <c r="KFM224" s="207"/>
      <c r="KFN224" s="207"/>
      <c r="KFO224" s="207"/>
      <c r="KFP224" s="207"/>
      <c r="KFQ224" s="207"/>
      <c r="KFR224" s="207"/>
      <c r="KFS224" s="207"/>
      <c r="KFT224" s="207"/>
      <c r="KFU224" s="207"/>
      <c r="KFV224" s="207"/>
      <c r="KFW224" s="207"/>
      <c r="KFX224" s="207"/>
      <c r="KFY224" s="207"/>
      <c r="KFZ224" s="207"/>
      <c r="KGA224" s="207"/>
      <c r="KGB224" s="207"/>
      <c r="KGC224" s="207"/>
      <c r="KGD224" s="207"/>
      <c r="KGE224" s="207"/>
      <c r="KGF224" s="207"/>
      <c r="KGG224" s="207"/>
      <c r="KGH224" s="207"/>
      <c r="KGI224" s="207"/>
      <c r="KGJ224" s="207"/>
      <c r="KGK224" s="207"/>
      <c r="KGL224" s="207"/>
      <c r="KGM224" s="207"/>
      <c r="KGN224" s="207"/>
      <c r="KGO224" s="207"/>
      <c r="KGP224" s="207"/>
      <c r="KGQ224" s="207"/>
      <c r="KGR224" s="207"/>
      <c r="KGS224" s="207"/>
      <c r="KGT224" s="207"/>
      <c r="KGU224" s="207"/>
      <c r="KGV224" s="207"/>
      <c r="KGW224" s="207"/>
      <c r="KGX224" s="207"/>
      <c r="KGY224" s="207"/>
      <c r="KGZ224" s="207"/>
      <c r="KHA224" s="207"/>
      <c r="KHB224" s="207"/>
      <c r="KHC224" s="207"/>
      <c r="KHD224" s="207"/>
      <c r="KHE224" s="207"/>
      <c r="KHF224" s="207"/>
      <c r="KHG224" s="207"/>
      <c r="KHH224" s="207"/>
      <c r="KHI224" s="207"/>
      <c r="KHJ224" s="207"/>
      <c r="KHK224" s="207"/>
      <c r="KHL224" s="207"/>
      <c r="KHM224" s="207"/>
      <c r="KHN224" s="207"/>
      <c r="KHO224" s="207"/>
      <c r="KHP224" s="207"/>
      <c r="KHQ224" s="207"/>
      <c r="KHR224" s="207"/>
      <c r="KHS224" s="207"/>
      <c r="KHT224" s="207"/>
      <c r="KHU224" s="207"/>
      <c r="KHV224" s="207"/>
      <c r="KHW224" s="207"/>
      <c r="KHX224" s="207"/>
      <c r="KHY224" s="207"/>
      <c r="KHZ224" s="207"/>
      <c r="KIA224" s="207"/>
      <c r="KIB224" s="207"/>
      <c r="KIC224" s="207"/>
      <c r="KID224" s="207"/>
      <c r="KIE224" s="207"/>
      <c r="KIF224" s="207"/>
      <c r="KIG224" s="207"/>
      <c r="KIH224" s="207"/>
      <c r="KII224" s="207"/>
      <c r="KIJ224" s="207"/>
      <c r="KIK224" s="207"/>
      <c r="KIL224" s="207"/>
      <c r="KIM224" s="207"/>
      <c r="KIN224" s="207"/>
      <c r="KIO224" s="207"/>
      <c r="KIP224" s="207"/>
      <c r="KIQ224" s="207"/>
      <c r="KIR224" s="207"/>
      <c r="KIS224" s="207"/>
      <c r="KIT224" s="207"/>
      <c r="KIU224" s="207"/>
      <c r="KIV224" s="207"/>
      <c r="KIW224" s="207"/>
      <c r="KIX224" s="207"/>
      <c r="KIY224" s="207"/>
      <c r="KIZ224" s="207"/>
      <c r="KJA224" s="207"/>
      <c r="KJB224" s="207"/>
      <c r="KJC224" s="207"/>
      <c r="KJD224" s="207"/>
      <c r="KJE224" s="207"/>
      <c r="KJF224" s="207"/>
      <c r="KJG224" s="207"/>
      <c r="KJH224" s="207"/>
      <c r="KJI224" s="207"/>
      <c r="KJJ224" s="207"/>
      <c r="KJK224" s="207"/>
      <c r="KJL224" s="207"/>
      <c r="KJM224" s="207"/>
      <c r="KJN224" s="207"/>
      <c r="KJO224" s="207"/>
      <c r="KJP224" s="207"/>
      <c r="KJQ224" s="207"/>
      <c r="KJR224" s="207"/>
      <c r="KJS224" s="207"/>
      <c r="KJT224" s="207"/>
      <c r="KJU224" s="207"/>
      <c r="KJV224" s="207"/>
      <c r="KJW224" s="207"/>
      <c r="KJX224" s="207"/>
      <c r="KJY224" s="207"/>
      <c r="KJZ224" s="207"/>
      <c r="KKA224" s="207"/>
      <c r="KKB224" s="207"/>
      <c r="KKC224" s="207"/>
      <c r="KKD224" s="207"/>
      <c r="KKE224" s="207"/>
      <c r="KKF224" s="207"/>
      <c r="KKG224" s="207"/>
      <c r="KKH224" s="207"/>
      <c r="KKI224" s="207"/>
      <c r="KKJ224" s="207"/>
      <c r="KKK224" s="207"/>
      <c r="KKL224" s="207"/>
      <c r="KKM224" s="207"/>
      <c r="KKN224" s="207"/>
      <c r="KKO224" s="207"/>
      <c r="KKP224" s="207"/>
      <c r="KKQ224" s="207"/>
      <c r="KKR224" s="207"/>
      <c r="KKS224" s="207"/>
      <c r="KKT224" s="207"/>
      <c r="KKU224" s="207"/>
      <c r="KKV224" s="207"/>
      <c r="KKW224" s="207"/>
      <c r="KKX224" s="207"/>
      <c r="KKY224" s="207"/>
      <c r="KKZ224" s="207"/>
      <c r="KLA224" s="207"/>
      <c r="KLB224" s="207"/>
      <c r="KLC224" s="207"/>
      <c r="KLD224" s="207"/>
      <c r="KLE224" s="207"/>
      <c r="KLF224" s="207"/>
      <c r="KLG224" s="207"/>
      <c r="KLH224" s="207"/>
      <c r="KLI224" s="207"/>
      <c r="KLJ224" s="207"/>
      <c r="KLK224" s="207"/>
      <c r="KLL224" s="207"/>
      <c r="KLM224" s="207"/>
      <c r="KLN224" s="207"/>
      <c r="KLO224" s="207"/>
      <c r="KLP224" s="207"/>
      <c r="KLQ224" s="207"/>
      <c r="KLR224" s="207"/>
      <c r="KLS224" s="207"/>
      <c r="KLT224" s="207"/>
      <c r="KLU224" s="207"/>
      <c r="KLV224" s="207"/>
      <c r="KLW224" s="207"/>
      <c r="KLX224" s="207"/>
      <c r="KLY224" s="207"/>
      <c r="KLZ224" s="207"/>
      <c r="KMA224" s="207"/>
      <c r="KMB224" s="207"/>
      <c r="KMC224" s="207"/>
      <c r="KMD224" s="207"/>
      <c r="KME224" s="207"/>
      <c r="KMF224" s="207"/>
      <c r="KMG224" s="207"/>
      <c r="KMH224" s="207"/>
      <c r="KMI224" s="207"/>
      <c r="KMJ224" s="207"/>
      <c r="KMK224" s="207"/>
      <c r="KML224" s="207"/>
      <c r="KMM224" s="207"/>
      <c r="KMN224" s="207"/>
      <c r="KMO224" s="207"/>
      <c r="KMP224" s="207"/>
      <c r="KMQ224" s="207"/>
      <c r="KMR224" s="207"/>
      <c r="KMS224" s="207"/>
      <c r="KMT224" s="207"/>
      <c r="KMU224" s="207"/>
      <c r="KMV224" s="207"/>
      <c r="KMW224" s="207"/>
      <c r="KMX224" s="207"/>
      <c r="KMY224" s="207"/>
      <c r="KMZ224" s="207"/>
      <c r="KNA224" s="207"/>
      <c r="KNB224" s="207"/>
      <c r="KNC224" s="207"/>
      <c r="KND224" s="207"/>
      <c r="KNE224" s="207"/>
      <c r="KNF224" s="207"/>
      <c r="KNG224" s="207"/>
      <c r="KNH224" s="207"/>
      <c r="KNI224" s="207"/>
      <c r="KNJ224" s="207"/>
      <c r="KNK224" s="207"/>
      <c r="KNL224" s="207"/>
      <c r="KNM224" s="207"/>
      <c r="KNN224" s="207"/>
      <c r="KNO224" s="207"/>
      <c r="KNP224" s="207"/>
      <c r="KNQ224" s="207"/>
      <c r="KNR224" s="207"/>
      <c r="KNS224" s="207"/>
      <c r="KNT224" s="207"/>
      <c r="KNU224" s="207"/>
      <c r="KNV224" s="207"/>
      <c r="KNW224" s="207"/>
      <c r="KNX224" s="207"/>
      <c r="KNY224" s="207"/>
      <c r="KNZ224" s="207"/>
      <c r="KOA224" s="207"/>
      <c r="KOB224" s="207"/>
      <c r="KOC224" s="207"/>
      <c r="KOD224" s="207"/>
      <c r="KOE224" s="207"/>
      <c r="KOF224" s="207"/>
      <c r="KOG224" s="207"/>
      <c r="KOH224" s="207"/>
      <c r="KOI224" s="207"/>
      <c r="KOJ224" s="207"/>
      <c r="KOK224" s="207"/>
      <c r="KOL224" s="207"/>
      <c r="KOM224" s="207"/>
      <c r="KON224" s="207"/>
      <c r="KOO224" s="207"/>
      <c r="KOP224" s="207"/>
      <c r="KOQ224" s="207"/>
      <c r="KOR224" s="207"/>
      <c r="KOS224" s="207"/>
      <c r="KOT224" s="207"/>
      <c r="KOU224" s="207"/>
      <c r="KOV224" s="207"/>
      <c r="KOW224" s="207"/>
      <c r="KOX224" s="207"/>
      <c r="KOY224" s="207"/>
      <c r="KOZ224" s="207"/>
      <c r="KPA224" s="207"/>
      <c r="KPB224" s="207"/>
      <c r="KPC224" s="207"/>
      <c r="KPD224" s="207"/>
      <c r="KPE224" s="207"/>
      <c r="KPF224" s="207"/>
      <c r="KPG224" s="207"/>
      <c r="KPH224" s="207"/>
      <c r="KPI224" s="207"/>
      <c r="KPJ224" s="207"/>
      <c r="KPK224" s="207"/>
      <c r="KPL224" s="207"/>
      <c r="KPM224" s="207"/>
      <c r="KPN224" s="207"/>
      <c r="KPO224" s="207"/>
      <c r="KPP224" s="207"/>
      <c r="KPQ224" s="207"/>
      <c r="KPR224" s="207"/>
      <c r="KPS224" s="207"/>
      <c r="KPT224" s="207"/>
      <c r="KPU224" s="207"/>
      <c r="KPV224" s="207"/>
      <c r="KPW224" s="207"/>
      <c r="KPX224" s="207"/>
      <c r="KPY224" s="207"/>
      <c r="KPZ224" s="207"/>
      <c r="KQA224" s="207"/>
      <c r="KQB224" s="207"/>
      <c r="KQC224" s="207"/>
      <c r="KQD224" s="207"/>
      <c r="KQE224" s="207"/>
      <c r="KQF224" s="207"/>
      <c r="KQG224" s="207"/>
      <c r="KQH224" s="207"/>
      <c r="KQI224" s="207"/>
      <c r="KQJ224" s="207"/>
      <c r="KQK224" s="207"/>
      <c r="KQL224" s="207"/>
      <c r="KQM224" s="207"/>
      <c r="KQN224" s="207"/>
      <c r="KQO224" s="207"/>
      <c r="KQP224" s="207"/>
      <c r="KQQ224" s="207"/>
      <c r="KQR224" s="207"/>
      <c r="KQS224" s="207"/>
      <c r="KQT224" s="207"/>
      <c r="KQU224" s="207"/>
      <c r="KQV224" s="207"/>
      <c r="KQW224" s="207"/>
      <c r="KQX224" s="207"/>
      <c r="KQY224" s="207"/>
      <c r="KQZ224" s="207"/>
      <c r="KRA224" s="207"/>
      <c r="KRB224" s="207"/>
      <c r="KRC224" s="207"/>
      <c r="KRD224" s="207"/>
      <c r="KRE224" s="207"/>
      <c r="KRF224" s="207"/>
      <c r="KRG224" s="207"/>
      <c r="KRH224" s="207"/>
      <c r="KRI224" s="207"/>
      <c r="KRJ224" s="207"/>
      <c r="KRK224" s="207"/>
      <c r="KRL224" s="207"/>
      <c r="KRM224" s="207"/>
      <c r="KRN224" s="207"/>
      <c r="KRO224" s="207"/>
      <c r="KRP224" s="207"/>
      <c r="KRQ224" s="207"/>
      <c r="KRR224" s="207"/>
      <c r="KRS224" s="207"/>
      <c r="KRT224" s="207"/>
      <c r="KRU224" s="207"/>
      <c r="KRV224" s="207"/>
      <c r="KRW224" s="207"/>
      <c r="KRX224" s="207"/>
      <c r="KRY224" s="207"/>
      <c r="KRZ224" s="207"/>
      <c r="KSA224" s="207"/>
      <c r="KSB224" s="207"/>
      <c r="KSC224" s="207"/>
      <c r="KSD224" s="207"/>
      <c r="KSE224" s="207"/>
      <c r="KSF224" s="207"/>
      <c r="KSG224" s="207"/>
      <c r="KSH224" s="207"/>
      <c r="KSI224" s="207"/>
      <c r="KSJ224" s="207"/>
      <c r="KSK224" s="207"/>
      <c r="KSL224" s="207"/>
      <c r="KSM224" s="207"/>
      <c r="KSN224" s="207"/>
      <c r="KSO224" s="207"/>
      <c r="KSP224" s="207"/>
      <c r="KSQ224" s="207"/>
      <c r="KSR224" s="207"/>
      <c r="KSS224" s="207"/>
      <c r="KST224" s="207"/>
      <c r="KSU224" s="207"/>
      <c r="KSV224" s="207"/>
      <c r="KSW224" s="207"/>
      <c r="KSX224" s="207"/>
      <c r="KSY224" s="207"/>
      <c r="KSZ224" s="207"/>
      <c r="KTA224" s="207"/>
      <c r="KTB224" s="207"/>
      <c r="KTC224" s="207"/>
      <c r="KTD224" s="207"/>
      <c r="KTE224" s="207"/>
      <c r="KTF224" s="207"/>
      <c r="KTG224" s="207"/>
      <c r="KTH224" s="207"/>
      <c r="KTI224" s="207"/>
      <c r="KTJ224" s="207"/>
      <c r="KTK224" s="207"/>
      <c r="KTL224" s="207"/>
      <c r="KTM224" s="207"/>
      <c r="KTN224" s="207"/>
      <c r="KTO224" s="207"/>
      <c r="KTP224" s="207"/>
      <c r="KTQ224" s="207"/>
      <c r="KTR224" s="207"/>
      <c r="KTS224" s="207"/>
      <c r="KTT224" s="207"/>
      <c r="KTU224" s="207"/>
      <c r="KTV224" s="207"/>
      <c r="KTW224" s="207"/>
      <c r="KTX224" s="207"/>
      <c r="KTY224" s="207"/>
      <c r="KTZ224" s="207"/>
      <c r="KUA224" s="207"/>
      <c r="KUB224" s="207"/>
      <c r="KUC224" s="207"/>
      <c r="KUD224" s="207"/>
      <c r="KUE224" s="207"/>
      <c r="KUF224" s="207"/>
      <c r="KUG224" s="207"/>
      <c r="KUH224" s="207"/>
      <c r="KUI224" s="207"/>
      <c r="KUJ224" s="207"/>
      <c r="KUK224" s="207"/>
      <c r="KUL224" s="207"/>
      <c r="KUM224" s="207"/>
      <c r="KUN224" s="207"/>
      <c r="KUO224" s="207"/>
      <c r="KUP224" s="207"/>
      <c r="KUQ224" s="207"/>
      <c r="KUR224" s="207"/>
      <c r="KUS224" s="207"/>
      <c r="KUT224" s="207"/>
      <c r="KUU224" s="207"/>
      <c r="KUV224" s="207"/>
      <c r="KUW224" s="207"/>
      <c r="KUX224" s="207"/>
      <c r="KUY224" s="207"/>
      <c r="KUZ224" s="207"/>
      <c r="KVA224" s="207"/>
      <c r="KVB224" s="207"/>
      <c r="KVC224" s="207"/>
      <c r="KVD224" s="207"/>
      <c r="KVE224" s="207"/>
      <c r="KVF224" s="207"/>
      <c r="KVG224" s="207"/>
      <c r="KVH224" s="207"/>
      <c r="KVI224" s="207"/>
      <c r="KVJ224" s="207"/>
      <c r="KVK224" s="207"/>
      <c r="KVL224" s="207"/>
      <c r="KVM224" s="207"/>
      <c r="KVN224" s="207"/>
      <c r="KVO224" s="207"/>
      <c r="KVP224" s="207"/>
      <c r="KVQ224" s="207"/>
      <c r="KVR224" s="207"/>
      <c r="KVS224" s="207"/>
      <c r="KVT224" s="207"/>
      <c r="KVU224" s="207"/>
      <c r="KVV224" s="207"/>
      <c r="KVW224" s="207"/>
      <c r="KVX224" s="207"/>
      <c r="KVY224" s="207"/>
      <c r="KVZ224" s="207"/>
      <c r="KWA224" s="207"/>
      <c r="KWB224" s="207"/>
      <c r="KWC224" s="207"/>
      <c r="KWD224" s="207"/>
      <c r="KWE224" s="207"/>
      <c r="KWF224" s="207"/>
      <c r="KWG224" s="207"/>
      <c r="KWH224" s="207"/>
      <c r="KWI224" s="207"/>
      <c r="KWJ224" s="207"/>
      <c r="KWK224" s="207"/>
      <c r="KWL224" s="207"/>
      <c r="KWM224" s="207"/>
      <c r="KWN224" s="207"/>
      <c r="KWO224" s="207"/>
      <c r="KWP224" s="207"/>
      <c r="KWQ224" s="207"/>
      <c r="KWR224" s="207"/>
      <c r="KWS224" s="207"/>
      <c r="KWT224" s="207"/>
      <c r="KWU224" s="207"/>
      <c r="KWV224" s="207"/>
      <c r="KWW224" s="207"/>
      <c r="KWX224" s="207"/>
      <c r="KWY224" s="207"/>
      <c r="KWZ224" s="207"/>
      <c r="KXA224" s="207"/>
      <c r="KXB224" s="207"/>
      <c r="KXC224" s="207"/>
      <c r="KXD224" s="207"/>
      <c r="KXE224" s="207"/>
      <c r="KXF224" s="207"/>
      <c r="KXG224" s="207"/>
      <c r="KXH224" s="207"/>
      <c r="KXI224" s="207"/>
      <c r="KXJ224" s="207"/>
      <c r="KXK224" s="207"/>
      <c r="KXL224" s="207"/>
      <c r="KXM224" s="207"/>
      <c r="KXN224" s="207"/>
      <c r="KXO224" s="207"/>
      <c r="KXP224" s="207"/>
      <c r="KXQ224" s="207"/>
      <c r="KXR224" s="207"/>
      <c r="KXS224" s="207"/>
      <c r="KXT224" s="207"/>
      <c r="KXU224" s="207"/>
      <c r="KXV224" s="207"/>
      <c r="KXW224" s="207"/>
      <c r="KXX224" s="207"/>
      <c r="KXY224" s="207"/>
      <c r="KXZ224" s="207"/>
      <c r="KYA224" s="207"/>
      <c r="KYB224" s="207"/>
      <c r="KYC224" s="207"/>
      <c r="KYD224" s="207"/>
      <c r="KYE224" s="207"/>
      <c r="KYF224" s="207"/>
      <c r="KYG224" s="207"/>
      <c r="KYH224" s="207"/>
      <c r="KYI224" s="207"/>
      <c r="KYJ224" s="207"/>
      <c r="KYK224" s="207"/>
      <c r="KYL224" s="207"/>
      <c r="KYM224" s="207"/>
      <c r="KYN224" s="207"/>
      <c r="KYO224" s="207"/>
      <c r="KYP224" s="207"/>
      <c r="KYQ224" s="207"/>
      <c r="KYR224" s="207"/>
      <c r="KYS224" s="207"/>
      <c r="KYT224" s="207"/>
      <c r="KYU224" s="207"/>
      <c r="KYV224" s="207"/>
      <c r="KYW224" s="207"/>
      <c r="KYX224" s="207"/>
      <c r="KYY224" s="207"/>
      <c r="KYZ224" s="207"/>
      <c r="KZA224" s="207"/>
      <c r="KZB224" s="207"/>
      <c r="KZC224" s="207"/>
      <c r="KZD224" s="207"/>
      <c r="KZE224" s="207"/>
      <c r="KZF224" s="207"/>
      <c r="KZG224" s="207"/>
      <c r="KZH224" s="207"/>
      <c r="KZI224" s="207"/>
      <c r="KZJ224" s="207"/>
      <c r="KZK224" s="207"/>
      <c r="KZL224" s="207"/>
      <c r="KZM224" s="207"/>
      <c r="KZN224" s="207"/>
      <c r="KZO224" s="207"/>
      <c r="KZP224" s="207"/>
      <c r="KZQ224" s="207"/>
      <c r="KZR224" s="207"/>
      <c r="KZS224" s="207"/>
      <c r="KZT224" s="207"/>
      <c r="KZU224" s="207"/>
      <c r="KZV224" s="207"/>
      <c r="KZW224" s="207"/>
      <c r="KZX224" s="207"/>
      <c r="KZY224" s="207"/>
      <c r="KZZ224" s="207"/>
      <c r="LAA224" s="207"/>
      <c r="LAB224" s="207"/>
      <c r="LAC224" s="207"/>
      <c r="LAD224" s="207"/>
      <c r="LAE224" s="207"/>
      <c r="LAF224" s="207"/>
      <c r="LAG224" s="207"/>
      <c r="LAH224" s="207"/>
      <c r="LAI224" s="207"/>
      <c r="LAJ224" s="207"/>
      <c r="LAK224" s="207"/>
      <c r="LAL224" s="207"/>
      <c r="LAM224" s="207"/>
      <c r="LAN224" s="207"/>
      <c r="LAO224" s="207"/>
      <c r="LAP224" s="207"/>
      <c r="LAQ224" s="207"/>
      <c r="LAR224" s="207"/>
      <c r="LAS224" s="207"/>
      <c r="LAT224" s="207"/>
      <c r="LAU224" s="207"/>
      <c r="LAV224" s="207"/>
      <c r="LAW224" s="207"/>
      <c r="LAX224" s="207"/>
      <c r="LAY224" s="207"/>
      <c r="LAZ224" s="207"/>
      <c r="LBA224" s="207"/>
      <c r="LBB224" s="207"/>
      <c r="LBC224" s="207"/>
      <c r="LBD224" s="207"/>
      <c r="LBE224" s="207"/>
      <c r="LBF224" s="207"/>
      <c r="LBG224" s="207"/>
      <c r="LBH224" s="207"/>
      <c r="LBI224" s="207"/>
      <c r="LBJ224" s="207"/>
      <c r="LBK224" s="207"/>
      <c r="LBL224" s="207"/>
      <c r="LBM224" s="207"/>
      <c r="LBN224" s="207"/>
      <c r="LBO224" s="207"/>
      <c r="LBP224" s="207"/>
      <c r="LBQ224" s="207"/>
      <c r="LBR224" s="207"/>
      <c r="LBS224" s="207"/>
      <c r="LBT224" s="207"/>
      <c r="LBU224" s="207"/>
      <c r="LBV224" s="207"/>
      <c r="LBW224" s="207"/>
      <c r="LBX224" s="207"/>
      <c r="LBY224" s="207"/>
      <c r="LBZ224" s="207"/>
      <c r="LCA224" s="207"/>
      <c r="LCB224" s="207"/>
      <c r="LCC224" s="207"/>
      <c r="LCD224" s="207"/>
      <c r="LCE224" s="207"/>
      <c r="LCF224" s="207"/>
      <c r="LCG224" s="207"/>
      <c r="LCH224" s="207"/>
      <c r="LCI224" s="207"/>
      <c r="LCJ224" s="207"/>
      <c r="LCK224" s="207"/>
      <c r="LCL224" s="207"/>
      <c r="LCM224" s="207"/>
      <c r="LCN224" s="207"/>
      <c r="LCO224" s="207"/>
      <c r="LCP224" s="207"/>
      <c r="LCQ224" s="207"/>
      <c r="LCR224" s="207"/>
      <c r="LCS224" s="207"/>
      <c r="LCT224" s="207"/>
      <c r="LCU224" s="207"/>
      <c r="LCV224" s="207"/>
      <c r="LCW224" s="207"/>
      <c r="LCX224" s="207"/>
      <c r="LCY224" s="207"/>
      <c r="LCZ224" s="207"/>
      <c r="LDA224" s="207"/>
      <c r="LDB224" s="207"/>
      <c r="LDC224" s="207"/>
      <c r="LDD224" s="207"/>
      <c r="LDE224" s="207"/>
      <c r="LDF224" s="207"/>
      <c r="LDG224" s="207"/>
      <c r="LDH224" s="207"/>
      <c r="LDI224" s="207"/>
      <c r="LDJ224" s="207"/>
      <c r="LDK224" s="207"/>
      <c r="LDL224" s="207"/>
      <c r="LDM224" s="207"/>
      <c r="LDN224" s="207"/>
      <c r="LDO224" s="207"/>
      <c r="LDP224" s="207"/>
      <c r="LDQ224" s="207"/>
      <c r="LDR224" s="207"/>
      <c r="LDS224" s="207"/>
      <c r="LDT224" s="207"/>
      <c r="LDU224" s="207"/>
      <c r="LDV224" s="207"/>
      <c r="LDW224" s="207"/>
      <c r="LDX224" s="207"/>
      <c r="LDY224" s="207"/>
      <c r="LDZ224" s="207"/>
      <c r="LEA224" s="207"/>
      <c r="LEB224" s="207"/>
      <c r="LEC224" s="207"/>
      <c r="LED224" s="207"/>
      <c r="LEE224" s="207"/>
      <c r="LEF224" s="207"/>
      <c r="LEG224" s="207"/>
      <c r="LEH224" s="207"/>
      <c r="LEI224" s="207"/>
      <c r="LEJ224" s="207"/>
      <c r="LEK224" s="207"/>
      <c r="LEL224" s="207"/>
      <c r="LEM224" s="207"/>
      <c r="LEN224" s="207"/>
      <c r="LEO224" s="207"/>
      <c r="LEP224" s="207"/>
      <c r="LEQ224" s="207"/>
      <c r="LER224" s="207"/>
      <c r="LES224" s="207"/>
      <c r="LET224" s="207"/>
      <c r="LEU224" s="207"/>
      <c r="LEV224" s="207"/>
      <c r="LEW224" s="207"/>
      <c r="LEX224" s="207"/>
      <c r="LEY224" s="207"/>
      <c r="LEZ224" s="207"/>
      <c r="LFA224" s="207"/>
      <c r="LFB224" s="207"/>
      <c r="LFC224" s="207"/>
      <c r="LFD224" s="207"/>
      <c r="LFE224" s="207"/>
      <c r="LFF224" s="207"/>
      <c r="LFG224" s="207"/>
      <c r="LFH224" s="207"/>
      <c r="LFI224" s="207"/>
      <c r="LFJ224" s="207"/>
      <c r="LFK224" s="207"/>
      <c r="LFL224" s="207"/>
      <c r="LFM224" s="207"/>
      <c r="LFN224" s="207"/>
      <c r="LFO224" s="207"/>
      <c r="LFP224" s="207"/>
      <c r="LFQ224" s="207"/>
      <c r="LFR224" s="207"/>
      <c r="LFS224" s="207"/>
      <c r="LFT224" s="207"/>
      <c r="LFU224" s="207"/>
      <c r="LFV224" s="207"/>
      <c r="LFW224" s="207"/>
      <c r="LFX224" s="207"/>
      <c r="LFY224" s="207"/>
      <c r="LFZ224" s="207"/>
      <c r="LGA224" s="207"/>
      <c r="LGB224" s="207"/>
      <c r="LGC224" s="207"/>
      <c r="LGD224" s="207"/>
      <c r="LGE224" s="207"/>
      <c r="LGF224" s="207"/>
      <c r="LGG224" s="207"/>
      <c r="LGH224" s="207"/>
      <c r="LGI224" s="207"/>
      <c r="LGJ224" s="207"/>
      <c r="LGK224" s="207"/>
      <c r="LGL224" s="207"/>
      <c r="LGM224" s="207"/>
      <c r="LGN224" s="207"/>
      <c r="LGO224" s="207"/>
      <c r="LGP224" s="207"/>
      <c r="LGQ224" s="207"/>
      <c r="LGR224" s="207"/>
      <c r="LGS224" s="207"/>
      <c r="LGT224" s="207"/>
      <c r="LGU224" s="207"/>
      <c r="LGV224" s="207"/>
      <c r="LGW224" s="207"/>
      <c r="LGX224" s="207"/>
      <c r="LGY224" s="207"/>
      <c r="LGZ224" s="207"/>
      <c r="LHA224" s="207"/>
      <c r="LHB224" s="207"/>
      <c r="LHC224" s="207"/>
      <c r="LHD224" s="207"/>
      <c r="LHE224" s="207"/>
      <c r="LHF224" s="207"/>
      <c r="LHG224" s="207"/>
      <c r="LHH224" s="207"/>
      <c r="LHI224" s="207"/>
      <c r="LHJ224" s="207"/>
      <c r="LHK224" s="207"/>
      <c r="LHL224" s="207"/>
      <c r="LHM224" s="207"/>
      <c r="LHN224" s="207"/>
      <c r="LHO224" s="207"/>
      <c r="LHP224" s="207"/>
      <c r="LHQ224" s="207"/>
      <c r="LHR224" s="207"/>
      <c r="LHS224" s="207"/>
      <c r="LHT224" s="207"/>
      <c r="LHU224" s="207"/>
      <c r="LHV224" s="207"/>
      <c r="LHW224" s="207"/>
      <c r="LHX224" s="207"/>
      <c r="LHY224" s="207"/>
      <c r="LHZ224" s="207"/>
      <c r="LIA224" s="207"/>
      <c r="LIB224" s="207"/>
      <c r="LIC224" s="207"/>
      <c r="LID224" s="207"/>
      <c r="LIE224" s="207"/>
      <c r="LIF224" s="207"/>
      <c r="LIG224" s="207"/>
      <c r="LIH224" s="207"/>
      <c r="LII224" s="207"/>
      <c r="LIJ224" s="207"/>
      <c r="LIK224" s="207"/>
      <c r="LIL224" s="207"/>
      <c r="LIM224" s="207"/>
      <c r="LIN224" s="207"/>
      <c r="LIO224" s="207"/>
      <c r="LIP224" s="207"/>
      <c r="LIQ224" s="207"/>
      <c r="LIR224" s="207"/>
      <c r="LIS224" s="207"/>
      <c r="LIT224" s="207"/>
      <c r="LIU224" s="207"/>
      <c r="LIV224" s="207"/>
      <c r="LIW224" s="207"/>
      <c r="LIX224" s="207"/>
      <c r="LIY224" s="207"/>
      <c r="LIZ224" s="207"/>
      <c r="LJA224" s="207"/>
      <c r="LJB224" s="207"/>
      <c r="LJC224" s="207"/>
      <c r="LJD224" s="207"/>
      <c r="LJE224" s="207"/>
      <c r="LJF224" s="207"/>
      <c r="LJG224" s="207"/>
      <c r="LJH224" s="207"/>
      <c r="LJI224" s="207"/>
      <c r="LJJ224" s="207"/>
      <c r="LJK224" s="207"/>
      <c r="LJL224" s="207"/>
      <c r="LJM224" s="207"/>
      <c r="LJN224" s="207"/>
      <c r="LJO224" s="207"/>
      <c r="LJP224" s="207"/>
      <c r="LJQ224" s="207"/>
      <c r="LJR224" s="207"/>
      <c r="LJS224" s="207"/>
      <c r="LJT224" s="207"/>
      <c r="LJU224" s="207"/>
      <c r="LJV224" s="207"/>
      <c r="LJW224" s="207"/>
      <c r="LJX224" s="207"/>
      <c r="LJY224" s="207"/>
      <c r="LJZ224" s="207"/>
      <c r="LKA224" s="207"/>
      <c r="LKB224" s="207"/>
      <c r="LKC224" s="207"/>
      <c r="LKD224" s="207"/>
      <c r="LKE224" s="207"/>
      <c r="LKF224" s="207"/>
      <c r="LKG224" s="207"/>
      <c r="LKH224" s="207"/>
      <c r="LKI224" s="207"/>
      <c r="LKJ224" s="207"/>
      <c r="LKK224" s="207"/>
      <c r="LKL224" s="207"/>
      <c r="LKM224" s="207"/>
      <c r="LKN224" s="207"/>
      <c r="LKO224" s="207"/>
      <c r="LKP224" s="207"/>
      <c r="LKQ224" s="207"/>
      <c r="LKR224" s="207"/>
      <c r="LKS224" s="207"/>
      <c r="LKT224" s="207"/>
      <c r="LKU224" s="207"/>
      <c r="LKV224" s="207"/>
      <c r="LKW224" s="207"/>
      <c r="LKX224" s="207"/>
      <c r="LKY224" s="207"/>
      <c r="LKZ224" s="207"/>
      <c r="LLA224" s="207"/>
      <c r="LLB224" s="207"/>
      <c r="LLC224" s="207"/>
      <c r="LLD224" s="207"/>
      <c r="LLE224" s="207"/>
      <c r="LLF224" s="207"/>
      <c r="LLG224" s="207"/>
      <c r="LLH224" s="207"/>
      <c r="LLI224" s="207"/>
      <c r="LLJ224" s="207"/>
      <c r="LLK224" s="207"/>
      <c r="LLL224" s="207"/>
      <c r="LLM224" s="207"/>
      <c r="LLN224" s="207"/>
      <c r="LLO224" s="207"/>
      <c r="LLP224" s="207"/>
      <c r="LLQ224" s="207"/>
      <c r="LLR224" s="207"/>
      <c r="LLS224" s="207"/>
      <c r="LLT224" s="207"/>
      <c r="LLU224" s="207"/>
      <c r="LLV224" s="207"/>
      <c r="LLW224" s="207"/>
      <c r="LLX224" s="207"/>
      <c r="LLY224" s="207"/>
      <c r="LLZ224" s="207"/>
      <c r="LMA224" s="207"/>
      <c r="LMB224" s="207"/>
      <c r="LMC224" s="207"/>
      <c r="LMD224" s="207"/>
      <c r="LME224" s="207"/>
      <c r="LMF224" s="207"/>
      <c r="LMG224" s="207"/>
      <c r="LMH224" s="207"/>
      <c r="LMI224" s="207"/>
      <c r="LMJ224" s="207"/>
      <c r="LMK224" s="207"/>
      <c r="LML224" s="207"/>
      <c r="LMM224" s="207"/>
      <c r="LMN224" s="207"/>
      <c r="LMO224" s="207"/>
      <c r="LMP224" s="207"/>
      <c r="LMQ224" s="207"/>
      <c r="LMR224" s="207"/>
      <c r="LMS224" s="207"/>
      <c r="LMT224" s="207"/>
      <c r="LMU224" s="207"/>
      <c r="LMV224" s="207"/>
      <c r="LMW224" s="207"/>
      <c r="LMX224" s="207"/>
      <c r="LMY224" s="207"/>
      <c r="LMZ224" s="207"/>
      <c r="LNA224" s="207"/>
      <c r="LNB224" s="207"/>
      <c r="LNC224" s="207"/>
      <c r="LND224" s="207"/>
      <c r="LNE224" s="207"/>
      <c r="LNF224" s="207"/>
      <c r="LNG224" s="207"/>
      <c r="LNH224" s="207"/>
      <c r="LNI224" s="207"/>
      <c r="LNJ224" s="207"/>
      <c r="LNK224" s="207"/>
      <c r="LNL224" s="207"/>
      <c r="LNM224" s="207"/>
      <c r="LNN224" s="207"/>
      <c r="LNO224" s="207"/>
      <c r="LNP224" s="207"/>
      <c r="LNQ224" s="207"/>
      <c r="LNR224" s="207"/>
      <c r="LNS224" s="207"/>
      <c r="LNT224" s="207"/>
      <c r="LNU224" s="207"/>
      <c r="LNV224" s="207"/>
      <c r="LNW224" s="207"/>
      <c r="LNX224" s="207"/>
      <c r="LNY224" s="207"/>
      <c r="LNZ224" s="207"/>
      <c r="LOA224" s="207"/>
      <c r="LOB224" s="207"/>
      <c r="LOC224" s="207"/>
      <c r="LOD224" s="207"/>
      <c r="LOE224" s="207"/>
      <c r="LOF224" s="207"/>
      <c r="LOG224" s="207"/>
      <c r="LOH224" s="207"/>
      <c r="LOI224" s="207"/>
      <c r="LOJ224" s="207"/>
      <c r="LOK224" s="207"/>
      <c r="LOL224" s="207"/>
      <c r="LOM224" s="207"/>
      <c r="LON224" s="207"/>
      <c r="LOO224" s="207"/>
      <c r="LOP224" s="207"/>
      <c r="LOQ224" s="207"/>
      <c r="LOR224" s="207"/>
      <c r="LOS224" s="207"/>
      <c r="LOT224" s="207"/>
      <c r="LOU224" s="207"/>
      <c r="LOV224" s="207"/>
      <c r="LOW224" s="207"/>
      <c r="LOX224" s="207"/>
      <c r="LOY224" s="207"/>
      <c r="LOZ224" s="207"/>
      <c r="LPA224" s="207"/>
      <c r="LPB224" s="207"/>
      <c r="LPC224" s="207"/>
      <c r="LPD224" s="207"/>
      <c r="LPE224" s="207"/>
      <c r="LPF224" s="207"/>
      <c r="LPG224" s="207"/>
      <c r="LPH224" s="207"/>
      <c r="LPI224" s="207"/>
      <c r="LPJ224" s="207"/>
      <c r="LPK224" s="207"/>
      <c r="LPL224" s="207"/>
      <c r="LPM224" s="207"/>
      <c r="LPN224" s="207"/>
      <c r="LPO224" s="207"/>
      <c r="LPP224" s="207"/>
      <c r="LPQ224" s="207"/>
      <c r="LPR224" s="207"/>
      <c r="LPS224" s="207"/>
      <c r="LPT224" s="207"/>
      <c r="LPU224" s="207"/>
      <c r="LPV224" s="207"/>
      <c r="LPW224" s="207"/>
      <c r="LPX224" s="207"/>
      <c r="LPY224" s="207"/>
      <c r="LPZ224" s="207"/>
      <c r="LQA224" s="207"/>
      <c r="LQB224" s="207"/>
      <c r="LQC224" s="207"/>
      <c r="LQD224" s="207"/>
      <c r="LQE224" s="207"/>
      <c r="LQF224" s="207"/>
      <c r="LQG224" s="207"/>
      <c r="LQH224" s="207"/>
      <c r="LQI224" s="207"/>
      <c r="LQJ224" s="207"/>
      <c r="LQK224" s="207"/>
      <c r="LQL224" s="207"/>
      <c r="LQM224" s="207"/>
      <c r="LQN224" s="207"/>
      <c r="LQO224" s="207"/>
      <c r="LQP224" s="207"/>
      <c r="LQQ224" s="207"/>
      <c r="LQR224" s="207"/>
      <c r="LQS224" s="207"/>
      <c r="LQT224" s="207"/>
      <c r="LQU224" s="207"/>
      <c r="LQV224" s="207"/>
      <c r="LQW224" s="207"/>
      <c r="LQX224" s="207"/>
      <c r="LQY224" s="207"/>
      <c r="LQZ224" s="207"/>
      <c r="LRA224" s="207"/>
      <c r="LRB224" s="207"/>
      <c r="LRC224" s="207"/>
      <c r="LRD224" s="207"/>
      <c r="LRE224" s="207"/>
      <c r="LRF224" s="207"/>
      <c r="LRG224" s="207"/>
      <c r="LRH224" s="207"/>
      <c r="LRI224" s="207"/>
      <c r="LRJ224" s="207"/>
      <c r="LRK224" s="207"/>
      <c r="LRL224" s="207"/>
      <c r="LRM224" s="207"/>
      <c r="LRN224" s="207"/>
      <c r="LRO224" s="207"/>
      <c r="LRP224" s="207"/>
      <c r="LRQ224" s="207"/>
      <c r="LRR224" s="207"/>
      <c r="LRS224" s="207"/>
      <c r="LRT224" s="207"/>
      <c r="LRU224" s="207"/>
      <c r="LRV224" s="207"/>
      <c r="LRW224" s="207"/>
      <c r="LRX224" s="207"/>
      <c r="LRY224" s="207"/>
      <c r="LRZ224" s="207"/>
      <c r="LSA224" s="207"/>
      <c r="LSB224" s="207"/>
      <c r="LSC224" s="207"/>
      <c r="LSD224" s="207"/>
      <c r="LSE224" s="207"/>
      <c r="LSF224" s="207"/>
      <c r="LSG224" s="207"/>
      <c r="LSH224" s="207"/>
      <c r="LSI224" s="207"/>
      <c r="LSJ224" s="207"/>
      <c r="LSK224" s="207"/>
      <c r="LSL224" s="207"/>
      <c r="LSM224" s="207"/>
      <c r="LSN224" s="207"/>
      <c r="LSO224" s="207"/>
      <c r="LSP224" s="207"/>
      <c r="LSQ224" s="207"/>
      <c r="LSR224" s="207"/>
      <c r="LSS224" s="207"/>
      <c r="LST224" s="207"/>
      <c r="LSU224" s="207"/>
      <c r="LSV224" s="207"/>
      <c r="LSW224" s="207"/>
      <c r="LSX224" s="207"/>
      <c r="LSY224" s="207"/>
      <c r="LSZ224" s="207"/>
      <c r="LTA224" s="207"/>
      <c r="LTB224" s="207"/>
      <c r="LTC224" s="207"/>
      <c r="LTD224" s="207"/>
      <c r="LTE224" s="207"/>
      <c r="LTF224" s="207"/>
      <c r="LTG224" s="207"/>
      <c r="LTH224" s="207"/>
      <c r="LTI224" s="207"/>
      <c r="LTJ224" s="207"/>
      <c r="LTK224" s="207"/>
      <c r="LTL224" s="207"/>
      <c r="LTM224" s="207"/>
      <c r="LTN224" s="207"/>
      <c r="LTO224" s="207"/>
      <c r="LTP224" s="207"/>
      <c r="LTQ224" s="207"/>
      <c r="LTR224" s="207"/>
      <c r="LTS224" s="207"/>
      <c r="LTT224" s="207"/>
      <c r="LTU224" s="207"/>
      <c r="LTV224" s="207"/>
      <c r="LTW224" s="207"/>
      <c r="LTX224" s="207"/>
      <c r="LTY224" s="207"/>
      <c r="LTZ224" s="207"/>
      <c r="LUA224" s="207"/>
      <c r="LUB224" s="207"/>
      <c r="LUC224" s="207"/>
      <c r="LUD224" s="207"/>
      <c r="LUE224" s="207"/>
      <c r="LUF224" s="207"/>
      <c r="LUG224" s="207"/>
      <c r="LUH224" s="207"/>
      <c r="LUI224" s="207"/>
      <c r="LUJ224" s="207"/>
      <c r="LUK224" s="207"/>
      <c r="LUL224" s="207"/>
      <c r="LUM224" s="207"/>
      <c r="LUN224" s="207"/>
      <c r="LUO224" s="207"/>
      <c r="LUP224" s="207"/>
      <c r="LUQ224" s="207"/>
      <c r="LUR224" s="207"/>
      <c r="LUS224" s="207"/>
      <c r="LUT224" s="207"/>
      <c r="LUU224" s="207"/>
      <c r="LUV224" s="207"/>
      <c r="LUW224" s="207"/>
      <c r="LUX224" s="207"/>
      <c r="LUY224" s="207"/>
      <c r="LUZ224" s="207"/>
      <c r="LVA224" s="207"/>
      <c r="LVB224" s="207"/>
      <c r="LVC224" s="207"/>
      <c r="LVD224" s="207"/>
      <c r="LVE224" s="207"/>
      <c r="LVF224" s="207"/>
      <c r="LVG224" s="207"/>
      <c r="LVH224" s="207"/>
      <c r="LVI224" s="207"/>
      <c r="LVJ224" s="207"/>
      <c r="LVK224" s="207"/>
      <c r="LVL224" s="207"/>
      <c r="LVM224" s="207"/>
      <c r="LVN224" s="207"/>
      <c r="LVO224" s="207"/>
      <c r="LVP224" s="207"/>
      <c r="LVQ224" s="207"/>
      <c r="LVR224" s="207"/>
      <c r="LVS224" s="207"/>
      <c r="LVT224" s="207"/>
      <c r="LVU224" s="207"/>
      <c r="LVV224" s="207"/>
      <c r="LVW224" s="207"/>
      <c r="LVX224" s="207"/>
      <c r="LVY224" s="207"/>
      <c r="LVZ224" s="207"/>
      <c r="LWA224" s="207"/>
      <c r="LWB224" s="207"/>
      <c r="LWC224" s="207"/>
      <c r="LWD224" s="207"/>
      <c r="LWE224" s="207"/>
      <c r="LWF224" s="207"/>
      <c r="LWG224" s="207"/>
      <c r="LWH224" s="207"/>
      <c r="LWI224" s="207"/>
      <c r="LWJ224" s="207"/>
      <c r="LWK224" s="207"/>
      <c r="LWL224" s="207"/>
      <c r="LWM224" s="207"/>
      <c r="LWN224" s="207"/>
      <c r="LWO224" s="207"/>
      <c r="LWP224" s="207"/>
      <c r="LWQ224" s="207"/>
      <c r="LWR224" s="207"/>
      <c r="LWS224" s="207"/>
      <c r="LWT224" s="207"/>
      <c r="LWU224" s="207"/>
      <c r="LWV224" s="207"/>
      <c r="LWW224" s="207"/>
      <c r="LWX224" s="207"/>
      <c r="LWY224" s="207"/>
      <c r="LWZ224" s="207"/>
      <c r="LXA224" s="207"/>
      <c r="LXB224" s="207"/>
      <c r="LXC224" s="207"/>
      <c r="LXD224" s="207"/>
      <c r="LXE224" s="207"/>
      <c r="LXF224" s="207"/>
      <c r="LXG224" s="207"/>
      <c r="LXH224" s="207"/>
      <c r="LXI224" s="207"/>
      <c r="LXJ224" s="207"/>
      <c r="LXK224" s="207"/>
      <c r="LXL224" s="207"/>
      <c r="LXM224" s="207"/>
      <c r="LXN224" s="207"/>
      <c r="LXO224" s="207"/>
      <c r="LXP224" s="207"/>
      <c r="LXQ224" s="207"/>
      <c r="LXR224" s="207"/>
      <c r="LXS224" s="207"/>
      <c r="LXT224" s="207"/>
      <c r="LXU224" s="207"/>
      <c r="LXV224" s="207"/>
      <c r="LXW224" s="207"/>
      <c r="LXX224" s="207"/>
      <c r="LXY224" s="207"/>
      <c r="LXZ224" s="207"/>
      <c r="LYA224" s="207"/>
      <c r="LYB224" s="207"/>
      <c r="LYC224" s="207"/>
      <c r="LYD224" s="207"/>
      <c r="LYE224" s="207"/>
      <c r="LYF224" s="207"/>
      <c r="LYG224" s="207"/>
      <c r="LYH224" s="207"/>
      <c r="LYI224" s="207"/>
      <c r="LYJ224" s="207"/>
      <c r="LYK224" s="207"/>
      <c r="LYL224" s="207"/>
      <c r="LYM224" s="207"/>
      <c r="LYN224" s="207"/>
      <c r="LYO224" s="207"/>
      <c r="LYP224" s="207"/>
      <c r="LYQ224" s="207"/>
      <c r="LYR224" s="207"/>
      <c r="LYS224" s="207"/>
      <c r="LYT224" s="207"/>
      <c r="LYU224" s="207"/>
      <c r="LYV224" s="207"/>
      <c r="LYW224" s="207"/>
      <c r="LYX224" s="207"/>
      <c r="LYY224" s="207"/>
      <c r="LYZ224" s="207"/>
      <c r="LZA224" s="207"/>
      <c r="LZB224" s="207"/>
      <c r="LZC224" s="207"/>
      <c r="LZD224" s="207"/>
      <c r="LZE224" s="207"/>
      <c r="LZF224" s="207"/>
      <c r="LZG224" s="207"/>
      <c r="LZH224" s="207"/>
      <c r="LZI224" s="207"/>
      <c r="LZJ224" s="207"/>
      <c r="LZK224" s="207"/>
      <c r="LZL224" s="207"/>
      <c r="LZM224" s="207"/>
      <c r="LZN224" s="207"/>
      <c r="LZO224" s="207"/>
      <c r="LZP224" s="207"/>
      <c r="LZQ224" s="207"/>
      <c r="LZR224" s="207"/>
      <c r="LZS224" s="207"/>
      <c r="LZT224" s="207"/>
      <c r="LZU224" s="207"/>
      <c r="LZV224" s="207"/>
      <c r="LZW224" s="207"/>
      <c r="LZX224" s="207"/>
      <c r="LZY224" s="207"/>
      <c r="LZZ224" s="207"/>
      <c r="MAA224" s="207"/>
      <c r="MAB224" s="207"/>
      <c r="MAC224" s="207"/>
      <c r="MAD224" s="207"/>
      <c r="MAE224" s="207"/>
      <c r="MAF224" s="207"/>
      <c r="MAG224" s="207"/>
      <c r="MAH224" s="207"/>
      <c r="MAI224" s="207"/>
      <c r="MAJ224" s="207"/>
      <c r="MAK224" s="207"/>
      <c r="MAL224" s="207"/>
      <c r="MAM224" s="207"/>
      <c r="MAN224" s="207"/>
      <c r="MAO224" s="207"/>
      <c r="MAP224" s="207"/>
      <c r="MAQ224" s="207"/>
      <c r="MAR224" s="207"/>
      <c r="MAS224" s="207"/>
      <c r="MAT224" s="207"/>
      <c r="MAU224" s="207"/>
      <c r="MAV224" s="207"/>
      <c r="MAW224" s="207"/>
      <c r="MAX224" s="207"/>
      <c r="MAY224" s="207"/>
      <c r="MAZ224" s="207"/>
      <c r="MBA224" s="207"/>
      <c r="MBB224" s="207"/>
      <c r="MBC224" s="207"/>
      <c r="MBD224" s="207"/>
      <c r="MBE224" s="207"/>
      <c r="MBF224" s="207"/>
      <c r="MBG224" s="207"/>
      <c r="MBH224" s="207"/>
      <c r="MBI224" s="207"/>
      <c r="MBJ224" s="207"/>
      <c r="MBK224" s="207"/>
      <c r="MBL224" s="207"/>
      <c r="MBM224" s="207"/>
      <c r="MBN224" s="207"/>
      <c r="MBO224" s="207"/>
      <c r="MBP224" s="207"/>
      <c r="MBQ224" s="207"/>
      <c r="MBR224" s="207"/>
      <c r="MBS224" s="207"/>
      <c r="MBT224" s="207"/>
      <c r="MBU224" s="207"/>
      <c r="MBV224" s="207"/>
      <c r="MBW224" s="207"/>
      <c r="MBX224" s="207"/>
      <c r="MBY224" s="207"/>
      <c r="MBZ224" s="207"/>
      <c r="MCA224" s="207"/>
      <c r="MCB224" s="207"/>
      <c r="MCC224" s="207"/>
      <c r="MCD224" s="207"/>
      <c r="MCE224" s="207"/>
      <c r="MCF224" s="207"/>
      <c r="MCG224" s="207"/>
      <c r="MCH224" s="207"/>
      <c r="MCI224" s="207"/>
      <c r="MCJ224" s="207"/>
      <c r="MCK224" s="207"/>
      <c r="MCL224" s="207"/>
      <c r="MCM224" s="207"/>
      <c r="MCN224" s="207"/>
      <c r="MCO224" s="207"/>
      <c r="MCP224" s="207"/>
      <c r="MCQ224" s="207"/>
      <c r="MCR224" s="207"/>
      <c r="MCS224" s="207"/>
      <c r="MCT224" s="207"/>
      <c r="MCU224" s="207"/>
      <c r="MCV224" s="207"/>
      <c r="MCW224" s="207"/>
      <c r="MCX224" s="207"/>
      <c r="MCY224" s="207"/>
      <c r="MCZ224" s="207"/>
      <c r="MDA224" s="207"/>
      <c r="MDB224" s="207"/>
      <c r="MDC224" s="207"/>
      <c r="MDD224" s="207"/>
      <c r="MDE224" s="207"/>
      <c r="MDF224" s="207"/>
      <c r="MDG224" s="207"/>
      <c r="MDH224" s="207"/>
      <c r="MDI224" s="207"/>
      <c r="MDJ224" s="207"/>
      <c r="MDK224" s="207"/>
      <c r="MDL224" s="207"/>
      <c r="MDM224" s="207"/>
      <c r="MDN224" s="207"/>
      <c r="MDO224" s="207"/>
      <c r="MDP224" s="207"/>
      <c r="MDQ224" s="207"/>
      <c r="MDR224" s="207"/>
      <c r="MDS224" s="207"/>
      <c r="MDT224" s="207"/>
      <c r="MDU224" s="207"/>
      <c r="MDV224" s="207"/>
      <c r="MDW224" s="207"/>
      <c r="MDX224" s="207"/>
      <c r="MDY224" s="207"/>
      <c r="MDZ224" s="207"/>
      <c r="MEA224" s="207"/>
      <c r="MEB224" s="207"/>
      <c r="MEC224" s="207"/>
      <c r="MED224" s="207"/>
      <c r="MEE224" s="207"/>
      <c r="MEF224" s="207"/>
      <c r="MEG224" s="207"/>
      <c r="MEH224" s="207"/>
      <c r="MEI224" s="207"/>
      <c r="MEJ224" s="207"/>
      <c r="MEK224" s="207"/>
      <c r="MEL224" s="207"/>
      <c r="MEM224" s="207"/>
      <c r="MEN224" s="207"/>
      <c r="MEO224" s="207"/>
      <c r="MEP224" s="207"/>
      <c r="MEQ224" s="207"/>
      <c r="MER224" s="207"/>
      <c r="MES224" s="207"/>
      <c r="MET224" s="207"/>
      <c r="MEU224" s="207"/>
      <c r="MEV224" s="207"/>
      <c r="MEW224" s="207"/>
      <c r="MEX224" s="207"/>
      <c r="MEY224" s="207"/>
      <c r="MEZ224" s="207"/>
      <c r="MFA224" s="207"/>
      <c r="MFB224" s="207"/>
      <c r="MFC224" s="207"/>
      <c r="MFD224" s="207"/>
      <c r="MFE224" s="207"/>
      <c r="MFF224" s="207"/>
      <c r="MFG224" s="207"/>
      <c r="MFH224" s="207"/>
      <c r="MFI224" s="207"/>
      <c r="MFJ224" s="207"/>
      <c r="MFK224" s="207"/>
      <c r="MFL224" s="207"/>
      <c r="MFM224" s="207"/>
      <c r="MFN224" s="207"/>
      <c r="MFO224" s="207"/>
      <c r="MFP224" s="207"/>
      <c r="MFQ224" s="207"/>
      <c r="MFR224" s="207"/>
      <c r="MFS224" s="207"/>
      <c r="MFT224" s="207"/>
      <c r="MFU224" s="207"/>
      <c r="MFV224" s="207"/>
      <c r="MFW224" s="207"/>
      <c r="MFX224" s="207"/>
      <c r="MFY224" s="207"/>
      <c r="MFZ224" s="207"/>
      <c r="MGA224" s="207"/>
      <c r="MGB224" s="207"/>
      <c r="MGC224" s="207"/>
      <c r="MGD224" s="207"/>
      <c r="MGE224" s="207"/>
      <c r="MGF224" s="207"/>
      <c r="MGG224" s="207"/>
      <c r="MGH224" s="207"/>
      <c r="MGI224" s="207"/>
      <c r="MGJ224" s="207"/>
      <c r="MGK224" s="207"/>
      <c r="MGL224" s="207"/>
      <c r="MGM224" s="207"/>
      <c r="MGN224" s="207"/>
      <c r="MGO224" s="207"/>
      <c r="MGP224" s="207"/>
      <c r="MGQ224" s="207"/>
      <c r="MGR224" s="207"/>
      <c r="MGS224" s="207"/>
      <c r="MGT224" s="207"/>
      <c r="MGU224" s="207"/>
      <c r="MGV224" s="207"/>
      <c r="MGW224" s="207"/>
      <c r="MGX224" s="207"/>
      <c r="MGY224" s="207"/>
      <c r="MGZ224" s="207"/>
      <c r="MHA224" s="207"/>
      <c r="MHB224" s="207"/>
      <c r="MHC224" s="207"/>
      <c r="MHD224" s="207"/>
      <c r="MHE224" s="207"/>
      <c r="MHF224" s="207"/>
      <c r="MHG224" s="207"/>
      <c r="MHH224" s="207"/>
      <c r="MHI224" s="207"/>
      <c r="MHJ224" s="207"/>
      <c r="MHK224" s="207"/>
      <c r="MHL224" s="207"/>
      <c r="MHM224" s="207"/>
      <c r="MHN224" s="207"/>
      <c r="MHO224" s="207"/>
      <c r="MHP224" s="207"/>
      <c r="MHQ224" s="207"/>
      <c r="MHR224" s="207"/>
      <c r="MHS224" s="207"/>
      <c r="MHT224" s="207"/>
      <c r="MHU224" s="207"/>
      <c r="MHV224" s="207"/>
      <c r="MHW224" s="207"/>
      <c r="MHX224" s="207"/>
      <c r="MHY224" s="207"/>
      <c r="MHZ224" s="207"/>
      <c r="MIA224" s="207"/>
      <c r="MIB224" s="207"/>
      <c r="MIC224" s="207"/>
      <c r="MID224" s="207"/>
      <c r="MIE224" s="207"/>
      <c r="MIF224" s="207"/>
      <c r="MIG224" s="207"/>
      <c r="MIH224" s="207"/>
      <c r="MII224" s="207"/>
      <c r="MIJ224" s="207"/>
      <c r="MIK224" s="207"/>
      <c r="MIL224" s="207"/>
      <c r="MIM224" s="207"/>
      <c r="MIN224" s="207"/>
      <c r="MIO224" s="207"/>
      <c r="MIP224" s="207"/>
      <c r="MIQ224" s="207"/>
      <c r="MIR224" s="207"/>
      <c r="MIS224" s="207"/>
      <c r="MIT224" s="207"/>
      <c r="MIU224" s="207"/>
      <c r="MIV224" s="207"/>
      <c r="MIW224" s="207"/>
      <c r="MIX224" s="207"/>
      <c r="MIY224" s="207"/>
      <c r="MIZ224" s="207"/>
      <c r="MJA224" s="207"/>
      <c r="MJB224" s="207"/>
      <c r="MJC224" s="207"/>
      <c r="MJD224" s="207"/>
      <c r="MJE224" s="207"/>
      <c r="MJF224" s="207"/>
      <c r="MJG224" s="207"/>
      <c r="MJH224" s="207"/>
      <c r="MJI224" s="207"/>
      <c r="MJJ224" s="207"/>
      <c r="MJK224" s="207"/>
      <c r="MJL224" s="207"/>
      <c r="MJM224" s="207"/>
      <c r="MJN224" s="207"/>
      <c r="MJO224" s="207"/>
      <c r="MJP224" s="207"/>
      <c r="MJQ224" s="207"/>
      <c r="MJR224" s="207"/>
      <c r="MJS224" s="207"/>
      <c r="MJT224" s="207"/>
      <c r="MJU224" s="207"/>
      <c r="MJV224" s="207"/>
      <c r="MJW224" s="207"/>
      <c r="MJX224" s="207"/>
      <c r="MJY224" s="207"/>
      <c r="MJZ224" s="207"/>
      <c r="MKA224" s="207"/>
      <c r="MKB224" s="207"/>
      <c r="MKC224" s="207"/>
      <c r="MKD224" s="207"/>
      <c r="MKE224" s="207"/>
      <c r="MKF224" s="207"/>
      <c r="MKG224" s="207"/>
      <c r="MKH224" s="207"/>
      <c r="MKI224" s="207"/>
      <c r="MKJ224" s="207"/>
      <c r="MKK224" s="207"/>
      <c r="MKL224" s="207"/>
      <c r="MKM224" s="207"/>
      <c r="MKN224" s="207"/>
      <c r="MKO224" s="207"/>
      <c r="MKP224" s="207"/>
      <c r="MKQ224" s="207"/>
      <c r="MKR224" s="207"/>
      <c r="MKS224" s="207"/>
      <c r="MKT224" s="207"/>
      <c r="MKU224" s="207"/>
      <c r="MKV224" s="207"/>
      <c r="MKW224" s="207"/>
      <c r="MKX224" s="207"/>
      <c r="MKY224" s="207"/>
      <c r="MKZ224" s="207"/>
      <c r="MLA224" s="207"/>
      <c r="MLB224" s="207"/>
      <c r="MLC224" s="207"/>
      <c r="MLD224" s="207"/>
      <c r="MLE224" s="207"/>
      <c r="MLF224" s="207"/>
      <c r="MLG224" s="207"/>
      <c r="MLH224" s="207"/>
      <c r="MLI224" s="207"/>
      <c r="MLJ224" s="207"/>
      <c r="MLK224" s="207"/>
      <c r="MLL224" s="207"/>
      <c r="MLM224" s="207"/>
      <c r="MLN224" s="207"/>
      <c r="MLO224" s="207"/>
      <c r="MLP224" s="207"/>
      <c r="MLQ224" s="207"/>
      <c r="MLR224" s="207"/>
      <c r="MLS224" s="207"/>
      <c r="MLT224" s="207"/>
      <c r="MLU224" s="207"/>
      <c r="MLV224" s="207"/>
      <c r="MLW224" s="207"/>
      <c r="MLX224" s="207"/>
      <c r="MLY224" s="207"/>
      <c r="MLZ224" s="207"/>
      <c r="MMA224" s="207"/>
      <c r="MMB224" s="207"/>
      <c r="MMC224" s="207"/>
      <c r="MMD224" s="207"/>
      <c r="MME224" s="207"/>
      <c r="MMF224" s="207"/>
      <c r="MMG224" s="207"/>
      <c r="MMH224" s="207"/>
      <c r="MMI224" s="207"/>
      <c r="MMJ224" s="207"/>
      <c r="MMK224" s="207"/>
      <c r="MML224" s="207"/>
      <c r="MMM224" s="207"/>
      <c r="MMN224" s="207"/>
      <c r="MMO224" s="207"/>
      <c r="MMP224" s="207"/>
      <c r="MMQ224" s="207"/>
      <c r="MMR224" s="207"/>
      <c r="MMS224" s="207"/>
      <c r="MMT224" s="207"/>
      <c r="MMU224" s="207"/>
      <c r="MMV224" s="207"/>
      <c r="MMW224" s="207"/>
      <c r="MMX224" s="207"/>
      <c r="MMY224" s="207"/>
      <c r="MMZ224" s="207"/>
      <c r="MNA224" s="207"/>
      <c r="MNB224" s="207"/>
      <c r="MNC224" s="207"/>
      <c r="MND224" s="207"/>
      <c r="MNE224" s="207"/>
      <c r="MNF224" s="207"/>
      <c r="MNG224" s="207"/>
      <c r="MNH224" s="207"/>
      <c r="MNI224" s="207"/>
      <c r="MNJ224" s="207"/>
      <c r="MNK224" s="207"/>
      <c r="MNL224" s="207"/>
      <c r="MNM224" s="207"/>
      <c r="MNN224" s="207"/>
      <c r="MNO224" s="207"/>
      <c r="MNP224" s="207"/>
      <c r="MNQ224" s="207"/>
      <c r="MNR224" s="207"/>
      <c r="MNS224" s="207"/>
      <c r="MNT224" s="207"/>
      <c r="MNU224" s="207"/>
      <c r="MNV224" s="207"/>
      <c r="MNW224" s="207"/>
      <c r="MNX224" s="207"/>
      <c r="MNY224" s="207"/>
      <c r="MNZ224" s="207"/>
      <c r="MOA224" s="207"/>
      <c r="MOB224" s="207"/>
      <c r="MOC224" s="207"/>
      <c r="MOD224" s="207"/>
      <c r="MOE224" s="207"/>
      <c r="MOF224" s="207"/>
      <c r="MOG224" s="207"/>
      <c r="MOH224" s="207"/>
      <c r="MOI224" s="207"/>
      <c r="MOJ224" s="207"/>
      <c r="MOK224" s="207"/>
      <c r="MOL224" s="207"/>
      <c r="MOM224" s="207"/>
      <c r="MON224" s="207"/>
      <c r="MOO224" s="207"/>
      <c r="MOP224" s="207"/>
      <c r="MOQ224" s="207"/>
      <c r="MOR224" s="207"/>
      <c r="MOS224" s="207"/>
      <c r="MOT224" s="207"/>
      <c r="MOU224" s="207"/>
      <c r="MOV224" s="207"/>
      <c r="MOW224" s="207"/>
      <c r="MOX224" s="207"/>
      <c r="MOY224" s="207"/>
      <c r="MOZ224" s="207"/>
      <c r="MPA224" s="207"/>
      <c r="MPB224" s="207"/>
      <c r="MPC224" s="207"/>
      <c r="MPD224" s="207"/>
      <c r="MPE224" s="207"/>
      <c r="MPF224" s="207"/>
      <c r="MPG224" s="207"/>
      <c r="MPH224" s="207"/>
      <c r="MPI224" s="207"/>
      <c r="MPJ224" s="207"/>
      <c r="MPK224" s="207"/>
      <c r="MPL224" s="207"/>
      <c r="MPM224" s="207"/>
      <c r="MPN224" s="207"/>
      <c r="MPO224" s="207"/>
      <c r="MPP224" s="207"/>
      <c r="MPQ224" s="207"/>
      <c r="MPR224" s="207"/>
      <c r="MPS224" s="207"/>
      <c r="MPT224" s="207"/>
      <c r="MPU224" s="207"/>
      <c r="MPV224" s="207"/>
      <c r="MPW224" s="207"/>
      <c r="MPX224" s="207"/>
      <c r="MPY224" s="207"/>
      <c r="MPZ224" s="207"/>
      <c r="MQA224" s="207"/>
      <c r="MQB224" s="207"/>
      <c r="MQC224" s="207"/>
      <c r="MQD224" s="207"/>
      <c r="MQE224" s="207"/>
      <c r="MQF224" s="207"/>
      <c r="MQG224" s="207"/>
      <c r="MQH224" s="207"/>
      <c r="MQI224" s="207"/>
      <c r="MQJ224" s="207"/>
      <c r="MQK224" s="207"/>
      <c r="MQL224" s="207"/>
      <c r="MQM224" s="207"/>
      <c r="MQN224" s="207"/>
      <c r="MQO224" s="207"/>
      <c r="MQP224" s="207"/>
      <c r="MQQ224" s="207"/>
      <c r="MQR224" s="207"/>
      <c r="MQS224" s="207"/>
      <c r="MQT224" s="207"/>
      <c r="MQU224" s="207"/>
      <c r="MQV224" s="207"/>
      <c r="MQW224" s="207"/>
      <c r="MQX224" s="207"/>
      <c r="MQY224" s="207"/>
      <c r="MQZ224" s="207"/>
      <c r="MRA224" s="207"/>
      <c r="MRB224" s="207"/>
      <c r="MRC224" s="207"/>
      <c r="MRD224" s="207"/>
      <c r="MRE224" s="207"/>
      <c r="MRF224" s="207"/>
      <c r="MRG224" s="207"/>
      <c r="MRH224" s="207"/>
      <c r="MRI224" s="207"/>
      <c r="MRJ224" s="207"/>
      <c r="MRK224" s="207"/>
      <c r="MRL224" s="207"/>
      <c r="MRM224" s="207"/>
      <c r="MRN224" s="207"/>
      <c r="MRO224" s="207"/>
      <c r="MRP224" s="207"/>
      <c r="MRQ224" s="207"/>
      <c r="MRR224" s="207"/>
      <c r="MRS224" s="207"/>
      <c r="MRT224" s="207"/>
      <c r="MRU224" s="207"/>
      <c r="MRV224" s="207"/>
      <c r="MRW224" s="207"/>
      <c r="MRX224" s="207"/>
      <c r="MRY224" s="207"/>
      <c r="MRZ224" s="207"/>
      <c r="MSA224" s="207"/>
      <c r="MSB224" s="207"/>
      <c r="MSC224" s="207"/>
      <c r="MSD224" s="207"/>
      <c r="MSE224" s="207"/>
      <c r="MSF224" s="207"/>
      <c r="MSG224" s="207"/>
      <c r="MSH224" s="207"/>
      <c r="MSI224" s="207"/>
      <c r="MSJ224" s="207"/>
      <c r="MSK224" s="207"/>
      <c r="MSL224" s="207"/>
      <c r="MSM224" s="207"/>
      <c r="MSN224" s="207"/>
      <c r="MSO224" s="207"/>
      <c r="MSP224" s="207"/>
      <c r="MSQ224" s="207"/>
      <c r="MSR224" s="207"/>
      <c r="MSS224" s="207"/>
      <c r="MST224" s="207"/>
      <c r="MSU224" s="207"/>
      <c r="MSV224" s="207"/>
      <c r="MSW224" s="207"/>
      <c r="MSX224" s="207"/>
      <c r="MSY224" s="207"/>
      <c r="MSZ224" s="207"/>
      <c r="MTA224" s="207"/>
      <c r="MTB224" s="207"/>
      <c r="MTC224" s="207"/>
      <c r="MTD224" s="207"/>
      <c r="MTE224" s="207"/>
      <c r="MTF224" s="207"/>
      <c r="MTG224" s="207"/>
      <c r="MTH224" s="207"/>
      <c r="MTI224" s="207"/>
      <c r="MTJ224" s="207"/>
      <c r="MTK224" s="207"/>
      <c r="MTL224" s="207"/>
      <c r="MTM224" s="207"/>
      <c r="MTN224" s="207"/>
      <c r="MTO224" s="207"/>
      <c r="MTP224" s="207"/>
      <c r="MTQ224" s="207"/>
      <c r="MTR224" s="207"/>
      <c r="MTS224" s="207"/>
      <c r="MTT224" s="207"/>
      <c r="MTU224" s="207"/>
      <c r="MTV224" s="207"/>
      <c r="MTW224" s="207"/>
      <c r="MTX224" s="207"/>
      <c r="MTY224" s="207"/>
      <c r="MTZ224" s="207"/>
      <c r="MUA224" s="207"/>
      <c r="MUB224" s="207"/>
      <c r="MUC224" s="207"/>
      <c r="MUD224" s="207"/>
      <c r="MUE224" s="207"/>
      <c r="MUF224" s="207"/>
      <c r="MUG224" s="207"/>
      <c r="MUH224" s="207"/>
      <c r="MUI224" s="207"/>
      <c r="MUJ224" s="207"/>
      <c r="MUK224" s="207"/>
      <c r="MUL224" s="207"/>
      <c r="MUM224" s="207"/>
      <c r="MUN224" s="207"/>
      <c r="MUO224" s="207"/>
      <c r="MUP224" s="207"/>
      <c r="MUQ224" s="207"/>
      <c r="MUR224" s="207"/>
      <c r="MUS224" s="207"/>
      <c r="MUT224" s="207"/>
      <c r="MUU224" s="207"/>
      <c r="MUV224" s="207"/>
      <c r="MUW224" s="207"/>
      <c r="MUX224" s="207"/>
      <c r="MUY224" s="207"/>
      <c r="MUZ224" s="207"/>
      <c r="MVA224" s="207"/>
      <c r="MVB224" s="207"/>
      <c r="MVC224" s="207"/>
      <c r="MVD224" s="207"/>
      <c r="MVE224" s="207"/>
      <c r="MVF224" s="207"/>
      <c r="MVG224" s="207"/>
      <c r="MVH224" s="207"/>
      <c r="MVI224" s="207"/>
      <c r="MVJ224" s="207"/>
      <c r="MVK224" s="207"/>
      <c r="MVL224" s="207"/>
      <c r="MVM224" s="207"/>
      <c r="MVN224" s="207"/>
      <c r="MVO224" s="207"/>
      <c r="MVP224" s="207"/>
      <c r="MVQ224" s="207"/>
      <c r="MVR224" s="207"/>
      <c r="MVS224" s="207"/>
      <c r="MVT224" s="207"/>
      <c r="MVU224" s="207"/>
      <c r="MVV224" s="207"/>
      <c r="MVW224" s="207"/>
      <c r="MVX224" s="207"/>
      <c r="MVY224" s="207"/>
      <c r="MVZ224" s="207"/>
      <c r="MWA224" s="207"/>
      <c r="MWB224" s="207"/>
      <c r="MWC224" s="207"/>
      <c r="MWD224" s="207"/>
      <c r="MWE224" s="207"/>
      <c r="MWF224" s="207"/>
      <c r="MWG224" s="207"/>
      <c r="MWH224" s="207"/>
      <c r="MWI224" s="207"/>
      <c r="MWJ224" s="207"/>
      <c r="MWK224" s="207"/>
      <c r="MWL224" s="207"/>
      <c r="MWM224" s="207"/>
      <c r="MWN224" s="207"/>
      <c r="MWO224" s="207"/>
      <c r="MWP224" s="207"/>
      <c r="MWQ224" s="207"/>
      <c r="MWR224" s="207"/>
      <c r="MWS224" s="207"/>
      <c r="MWT224" s="207"/>
      <c r="MWU224" s="207"/>
      <c r="MWV224" s="207"/>
      <c r="MWW224" s="207"/>
      <c r="MWX224" s="207"/>
      <c r="MWY224" s="207"/>
      <c r="MWZ224" s="207"/>
      <c r="MXA224" s="207"/>
      <c r="MXB224" s="207"/>
      <c r="MXC224" s="207"/>
      <c r="MXD224" s="207"/>
      <c r="MXE224" s="207"/>
      <c r="MXF224" s="207"/>
      <c r="MXG224" s="207"/>
      <c r="MXH224" s="207"/>
      <c r="MXI224" s="207"/>
      <c r="MXJ224" s="207"/>
      <c r="MXK224" s="207"/>
      <c r="MXL224" s="207"/>
      <c r="MXM224" s="207"/>
      <c r="MXN224" s="207"/>
      <c r="MXO224" s="207"/>
      <c r="MXP224" s="207"/>
      <c r="MXQ224" s="207"/>
      <c r="MXR224" s="207"/>
      <c r="MXS224" s="207"/>
      <c r="MXT224" s="207"/>
      <c r="MXU224" s="207"/>
      <c r="MXV224" s="207"/>
      <c r="MXW224" s="207"/>
      <c r="MXX224" s="207"/>
      <c r="MXY224" s="207"/>
      <c r="MXZ224" s="207"/>
      <c r="MYA224" s="207"/>
      <c r="MYB224" s="207"/>
      <c r="MYC224" s="207"/>
      <c r="MYD224" s="207"/>
      <c r="MYE224" s="207"/>
      <c r="MYF224" s="207"/>
      <c r="MYG224" s="207"/>
      <c r="MYH224" s="207"/>
      <c r="MYI224" s="207"/>
      <c r="MYJ224" s="207"/>
      <c r="MYK224" s="207"/>
      <c r="MYL224" s="207"/>
      <c r="MYM224" s="207"/>
      <c r="MYN224" s="207"/>
      <c r="MYO224" s="207"/>
      <c r="MYP224" s="207"/>
      <c r="MYQ224" s="207"/>
      <c r="MYR224" s="207"/>
      <c r="MYS224" s="207"/>
      <c r="MYT224" s="207"/>
      <c r="MYU224" s="207"/>
      <c r="MYV224" s="207"/>
      <c r="MYW224" s="207"/>
      <c r="MYX224" s="207"/>
      <c r="MYY224" s="207"/>
      <c r="MYZ224" s="207"/>
      <c r="MZA224" s="207"/>
      <c r="MZB224" s="207"/>
      <c r="MZC224" s="207"/>
      <c r="MZD224" s="207"/>
      <c r="MZE224" s="207"/>
      <c r="MZF224" s="207"/>
      <c r="MZG224" s="207"/>
      <c r="MZH224" s="207"/>
      <c r="MZI224" s="207"/>
      <c r="MZJ224" s="207"/>
      <c r="MZK224" s="207"/>
      <c r="MZL224" s="207"/>
      <c r="MZM224" s="207"/>
      <c r="MZN224" s="207"/>
      <c r="MZO224" s="207"/>
      <c r="MZP224" s="207"/>
      <c r="MZQ224" s="207"/>
      <c r="MZR224" s="207"/>
      <c r="MZS224" s="207"/>
      <c r="MZT224" s="207"/>
      <c r="MZU224" s="207"/>
      <c r="MZV224" s="207"/>
      <c r="MZW224" s="207"/>
      <c r="MZX224" s="207"/>
      <c r="MZY224" s="207"/>
      <c r="MZZ224" s="207"/>
      <c r="NAA224" s="207"/>
      <c r="NAB224" s="207"/>
      <c r="NAC224" s="207"/>
      <c r="NAD224" s="207"/>
      <c r="NAE224" s="207"/>
      <c r="NAF224" s="207"/>
      <c r="NAG224" s="207"/>
      <c r="NAH224" s="207"/>
      <c r="NAI224" s="207"/>
      <c r="NAJ224" s="207"/>
      <c r="NAK224" s="207"/>
      <c r="NAL224" s="207"/>
      <c r="NAM224" s="207"/>
      <c r="NAN224" s="207"/>
      <c r="NAO224" s="207"/>
      <c r="NAP224" s="207"/>
      <c r="NAQ224" s="207"/>
      <c r="NAR224" s="207"/>
      <c r="NAS224" s="207"/>
      <c r="NAT224" s="207"/>
      <c r="NAU224" s="207"/>
      <c r="NAV224" s="207"/>
      <c r="NAW224" s="207"/>
      <c r="NAX224" s="207"/>
      <c r="NAY224" s="207"/>
      <c r="NAZ224" s="207"/>
      <c r="NBA224" s="207"/>
      <c r="NBB224" s="207"/>
      <c r="NBC224" s="207"/>
      <c r="NBD224" s="207"/>
      <c r="NBE224" s="207"/>
      <c r="NBF224" s="207"/>
      <c r="NBG224" s="207"/>
      <c r="NBH224" s="207"/>
      <c r="NBI224" s="207"/>
      <c r="NBJ224" s="207"/>
      <c r="NBK224" s="207"/>
      <c r="NBL224" s="207"/>
      <c r="NBM224" s="207"/>
      <c r="NBN224" s="207"/>
      <c r="NBO224" s="207"/>
      <c r="NBP224" s="207"/>
      <c r="NBQ224" s="207"/>
      <c r="NBR224" s="207"/>
      <c r="NBS224" s="207"/>
      <c r="NBT224" s="207"/>
      <c r="NBU224" s="207"/>
      <c r="NBV224" s="207"/>
      <c r="NBW224" s="207"/>
      <c r="NBX224" s="207"/>
      <c r="NBY224" s="207"/>
      <c r="NBZ224" s="207"/>
      <c r="NCA224" s="207"/>
      <c r="NCB224" s="207"/>
      <c r="NCC224" s="207"/>
      <c r="NCD224" s="207"/>
      <c r="NCE224" s="207"/>
      <c r="NCF224" s="207"/>
      <c r="NCG224" s="207"/>
      <c r="NCH224" s="207"/>
      <c r="NCI224" s="207"/>
      <c r="NCJ224" s="207"/>
      <c r="NCK224" s="207"/>
      <c r="NCL224" s="207"/>
      <c r="NCM224" s="207"/>
      <c r="NCN224" s="207"/>
      <c r="NCO224" s="207"/>
      <c r="NCP224" s="207"/>
      <c r="NCQ224" s="207"/>
      <c r="NCR224" s="207"/>
      <c r="NCS224" s="207"/>
      <c r="NCT224" s="207"/>
      <c r="NCU224" s="207"/>
      <c r="NCV224" s="207"/>
      <c r="NCW224" s="207"/>
      <c r="NCX224" s="207"/>
      <c r="NCY224" s="207"/>
      <c r="NCZ224" s="207"/>
      <c r="NDA224" s="207"/>
      <c r="NDB224" s="207"/>
      <c r="NDC224" s="207"/>
      <c r="NDD224" s="207"/>
      <c r="NDE224" s="207"/>
      <c r="NDF224" s="207"/>
      <c r="NDG224" s="207"/>
      <c r="NDH224" s="207"/>
      <c r="NDI224" s="207"/>
      <c r="NDJ224" s="207"/>
      <c r="NDK224" s="207"/>
      <c r="NDL224" s="207"/>
      <c r="NDM224" s="207"/>
      <c r="NDN224" s="207"/>
      <c r="NDO224" s="207"/>
      <c r="NDP224" s="207"/>
      <c r="NDQ224" s="207"/>
      <c r="NDR224" s="207"/>
      <c r="NDS224" s="207"/>
      <c r="NDT224" s="207"/>
      <c r="NDU224" s="207"/>
      <c r="NDV224" s="207"/>
      <c r="NDW224" s="207"/>
      <c r="NDX224" s="207"/>
      <c r="NDY224" s="207"/>
      <c r="NDZ224" s="207"/>
      <c r="NEA224" s="207"/>
      <c r="NEB224" s="207"/>
      <c r="NEC224" s="207"/>
      <c r="NED224" s="207"/>
      <c r="NEE224" s="207"/>
      <c r="NEF224" s="207"/>
      <c r="NEG224" s="207"/>
      <c r="NEH224" s="207"/>
      <c r="NEI224" s="207"/>
      <c r="NEJ224" s="207"/>
      <c r="NEK224" s="207"/>
      <c r="NEL224" s="207"/>
      <c r="NEM224" s="207"/>
      <c r="NEN224" s="207"/>
      <c r="NEO224" s="207"/>
      <c r="NEP224" s="207"/>
      <c r="NEQ224" s="207"/>
      <c r="NER224" s="207"/>
      <c r="NES224" s="207"/>
      <c r="NET224" s="207"/>
      <c r="NEU224" s="207"/>
      <c r="NEV224" s="207"/>
      <c r="NEW224" s="207"/>
      <c r="NEX224" s="207"/>
      <c r="NEY224" s="207"/>
      <c r="NEZ224" s="207"/>
      <c r="NFA224" s="207"/>
      <c r="NFB224" s="207"/>
      <c r="NFC224" s="207"/>
      <c r="NFD224" s="207"/>
      <c r="NFE224" s="207"/>
      <c r="NFF224" s="207"/>
      <c r="NFG224" s="207"/>
      <c r="NFH224" s="207"/>
      <c r="NFI224" s="207"/>
      <c r="NFJ224" s="207"/>
      <c r="NFK224" s="207"/>
      <c r="NFL224" s="207"/>
      <c r="NFM224" s="207"/>
      <c r="NFN224" s="207"/>
      <c r="NFO224" s="207"/>
      <c r="NFP224" s="207"/>
      <c r="NFQ224" s="207"/>
      <c r="NFR224" s="207"/>
      <c r="NFS224" s="207"/>
      <c r="NFT224" s="207"/>
      <c r="NFU224" s="207"/>
      <c r="NFV224" s="207"/>
      <c r="NFW224" s="207"/>
      <c r="NFX224" s="207"/>
      <c r="NFY224" s="207"/>
      <c r="NFZ224" s="207"/>
      <c r="NGA224" s="207"/>
      <c r="NGB224" s="207"/>
      <c r="NGC224" s="207"/>
      <c r="NGD224" s="207"/>
      <c r="NGE224" s="207"/>
      <c r="NGF224" s="207"/>
      <c r="NGG224" s="207"/>
      <c r="NGH224" s="207"/>
      <c r="NGI224" s="207"/>
      <c r="NGJ224" s="207"/>
      <c r="NGK224" s="207"/>
      <c r="NGL224" s="207"/>
      <c r="NGM224" s="207"/>
      <c r="NGN224" s="207"/>
      <c r="NGO224" s="207"/>
      <c r="NGP224" s="207"/>
      <c r="NGQ224" s="207"/>
      <c r="NGR224" s="207"/>
      <c r="NGS224" s="207"/>
      <c r="NGT224" s="207"/>
      <c r="NGU224" s="207"/>
      <c r="NGV224" s="207"/>
      <c r="NGW224" s="207"/>
      <c r="NGX224" s="207"/>
      <c r="NGY224" s="207"/>
      <c r="NGZ224" s="207"/>
      <c r="NHA224" s="207"/>
      <c r="NHB224" s="207"/>
      <c r="NHC224" s="207"/>
      <c r="NHD224" s="207"/>
      <c r="NHE224" s="207"/>
      <c r="NHF224" s="207"/>
      <c r="NHG224" s="207"/>
      <c r="NHH224" s="207"/>
      <c r="NHI224" s="207"/>
      <c r="NHJ224" s="207"/>
      <c r="NHK224" s="207"/>
      <c r="NHL224" s="207"/>
      <c r="NHM224" s="207"/>
      <c r="NHN224" s="207"/>
      <c r="NHO224" s="207"/>
      <c r="NHP224" s="207"/>
      <c r="NHQ224" s="207"/>
      <c r="NHR224" s="207"/>
      <c r="NHS224" s="207"/>
      <c r="NHT224" s="207"/>
      <c r="NHU224" s="207"/>
      <c r="NHV224" s="207"/>
      <c r="NHW224" s="207"/>
      <c r="NHX224" s="207"/>
      <c r="NHY224" s="207"/>
      <c r="NHZ224" s="207"/>
      <c r="NIA224" s="207"/>
      <c r="NIB224" s="207"/>
      <c r="NIC224" s="207"/>
      <c r="NID224" s="207"/>
      <c r="NIE224" s="207"/>
      <c r="NIF224" s="207"/>
      <c r="NIG224" s="207"/>
      <c r="NIH224" s="207"/>
      <c r="NII224" s="207"/>
      <c r="NIJ224" s="207"/>
      <c r="NIK224" s="207"/>
      <c r="NIL224" s="207"/>
      <c r="NIM224" s="207"/>
      <c r="NIN224" s="207"/>
      <c r="NIO224" s="207"/>
      <c r="NIP224" s="207"/>
      <c r="NIQ224" s="207"/>
      <c r="NIR224" s="207"/>
      <c r="NIS224" s="207"/>
      <c r="NIT224" s="207"/>
      <c r="NIU224" s="207"/>
      <c r="NIV224" s="207"/>
      <c r="NIW224" s="207"/>
      <c r="NIX224" s="207"/>
      <c r="NIY224" s="207"/>
      <c r="NIZ224" s="207"/>
      <c r="NJA224" s="207"/>
      <c r="NJB224" s="207"/>
      <c r="NJC224" s="207"/>
      <c r="NJD224" s="207"/>
      <c r="NJE224" s="207"/>
      <c r="NJF224" s="207"/>
      <c r="NJG224" s="207"/>
      <c r="NJH224" s="207"/>
      <c r="NJI224" s="207"/>
      <c r="NJJ224" s="207"/>
      <c r="NJK224" s="207"/>
      <c r="NJL224" s="207"/>
      <c r="NJM224" s="207"/>
      <c r="NJN224" s="207"/>
      <c r="NJO224" s="207"/>
      <c r="NJP224" s="207"/>
      <c r="NJQ224" s="207"/>
      <c r="NJR224" s="207"/>
      <c r="NJS224" s="207"/>
      <c r="NJT224" s="207"/>
      <c r="NJU224" s="207"/>
      <c r="NJV224" s="207"/>
      <c r="NJW224" s="207"/>
      <c r="NJX224" s="207"/>
      <c r="NJY224" s="207"/>
      <c r="NJZ224" s="207"/>
      <c r="NKA224" s="207"/>
      <c r="NKB224" s="207"/>
      <c r="NKC224" s="207"/>
      <c r="NKD224" s="207"/>
      <c r="NKE224" s="207"/>
      <c r="NKF224" s="207"/>
      <c r="NKG224" s="207"/>
      <c r="NKH224" s="207"/>
      <c r="NKI224" s="207"/>
      <c r="NKJ224" s="207"/>
      <c r="NKK224" s="207"/>
      <c r="NKL224" s="207"/>
      <c r="NKM224" s="207"/>
      <c r="NKN224" s="207"/>
      <c r="NKO224" s="207"/>
      <c r="NKP224" s="207"/>
      <c r="NKQ224" s="207"/>
      <c r="NKR224" s="207"/>
      <c r="NKS224" s="207"/>
      <c r="NKT224" s="207"/>
      <c r="NKU224" s="207"/>
      <c r="NKV224" s="207"/>
      <c r="NKW224" s="207"/>
      <c r="NKX224" s="207"/>
      <c r="NKY224" s="207"/>
      <c r="NKZ224" s="207"/>
      <c r="NLA224" s="207"/>
      <c r="NLB224" s="207"/>
      <c r="NLC224" s="207"/>
      <c r="NLD224" s="207"/>
      <c r="NLE224" s="207"/>
      <c r="NLF224" s="207"/>
      <c r="NLG224" s="207"/>
      <c r="NLH224" s="207"/>
      <c r="NLI224" s="207"/>
      <c r="NLJ224" s="207"/>
      <c r="NLK224" s="207"/>
      <c r="NLL224" s="207"/>
      <c r="NLM224" s="207"/>
      <c r="NLN224" s="207"/>
      <c r="NLO224" s="207"/>
      <c r="NLP224" s="207"/>
      <c r="NLQ224" s="207"/>
      <c r="NLR224" s="207"/>
      <c r="NLS224" s="207"/>
      <c r="NLT224" s="207"/>
      <c r="NLU224" s="207"/>
      <c r="NLV224" s="207"/>
      <c r="NLW224" s="207"/>
      <c r="NLX224" s="207"/>
      <c r="NLY224" s="207"/>
      <c r="NLZ224" s="207"/>
      <c r="NMA224" s="207"/>
      <c r="NMB224" s="207"/>
      <c r="NMC224" s="207"/>
      <c r="NMD224" s="207"/>
      <c r="NME224" s="207"/>
      <c r="NMF224" s="207"/>
      <c r="NMG224" s="207"/>
      <c r="NMH224" s="207"/>
      <c r="NMI224" s="207"/>
      <c r="NMJ224" s="207"/>
      <c r="NMK224" s="207"/>
      <c r="NML224" s="207"/>
      <c r="NMM224" s="207"/>
      <c r="NMN224" s="207"/>
      <c r="NMO224" s="207"/>
      <c r="NMP224" s="207"/>
      <c r="NMQ224" s="207"/>
      <c r="NMR224" s="207"/>
      <c r="NMS224" s="207"/>
      <c r="NMT224" s="207"/>
      <c r="NMU224" s="207"/>
      <c r="NMV224" s="207"/>
      <c r="NMW224" s="207"/>
      <c r="NMX224" s="207"/>
      <c r="NMY224" s="207"/>
      <c r="NMZ224" s="207"/>
      <c r="NNA224" s="207"/>
      <c r="NNB224" s="207"/>
      <c r="NNC224" s="207"/>
      <c r="NND224" s="207"/>
      <c r="NNE224" s="207"/>
      <c r="NNF224" s="207"/>
      <c r="NNG224" s="207"/>
      <c r="NNH224" s="207"/>
      <c r="NNI224" s="207"/>
      <c r="NNJ224" s="207"/>
      <c r="NNK224" s="207"/>
      <c r="NNL224" s="207"/>
      <c r="NNM224" s="207"/>
      <c r="NNN224" s="207"/>
      <c r="NNO224" s="207"/>
      <c r="NNP224" s="207"/>
      <c r="NNQ224" s="207"/>
      <c r="NNR224" s="207"/>
      <c r="NNS224" s="207"/>
      <c r="NNT224" s="207"/>
      <c r="NNU224" s="207"/>
      <c r="NNV224" s="207"/>
      <c r="NNW224" s="207"/>
      <c r="NNX224" s="207"/>
      <c r="NNY224" s="207"/>
      <c r="NNZ224" s="207"/>
      <c r="NOA224" s="207"/>
      <c r="NOB224" s="207"/>
      <c r="NOC224" s="207"/>
      <c r="NOD224" s="207"/>
      <c r="NOE224" s="207"/>
      <c r="NOF224" s="207"/>
      <c r="NOG224" s="207"/>
      <c r="NOH224" s="207"/>
      <c r="NOI224" s="207"/>
      <c r="NOJ224" s="207"/>
      <c r="NOK224" s="207"/>
      <c r="NOL224" s="207"/>
      <c r="NOM224" s="207"/>
      <c r="NON224" s="207"/>
      <c r="NOO224" s="207"/>
      <c r="NOP224" s="207"/>
      <c r="NOQ224" s="207"/>
      <c r="NOR224" s="207"/>
      <c r="NOS224" s="207"/>
      <c r="NOT224" s="207"/>
      <c r="NOU224" s="207"/>
      <c r="NOV224" s="207"/>
      <c r="NOW224" s="207"/>
      <c r="NOX224" s="207"/>
      <c r="NOY224" s="207"/>
      <c r="NOZ224" s="207"/>
      <c r="NPA224" s="207"/>
      <c r="NPB224" s="207"/>
      <c r="NPC224" s="207"/>
      <c r="NPD224" s="207"/>
      <c r="NPE224" s="207"/>
      <c r="NPF224" s="207"/>
      <c r="NPG224" s="207"/>
      <c r="NPH224" s="207"/>
      <c r="NPI224" s="207"/>
      <c r="NPJ224" s="207"/>
      <c r="NPK224" s="207"/>
      <c r="NPL224" s="207"/>
      <c r="NPM224" s="207"/>
      <c r="NPN224" s="207"/>
      <c r="NPO224" s="207"/>
      <c r="NPP224" s="207"/>
      <c r="NPQ224" s="207"/>
      <c r="NPR224" s="207"/>
      <c r="NPS224" s="207"/>
      <c r="NPT224" s="207"/>
      <c r="NPU224" s="207"/>
      <c r="NPV224" s="207"/>
      <c r="NPW224" s="207"/>
      <c r="NPX224" s="207"/>
      <c r="NPY224" s="207"/>
      <c r="NPZ224" s="207"/>
      <c r="NQA224" s="207"/>
      <c r="NQB224" s="207"/>
      <c r="NQC224" s="207"/>
      <c r="NQD224" s="207"/>
      <c r="NQE224" s="207"/>
      <c r="NQF224" s="207"/>
      <c r="NQG224" s="207"/>
      <c r="NQH224" s="207"/>
      <c r="NQI224" s="207"/>
      <c r="NQJ224" s="207"/>
      <c r="NQK224" s="207"/>
      <c r="NQL224" s="207"/>
      <c r="NQM224" s="207"/>
      <c r="NQN224" s="207"/>
      <c r="NQO224" s="207"/>
      <c r="NQP224" s="207"/>
      <c r="NQQ224" s="207"/>
      <c r="NQR224" s="207"/>
      <c r="NQS224" s="207"/>
      <c r="NQT224" s="207"/>
      <c r="NQU224" s="207"/>
      <c r="NQV224" s="207"/>
      <c r="NQW224" s="207"/>
      <c r="NQX224" s="207"/>
      <c r="NQY224" s="207"/>
      <c r="NQZ224" s="207"/>
      <c r="NRA224" s="207"/>
      <c r="NRB224" s="207"/>
      <c r="NRC224" s="207"/>
      <c r="NRD224" s="207"/>
      <c r="NRE224" s="207"/>
      <c r="NRF224" s="207"/>
      <c r="NRG224" s="207"/>
      <c r="NRH224" s="207"/>
      <c r="NRI224" s="207"/>
      <c r="NRJ224" s="207"/>
      <c r="NRK224" s="207"/>
      <c r="NRL224" s="207"/>
      <c r="NRM224" s="207"/>
      <c r="NRN224" s="207"/>
      <c r="NRO224" s="207"/>
      <c r="NRP224" s="207"/>
      <c r="NRQ224" s="207"/>
      <c r="NRR224" s="207"/>
      <c r="NRS224" s="207"/>
      <c r="NRT224" s="207"/>
      <c r="NRU224" s="207"/>
      <c r="NRV224" s="207"/>
      <c r="NRW224" s="207"/>
      <c r="NRX224" s="207"/>
      <c r="NRY224" s="207"/>
      <c r="NRZ224" s="207"/>
      <c r="NSA224" s="207"/>
      <c r="NSB224" s="207"/>
      <c r="NSC224" s="207"/>
      <c r="NSD224" s="207"/>
      <c r="NSE224" s="207"/>
      <c r="NSF224" s="207"/>
      <c r="NSG224" s="207"/>
      <c r="NSH224" s="207"/>
      <c r="NSI224" s="207"/>
      <c r="NSJ224" s="207"/>
      <c r="NSK224" s="207"/>
      <c r="NSL224" s="207"/>
      <c r="NSM224" s="207"/>
      <c r="NSN224" s="207"/>
      <c r="NSO224" s="207"/>
      <c r="NSP224" s="207"/>
      <c r="NSQ224" s="207"/>
      <c r="NSR224" s="207"/>
      <c r="NSS224" s="207"/>
      <c r="NST224" s="207"/>
      <c r="NSU224" s="207"/>
      <c r="NSV224" s="207"/>
      <c r="NSW224" s="207"/>
      <c r="NSX224" s="207"/>
      <c r="NSY224" s="207"/>
      <c r="NSZ224" s="207"/>
      <c r="NTA224" s="207"/>
      <c r="NTB224" s="207"/>
      <c r="NTC224" s="207"/>
      <c r="NTD224" s="207"/>
      <c r="NTE224" s="207"/>
      <c r="NTF224" s="207"/>
      <c r="NTG224" s="207"/>
      <c r="NTH224" s="207"/>
      <c r="NTI224" s="207"/>
      <c r="NTJ224" s="207"/>
      <c r="NTK224" s="207"/>
      <c r="NTL224" s="207"/>
      <c r="NTM224" s="207"/>
      <c r="NTN224" s="207"/>
      <c r="NTO224" s="207"/>
      <c r="NTP224" s="207"/>
      <c r="NTQ224" s="207"/>
      <c r="NTR224" s="207"/>
      <c r="NTS224" s="207"/>
      <c r="NTT224" s="207"/>
      <c r="NTU224" s="207"/>
      <c r="NTV224" s="207"/>
      <c r="NTW224" s="207"/>
      <c r="NTX224" s="207"/>
      <c r="NTY224" s="207"/>
      <c r="NTZ224" s="207"/>
      <c r="NUA224" s="207"/>
      <c r="NUB224" s="207"/>
      <c r="NUC224" s="207"/>
      <c r="NUD224" s="207"/>
      <c r="NUE224" s="207"/>
      <c r="NUF224" s="207"/>
      <c r="NUG224" s="207"/>
      <c r="NUH224" s="207"/>
      <c r="NUI224" s="207"/>
      <c r="NUJ224" s="207"/>
      <c r="NUK224" s="207"/>
      <c r="NUL224" s="207"/>
      <c r="NUM224" s="207"/>
      <c r="NUN224" s="207"/>
      <c r="NUO224" s="207"/>
      <c r="NUP224" s="207"/>
      <c r="NUQ224" s="207"/>
      <c r="NUR224" s="207"/>
      <c r="NUS224" s="207"/>
      <c r="NUT224" s="207"/>
      <c r="NUU224" s="207"/>
      <c r="NUV224" s="207"/>
      <c r="NUW224" s="207"/>
      <c r="NUX224" s="207"/>
      <c r="NUY224" s="207"/>
      <c r="NUZ224" s="207"/>
      <c r="NVA224" s="207"/>
      <c r="NVB224" s="207"/>
      <c r="NVC224" s="207"/>
      <c r="NVD224" s="207"/>
      <c r="NVE224" s="207"/>
      <c r="NVF224" s="207"/>
      <c r="NVG224" s="207"/>
      <c r="NVH224" s="207"/>
      <c r="NVI224" s="207"/>
      <c r="NVJ224" s="207"/>
      <c r="NVK224" s="207"/>
      <c r="NVL224" s="207"/>
      <c r="NVM224" s="207"/>
      <c r="NVN224" s="207"/>
      <c r="NVO224" s="207"/>
      <c r="NVP224" s="207"/>
      <c r="NVQ224" s="207"/>
      <c r="NVR224" s="207"/>
      <c r="NVS224" s="207"/>
      <c r="NVT224" s="207"/>
      <c r="NVU224" s="207"/>
      <c r="NVV224" s="207"/>
      <c r="NVW224" s="207"/>
      <c r="NVX224" s="207"/>
      <c r="NVY224" s="207"/>
      <c r="NVZ224" s="207"/>
      <c r="NWA224" s="207"/>
      <c r="NWB224" s="207"/>
      <c r="NWC224" s="207"/>
      <c r="NWD224" s="207"/>
      <c r="NWE224" s="207"/>
      <c r="NWF224" s="207"/>
      <c r="NWG224" s="207"/>
      <c r="NWH224" s="207"/>
      <c r="NWI224" s="207"/>
      <c r="NWJ224" s="207"/>
      <c r="NWK224" s="207"/>
      <c r="NWL224" s="207"/>
      <c r="NWM224" s="207"/>
      <c r="NWN224" s="207"/>
      <c r="NWO224" s="207"/>
      <c r="NWP224" s="207"/>
      <c r="NWQ224" s="207"/>
      <c r="NWR224" s="207"/>
      <c r="NWS224" s="207"/>
      <c r="NWT224" s="207"/>
      <c r="NWU224" s="207"/>
      <c r="NWV224" s="207"/>
      <c r="NWW224" s="207"/>
      <c r="NWX224" s="207"/>
      <c r="NWY224" s="207"/>
      <c r="NWZ224" s="207"/>
      <c r="NXA224" s="207"/>
      <c r="NXB224" s="207"/>
      <c r="NXC224" s="207"/>
      <c r="NXD224" s="207"/>
      <c r="NXE224" s="207"/>
      <c r="NXF224" s="207"/>
      <c r="NXG224" s="207"/>
      <c r="NXH224" s="207"/>
      <c r="NXI224" s="207"/>
      <c r="NXJ224" s="207"/>
      <c r="NXK224" s="207"/>
      <c r="NXL224" s="207"/>
      <c r="NXM224" s="207"/>
      <c r="NXN224" s="207"/>
      <c r="NXO224" s="207"/>
      <c r="NXP224" s="207"/>
      <c r="NXQ224" s="207"/>
      <c r="NXR224" s="207"/>
      <c r="NXS224" s="207"/>
      <c r="NXT224" s="207"/>
      <c r="NXU224" s="207"/>
      <c r="NXV224" s="207"/>
      <c r="NXW224" s="207"/>
      <c r="NXX224" s="207"/>
      <c r="NXY224" s="207"/>
      <c r="NXZ224" s="207"/>
      <c r="NYA224" s="207"/>
      <c r="NYB224" s="207"/>
      <c r="NYC224" s="207"/>
      <c r="NYD224" s="207"/>
      <c r="NYE224" s="207"/>
      <c r="NYF224" s="207"/>
      <c r="NYG224" s="207"/>
      <c r="NYH224" s="207"/>
      <c r="NYI224" s="207"/>
      <c r="NYJ224" s="207"/>
      <c r="NYK224" s="207"/>
      <c r="NYL224" s="207"/>
      <c r="NYM224" s="207"/>
      <c r="NYN224" s="207"/>
      <c r="NYO224" s="207"/>
      <c r="NYP224" s="207"/>
      <c r="NYQ224" s="207"/>
      <c r="NYR224" s="207"/>
      <c r="NYS224" s="207"/>
      <c r="NYT224" s="207"/>
      <c r="NYU224" s="207"/>
      <c r="NYV224" s="207"/>
      <c r="NYW224" s="207"/>
      <c r="NYX224" s="207"/>
      <c r="NYY224" s="207"/>
      <c r="NYZ224" s="207"/>
      <c r="NZA224" s="207"/>
      <c r="NZB224" s="207"/>
      <c r="NZC224" s="207"/>
      <c r="NZD224" s="207"/>
      <c r="NZE224" s="207"/>
      <c r="NZF224" s="207"/>
      <c r="NZG224" s="207"/>
      <c r="NZH224" s="207"/>
      <c r="NZI224" s="207"/>
      <c r="NZJ224" s="207"/>
      <c r="NZK224" s="207"/>
      <c r="NZL224" s="207"/>
      <c r="NZM224" s="207"/>
      <c r="NZN224" s="207"/>
      <c r="NZO224" s="207"/>
      <c r="NZP224" s="207"/>
      <c r="NZQ224" s="207"/>
      <c r="NZR224" s="207"/>
      <c r="NZS224" s="207"/>
      <c r="NZT224" s="207"/>
      <c r="NZU224" s="207"/>
      <c r="NZV224" s="207"/>
      <c r="NZW224" s="207"/>
      <c r="NZX224" s="207"/>
      <c r="NZY224" s="207"/>
      <c r="NZZ224" s="207"/>
      <c r="OAA224" s="207"/>
      <c r="OAB224" s="207"/>
      <c r="OAC224" s="207"/>
      <c r="OAD224" s="207"/>
      <c r="OAE224" s="207"/>
      <c r="OAF224" s="207"/>
      <c r="OAG224" s="207"/>
      <c r="OAH224" s="207"/>
      <c r="OAI224" s="207"/>
      <c r="OAJ224" s="207"/>
      <c r="OAK224" s="207"/>
      <c r="OAL224" s="207"/>
      <c r="OAM224" s="207"/>
      <c r="OAN224" s="207"/>
      <c r="OAO224" s="207"/>
      <c r="OAP224" s="207"/>
      <c r="OAQ224" s="207"/>
      <c r="OAR224" s="207"/>
      <c r="OAS224" s="207"/>
      <c r="OAT224" s="207"/>
      <c r="OAU224" s="207"/>
      <c r="OAV224" s="207"/>
      <c r="OAW224" s="207"/>
      <c r="OAX224" s="207"/>
      <c r="OAY224" s="207"/>
      <c r="OAZ224" s="207"/>
      <c r="OBA224" s="207"/>
      <c r="OBB224" s="207"/>
      <c r="OBC224" s="207"/>
      <c r="OBD224" s="207"/>
      <c r="OBE224" s="207"/>
      <c r="OBF224" s="207"/>
      <c r="OBG224" s="207"/>
      <c r="OBH224" s="207"/>
      <c r="OBI224" s="207"/>
      <c r="OBJ224" s="207"/>
      <c r="OBK224" s="207"/>
      <c r="OBL224" s="207"/>
      <c r="OBM224" s="207"/>
      <c r="OBN224" s="207"/>
      <c r="OBO224" s="207"/>
      <c r="OBP224" s="207"/>
      <c r="OBQ224" s="207"/>
      <c r="OBR224" s="207"/>
      <c r="OBS224" s="207"/>
      <c r="OBT224" s="207"/>
      <c r="OBU224" s="207"/>
      <c r="OBV224" s="207"/>
      <c r="OBW224" s="207"/>
      <c r="OBX224" s="207"/>
      <c r="OBY224" s="207"/>
      <c r="OBZ224" s="207"/>
      <c r="OCA224" s="207"/>
      <c r="OCB224" s="207"/>
      <c r="OCC224" s="207"/>
      <c r="OCD224" s="207"/>
      <c r="OCE224" s="207"/>
      <c r="OCF224" s="207"/>
      <c r="OCG224" s="207"/>
      <c r="OCH224" s="207"/>
      <c r="OCI224" s="207"/>
      <c r="OCJ224" s="207"/>
      <c r="OCK224" s="207"/>
      <c r="OCL224" s="207"/>
      <c r="OCM224" s="207"/>
      <c r="OCN224" s="207"/>
      <c r="OCO224" s="207"/>
      <c r="OCP224" s="207"/>
      <c r="OCQ224" s="207"/>
      <c r="OCR224" s="207"/>
      <c r="OCS224" s="207"/>
      <c r="OCT224" s="207"/>
      <c r="OCU224" s="207"/>
      <c r="OCV224" s="207"/>
      <c r="OCW224" s="207"/>
      <c r="OCX224" s="207"/>
      <c r="OCY224" s="207"/>
      <c r="OCZ224" s="207"/>
      <c r="ODA224" s="207"/>
      <c r="ODB224" s="207"/>
      <c r="ODC224" s="207"/>
      <c r="ODD224" s="207"/>
      <c r="ODE224" s="207"/>
      <c r="ODF224" s="207"/>
      <c r="ODG224" s="207"/>
      <c r="ODH224" s="207"/>
      <c r="ODI224" s="207"/>
      <c r="ODJ224" s="207"/>
      <c r="ODK224" s="207"/>
      <c r="ODL224" s="207"/>
      <c r="ODM224" s="207"/>
      <c r="ODN224" s="207"/>
      <c r="ODO224" s="207"/>
      <c r="ODP224" s="207"/>
      <c r="ODQ224" s="207"/>
      <c r="ODR224" s="207"/>
      <c r="ODS224" s="207"/>
      <c r="ODT224" s="207"/>
      <c r="ODU224" s="207"/>
      <c r="ODV224" s="207"/>
      <c r="ODW224" s="207"/>
      <c r="ODX224" s="207"/>
      <c r="ODY224" s="207"/>
      <c r="ODZ224" s="207"/>
      <c r="OEA224" s="207"/>
      <c r="OEB224" s="207"/>
      <c r="OEC224" s="207"/>
      <c r="OED224" s="207"/>
      <c r="OEE224" s="207"/>
      <c r="OEF224" s="207"/>
      <c r="OEG224" s="207"/>
      <c r="OEH224" s="207"/>
      <c r="OEI224" s="207"/>
      <c r="OEJ224" s="207"/>
      <c r="OEK224" s="207"/>
      <c r="OEL224" s="207"/>
      <c r="OEM224" s="207"/>
      <c r="OEN224" s="207"/>
      <c r="OEO224" s="207"/>
      <c r="OEP224" s="207"/>
      <c r="OEQ224" s="207"/>
      <c r="OER224" s="207"/>
      <c r="OES224" s="207"/>
      <c r="OET224" s="207"/>
      <c r="OEU224" s="207"/>
      <c r="OEV224" s="207"/>
      <c r="OEW224" s="207"/>
      <c r="OEX224" s="207"/>
      <c r="OEY224" s="207"/>
      <c r="OEZ224" s="207"/>
      <c r="OFA224" s="207"/>
      <c r="OFB224" s="207"/>
      <c r="OFC224" s="207"/>
      <c r="OFD224" s="207"/>
      <c r="OFE224" s="207"/>
      <c r="OFF224" s="207"/>
      <c r="OFG224" s="207"/>
      <c r="OFH224" s="207"/>
      <c r="OFI224" s="207"/>
      <c r="OFJ224" s="207"/>
      <c r="OFK224" s="207"/>
      <c r="OFL224" s="207"/>
      <c r="OFM224" s="207"/>
      <c r="OFN224" s="207"/>
      <c r="OFO224" s="207"/>
      <c r="OFP224" s="207"/>
      <c r="OFQ224" s="207"/>
      <c r="OFR224" s="207"/>
      <c r="OFS224" s="207"/>
      <c r="OFT224" s="207"/>
      <c r="OFU224" s="207"/>
      <c r="OFV224" s="207"/>
      <c r="OFW224" s="207"/>
      <c r="OFX224" s="207"/>
      <c r="OFY224" s="207"/>
      <c r="OFZ224" s="207"/>
      <c r="OGA224" s="207"/>
      <c r="OGB224" s="207"/>
      <c r="OGC224" s="207"/>
      <c r="OGD224" s="207"/>
      <c r="OGE224" s="207"/>
      <c r="OGF224" s="207"/>
      <c r="OGG224" s="207"/>
      <c r="OGH224" s="207"/>
      <c r="OGI224" s="207"/>
      <c r="OGJ224" s="207"/>
      <c r="OGK224" s="207"/>
      <c r="OGL224" s="207"/>
      <c r="OGM224" s="207"/>
      <c r="OGN224" s="207"/>
      <c r="OGO224" s="207"/>
      <c r="OGP224" s="207"/>
      <c r="OGQ224" s="207"/>
      <c r="OGR224" s="207"/>
      <c r="OGS224" s="207"/>
      <c r="OGT224" s="207"/>
      <c r="OGU224" s="207"/>
      <c r="OGV224" s="207"/>
      <c r="OGW224" s="207"/>
      <c r="OGX224" s="207"/>
      <c r="OGY224" s="207"/>
      <c r="OGZ224" s="207"/>
      <c r="OHA224" s="207"/>
      <c r="OHB224" s="207"/>
      <c r="OHC224" s="207"/>
      <c r="OHD224" s="207"/>
      <c r="OHE224" s="207"/>
      <c r="OHF224" s="207"/>
      <c r="OHG224" s="207"/>
      <c r="OHH224" s="207"/>
      <c r="OHI224" s="207"/>
      <c r="OHJ224" s="207"/>
      <c r="OHK224" s="207"/>
      <c r="OHL224" s="207"/>
      <c r="OHM224" s="207"/>
      <c r="OHN224" s="207"/>
      <c r="OHO224" s="207"/>
      <c r="OHP224" s="207"/>
      <c r="OHQ224" s="207"/>
      <c r="OHR224" s="207"/>
      <c r="OHS224" s="207"/>
      <c r="OHT224" s="207"/>
      <c r="OHU224" s="207"/>
      <c r="OHV224" s="207"/>
      <c r="OHW224" s="207"/>
      <c r="OHX224" s="207"/>
      <c r="OHY224" s="207"/>
      <c r="OHZ224" s="207"/>
      <c r="OIA224" s="207"/>
      <c r="OIB224" s="207"/>
      <c r="OIC224" s="207"/>
      <c r="OID224" s="207"/>
      <c r="OIE224" s="207"/>
      <c r="OIF224" s="207"/>
      <c r="OIG224" s="207"/>
      <c r="OIH224" s="207"/>
      <c r="OII224" s="207"/>
      <c r="OIJ224" s="207"/>
      <c r="OIK224" s="207"/>
      <c r="OIL224" s="207"/>
      <c r="OIM224" s="207"/>
      <c r="OIN224" s="207"/>
      <c r="OIO224" s="207"/>
      <c r="OIP224" s="207"/>
      <c r="OIQ224" s="207"/>
      <c r="OIR224" s="207"/>
      <c r="OIS224" s="207"/>
      <c r="OIT224" s="207"/>
      <c r="OIU224" s="207"/>
      <c r="OIV224" s="207"/>
      <c r="OIW224" s="207"/>
      <c r="OIX224" s="207"/>
      <c r="OIY224" s="207"/>
      <c r="OIZ224" s="207"/>
      <c r="OJA224" s="207"/>
      <c r="OJB224" s="207"/>
      <c r="OJC224" s="207"/>
      <c r="OJD224" s="207"/>
      <c r="OJE224" s="207"/>
      <c r="OJF224" s="207"/>
      <c r="OJG224" s="207"/>
      <c r="OJH224" s="207"/>
      <c r="OJI224" s="207"/>
      <c r="OJJ224" s="207"/>
      <c r="OJK224" s="207"/>
      <c r="OJL224" s="207"/>
      <c r="OJM224" s="207"/>
      <c r="OJN224" s="207"/>
      <c r="OJO224" s="207"/>
      <c r="OJP224" s="207"/>
      <c r="OJQ224" s="207"/>
      <c r="OJR224" s="207"/>
      <c r="OJS224" s="207"/>
      <c r="OJT224" s="207"/>
      <c r="OJU224" s="207"/>
      <c r="OJV224" s="207"/>
      <c r="OJW224" s="207"/>
      <c r="OJX224" s="207"/>
      <c r="OJY224" s="207"/>
      <c r="OJZ224" s="207"/>
      <c r="OKA224" s="207"/>
      <c r="OKB224" s="207"/>
      <c r="OKC224" s="207"/>
      <c r="OKD224" s="207"/>
      <c r="OKE224" s="207"/>
      <c r="OKF224" s="207"/>
      <c r="OKG224" s="207"/>
      <c r="OKH224" s="207"/>
      <c r="OKI224" s="207"/>
      <c r="OKJ224" s="207"/>
      <c r="OKK224" s="207"/>
      <c r="OKL224" s="207"/>
      <c r="OKM224" s="207"/>
      <c r="OKN224" s="207"/>
      <c r="OKO224" s="207"/>
      <c r="OKP224" s="207"/>
      <c r="OKQ224" s="207"/>
      <c r="OKR224" s="207"/>
      <c r="OKS224" s="207"/>
      <c r="OKT224" s="207"/>
      <c r="OKU224" s="207"/>
      <c r="OKV224" s="207"/>
      <c r="OKW224" s="207"/>
      <c r="OKX224" s="207"/>
      <c r="OKY224" s="207"/>
      <c r="OKZ224" s="207"/>
      <c r="OLA224" s="207"/>
      <c r="OLB224" s="207"/>
      <c r="OLC224" s="207"/>
      <c r="OLD224" s="207"/>
      <c r="OLE224" s="207"/>
      <c r="OLF224" s="207"/>
      <c r="OLG224" s="207"/>
      <c r="OLH224" s="207"/>
      <c r="OLI224" s="207"/>
      <c r="OLJ224" s="207"/>
      <c r="OLK224" s="207"/>
      <c r="OLL224" s="207"/>
      <c r="OLM224" s="207"/>
      <c r="OLN224" s="207"/>
      <c r="OLO224" s="207"/>
      <c r="OLP224" s="207"/>
      <c r="OLQ224" s="207"/>
      <c r="OLR224" s="207"/>
      <c r="OLS224" s="207"/>
      <c r="OLT224" s="207"/>
      <c r="OLU224" s="207"/>
      <c r="OLV224" s="207"/>
      <c r="OLW224" s="207"/>
      <c r="OLX224" s="207"/>
      <c r="OLY224" s="207"/>
      <c r="OLZ224" s="207"/>
      <c r="OMA224" s="207"/>
      <c r="OMB224" s="207"/>
      <c r="OMC224" s="207"/>
      <c r="OMD224" s="207"/>
      <c r="OME224" s="207"/>
      <c r="OMF224" s="207"/>
      <c r="OMG224" s="207"/>
      <c r="OMH224" s="207"/>
      <c r="OMI224" s="207"/>
      <c r="OMJ224" s="207"/>
      <c r="OMK224" s="207"/>
      <c r="OML224" s="207"/>
      <c r="OMM224" s="207"/>
      <c r="OMN224" s="207"/>
      <c r="OMO224" s="207"/>
      <c r="OMP224" s="207"/>
      <c r="OMQ224" s="207"/>
      <c r="OMR224" s="207"/>
      <c r="OMS224" s="207"/>
      <c r="OMT224" s="207"/>
      <c r="OMU224" s="207"/>
      <c r="OMV224" s="207"/>
      <c r="OMW224" s="207"/>
      <c r="OMX224" s="207"/>
      <c r="OMY224" s="207"/>
      <c r="OMZ224" s="207"/>
      <c r="ONA224" s="207"/>
      <c r="ONB224" s="207"/>
      <c r="ONC224" s="207"/>
      <c r="OND224" s="207"/>
      <c r="ONE224" s="207"/>
      <c r="ONF224" s="207"/>
      <c r="ONG224" s="207"/>
      <c r="ONH224" s="207"/>
      <c r="ONI224" s="207"/>
      <c r="ONJ224" s="207"/>
      <c r="ONK224" s="207"/>
      <c r="ONL224" s="207"/>
      <c r="ONM224" s="207"/>
      <c r="ONN224" s="207"/>
      <c r="ONO224" s="207"/>
      <c r="ONP224" s="207"/>
      <c r="ONQ224" s="207"/>
      <c r="ONR224" s="207"/>
      <c r="ONS224" s="207"/>
      <c r="ONT224" s="207"/>
      <c r="ONU224" s="207"/>
      <c r="ONV224" s="207"/>
      <c r="ONW224" s="207"/>
      <c r="ONX224" s="207"/>
      <c r="ONY224" s="207"/>
      <c r="ONZ224" s="207"/>
      <c r="OOA224" s="207"/>
      <c r="OOB224" s="207"/>
      <c r="OOC224" s="207"/>
      <c r="OOD224" s="207"/>
      <c r="OOE224" s="207"/>
      <c r="OOF224" s="207"/>
      <c r="OOG224" s="207"/>
      <c r="OOH224" s="207"/>
      <c r="OOI224" s="207"/>
      <c r="OOJ224" s="207"/>
      <c r="OOK224" s="207"/>
      <c r="OOL224" s="207"/>
      <c r="OOM224" s="207"/>
      <c r="OON224" s="207"/>
      <c r="OOO224" s="207"/>
      <c r="OOP224" s="207"/>
      <c r="OOQ224" s="207"/>
      <c r="OOR224" s="207"/>
      <c r="OOS224" s="207"/>
      <c r="OOT224" s="207"/>
      <c r="OOU224" s="207"/>
      <c r="OOV224" s="207"/>
      <c r="OOW224" s="207"/>
      <c r="OOX224" s="207"/>
      <c r="OOY224" s="207"/>
      <c r="OOZ224" s="207"/>
      <c r="OPA224" s="207"/>
      <c r="OPB224" s="207"/>
      <c r="OPC224" s="207"/>
      <c r="OPD224" s="207"/>
      <c r="OPE224" s="207"/>
      <c r="OPF224" s="207"/>
      <c r="OPG224" s="207"/>
      <c r="OPH224" s="207"/>
      <c r="OPI224" s="207"/>
      <c r="OPJ224" s="207"/>
      <c r="OPK224" s="207"/>
      <c r="OPL224" s="207"/>
      <c r="OPM224" s="207"/>
      <c r="OPN224" s="207"/>
      <c r="OPO224" s="207"/>
      <c r="OPP224" s="207"/>
      <c r="OPQ224" s="207"/>
      <c r="OPR224" s="207"/>
      <c r="OPS224" s="207"/>
      <c r="OPT224" s="207"/>
      <c r="OPU224" s="207"/>
      <c r="OPV224" s="207"/>
      <c r="OPW224" s="207"/>
      <c r="OPX224" s="207"/>
      <c r="OPY224" s="207"/>
      <c r="OPZ224" s="207"/>
      <c r="OQA224" s="207"/>
      <c r="OQB224" s="207"/>
      <c r="OQC224" s="207"/>
      <c r="OQD224" s="207"/>
      <c r="OQE224" s="207"/>
      <c r="OQF224" s="207"/>
      <c r="OQG224" s="207"/>
      <c r="OQH224" s="207"/>
      <c r="OQI224" s="207"/>
      <c r="OQJ224" s="207"/>
      <c r="OQK224" s="207"/>
      <c r="OQL224" s="207"/>
      <c r="OQM224" s="207"/>
      <c r="OQN224" s="207"/>
      <c r="OQO224" s="207"/>
      <c r="OQP224" s="207"/>
      <c r="OQQ224" s="207"/>
      <c r="OQR224" s="207"/>
      <c r="OQS224" s="207"/>
      <c r="OQT224" s="207"/>
      <c r="OQU224" s="207"/>
      <c r="OQV224" s="207"/>
      <c r="OQW224" s="207"/>
      <c r="OQX224" s="207"/>
      <c r="OQY224" s="207"/>
      <c r="OQZ224" s="207"/>
      <c r="ORA224" s="207"/>
      <c r="ORB224" s="207"/>
      <c r="ORC224" s="207"/>
      <c r="ORD224" s="207"/>
      <c r="ORE224" s="207"/>
      <c r="ORF224" s="207"/>
      <c r="ORG224" s="207"/>
      <c r="ORH224" s="207"/>
      <c r="ORI224" s="207"/>
      <c r="ORJ224" s="207"/>
      <c r="ORK224" s="207"/>
      <c r="ORL224" s="207"/>
      <c r="ORM224" s="207"/>
      <c r="ORN224" s="207"/>
      <c r="ORO224" s="207"/>
      <c r="ORP224" s="207"/>
      <c r="ORQ224" s="207"/>
      <c r="ORR224" s="207"/>
      <c r="ORS224" s="207"/>
      <c r="ORT224" s="207"/>
      <c r="ORU224" s="207"/>
      <c r="ORV224" s="207"/>
      <c r="ORW224" s="207"/>
      <c r="ORX224" s="207"/>
      <c r="ORY224" s="207"/>
      <c r="ORZ224" s="207"/>
      <c r="OSA224" s="207"/>
      <c r="OSB224" s="207"/>
      <c r="OSC224" s="207"/>
      <c r="OSD224" s="207"/>
      <c r="OSE224" s="207"/>
      <c r="OSF224" s="207"/>
      <c r="OSG224" s="207"/>
      <c r="OSH224" s="207"/>
      <c r="OSI224" s="207"/>
      <c r="OSJ224" s="207"/>
      <c r="OSK224" s="207"/>
      <c r="OSL224" s="207"/>
      <c r="OSM224" s="207"/>
      <c r="OSN224" s="207"/>
      <c r="OSO224" s="207"/>
      <c r="OSP224" s="207"/>
      <c r="OSQ224" s="207"/>
      <c r="OSR224" s="207"/>
      <c r="OSS224" s="207"/>
      <c r="OST224" s="207"/>
      <c r="OSU224" s="207"/>
      <c r="OSV224" s="207"/>
      <c r="OSW224" s="207"/>
      <c r="OSX224" s="207"/>
      <c r="OSY224" s="207"/>
      <c r="OSZ224" s="207"/>
      <c r="OTA224" s="207"/>
      <c r="OTB224" s="207"/>
      <c r="OTC224" s="207"/>
      <c r="OTD224" s="207"/>
      <c r="OTE224" s="207"/>
      <c r="OTF224" s="207"/>
      <c r="OTG224" s="207"/>
      <c r="OTH224" s="207"/>
      <c r="OTI224" s="207"/>
      <c r="OTJ224" s="207"/>
      <c r="OTK224" s="207"/>
      <c r="OTL224" s="207"/>
      <c r="OTM224" s="207"/>
      <c r="OTN224" s="207"/>
      <c r="OTO224" s="207"/>
      <c r="OTP224" s="207"/>
      <c r="OTQ224" s="207"/>
      <c r="OTR224" s="207"/>
      <c r="OTS224" s="207"/>
      <c r="OTT224" s="207"/>
      <c r="OTU224" s="207"/>
      <c r="OTV224" s="207"/>
      <c r="OTW224" s="207"/>
      <c r="OTX224" s="207"/>
      <c r="OTY224" s="207"/>
      <c r="OTZ224" s="207"/>
      <c r="OUA224" s="207"/>
      <c r="OUB224" s="207"/>
      <c r="OUC224" s="207"/>
      <c r="OUD224" s="207"/>
      <c r="OUE224" s="207"/>
      <c r="OUF224" s="207"/>
      <c r="OUG224" s="207"/>
      <c r="OUH224" s="207"/>
      <c r="OUI224" s="207"/>
      <c r="OUJ224" s="207"/>
      <c r="OUK224" s="207"/>
      <c r="OUL224" s="207"/>
      <c r="OUM224" s="207"/>
      <c r="OUN224" s="207"/>
      <c r="OUO224" s="207"/>
      <c r="OUP224" s="207"/>
      <c r="OUQ224" s="207"/>
      <c r="OUR224" s="207"/>
      <c r="OUS224" s="207"/>
      <c r="OUT224" s="207"/>
      <c r="OUU224" s="207"/>
      <c r="OUV224" s="207"/>
      <c r="OUW224" s="207"/>
      <c r="OUX224" s="207"/>
      <c r="OUY224" s="207"/>
      <c r="OUZ224" s="207"/>
      <c r="OVA224" s="207"/>
      <c r="OVB224" s="207"/>
      <c r="OVC224" s="207"/>
      <c r="OVD224" s="207"/>
      <c r="OVE224" s="207"/>
      <c r="OVF224" s="207"/>
      <c r="OVG224" s="207"/>
      <c r="OVH224" s="207"/>
      <c r="OVI224" s="207"/>
      <c r="OVJ224" s="207"/>
      <c r="OVK224" s="207"/>
      <c r="OVL224" s="207"/>
      <c r="OVM224" s="207"/>
      <c r="OVN224" s="207"/>
      <c r="OVO224" s="207"/>
      <c r="OVP224" s="207"/>
      <c r="OVQ224" s="207"/>
      <c r="OVR224" s="207"/>
      <c r="OVS224" s="207"/>
      <c r="OVT224" s="207"/>
      <c r="OVU224" s="207"/>
      <c r="OVV224" s="207"/>
      <c r="OVW224" s="207"/>
      <c r="OVX224" s="207"/>
      <c r="OVY224" s="207"/>
      <c r="OVZ224" s="207"/>
      <c r="OWA224" s="207"/>
      <c r="OWB224" s="207"/>
      <c r="OWC224" s="207"/>
      <c r="OWD224" s="207"/>
      <c r="OWE224" s="207"/>
      <c r="OWF224" s="207"/>
      <c r="OWG224" s="207"/>
      <c r="OWH224" s="207"/>
      <c r="OWI224" s="207"/>
      <c r="OWJ224" s="207"/>
      <c r="OWK224" s="207"/>
      <c r="OWL224" s="207"/>
      <c r="OWM224" s="207"/>
      <c r="OWN224" s="207"/>
      <c r="OWO224" s="207"/>
      <c r="OWP224" s="207"/>
      <c r="OWQ224" s="207"/>
      <c r="OWR224" s="207"/>
      <c r="OWS224" s="207"/>
      <c r="OWT224" s="207"/>
      <c r="OWU224" s="207"/>
      <c r="OWV224" s="207"/>
      <c r="OWW224" s="207"/>
      <c r="OWX224" s="207"/>
      <c r="OWY224" s="207"/>
      <c r="OWZ224" s="207"/>
      <c r="OXA224" s="207"/>
      <c r="OXB224" s="207"/>
      <c r="OXC224" s="207"/>
      <c r="OXD224" s="207"/>
      <c r="OXE224" s="207"/>
      <c r="OXF224" s="207"/>
      <c r="OXG224" s="207"/>
      <c r="OXH224" s="207"/>
      <c r="OXI224" s="207"/>
      <c r="OXJ224" s="207"/>
      <c r="OXK224" s="207"/>
      <c r="OXL224" s="207"/>
      <c r="OXM224" s="207"/>
      <c r="OXN224" s="207"/>
      <c r="OXO224" s="207"/>
      <c r="OXP224" s="207"/>
      <c r="OXQ224" s="207"/>
      <c r="OXR224" s="207"/>
      <c r="OXS224" s="207"/>
      <c r="OXT224" s="207"/>
      <c r="OXU224" s="207"/>
      <c r="OXV224" s="207"/>
      <c r="OXW224" s="207"/>
      <c r="OXX224" s="207"/>
      <c r="OXY224" s="207"/>
      <c r="OXZ224" s="207"/>
      <c r="OYA224" s="207"/>
      <c r="OYB224" s="207"/>
      <c r="OYC224" s="207"/>
      <c r="OYD224" s="207"/>
      <c r="OYE224" s="207"/>
      <c r="OYF224" s="207"/>
      <c r="OYG224" s="207"/>
      <c r="OYH224" s="207"/>
      <c r="OYI224" s="207"/>
      <c r="OYJ224" s="207"/>
      <c r="OYK224" s="207"/>
      <c r="OYL224" s="207"/>
      <c r="OYM224" s="207"/>
      <c r="OYN224" s="207"/>
      <c r="OYO224" s="207"/>
      <c r="OYP224" s="207"/>
      <c r="OYQ224" s="207"/>
      <c r="OYR224" s="207"/>
      <c r="OYS224" s="207"/>
      <c r="OYT224" s="207"/>
      <c r="OYU224" s="207"/>
      <c r="OYV224" s="207"/>
      <c r="OYW224" s="207"/>
      <c r="OYX224" s="207"/>
      <c r="OYY224" s="207"/>
      <c r="OYZ224" s="207"/>
      <c r="OZA224" s="207"/>
      <c r="OZB224" s="207"/>
      <c r="OZC224" s="207"/>
      <c r="OZD224" s="207"/>
      <c r="OZE224" s="207"/>
      <c r="OZF224" s="207"/>
      <c r="OZG224" s="207"/>
      <c r="OZH224" s="207"/>
      <c r="OZI224" s="207"/>
      <c r="OZJ224" s="207"/>
      <c r="OZK224" s="207"/>
      <c r="OZL224" s="207"/>
      <c r="OZM224" s="207"/>
      <c r="OZN224" s="207"/>
      <c r="OZO224" s="207"/>
      <c r="OZP224" s="207"/>
      <c r="OZQ224" s="207"/>
      <c r="OZR224" s="207"/>
      <c r="OZS224" s="207"/>
      <c r="OZT224" s="207"/>
      <c r="OZU224" s="207"/>
      <c r="OZV224" s="207"/>
      <c r="OZW224" s="207"/>
      <c r="OZX224" s="207"/>
      <c r="OZY224" s="207"/>
      <c r="OZZ224" s="207"/>
      <c r="PAA224" s="207"/>
      <c r="PAB224" s="207"/>
      <c r="PAC224" s="207"/>
      <c r="PAD224" s="207"/>
      <c r="PAE224" s="207"/>
      <c r="PAF224" s="207"/>
      <c r="PAG224" s="207"/>
      <c r="PAH224" s="207"/>
      <c r="PAI224" s="207"/>
      <c r="PAJ224" s="207"/>
      <c r="PAK224" s="207"/>
      <c r="PAL224" s="207"/>
      <c r="PAM224" s="207"/>
      <c r="PAN224" s="207"/>
      <c r="PAO224" s="207"/>
      <c r="PAP224" s="207"/>
      <c r="PAQ224" s="207"/>
      <c r="PAR224" s="207"/>
      <c r="PAS224" s="207"/>
      <c r="PAT224" s="207"/>
      <c r="PAU224" s="207"/>
      <c r="PAV224" s="207"/>
      <c r="PAW224" s="207"/>
      <c r="PAX224" s="207"/>
      <c r="PAY224" s="207"/>
      <c r="PAZ224" s="207"/>
      <c r="PBA224" s="207"/>
      <c r="PBB224" s="207"/>
      <c r="PBC224" s="207"/>
      <c r="PBD224" s="207"/>
      <c r="PBE224" s="207"/>
      <c r="PBF224" s="207"/>
      <c r="PBG224" s="207"/>
      <c r="PBH224" s="207"/>
      <c r="PBI224" s="207"/>
      <c r="PBJ224" s="207"/>
      <c r="PBK224" s="207"/>
      <c r="PBL224" s="207"/>
      <c r="PBM224" s="207"/>
      <c r="PBN224" s="207"/>
      <c r="PBO224" s="207"/>
      <c r="PBP224" s="207"/>
      <c r="PBQ224" s="207"/>
      <c r="PBR224" s="207"/>
      <c r="PBS224" s="207"/>
      <c r="PBT224" s="207"/>
      <c r="PBU224" s="207"/>
      <c r="PBV224" s="207"/>
      <c r="PBW224" s="207"/>
      <c r="PBX224" s="207"/>
      <c r="PBY224" s="207"/>
      <c r="PBZ224" s="207"/>
      <c r="PCA224" s="207"/>
      <c r="PCB224" s="207"/>
      <c r="PCC224" s="207"/>
      <c r="PCD224" s="207"/>
      <c r="PCE224" s="207"/>
      <c r="PCF224" s="207"/>
      <c r="PCG224" s="207"/>
      <c r="PCH224" s="207"/>
      <c r="PCI224" s="207"/>
      <c r="PCJ224" s="207"/>
      <c r="PCK224" s="207"/>
      <c r="PCL224" s="207"/>
      <c r="PCM224" s="207"/>
      <c r="PCN224" s="207"/>
      <c r="PCO224" s="207"/>
      <c r="PCP224" s="207"/>
      <c r="PCQ224" s="207"/>
      <c r="PCR224" s="207"/>
      <c r="PCS224" s="207"/>
      <c r="PCT224" s="207"/>
      <c r="PCU224" s="207"/>
      <c r="PCV224" s="207"/>
      <c r="PCW224" s="207"/>
      <c r="PCX224" s="207"/>
      <c r="PCY224" s="207"/>
      <c r="PCZ224" s="207"/>
      <c r="PDA224" s="207"/>
      <c r="PDB224" s="207"/>
      <c r="PDC224" s="207"/>
      <c r="PDD224" s="207"/>
      <c r="PDE224" s="207"/>
      <c r="PDF224" s="207"/>
      <c r="PDG224" s="207"/>
      <c r="PDH224" s="207"/>
      <c r="PDI224" s="207"/>
      <c r="PDJ224" s="207"/>
      <c r="PDK224" s="207"/>
      <c r="PDL224" s="207"/>
      <c r="PDM224" s="207"/>
      <c r="PDN224" s="207"/>
      <c r="PDO224" s="207"/>
      <c r="PDP224" s="207"/>
      <c r="PDQ224" s="207"/>
      <c r="PDR224" s="207"/>
      <c r="PDS224" s="207"/>
      <c r="PDT224" s="207"/>
      <c r="PDU224" s="207"/>
      <c r="PDV224" s="207"/>
      <c r="PDW224" s="207"/>
      <c r="PDX224" s="207"/>
      <c r="PDY224" s="207"/>
      <c r="PDZ224" s="207"/>
      <c r="PEA224" s="207"/>
      <c r="PEB224" s="207"/>
      <c r="PEC224" s="207"/>
      <c r="PED224" s="207"/>
      <c r="PEE224" s="207"/>
      <c r="PEF224" s="207"/>
      <c r="PEG224" s="207"/>
      <c r="PEH224" s="207"/>
      <c r="PEI224" s="207"/>
      <c r="PEJ224" s="207"/>
      <c r="PEK224" s="207"/>
      <c r="PEL224" s="207"/>
      <c r="PEM224" s="207"/>
      <c r="PEN224" s="207"/>
      <c r="PEO224" s="207"/>
      <c r="PEP224" s="207"/>
      <c r="PEQ224" s="207"/>
      <c r="PER224" s="207"/>
      <c r="PES224" s="207"/>
      <c r="PET224" s="207"/>
      <c r="PEU224" s="207"/>
      <c r="PEV224" s="207"/>
      <c r="PEW224" s="207"/>
      <c r="PEX224" s="207"/>
      <c r="PEY224" s="207"/>
      <c r="PEZ224" s="207"/>
      <c r="PFA224" s="207"/>
      <c r="PFB224" s="207"/>
      <c r="PFC224" s="207"/>
      <c r="PFD224" s="207"/>
      <c r="PFE224" s="207"/>
      <c r="PFF224" s="207"/>
      <c r="PFG224" s="207"/>
      <c r="PFH224" s="207"/>
      <c r="PFI224" s="207"/>
      <c r="PFJ224" s="207"/>
      <c r="PFK224" s="207"/>
      <c r="PFL224" s="207"/>
      <c r="PFM224" s="207"/>
      <c r="PFN224" s="207"/>
      <c r="PFO224" s="207"/>
      <c r="PFP224" s="207"/>
      <c r="PFQ224" s="207"/>
      <c r="PFR224" s="207"/>
      <c r="PFS224" s="207"/>
      <c r="PFT224" s="207"/>
      <c r="PFU224" s="207"/>
      <c r="PFV224" s="207"/>
      <c r="PFW224" s="207"/>
      <c r="PFX224" s="207"/>
      <c r="PFY224" s="207"/>
      <c r="PFZ224" s="207"/>
      <c r="PGA224" s="207"/>
      <c r="PGB224" s="207"/>
      <c r="PGC224" s="207"/>
      <c r="PGD224" s="207"/>
      <c r="PGE224" s="207"/>
      <c r="PGF224" s="207"/>
      <c r="PGG224" s="207"/>
      <c r="PGH224" s="207"/>
      <c r="PGI224" s="207"/>
      <c r="PGJ224" s="207"/>
      <c r="PGK224" s="207"/>
      <c r="PGL224" s="207"/>
      <c r="PGM224" s="207"/>
      <c r="PGN224" s="207"/>
      <c r="PGO224" s="207"/>
      <c r="PGP224" s="207"/>
      <c r="PGQ224" s="207"/>
      <c r="PGR224" s="207"/>
      <c r="PGS224" s="207"/>
      <c r="PGT224" s="207"/>
      <c r="PGU224" s="207"/>
      <c r="PGV224" s="207"/>
      <c r="PGW224" s="207"/>
      <c r="PGX224" s="207"/>
      <c r="PGY224" s="207"/>
      <c r="PGZ224" s="207"/>
      <c r="PHA224" s="207"/>
      <c r="PHB224" s="207"/>
      <c r="PHC224" s="207"/>
      <c r="PHD224" s="207"/>
      <c r="PHE224" s="207"/>
      <c r="PHF224" s="207"/>
      <c r="PHG224" s="207"/>
      <c r="PHH224" s="207"/>
      <c r="PHI224" s="207"/>
      <c r="PHJ224" s="207"/>
      <c r="PHK224" s="207"/>
      <c r="PHL224" s="207"/>
      <c r="PHM224" s="207"/>
      <c r="PHN224" s="207"/>
      <c r="PHO224" s="207"/>
      <c r="PHP224" s="207"/>
      <c r="PHQ224" s="207"/>
      <c r="PHR224" s="207"/>
      <c r="PHS224" s="207"/>
      <c r="PHT224" s="207"/>
      <c r="PHU224" s="207"/>
      <c r="PHV224" s="207"/>
      <c r="PHW224" s="207"/>
      <c r="PHX224" s="207"/>
      <c r="PHY224" s="207"/>
      <c r="PHZ224" s="207"/>
      <c r="PIA224" s="207"/>
      <c r="PIB224" s="207"/>
      <c r="PIC224" s="207"/>
      <c r="PID224" s="207"/>
      <c r="PIE224" s="207"/>
      <c r="PIF224" s="207"/>
      <c r="PIG224" s="207"/>
      <c r="PIH224" s="207"/>
      <c r="PII224" s="207"/>
      <c r="PIJ224" s="207"/>
      <c r="PIK224" s="207"/>
      <c r="PIL224" s="207"/>
      <c r="PIM224" s="207"/>
      <c r="PIN224" s="207"/>
      <c r="PIO224" s="207"/>
      <c r="PIP224" s="207"/>
      <c r="PIQ224" s="207"/>
      <c r="PIR224" s="207"/>
      <c r="PIS224" s="207"/>
      <c r="PIT224" s="207"/>
      <c r="PIU224" s="207"/>
      <c r="PIV224" s="207"/>
      <c r="PIW224" s="207"/>
      <c r="PIX224" s="207"/>
      <c r="PIY224" s="207"/>
      <c r="PIZ224" s="207"/>
      <c r="PJA224" s="207"/>
      <c r="PJB224" s="207"/>
      <c r="PJC224" s="207"/>
      <c r="PJD224" s="207"/>
      <c r="PJE224" s="207"/>
      <c r="PJF224" s="207"/>
      <c r="PJG224" s="207"/>
      <c r="PJH224" s="207"/>
      <c r="PJI224" s="207"/>
      <c r="PJJ224" s="207"/>
      <c r="PJK224" s="207"/>
      <c r="PJL224" s="207"/>
      <c r="PJM224" s="207"/>
      <c r="PJN224" s="207"/>
      <c r="PJO224" s="207"/>
      <c r="PJP224" s="207"/>
      <c r="PJQ224" s="207"/>
      <c r="PJR224" s="207"/>
      <c r="PJS224" s="207"/>
      <c r="PJT224" s="207"/>
      <c r="PJU224" s="207"/>
      <c r="PJV224" s="207"/>
      <c r="PJW224" s="207"/>
      <c r="PJX224" s="207"/>
      <c r="PJY224" s="207"/>
      <c r="PJZ224" s="207"/>
      <c r="PKA224" s="207"/>
      <c r="PKB224" s="207"/>
      <c r="PKC224" s="207"/>
      <c r="PKD224" s="207"/>
      <c r="PKE224" s="207"/>
      <c r="PKF224" s="207"/>
      <c r="PKG224" s="207"/>
      <c r="PKH224" s="207"/>
      <c r="PKI224" s="207"/>
      <c r="PKJ224" s="207"/>
      <c r="PKK224" s="207"/>
      <c r="PKL224" s="207"/>
      <c r="PKM224" s="207"/>
      <c r="PKN224" s="207"/>
      <c r="PKO224" s="207"/>
      <c r="PKP224" s="207"/>
      <c r="PKQ224" s="207"/>
      <c r="PKR224" s="207"/>
      <c r="PKS224" s="207"/>
      <c r="PKT224" s="207"/>
      <c r="PKU224" s="207"/>
      <c r="PKV224" s="207"/>
      <c r="PKW224" s="207"/>
      <c r="PKX224" s="207"/>
      <c r="PKY224" s="207"/>
      <c r="PKZ224" s="207"/>
      <c r="PLA224" s="207"/>
      <c r="PLB224" s="207"/>
      <c r="PLC224" s="207"/>
      <c r="PLD224" s="207"/>
      <c r="PLE224" s="207"/>
      <c r="PLF224" s="207"/>
      <c r="PLG224" s="207"/>
      <c r="PLH224" s="207"/>
      <c r="PLI224" s="207"/>
      <c r="PLJ224" s="207"/>
      <c r="PLK224" s="207"/>
      <c r="PLL224" s="207"/>
      <c r="PLM224" s="207"/>
      <c r="PLN224" s="207"/>
      <c r="PLO224" s="207"/>
      <c r="PLP224" s="207"/>
      <c r="PLQ224" s="207"/>
      <c r="PLR224" s="207"/>
      <c r="PLS224" s="207"/>
      <c r="PLT224" s="207"/>
      <c r="PLU224" s="207"/>
      <c r="PLV224" s="207"/>
      <c r="PLW224" s="207"/>
      <c r="PLX224" s="207"/>
      <c r="PLY224" s="207"/>
      <c r="PLZ224" s="207"/>
      <c r="PMA224" s="207"/>
      <c r="PMB224" s="207"/>
      <c r="PMC224" s="207"/>
      <c r="PMD224" s="207"/>
      <c r="PME224" s="207"/>
      <c r="PMF224" s="207"/>
      <c r="PMG224" s="207"/>
      <c r="PMH224" s="207"/>
      <c r="PMI224" s="207"/>
      <c r="PMJ224" s="207"/>
      <c r="PMK224" s="207"/>
      <c r="PML224" s="207"/>
      <c r="PMM224" s="207"/>
      <c r="PMN224" s="207"/>
      <c r="PMO224" s="207"/>
      <c r="PMP224" s="207"/>
      <c r="PMQ224" s="207"/>
      <c r="PMR224" s="207"/>
      <c r="PMS224" s="207"/>
      <c r="PMT224" s="207"/>
      <c r="PMU224" s="207"/>
      <c r="PMV224" s="207"/>
      <c r="PMW224" s="207"/>
      <c r="PMX224" s="207"/>
      <c r="PMY224" s="207"/>
      <c r="PMZ224" s="207"/>
      <c r="PNA224" s="207"/>
      <c r="PNB224" s="207"/>
      <c r="PNC224" s="207"/>
      <c r="PND224" s="207"/>
      <c r="PNE224" s="207"/>
      <c r="PNF224" s="207"/>
      <c r="PNG224" s="207"/>
      <c r="PNH224" s="207"/>
      <c r="PNI224" s="207"/>
      <c r="PNJ224" s="207"/>
      <c r="PNK224" s="207"/>
      <c r="PNL224" s="207"/>
      <c r="PNM224" s="207"/>
      <c r="PNN224" s="207"/>
      <c r="PNO224" s="207"/>
      <c r="PNP224" s="207"/>
      <c r="PNQ224" s="207"/>
      <c r="PNR224" s="207"/>
      <c r="PNS224" s="207"/>
      <c r="PNT224" s="207"/>
      <c r="PNU224" s="207"/>
      <c r="PNV224" s="207"/>
      <c r="PNW224" s="207"/>
      <c r="PNX224" s="207"/>
      <c r="PNY224" s="207"/>
      <c r="PNZ224" s="207"/>
      <c r="POA224" s="207"/>
      <c r="POB224" s="207"/>
      <c r="POC224" s="207"/>
      <c r="POD224" s="207"/>
      <c r="POE224" s="207"/>
      <c r="POF224" s="207"/>
      <c r="POG224" s="207"/>
      <c r="POH224" s="207"/>
      <c r="POI224" s="207"/>
      <c r="POJ224" s="207"/>
      <c r="POK224" s="207"/>
      <c r="POL224" s="207"/>
      <c r="POM224" s="207"/>
      <c r="PON224" s="207"/>
      <c r="POO224" s="207"/>
      <c r="POP224" s="207"/>
      <c r="POQ224" s="207"/>
      <c r="POR224" s="207"/>
      <c r="POS224" s="207"/>
      <c r="POT224" s="207"/>
      <c r="POU224" s="207"/>
      <c r="POV224" s="207"/>
      <c r="POW224" s="207"/>
      <c r="POX224" s="207"/>
      <c r="POY224" s="207"/>
      <c r="POZ224" s="207"/>
      <c r="PPA224" s="207"/>
      <c r="PPB224" s="207"/>
      <c r="PPC224" s="207"/>
      <c r="PPD224" s="207"/>
      <c r="PPE224" s="207"/>
      <c r="PPF224" s="207"/>
      <c r="PPG224" s="207"/>
      <c r="PPH224" s="207"/>
      <c r="PPI224" s="207"/>
      <c r="PPJ224" s="207"/>
      <c r="PPK224" s="207"/>
      <c r="PPL224" s="207"/>
      <c r="PPM224" s="207"/>
      <c r="PPN224" s="207"/>
      <c r="PPO224" s="207"/>
      <c r="PPP224" s="207"/>
      <c r="PPQ224" s="207"/>
      <c r="PPR224" s="207"/>
      <c r="PPS224" s="207"/>
      <c r="PPT224" s="207"/>
      <c r="PPU224" s="207"/>
      <c r="PPV224" s="207"/>
      <c r="PPW224" s="207"/>
      <c r="PPX224" s="207"/>
      <c r="PPY224" s="207"/>
      <c r="PPZ224" s="207"/>
      <c r="PQA224" s="207"/>
      <c r="PQB224" s="207"/>
      <c r="PQC224" s="207"/>
      <c r="PQD224" s="207"/>
      <c r="PQE224" s="207"/>
      <c r="PQF224" s="207"/>
      <c r="PQG224" s="207"/>
      <c r="PQH224" s="207"/>
      <c r="PQI224" s="207"/>
      <c r="PQJ224" s="207"/>
      <c r="PQK224" s="207"/>
      <c r="PQL224" s="207"/>
      <c r="PQM224" s="207"/>
      <c r="PQN224" s="207"/>
      <c r="PQO224" s="207"/>
      <c r="PQP224" s="207"/>
      <c r="PQQ224" s="207"/>
      <c r="PQR224" s="207"/>
      <c r="PQS224" s="207"/>
      <c r="PQT224" s="207"/>
      <c r="PQU224" s="207"/>
      <c r="PQV224" s="207"/>
      <c r="PQW224" s="207"/>
      <c r="PQX224" s="207"/>
      <c r="PQY224" s="207"/>
      <c r="PQZ224" s="207"/>
      <c r="PRA224" s="207"/>
      <c r="PRB224" s="207"/>
      <c r="PRC224" s="207"/>
      <c r="PRD224" s="207"/>
      <c r="PRE224" s="207"/>
      <c r="PRF224" s="207"/>
      <c r="PRG224" s="207"/>
      <c r="PRH224" s="207"/>
      <c r="PRI224" s="207"/>
      <c r="PRJ224" s="207"/>
      <c r="PRK224" s="207"/>
      <c r="PRL224" s="207"/>
      <c r="PRM224" s="207"/>
      <c r="PRN224" s="207"/>
      <c r="PRO224" s="207"/>
      <c r="PRP224" s="207"/>
      <c r="PRQ224" s="207"/>
      <c r="PRR224" s="207"/>
      <c r="PRS224" s="207"/>
      <c r="PRT224" s="207"/>
      <c r="PRU224" s="207"/>
      <c r="PRV224" s="207"/>
      <c r="PRW224" s="207"/>
      <c r="PRX224" s="207"/>
      <c r="PRY224" s="207"/>
      <c r="PRZ224" s="207"/>
      <c r="PSA224" s="207"/>
      <c r="PSB224" s="207"/>
      <c r="PSC224" s="207"/>
      <c r="PSD224" s="207"/>
      <c r="PSE224" s="207"/>
      <c r="PSF224" s="207"/>
      <c r="PSG224" s="207"/>
      <c r="PSH224" s="207"/>
      <c r="PSI224" s="207"/>
      <c r="PSJ224" s="207"/>
      <c r="PSK224" s="207"/>
      <c r="PSL224" s="207"/>
      <c r="PSM224" s="207"/>
      <c r="PSN224" s="207"/>
      <c r="PSO224" s="207"/>
      <c r="PSP224" s="207"/>
      <c r="PSQ224" s="207"/>
      <c r="PSR224" s="207"/>
      <c r="PSS224" s="207"/>
      <c r="PST224" s="207"/>
      <c r="PSU224" s="207"/>
      <c r="PSV224" s="207"/>
      <c r="PSW224" s="207"/>
      <c r="PSX224" s="207"/>
      <c r="PSY224" s="207"/>
      <c r="PSZ224" s="207"/>
      <c r="PTA224" s="207"/>
      <c r="PTB224" s="207"/>
      <c r="PTC224" s="207"/>
      <c r="PTD224" s="207"/>
      <c r="PTE224" s="207"/>
      <c r="PTF224" s="207"/>
      <c r="PTG224" s="207"/>
      <c r="PTH224" s="207"/>
      <c r="PTI224" s="207"/>
      <c r="PTJ224" s="207"/>
      <c r="PTK224" s="207"/>
      <c r="PTL224" s="207"/>
      <c r="PTM224" s="207"/>
      <c r="PTN224" s="207"/>
      <c r="PTO224" s="207"/>
      <c r="PTP224" s="207"/>
      <c r="PTQ224" s="207"/>
      <c r="PTR224" s="207"/>
      <c r="PTS224" s="207"/>
      <c r="PTT224" s="207"/>
      <c r="PTU224" s="207"/>
      <c r="PTV224" s="207"/>
      <c r="PTW224" s="207"/>
      <c r="PTX224" s="207"/>
      <c r="PTY224" s="207"/>
      <c r="PTZ224" s="207"/>
      <c r="PUA224" s="207"/>
      <c r="PUB224" s="207"/>
      <c r="PUC224" s="207"/>
      <c r="PUD224" s="207"/>
      <c r="PUE224" s="207"/>
      <c r="PUF224" s="207"/>
      <c r="PUG224" s="207"/>
      <c r="PUH224" s="207"/>
      <c r="PUI224" s="207"/>
      <c r="PUJ224" s="207"/>
      <c r="PUK224" s="207"/>
      <c r="PUL224" s="207"/>
      <c r="PUM224" s="207"/>
      <c r="PUN224" s="207"/>
      <c r="PUO224" s="207"/>
      <c r="PUP224" s="207"/>
      <c r="PUQ224" s="207"/>
      <c r="PUR224" s="207"/>
      <c r="PUS224" s="207"/>
      <c r="PUT224" s="207"/>
      <c r="PUU224" s="207"/>
      <c r="PUV224" s="207"/>
      <c r="PUW224" s="207"/>
      <c r="PUX224" s="207"/>
      <c r="PUY224" s="207"/>
      <c r="PUZ224" s="207"/>
      <c r="PVA224" s="207"/>
      <c r="PVB224" s="207"/>
      <c r="PVC224" s="207"/>
      <c r="PVD224" s="207"/>
      <c r="PVE224" s="207"/>
      <c r="PVF224" s="207"/>
      <c r="PVG224" s="207"/>
      <c r="PVH224" s="207"/>
      <c r="PVI224" s="207"/>
      <c r="PVJ224" s="207"/>
      <c r="PVK224" s="207"/>
      <c r="PVL224" s="207"/>
      <c r="PVM224" s="207"/>
      <c r="PVN224" s="207"/>
      <c r="PVO224" s="207"/>
      <c r="PVP224" s="207"/>
      <c r="PVQ224" s="207"/>
      <c r="PVR224" s="207"/>
      <c r="PVS224" s="207"/>
      <c r="PVT224" s="207"/>
      <c r="PVU224" s="207"/>
      <c r="PVV224" s="207"/>
      <c r="PVW224" s="207"/>
      <c r="PVX224" s="207"/>
      <c r="PVY224" s="207"/>
      <c r="PVZ224" s="207"/>
      <c r="PWA224" s="207"/>
      <c r="PWB224" s="207"/>
      <c r="PWC224" s="207"/>
      <c r="PWD224" s="207"/>
      <c r="PWE224" s="207"/>
      <c r="PWF224" s="207"/>
      <c r="PWG224" s="207"/>
      <c r="PWH224" s="207"/>
      <c r="PWI224" s="207"/>
      <c r="PWJ224" s="207"/>
      <c r="PWK224" s="207"/>
      <c r="PWL224" s="207"/>
      <c r="PWM224" s="207"/>
      <c r="PWN224" s="207"/>
      <c r="PWO224" s="207"/>
      <c r="PWP224" s="207"/>
      <c r="PWQ224" s="207"/>
      <c r="PWR224" s="207"/>
      <c r="PWS224" s="207"/>
      <c r="PWT224" s="207"/>
      <c r="PWU224" s="207"/>
      <c r="PWV224" s="207"/>
      <c r="PWW224" s="207"/>
      <c r="PWX224" s="207"/>
      <c r="PWY224" s="207"/>
      <c r="PWZ224" s="207"/>
      <c r="PXA224" s="207"/>
      <c r="PXB224" s="207"/>
      <c r="PXC224" s="207"/>
      <c r="PXD224" s="207"/>
      <c r="PXE224" s="207"/>
      <c r="PXF224" s="207"/>
      <c r="PXG224" s="207"/>
      <c r="PXH224" s="207"/>
      <c r="PXI224" s="207"/>
      <c r="PXJ224" s="207"/>
      <c r="PXK224" s="207"/>
      <c r="PXL224" s="207"/>
      <c r="PXM224" s="207"/>
      <c r="PXN224" s="207"/>
      <c r="PXO224" s="207"/>
      <c r="PXP224" s="207"/>
      <c r="PXQ224" s="207"/>
      <c r="PXR224" s="207"/>
      <c r="PXS224" s="207"/>
      <c r="PXT224" s="207"/>
      <c r="PXU224" s="207"/>
      <c r="PXV224" s="207"/>
      <c r="PXW224" s="207"/>
      <c r="PXX224" s="207"/>
      <c r="PXY224" s="207"/>
      <c r="PXZ224" s="207"/>
      <c r="PYA224" s="207"/>
      <c r="PYB224" s="207"/>
      <c r="PYC224" s="207"/>
      <c r="PYD224" s="207"/>
      <c r="PYE224" s="207"/>
      <c r="PYF224" s="207"/>
      <c r="PYG224" s="207"/>
      <c r="PYH224" s="207"/>
      <c r="PYI224" s="207"/>
      <c r="PYJ224" s="207"/>
      <c r="PYK224" s="207"/>
      <c r="PYL224" s="207"/>
      <c r="PYM224" s="207"/>
      <c r="PYN224" s="207"/>
      <c r="PYO224" s="207"/>
      <c r="PYP224" s="207"/>
      <c r="PYQ224" s="207"/>
      <c r="PYR224" s="207"/>
      <c r="PYS224" s="207"/>
      <c r="PYT224" s="207"/>
      <c r="PYU224" s="207"/>
      <c r="PYV224" s="207"/>
      <c r="PYW224" s="207"/>
      <c r="PYX224" s="207"/>
      <c r="PYY224" s="207"/>
      <c r="PYZ224" s="207"/>
      <c r="PZA224" s="207"/>
      <c r="PZB224" s="207"/>
      <c r="PZC224" s="207"/>
      <c r="PZD224" s="207"/>
      <c r="PZE224" s="207"/>
      <c r="PZF224" s="207"/>
      <c r="PZG224" s="207"/>
      <c r="PZH224" s="207"/>
      <c r="PZI224" s="207"/>
      <c r="PZJ224" s="207"/>
      <c r="PZK224" s="207"/>
      <c r="PZL224" s="207"/>
      <c r="PZM224" s="207"/>
      <c r="PZN224" s="207"/>
      <c r="PZO224" s="207"/>
      <c r="PZP224" s="207"/>
      <c r="PZQ224" s="207"/>
      <c r="PZR224" s="207"/>
      <c r="PZS224" s="207"/>
      <c r="PZT224" s="207"/>
      <c r="PZU224" s="207"/>
      <c r="PZV224" s="207"/>
      <c r="PZW224" s="207"/>
      <c r="PZX224" s="207"/>
      <c r="PZY224" s="207"/>
      <c r="PZZ224" s="207"/>
      <c r="QAA224" s="207"/>
      <c r="QAB224" s="207"/>
      <c r="QAC224" s="207"/>
      <c r="QAD224" s="207"/>
      <c r="QAE224" s="207"/>
      <c r="QAF224" s="207"/>
      <c r="QAG224" s="207"/>
      <c r="QAH224" s="207"/>
      <c r="QAI224" s="207"/>
      <c r="QAJ224" s="207"/>
      <c r="QAK224" s="207"/>
      <c r="QAL224" s="207"/>
      <c r="QAM224" s="207"/>
      <c r="QAN224" s="207"/>
      <c r="QAO224" s="207"/>
      <c r="QAP224" s="207"/>
      <c r="QAQ224" s="207"/>
      <c r="QAR224" s="207"/>
      <c r="QAS224" s="207"/>
      <c r="QAT224" s="207"/>
      <c r="QAU224" s="207"/>
      <c r="QAV224" s="207"/>
      <c r="QAW224" s="207"/>
      <c r="QAX224" s="207"/>
      <c r="QAY224" s="207"/>
      <c r="QAZ224" s="207"/>
      <c r="QBA224" s="207"/>
      <c r="QBB224" s="207"/>
      <c r="QBC224" s="207"/>
      <c r="QBD224" s="207"/>
      <c r="QBE224" s="207"/>
      <c r="QBF224" s="207"/>
      <c r="QBG224" s="207"/>
      <c r="QBH224" s="207"/>
      <c r="QBI224" s="207"/>
      <c r="QBJ224" s="207"/>
      <c r="QBK224" s="207"/>
      <c r="QBL224" s="207"/>
      <c r="QBM224" s="207"/>
      <c r="QBN224" s="207"/>
      <c r="QBO224" s="207"/>
      <c r="QBP224" s="207"/>
      <c r="QBQ224" s="207"/>
      <c r="QBR224" s="207"/>
      <c r="QBS224" s="207"/>
      <c r="QBT224" s="207"/>
      <c r="QBU224" s="207"/>
      <c r="QBV224" s="207"/>
      <c r="QBW224" s="207"/>
      <c r="QBX224" s="207"/>
      <c r="QBY224" s="207"/>
      <c r="QBZ224" s="207"/>
      <c r="QCA224" s="207"/>
      <c r="QCB224" s="207"/>
      <c r="QCC224" s="207"/>
      <c r="QCD224" s="207"/>
      <c r="QCE224" s="207"/>
      <c r="QCF224" s="207"/>
      <c r="QCG224" s="207"/>
      <c r="QCH224" s="207"/>
      <c r="QCI224" s="207"/>
      <c r="QCJ224" s="207"/>
      <c r="QCK224" s="207"/>
      <c r="QCL224" s="207"/>
      <c r="QCM224" s="207"/>
      <c r="QCN224" s="207"/>
      <c r="QCO224" s="207"/>
      <c r="QCP224" s="207"/>
      <c r="QCQ224" s="207"/>
      <c r="QCR224" s="207"/>
      <c r="QCS224" s="207"/>
      <c r="QCT224" s="207"/>
      <c r="QCU224" s="207"/>
      <c r="QCV224" s="207"/>
      <c r="QCW224" s="207"/>
      <c r="QCX224" s="207"/>
      <c r="QCY224" s="207"/>
      <c r="QCZ224" s="207"/>
      <c r="QDA224" s="207"/>
      <c r="QDB224" s="207"/>
      <c r="QDC224" s="207"/>
      <c r="QDD224" s="207"/>
      <c r="QDE224" s="207"/>
      <c r="QDF224" s="207"/>
      <c r="QDG224" s="207"/>
      <c r="QDH224" s="207"/>
      <c r="QDI224" s="207"/>
      <c r="QDJ224" s="207"/>
      <c r="QDK224" s="207"/>
      <c r="QDL224" s="207"/>
      <c r="QDM224" s="207"/>
      <c r="QDN224" s="207"/>
      <c r="QDO224" s="207"/>
      <c r="QDP224" s="207"/>
      <c r="QDQ224" s="207"/>
      <c r="QDR224" s="207"/>
      <c r="QDS224" s="207"/>
      <c r="QDT224" s="207"/>
      <c r="QDU224" s="207"/>
      <c r="QDV224" s="207"/>
      <c r="QDW224" s="207"/>
      <c r="QDX224" s="207"/>
      <c r="QDY224" s="207"/>
      <c r="QDZ224" s="207"/>
      <c r="QEA224" s="207"/>
      <c r="QEB224" s="207"/>
      <c r="QEC224" s="207"/>
      <c r="QED224" s="207"/>
      <c r="QEE224" s="207"/>
      <c r="QEF224" s="207"/>
      <c r="QEG224" s="207"/>
      <c r="QEH224" s="207"/>
      <c r="QEI224" s="207"/>
      <c r="QEJ224" s="207"/>
      <c r="QEK224" s="207"/>
      <c r="QEL224" s="207"/>
      <c r="QEM224" s="207"/>
      <c r="QEN224" s="207"/>
      <c r="QEO224" s="207"/>
      <c r="QEP224" s="207"/>
      <c r="QEQ224" s="207"/>
      <c r="QER224" s="207"/>
      <c r="QES224" s="207"/>
      <c r="QET224" s="207"/>
      <c r="QEU224" s="207"/>
      <c r="QEV224" s="207"/>
      <c r="QEW224" s="207"/>
      <c r="QEX224" s="207"/>
      <c r="QEY224" s="207"/>
      <c r="QEZ224" s="207"/>
      <c r="QFA224" s="207"/>
      <c r="QFB224" s="207"/>
      <c r="QFC224" s="207"/>
      <c r="QFD224" s="207"/>
      <c r="QFE224" s="207"/>
      <c r="QFF224" s="207"/>
      <c r="QFG224" s="207"/>
      <c r="QFH224" s="207"/>
      <c r="QFI224" s="207"/>
      <c r="QFJ224" s="207"/>
      <c r="QFK224" s="207"/>
      <c r="QFL224" s="207"/>
      <c r="QFM224" s="207"/>
      <c r="QFN224" s="207"/>
      <c r="QFO224" s="207"/>
      <c r="QFP224" s="207"/>
      <c r="QFQ224" s="207"/>
      <c r="QFR224" s="207"/>
      <c r="QFS224" s="207"/>
      <c r="QFT224" s="207"/>
      <c r="QFU224" s="207"/>
      <c r="QFV224" s="207"/>
      <c r="QFW224" s="207"/>
      <c r="QFX224" s="207"/>
      <c r="QFY224" s="207"/>
      <c r="QFZ224" s="207"/>
      <c r="QGA224" s="207"/>
      <c r="QGB224" s="207"/>
      <c r="QGC224" s="207"/>
      <c r="QGD224" s="207"/>
      <c r="QGE224" s="207"/>
      <c r="QGF224" s="207"/>
      <c r="QGG224" s="207"/>
      <c r="QGH224" s="207"/>
      <c r="QGI224" s="207"/>
      <c r="QGJ224" s="207"/>
      <c r="QGK224" s="207"/>
      <c r="QGL224" s="207"/>
      <c r="QGM224" s="207"/>
      <c r="QGN224" s="207"/>
      <c r="QGO224" s="207"/>
      <c r="QGP224" s="207"/>
      <c r="QGQ224" s="207"/>
      <c r="QGR224" s="207"/>
      <c r="QGS224" s="207"/>
      <c r="QGT224" s="207"/>
      <c r="QGU224" s="207"/>
      <c r="QGV224" s="207"/>
      <c r="QGW224" s="207"/>
      <c r="QGX224" s="207"/>
      <c r="QGY224" s="207"/>
      <c r="QGZ224" s="207"/>
      <c r="QHA224" s="207"/>
      <c r="QHB224" s="207"/>
      <c r="QHC224" s="207"/>
      <c r="QHD224" s="207"/>
      <c r="QHE224" s="207"/>
      <c r="QHF224" s="207"/>
      <c r="QHG224" s="207"/>
      <c r="QHH224" s="207"/>
      <c r="QHI224" s="207"/>
      <c r="QHJ224" s="207"/>
      <c r="QHK224" s="207"/>
      <c r="QHL224" s="207"/>
      <c r="QHM224" s="207"/>
      <c r="QHN224" s="207"/>
      <c r="QHO224" s="207"/>
      <c r="QHP224" s="207"/>
      <c r="QHQ224" s="207"/>
      <c r="QHR224" s="207"/>
      <c r="QHS224" s="207"/>
      <c r="QHT224" s="207"/>
      <c r="QHU224" s="207"/>
      <c r="QHV224" s="207"/>
      <c r="QHW224" s="207"/>
      <c r="QHX224" s="207"/>
      <c r="QHY224" s="207"/>
      <c r="QHZ224" s="207"/>
      <c r="QIA224" s="207"/>
      <c r="QIB224" s="207"/>
      <c r="QIC224" s="207"/>
      <c r="QID224" s="207"/>
      <c r="QIE224" s="207"/>
      <c r="QIF224" s="207"/>
      <c r="QIG224" s="207"/>
      <c r="QIH224" s="207"/>
      <c r="QII224" s="207"/>
      <c r="QIJ224" s="207"/>
      <c r="QIK224" s="207"/>
      <c r="QIL224" s="207"/>
      <c r="QIM224" s="207"/>
      <c r="QIN224" s="207"/>
      <c r="QIO224" s="207"/>
      <c r="QIP224" s="207"/>
      <c r="QIQ224" s="207"/>
      <c r="QIR224" s="207"/>
      <c r="QIS224" s="207"/>
      <c r="QIT224" s="207"/>
      <c r="QIU224" s="207"/>
      <c r="QIV224" s="207"/>
      <c r="QIW224" s="207"/>
      <c r="QIX224" s="207"/>
      <c r="QIY224" s="207"/>
      <c r="QIZ224" s="207"/>
      <c r="QJA224" s="207"/>
      <c r="QJB224" s="207"/>
      <c r="QJC224" s="207"/>
      <c r="QJD224" s="207"/>
      <c r="QJE224" s="207"/>
      <c r="QJF224" s="207"/>
      <c r="QJG224" s="207"/>
      <c r="QJH224" s="207"/>
      <c r="QJI224" s="207"/>
      <c r="QJJ224" s="207"/>
      <c r="QJK224" s="207"/>
      <c r="QJL224" s="207"/>
      <c r="QJM224" s="207"/>
      <c r="QJN224" s="207"/>
      <c r="QJO224" s="207"/>
      <c r="QJP224" s="207"/>
      <c r="QJQ224" s="207"/>
      <c r="QJR224" s="207"/>
      <c r="QJS224" s="207"/>
      <c r="QJT224" s="207"/>
      <c r="QJU224" s="207"/>
      <c r="QJV224" s="207"/>
      <c r="QJW224" s="207"/>
      <c r="QJX224" s="207"/>
      <c r="QJY224" s="207"/>
      <c r="QJZ224" s="207"/>
      <c r="QKA224" s="207"/>
      <c r="QKB224" s="207"/>
      <c r="QKC224" s="207"/>
      <c r="QKD224" s="207"/>
      <c r="QKE224" s="207"/>
      <c r="QKF224" s="207"/>
      <c r="QKG224" s="207"/>
      <c r="QKH224" s="207"/>
      <c r="QKI224" s="207"/>
      <c r="QKJ224" s="207"/>
      <c r="QKK224" s="207"/>
      <c r="QKL224" s="207"/>
      <c r="QKM224" s="207"/>
      <c r="QKN224" s="207"/>
      <c r="QKO224" s="207"/>
      <c r="QKP224" s="207"/>
      <c r="QKQ224" s="207"/>
      <c r="QKR224" s="207"/>
      <c r="QKS224" s="207"/>
      <c r="QKT224" s="207"/>
      <c r="QKU224" s="207"/>
      <c r="QKV224" s="207"/>
      <c r="QKW224" s="207"/>
      <c r="QKX224" s="207"/>
      <c r="QKY224" s="207"/>
      <c r="QKZ224" s="207"/>
      <c r="QLA224" s="207"/>
      <c r="QLB224" s="207"/>
      <c r="QLC224" s="207"/>
      <c r="QLD224" s="207"/>
      <c r="QLE224" s="207"/>
      <c r="QLF224" s="207"/>
      <c r="QLG224" s="207"/>
      <c r="QLH224" s="207"/>
      <c r="QLI224" s="207"/>
      <c r="QLJ224" s="207"/>
      <c r="QLK224" s="207"/>
      <c r="QLL224" s="207"/>
      <c r="QLM224" s="207"/>
      <c r="QLN224" s="207"/>
      <c r="QLO224" s="207"/>
      <c r="QLP224" s="207"/>
      <c r="QLQ224" s="207"/>
      <c r="QLR224" s="207"/>
      <c r="QLS224" s="207"/>
      <c r="QLT224" s="207"/>
      <c r="QLU224" s="207"/>
      <c r="QLV224" s="207"/>
      <c r="QLW224" s="207"/>
      <c r="QLX224" s="207"/>
      <c r="QLY224" s="207"/>
      <c r="QLZ224" s="207"/>
      <c r="QMA224" s="207"/>
      <c r="QMB224" s="207"/>
      <c r="QMC224" s="207"/>
      <c r="QMD224" s="207"/>
      <c r="QME224" s="207"/>
      <c r="QMF224" s="207"/>
      <c r="QMG224" s="207"/>
      <c r="QMH224" s="207"/>
      <c r="QMI224" s="207"/>
      <c r="QMJ224" s="207"/>
      <c r="QMK224" s="207"/>
      <c r="QML224" s="207"/>
      <c r="QMM224" s="207"/>
      <c r="QMN224" s="207"/>
      <c r="QMO224" s="207"/>
      <c r="QMP224" s="207"/>
      <c r="QMQ224" s="207"/>
      <c r="QMR224" s="207"/>
      <c r="QMS224" s="207"/>
      <c r="QMT224" s="207"/>
      <c r="QMU224" s="207"/>
      <c r="QMV224" s="207"/>
      <c r="QMW224" s="207"/>
      <c r="QMX224" s="207"/>
      <c r="QMY224" s="207"/>
      <c r="QMZ224" s="207"/>
      <c r="QNA224" s="207"/>
      <c r="QNB224" s="207"/>
      <c r="QNC224" s="207"/>
      <c r="QND224" s="207"/>
      <c r="QNE224" s="207"/>
      <c r="QNF224" s="207"/>
      <c r="QNG224" s="207"/>
      <c r="QNH224" s="207"/>
      <c r="QNI224" s="207"/>
      <c r="QNJ224" s="207"/>
      <c r="QNK224" s="207"/>
      <c r="QNL224" s="207"/>
      <c r="QNM224" s="207"/>
      <c r="QNN224" s="207"/>
      <c r="QNO224" s="207"/>
      <c r="QNP224" s="207"/>
      <c r="QNQ224" s="207"/>
      <c r="QNR224" s="207"/>
      <c r="QNS224" s="207"/>
      <c r="QNT224" s="207"/>
      <c r="QNU224" s="207"/>
      <c r="QNV224" s="207"/>
      <c r="QNW224" s="207"/>
      <c r="QNX224" s="207"/>
      <c r="QNY224" s="207"/>
      <c r="QNZ224" s="207"/>
      <c r="QOA224" s="207"/>
      <c r="QOB224" s="207"/>
      <c r="QOC224" s="207"/>
      <c r="QOD224" s="207"/>
      <c r="QOE224" s="207"/>
      <c r="QOF224" s="207"/>
      <c r="QOG224" s="207"/>
      <c r="QOH224" s="207"/>
      <c r="QOI224" s="207"/>
      <c r="QOJ224" s="207"/>
      <c r="QOK224" s="207"/>
      <c r="QOL224" s="207"/>
      <c r="QOM224" s="207"/>
      <c r="QON224" s="207"/>
      <c r="QOO224" s="207"/>
      <c r="QOP224" s="207"/>
      <c r="QOQ224" s="207"/>
      <c r="QOR224" s="207"/>
      <c r="QOS224" s="207"/>
      <c r="QOT224" s="207"/>
      <c r="QOU224" s="207"/>
      <c r="QOV224" s="207"/>
      <c r="QOW224" s="207"/>
      <c r="QOX224" s="207"/>
      <c r="QOY224" s="207"/>
      <c r="QOZ224" s="207"/>
      <c r="QPA224" s="207"/>
      <c r="QPB224" s="207"/>
      <c r="QPC224" s="207"/>
      <c r="QPD224" s="207"/>
      <c r="QPE224" s="207"/>
      <c r="QPF224" s="207"/>
      <c r="QPG224" s="207"/>
      <c r="QPH224" s="207"/>
      <c r="QPI224" s="207"/>
      <c r="QPJ224" s="207"/>
      <c r="QPK224" s="207"/>
      <c r="QPL224" s="207"/>
      <c r="QPM224" s="207"/>
      <c r="QPN224" s="207"/>
      <c r="QPO224" s="207"/>
      <c r="QPP224" s="207"/>
      <c r="QPQ224" s="207"/>
      <c r="QPR224" s="207"/>
      <c r="QPS224" s="207"/>
      <c r="QPT224" s="207"/>
      <c r="QPU224" s="207"/>
      <c r="QPV224" s="207"/>
      <c r="QPW224" s="207"/>
      <c r="QPX224" s="207"/>
      <c r="QPY224" s="207"/>
      <c r="QPZ224" s="207"/>
      <c r="QQA224" s="207"/>
      <c r="QQB224" s="207"/>
      <c r="QQC224" s="207"/>
      <c r="QQD224" s="207"/>
      <c r="QQE224" s="207"/>
      <c r="QQF224" s="207"/>
      <c r="QQG224" s="207"/>
      <c r="QQH224" s="207"/>
      <c r="QQI224" s="207"/>
      <c r="QQJ224" s="207"/>
      <c r="QQK224" s="207"/>
      <c r="QQL224" s="207"/>
      <c r="QQM224" s="207"/>
      <c r="QQN224" s="207"/>
      <c r="QQO224" s="207"/>
      <c r="QQP224" s="207"/>
      <c r="QQQ224" s="207"/>
      <c r="QQR224" s="207"/>
      <c r="QQS224" s="207"/>
      <c r="QQT224" s="207"/>
      <c r="QQU224" s="207"/>
      <c r="QQV224" s="207"/>
      <c r="QQW224" s="207"/>
      <c r="QQX224" s="207"/>
      <c r="QQY224" s="207"/>
      <c r="QQZ224" s="207"/>
      <c r="QRA224" s="207"/>
      <c r="QRB224" s="207"/>
      <c r="QRC224" s="207"/>
      <c r="QRD224" s="207"/>
      <c r="QRE224" s="207"/>
      <c r="QRF224" s="207"/>
      <c r="QRG224" s="207"/>
      <c r="QRH224" s="207"/>
      <c r="QRI224" s="207"/>
      <c r="QRJ224" s="207"/>
      <c r="QRK224" s="207"/>
      <c r="QRL224" s="207"/>
      <c r="QRM224" s="207"/>
      <c r="QRN224" s="207"/>
      <c r="QRO224" s="207"/>
      <c r="QRP224" s="207"/>
      <c r="QRQ224" s="207"/>
      <c r="QRR224" s="207"/>
      <c r="QRS224" s="207"/>
      <c r="QRT224" s="207"/>
      <c r="QRU224" s="207"/>
      <c r="QRV224" s="207"/>
      <c r="QRW224" s="207"/>
      <c r="QRX224" s="207"/>
      <c r="QRY224" s="207"/>
      <c r="QRZ224" s="207"/>
      <c r="QSA224" s="207"/>
      <c r="QSB224" s="207"/>
      <c r="QSC224" s="207"/>
      <c r="QSD224" s="207"/>
      <c r="QSE224" s="207"/>
      <c r="QSF224" s="207"/>
      <c r="QSG224" s="207"/>
      <c r="QSH224" s="207"/>
      <c r="QSI224" s="207"/>
      <c r="QSJ224" s="207"/>
      <c r="QSK224" s="207"/>
      <c r="QSL224" s="207"/>
      <c r="QSM224" s="207"/>
      <c r="QSN224" s="207"/>
      <c r="QSO224" s="207"/>
      <c r="QSP224" s="207"/>
      <c r="QSQ224" s="207"/>
      <c r="QSR224" s="207"/>
      <c r="QSS224" s="207"/>
      <c r="QST224" s="207"/>
      <c r="QSU224" s="207"/>
      <c r="QSV224" s="207"/>
      <c r="QSW224" s="207"/>
      <c r="QSX224" s="207"/>
      <c r="QSY224" s="207"/>
      <c r="QSZ224" s="207"/>
      <c r="QTA224" s="207"/>
      <c r="QTB224" s="207"/>
      <c r="QTC224" s="207"/>
      <c r="QTD224" s="207"/>
      <c r="QTE224" s="207"/>
      <c r="QTF224" s="207"/>
      <c r="QTG224" s="207"/>
      <c r="QTH224" s="207"/>
      <c r="QTI224" s="207"/>
      <c r="QTJ224" s="207"/>
      <c r="QTK224" s="207"/>
      <c r="QTL224" s="207"/>
      <c r="QTM224" s="207"/>
      <c r="QTN224" s="207"/>
      <c r="QTO224" s="207"/>
      <c r="QTP224" s="207"/>
      <c r="QTQ224" s="207"/>
      <c r="QTR224" s="207"/>
      <c r="QTS224" s="207"/>
      <c r="QTT224" s="207"/>
      <c r="QTU224" s="207"/>
      <c r="QTV224" s="207"/>
      <c r="QTW224" s="207"/>
      <c r="QTX224" s="207"/>
      <c r="QTY224" s="207"/>
      <c r="QTZ224" s="207"/>
      <c r="QUA224" s="207"/>
      <c r="QUB224" s="207"/>
      <c r="QUC224" s="207"/>
      <c r="QUD224" s="207"/>
      <c r="QUE224" s="207"/>
      <c r="QUF224" s="207"/>
      <c r="QUG224" s="207"/>
      <c r="QUH224" s="207"/>
      <c r="QUI224" s="207"/>
      <c r="QUJ224" s="207"/>
      <c r="QUK224" s="207"/>
      <c r="QUL224" s="207"/>
      <c r="QUM224" s="207"/>
      <c r="QUN224" s="207"/>
      <c r="QUO224" s="207"/>
      <c r="QUP224" s="207"/>
      <c r="QUQ224" s="207"/>
      <c r="QUR224" s="207"/>
      <c r="QUS224" s="207"/>
      <c r="QUT224" s="207"/>
      <c r="QUU224" s="207"/>
      <c r="QUV224" s="207"/>
      <c r="QUW224" s="207"/>
      <c r="QUX224" s="207"/>
      <c r="QUY224" s="207"/>
      <c r="QUZ224" s="207"/>
      <c r="QVA224" s="207"/>
      <c r="QVB224" s="207"/>
      <c r="QVC224" s="207"/>
      <c r="QVD224" s="207"/>
      <c r="QVE224" s="207"/>
      <c r="QVF224" s="207"/>
      <c r="QVG224" s="207"/>
      <c r="QVH224" s="207"/>
      <c r="QVI224" s="207"/>
      <c r="QVJ224" s="207"/>
      <c r="QVK224" s="207"/>
      <c r="QVL224" s="207"/>
      <c r="QVM224" s="207"/>
      <c r="QVN224" s="207"/>
      <c r="QVO224" s="207"/>
      <c r="QVP224" s="207"/>
      <c r="QVQ224" s="207"/>
      <c r="QVR224" s="207"/>
      <c r="QVS224" s="207"/>
      <c r="QVT224" s="207"/>
      <c r="QVU224" s="207"/>
      <c r="QVV224" s="207"/>
      <c r="QVW224" s="207"/>
      <c r="QVX224" s="207"/>
      <c r="QVY224" s="207"/>
      <c r="QVZ224" s="207"/>
      <c r="QWA224" s="207"/>
      <c r="QWB224" s="207"/>
      <c r="QWC224" s="207"/>
      <c r="QWD224" s="207"/>
      <c r="QWE224" s="207"/>
      <c r="QWF224" s="207"/>
      <c r="QWG224" s="207"/>
      <c r="QWH224" s="207"/>
      <c r="QWI224" s="207"/>
      <c r="QWJ224" s="207"/>
      <c r="QWK224" s="207"/>
      <c r="QWL224" s="207"/>
      <c r="QWM224" s="207"/>
      <c r="QWN224" s="207"/>
      <c r="QWO224" s="207"/>
      <c r="QWP224" s="207"/>
      <c r="QWQ224" s="207"/>
      <c r="QWR224" s="207"/>
      <c r="QWS224" s="207"/>
      <c r="QWT224" s="207"/>
      <c r="QWU224" s="207"/>
      <c r="QWV224" s="207"/>
      <c r="QWW224" s="207"/>
      <c r="QWX224" s="207"/>
      <c r="QWY224" s="207"/>
      <c r="QWZ224" s="207"/>
      <c r="QXA224" s="207"/>
      <c r="QXB224" s="207"/>
      <c r="QXC224" s="207"/>
      <c r="QXD224" s="207"/>
      <c r="QXE224" s="207"/>
      <c r="QXF224" s="207"/>
      <c r="QXG224" s="207"/>
      <c r="QXH224" s="207"/>
      <c r="QXI224" s="207"/>
      <c r="QXJ224" s="207"/>
      <c r="QXK224" s="207"/>
      <c r="QXL224" s="207"/>
      <c r="QXM224" s="207"/>
      <c r="QXN224" s="207"/>
      <c r="QXO224" s="207"/>
      <c r="QXP224" s="207"/>
      <c r="QXQ224" s="207"/>
      <c r="QXR224" s="207"/>
      <c r="QXS224" s="207"/>
      <c r="QXT224" s="207"/>
      <c r="QXU224" s="207"/>
      <c r="QXV224" s="207"/>
      <c r="QXW224" s="207"/>
      <c r="QXX224" s="207"/>
      <c r="QXY224" s="207"/>
      <c r="QXZ224" s="207"/>
      <c r="QYA224" s="207"/>
      <c r="QYB224" s="207"/>
      <c r="QYC224" s="207"/>
      <c r="QYD224" s="207"/>
      <c r="QYE224" s="207"/>
      <c r="QYF224" s="207"/>
      <c r="QYG224" s="207"/>
      <c r="QYH224" s="207"/>
      <c r="QYI224" s="207"/>
      <c r="QYJ224" s="207"/>
      <c r="QYK224" s="207"/>
      <c r="QYL224" s="207"/>
      <c r="QYM224" s="207"/>
      <c r="QYN224" s="207"/>
      <c r="QYO224" s="207"/>
      <c r="QYP224" s="207"/>
      <c r="QYQ224" s="207"/>
      <c r="QYR224" s="207"/>
      <c r="QYS224" s="207"/>
      <c r="QYT224" s="207"/>
      <c r="QYU224" s="207"/>
      <c r="QYV224" s="207"/>
      <c r="QYW224" s="207"/>
      <c r="QYX224" s="207"/>
      <c r="QYY224" s="207"/>
      <c r="QYZ224" s="207"/>
      <c r="QZA224" s="207"/>
      <c r="QZB224" s="207"/>
      <c r="QZC224" s="207"/>
      <c r="QZD224" s="207"/>
      <c r="QZE224" s="207"/>
      <c r="QZF224" s="207"/>
      <c r="QZG224" s="207"/>
      <c r="QZH224" s="207"/>
      <c r="QZI224" s="207"/>
      <c r="QZJ224" s="207"/>
      <c r="QZK224" s="207"/>
      <c r="QZL224" s="207"/>
      <c r="QZM224" s="207"/>
      <c r="QZN224" s="207"/>
      <c r="QZO224" s="207"/>
      <c r="QZP224" s="207"/>
      <c r="QZQ224" s="207"/>
      <c r="QZR224" s="207"/>
      <c r="QZS224" s="207"/>
      <c r="QZT224" s="207"/>
      <c r="QZU224" s="207"/>
      <c r="QZV224" s="207"/>
      <c r="QZW224" s="207"/>
      <c r="QZX224" s="207"/>
      <c r="QZY224" s="207"/>
      <c r="QZZ224" s="207"/>
      <c r="RAA224" s="207"/>
      <c r="RAB224" s="207"/>
      <c r="RAC224" s="207"/>
      <c r="RAD224" s="207"/>
      <c r="RAE224" s="207"/>
      <c r="RAF224" s="207"/>
      <c r="RAG224" s="207"/>
      <c r="RAH224" s="207"/>
      <c r="RAI224" s="207"/>
      <c r="RAJ224" s="207"/>
      <c r="RAK224" s="207"/>
      <c r="RAL224" s="207"/>
      <c r="RAM224" s="207"/>
      <c r="RAN224" s="207"/>
      <c r="RAO224" s="207"/>
      <c r="RAP224" s="207"/>
      <c r="RAQ224" s="207"/>
      <c r="RAR224" s="207"/>
      <c r="RAS224" s="207"/>
      <c r="RAT224" s="207"/>
      <c r="RAU224" s="207"/>
      <c r="RAV224" s="207"/>
      <c r="RAW224" s="207"/>
      <c r="RAX224" s="207"/>
      <c r="RAY224" s="207"/>
      <c r="RAZ224" s="207"/>
      <c r="RBA224" s="207"/>
      <c r="RBB224" s="207"/>
      <c r="RBC224" s="207"/>
      <c r="RBD224" s="207"/>
      <c r="RBE224" s="207"/>
      <c r="RBF224" s="207"/>
      <c r="RBG224" s="207"/>
      <c r="RBH224" s="207"/>
      <c r="RBI224" s="207"/>
      <c r="RBJ224" s="207"/>
      <c r="RBK224" s="207"/>
      <c r="RBL224" s="207"/>
      <c r="RBM224" s="207"/>
      <c r="RBN224" s="207"/>
      <c r="RBO224" s="207"/>
      <c r="RBP224" s="207"/>
      <c r="RBQ224" s="207"/>
      <c r="RBR224" s="207"/>
      <c r="RBS224" s="207"/>
      <c r="RBT224" s="207"/>
      <c r="RBU224" s="207"/>
      <c r="RBV224" s="207"/>
      <c r="RBW224" s="207"/>
      <c r="RBX224" s="207"/>
      <c r="RBY224" s="207"/>
      <c r="RBZ224" s="207"/>
      <c r="RCA224" s="207"/>
      <c r="RCB224" s="207"/>
      <c r="RCC224" s="207"/>
      <c r="RCD224" s="207"/>
      <c r="RCE224" s="207"/>
      <c r="RCF224" s="207"/>
      <c r="RCG224" s="207"/>
      <c r="RCH224" s="207"/>
      <c r="RCI224" s="207"/>
      <c r="RCJ224" s="207"/>
      <c r="RCK224" s="207"/>
      <c r="RCL224" s="207"/>
      <c r="RCM224" s="207"/>
      <c r="RCN224" s="207"/>
      <c r="RCO224" s="207"/>
      <c r="RCP224" s="207"/>
      <c r="RCQ224" s="207"/>
      <c r="RCR224" s="207"/>
      <c r="RCS224" s="207"/>
      <c r="RCT224" s="207"/>
      <c r="RCU224" s="207"/>
      <c r="RCV224" s="207"/>
      <c r="RCW224" s="207"/>
      <c r="RCX224" s="207"/>
      <c r="RCY224" s="207"/>
      <c r="RCZ224" s="207"/>
      <c r="RDA224" s="207"/>
      <c r="RDB224" s="207"/>
      <c r="RDC224" s="207"/>
      <c r="RDD224" s="207"/>
      <c r="RDE224" s="207"/>
      <c r="RDF224" s="207"/>
      <c r="RDG224" s="207"/>
      <c r="RDH224" s="207"/>
      <c r="RDI224" s="207"/>
      <c r="RDJ224" s="207"/>
      <c r="RDK224" s="207"/>
      <c r="RDL224" s="207"/>
      <c r="RDM224" s="207"/>
      <c r="RDN224" s="207"/>
      <c r="RDO224" s="207"/>
      <c r="RDP224" s="207"/>
      <c r="RDQ224" s="207"/>
      <c r="RDR224" s="207"/>
      <c r="RDS224" s="207"/>
      <c r="RDT224" s="207"/>
      <c r="RDU224" s="207"/>
      <c r="RDV224" s="207"/>
      <c r="RDW224" s="207"/>
      <c r="RDX224" s="207"/>
      <c r="RDY224" s="207"/>
      <c r="RDZ224" s="207"/>
      <c r="REA224" s="207"/>
      <c r="REB224" s="207"/>
      <c r="REC224" s="207"/>
      <c r="RED224" s="207"/>
      <c r="REE224" s="207"/>
      <c r="REF224" s="207"/>
      <c r="REG224" s="207"/>
      <c r="REH224" s="207"/>
      <c r="REI224" s="207"/>
      <c r="REJ224" s="207"/>
      <c r="REK224" s="207"/>
      <c r="REL224" s="207"/>
      <c r="REM224" s="207"/>
      <c r="REN224" s="207"/>
      <c r="REO224" s="207"/>
      <c r="REP224" s="207"/>
      <c r="REQ224" s="207"/>
      <c r="RER224" s="207"/>
      <c r="RES224" s="207"/>
      <c r="RET224" s="207"/>
      <c r="REU224" s="207"/>
      <c r="REV224" s="207"/>
      <c r="REW224" s="207"/>
      <c r="REX224" s="207"/>
      <c r="REY224" s="207"/>
      <c r="REZ224" s="207"/>
      <c r="RFA224" s="207"/>
      <c r="RFB224" s="207"/>
      <c r="RFC224" s="207"/>
      <c r="RFD224" s="207"/>
      <c r="RFE224" s="207"/>
      <c r="RFF224" s="207"/>
      <c r="RFG224" s="207"/>
      <c r="RFH224" s="207"/>
      <c r="RFI224" s="207"/>
      <c r="RFJ224" s="207"/>
      <c r="RFK224" s="207"/>
      <c r="RFL224" s="207"/>
      <c r="RFM224" s="207"/>
      <c r="RFN224" s="207"/>
      <c r="RFO224" s="207"/>
      <c r="RFP224" s="207"/>
      <c r="RFQ224" s="207"/>
      <c r="RFR224" s="207"/>
      <c r="RFS224" s="207"/>
      <c r="RFT224" s="207"/>
      <c r="RFU224" s="207"/>
      <c r="RFV224" s="207"/>
      <c r="RFW224" s="207"/>
      <c r="RFX224" s="207"/>
      <c r="RFY224" s="207"/>
      <c r="RFZ224" s="207"/>
      <c r="RGA224" s="207"/>
      <c r="RGB224" s="207"/>
      <c r="RGC224" s="207"/>
      <c r="RGD224" s="207"/>
      <c r="RGE224" s="207"/>
      <c r="RGF224" s="207"/>
      <c r="RGG224" s="207"/>
      <c r="RGH224" s="207"/>
      <c r="RGI224" s="207"/>
      <c r="RGJ224" s="207"/>
      <c r="RGK224" s="207"/>
      <c r="RGL224" s="207"/>
      <c r="RGM224" s="207"/>
      <c r="RGN224" s="207"/>
      <c r="RGO224" s="207"/>
      <c r="RGP224" s="207"/>
      <c r="RGQ224" s="207"/>
      <c r="RGR224" s="207"/>
      <c r="RGS224" s="207"/>
      <c r="RGT224" s="207"/>
      <c r="RGU224" s="207"/>
      <c r="RGV224" s="207"/>
      <c r="RGW224" s="207"/>
      <c r="RGX224" s="207"/>
      <c r="RGY224" s="207"/>
      <c r="RGZ224" s="207"/>
      <c r="RHA224" s="207"/>
      <c r="RHB224" s="207"/>
      <c r="RHC224" s="207"/>
      <c r="RHD224" s="207"/>
      <c r="RHE224" s="207"/>
      <c r="RHF224" s="207"/>
      <c r="RHG224" s="207"/>
      <c r="RHH224" s="207"/>
      <c r="RHI224" s="207"/>
      <c r="RHJ224" s="207"/>
      <c r="RHK224" s="207"/>
      <c r="RHL224" s="207"/>
      <c r="RHM224" s="207"/>
      <c r="RHN224" s="207"/>
      <c r="RHO224" s="207"/>
      <c r="RHP224" s="207"/>
      <c r="RHQ224" s="207"/>
      <c r="RHR224" s="207"/>
      <c r="RHS224" s="207"/>
      <c r="RHT224" s="207"/>
      <c r="RHU224" s="207"/>
      <c r="RHV224" s="207"/>
      <c r="RHW224" s="207"/>
      <c r="RHX224" s="207"/>
      <c r="RHY224" s="207"/>
      <c r="RHZ224" s="207"/>
      <c r="RIA224" s="207"/>
      <c r="RIB224" s="207"/>
      <c r="RIC224" s="207"/>
      <c r="RID224" s="207"/>
      <c r="RIE224" s="207"/>
      <c r="RIF224" s="207"/>
      <c r="RIG224" s="207"/>
      <c r="RIH224" s="207"/>
      <c r="RII224" s="207"/>
      <c r="RIJ224" s="207"/>
      <c r="RIK224" s="207"/>
      <c r="RIL224" s="207"/>
      <c r="RIM224" s="207"/>
      <c r="RIN224" s="207"/>
      <c r="RIO224" s="207"/>
      <c r="RIP224" s="207"/>
      <c r="RIQ224" s="207"/>
      <c r="RIR224" s="207"/>
      <c r="RIS224" s="207"/>
      <c r="RIT224" s="207"/>
      <c r="RIU224" s="207"/>
      <c r="RIV224" s="207"/>
      <c r="RIW224" s="207"/>
      <c r="RIX224" s="207"/>
      <c r="RIY224" s="207"/>
      <c r="RIZ224" s="207"/>
      <c r="RJA224" s="207"/>
      <c r="RJB224" s="207"/>
      <c r="RJC224" s="207"/>
      <c r="RJD224" s="207"/>
      <c r="RJE224" s="207"/>
      <c r="RJF224" s="207"/>
      <c r="RJG224" s="207"/>
      <c r="RJH224" s="207"/>
      <c r="RJI224" s="207"/>
      <c r="RJJ224" s="207"/>
      <c r="RJK224" s="207"/>
      <c r="RJL224" s="207"/>
      <c r="RJM224" s="207"/>
      <c r="RJN224" s="207"/>
      <c r="RJO224" s="207"/>
      <c r="RJP224" s="207"/>
      <c r="RJQ224" s="207"/>
      <c r="RJR224" s="207"/>
      <c r="RJS224" s="207"/>
      <c r="RJT224" s="207"/>
      <c r="RJU224" s="207"/>
      <c r="RJV224" s="207"/>
      <c r="RJW224" s="207"/>
      <c r="RJX224" s="207"/>
      <c r="RJY224" s="207"/>
      <c r="RJZ224" s="207"/>
      <c r="RKA224" s="207"/>
      <c r="RKB224" s="207"/>
      <c r="RKC224" s="207"/>
      <c r="RKD224" s="207"/>
      <c r="RKE224" s="207"/>
      <c r="RKF224" s="207"/>
      <c r="RKG224" s="207"/>
      <c r="RKH224" s="207"/>
      <c r="RKI224" s="207"/>
      <c r="RKJ224" s="207"/>
      <c r="RKK224" s="207"/>
      <c r="RKL224" s="207"/>
      <c r="RKM224" s="207"/>
      <c r="RKN224" s="207"/>
      <c r="RKO224" s="207"/>
      <c r="RKP224" s="207"/>
      <c r="RKQ224" s="207"/>
      <c r="RKR224" s="207"/>
      <c r="RKS224" s="207"/>
      <c r="RKT224" s="207"/>
      <c r="RKU224" s="207"/>
      <c r="RKV224" s="207"/>
      <c r="RKW224" s="207"/>
      <c r="RKX224" s="207"/>
      <c r="RKY224" s="207"/>
      <c r="RKZ224" s="207"/>
      <c r="RLA224" s="207"/>
      <c r="RLB224" s="207"/>
      <c r="RLC224" s="207"/>
      <c r="RLD224" s="207"/>
      <c r="RLE224" s="207"/>
      <c r="RLF224" s="207"/>
      <c r="RLG224" s="207"/>
      <c r="RLH224" s="207"/>
      <c r="RLI224" s="207"/>
      <c r="RLJ224" s="207"/>
      <c r="RLK224" s="207"/>
      <c r="RLL224" s="207"/>
      <c r="RLM224" s="207"/>
      <c r="RLN224" s="207"/>
      <c r="RLO224" s="207"/>
      <c r="RLP224" s="207"/>
      <c r="RLQ224" s="207"/>
      <c r="RLR224" s="207"/>
      <c r="RLS224" s="207"/>
      <c r="RLT224" s="207"/>
      <c r="RLU224" s="207"/>
      <c r="RLV224" s="207"/>
      <c r="RLW224" s="207"/>
      <c r="RLX224" s="207"/>
      <c r="RLY224" s="207"/>
      <c r="RLZ224" s="207"/>
      <c r="RMA224" s="207"/>
      <c r="RMB224" s="207"/>
      <c r="RMC224" s="207"/>
      <c r="RMD224" s="207"/>
      <c r="RME224" s="207"/>
      <c r="RMF224" s="207"/>
      <c r="RMG224" s="207"/>
      <c r="RMH224" s="207"/>
      <c r="RMI224" s="207"/>
      <c r="RMJ224" s="207"/>
      <c r="RMK224" s="207"/>
      <c r="RML224" s="207"/>
      <c r="RMM224" s="207"/>
      <c r="RMN224" s="207"/>
      <c r="RMO224" s="207"/>
      <c r="RMP224" s="207"/>
      <c r="RMQ224" s="207"/>
      <c r="RMR224" s="207"/>
      <c r="RMS224" s="207"/>
      <c r="RMT224" s="207"/>
      <c r="RMU224" s="207"/>
      <c r="RMV224" s="207"/>
      <c r="RMW224" s="207"/>
      <c r="RMX224" s="207"/>
      <c r="RMY224" s="207"/>
      <c r="RMZ224" s="207"/>
      <c r="RNA224" s="207"/>
      <c r="RNB224" s="207"/>
      <c r="RNC224" s="207"/>
      <c r="RND224" s="207"/>
      <c r="RNE224" s="207"/>
      <c r="RNF224" s="207"/>
      <c r="RNG224" s="207"/>
      <c r="RNH224" s="207"/>
      <c r="RNI224" s="207"/>
      <c r="RNJ224" s="207"/>
      <c r="RNK224" s="207"/>
      <c r="RNL224" s="207"/>
      <c r="RNM224" s="207"/>
      <c r="RNN224" s="207"/>
      <c r="RNO224" s="207"/>
      <c r="RNP224" s="207"/>
      <c r="RNQ224" s="207"/>
      <c r="RNR224" s="207"/>
      <c r="RNS224" s="207"/>
      <c r="RNT224" s="207"/>
      <c r="RNU224" s="207"/>
      <c r="RNV224" s="207"/>
      <c r="RNW224" s="207"/>
      <c r="RNX224" s="207"/>
      <c r="RNY224" s="207"/>
      <c r="RNZ224" s="207"/>
      <c r="ROA224" s="207"/>
      <c r="ROB224" s="207"/>
      <c r="ROC224" s="207"/>
      <c r="ROD224" s="207"/>
      <c r="ROE224" s="207"/>
      <c r="ROF224" s="207"/>
      <c r="ROG224" s="207"/>
      <c r="ROH224" s="207"/>
      <c r="ROI224" s="207"/>
      <c r="ROJ224" s="207"/>
      <c r="ROK224" s="207"/>
      <c r="ROL224" s="207"/>
      <c r="ROM224" s="207"/>
      <c r="RON224" s="207"/>
      <c r="ROO224" s="207"/>
      <c r="ROP224" s="207"/>
      <c r="ROQ224" s="207"/>
      <c r="ROR224" s="207"/>
      <c r="ROS224" s="207"/>
      <c r="ROT224" s="207"/>
      <c r="ROU224" s="207"/>
      <c r="ROV224" s="207"/>
      <c r="ROW224" s="207"/>
      <c r="ROX224" s="207"/>
      <c r="ROY224" s="207"/>
      <c r="ROZ224" s="207"/>
      <c r="RPA224" s="207"/>
      <c r="RPB224" s="207"/>
      <c r="RPC224" s="207"/>
      <c r="RPD224" s="207"/>
      <c r="RPE224" s="207"/>
      <c r="RPF224" s="207"/>
      <c r="RPG224" s="207"/>
      <c r="RPH224" s="207"/>
      <c r="RPI224" s="207"/>
      <c r="RPJ224" s="207"/>
      <c r="RPK224" s="207"/>
      <c r="RPL224" s="207"/>
      <c r="RPM224" s="207"/>
      <c r="RPN224" s="207"/>
      <c r="RPO224" s="207"/>
      <c r="RPP224" s="207"/>
      <c r="RPQ224" s="207"/>
      <c r="RPR224" s="207"/>
      <c r="RPS224" s="207"/>
      <c r="RPT224" s="207"/>
      <c r="RPU224" s="207"/>
      <c r="RPV224" s="207"/>
      <c r="RPW224" s="207"/>
      <c r="RPX224" s="207"/>
      <c r="RPY224" s="207"/>
      <c r="RPZ224" s="207"/>
      <c r="RQA224" s="207"/>
      <c r="RQB224" s="207"/>
      <c r="RQC224" s="207"/>
      <c r="RQD224" s="207"/>
      <c r="RQE224" s="207"/>
      <c r="RQF224" s="207"/>
      <c r="RQG224" s="207"/>
      <c r="RQH224" s="207"/>
      <c r="RQI224" s="207"/>
      <c r="RQJ224" s="207"/>
      <c r="RQK224" s="207"/>
      <c r="RQL224" s="207"/>
      <c r="RQM224" s="207"/>
      <c r="RQN224" s="207"/>
      <c r="RQO224" s="207"/>
      <c r="RQP224" s="207"/>
      <c r="RQQ224" s="207"/>
      <c r="RQR224" s="207"/>
      <c r="RQS224" s="207"/>
      <c r="RQT224" s="207"/>
      <c r="RQU224" s="207"/>
      <c r="RQV224" s="207"/>
      <c r="RQW224" s="207"/>
      <c r="RQX224" s="207"/>
      <c r="RQY224" s="207"/>
      <c r="RQZ224" s="207"/>
      <c r="RRA224" s="207"/>
      <c r="RRB224" s="207"/>
      <c r="RRC224" s="207"/>
      <c r="RRD224" s="207"/>
      <c r="RRE224" s="207"/>
      <c r="RRF224" s="207"/>
      <c r="RRG224" s="207"/>
      <c r="RRH224" s="207"/>
      <c r="RRI224" s="207"/>
      <c r="RRJ224" s="207"/>
      <c r="RRK224" s="207"/>
      <c r="RRL224" s="207"/>
      <c r="RRM224" s="207"/>
      <c r="RRN224" s="207"/>
      <c r="RRO224" s="207"/>
      <c r="RRP224" s="207"/>
      <c r="RRQ224" s="207"/>
      <c r="RRR224" s="207"/>
      <c r="RRS224" s="207"/>
      <c r="RRT224" s="207"/>
      <c r="RRU224" s="207"/>
      <c r="RRV224" s="207"/>
      <c r="RRW224" s="207"/>
      <c r="RRX224" s="207"/>
      <c r="RRY224" s="207"/>
      <c r="RRZ224" s="207"/>
      <c r="RSA224" s="207"/>
      <c r="RSB224" s="207"/>
      <c r="RSC224" s="207"/>
      <c r="RSD224" s="207"/>
      <c r="RSE224" s="207"/>
      <c r="RSF224" s="207"/>
      <c r="RSG224" s="207"/>
      <c r="RSH224" s="207"/>
      <c r="RSI224" s="207"/>
      <c r="RSJ224" s="207"/>
      <c r="RSK224" s="207"/>
      <c r="RSL224" s="207"/>
      <c r="RSM224" s="207"/>
      <c r="RSN224" s="207"/>
      <c r="RSO224" s="207"/>
      <c r="RSP224" s="207"/>
      <c r="RSQ224" s="207"/>
      <c r="RSR224" s="207"/>
      <c r="RSS224" s="207"/>
      <c r="RST224" s="207"/>
      <c r="RSU224" s="207"/>
      <c r="RSV224" s="207"/>
      <c r="RSW224" s="207"/>
      <c r="RSX224" s="207"/>
      <c r="RSY224" s="207"/>
      <c r="RSZ224" s="207"/>
      <c r="RTA224" s="207"/>
      <c r="RTB224" s="207"/>
      <c r="RTC224" s="207"/>
      <c r="RTD224" s="207"/>
      <c r="RTE224" s="207"/>
      <c r="RTF224" s="207"/>
      <c r="RTG224" s="207"/>
      <c r="RTH224" s="207"/>
      <c r="RTI224" s="207"/>
      <c r="RTJ224" s="207"/>
      <c r="RTK224" s="207"/>
      <c r="RTL224" s="207"/>
      <c r="RTM224" s="207"/>
      <c r="RTN224" s="207"/>
      <c r="RTO224" s="207"/>
      <c r="RTP224" s="207"/>
      <c r="RTQ224" s="207"/>
      <c r="RTR224" s="207"/>
      <c r="RTS224" s="207"/>
      <c r="RTT224" s="207"/>
      <c r="RTU224" s="207"/>
      <c r="RTV224" s="207"/>
      <c r="RTW224" s="207"/>
      <c r="RTX224" s="207"/>
      <c r="RTY224" s="207"/>
      <c r="RTZ224" s="207"/>
      <c r="RUA224" s="207"/>
      <c r="RUB224" s="207"/>
      <c r="RUC224" s="207"/>
      <c r="RUD224" s="207"/>
      <c r="RUE224" s="207"/>
      <c r="RUF224" s="207"/>
      <c r="RUG224" s="207"/>
      <c r="RUH224" s="207"/>
      <c r="RUI224" s="207"/>
      <c r="RUJ224" s="207"/>
      <c r="RUK224" s="207"/>
      <c r="RUL224" s="207"/>
      <c r="RUM224" s="207"/>
      <c r="RUN224" s="207"/>
      <c r="RUO224" s="207"/>
      <c r="RUP224" s="207"/>
      <c r="RUQ224" s="207"/>
      <c r="RUR224" s="207"/>
      <c r="RUS224" s="207"/>
      <c r="RUT224" s="207"/>
      <c r="RUU224" s="207"/>
      <c r="RUV224" s="207"/>
      <c r="RUW224" s="207"/>
      <c r="RUX224" s="207"/>
      <c r="RUY224" s="207"/>
      <c r="RUZ224" s="207"/>
      <c r="RVA224" s="207"/>
      <c r="RVB224" s="207"/>
      <c r="RVC224" s="207"/>
      <c r="RVD224" s="207"/>
      <c r="RVE224" s="207"/>
      <c r="RVF224" s="207"/>
      <c r="RVG224" s="207"/>
      <c r="RVH224" s="207"/>
      <c r="RVI224" s="207"/>
      <c r="RVJ224" s="207"/>
      <c r="RVK224" s="207"/>
      <c r="RVL224" s="207"/>
      <c r="RVM224" s="207"/>
      <c r="RVN224" s="207"/>
      <c r="RVO224" s="207"/>
      <c r="RVP224" s="207"/>
      <c r="RVQ224" s="207"/>
      <c r="RVR224" s="207"/>
      <c r="RVS224" s="207"/>
      <c r="RVT224" s="207"/>
      <c r="RVU224" s="207"/>
      <c r="RVV224" s="207"/>
      <c r="RVW224" s="207"/>
      <c r="RVX224" s="207"/>
      <c r="RVY224" s="207"/>
      <c r="RVZ224" s="207"/>
      <c r="RWA224" s="207"/>
      <c r="RWB224" s="207"/>
      <c r="RWC224" s="207"/>
      <c r="RWD224" s="207"/>
      <c r="RWE224" s="207"/>
      <c r="RWF224" s="207"/>
      <c r="RWG224" s="207"/>
      <c r="RWH224" s="207"/>
      <c r="RWI224" s="207"/>
      <c r="RWJ224" s="207"/>
      <c r="RWK224" s="207"/>
      <c r="RWL224" s="207"/>
      <c r="RWM224" s="207"/>
      <c r="RWN224" s="207"/>
      <c r="RWO224" s="207"/>
      <c r="RWP224" s="207"/>
      <c r="RWQ224" s="207"/>
      <c r="RWR224" s="207"/>
      <c r="RWS224" s="207"/>
      <c r="RWT224" s="207"/>
      <c r="RWU224" s="207"/>
      <c r="RWV224" s="207"/>
      <c r="RWW224" s="207"/>
      <c r="RWX224" s="207"/>
      <c r="RWY224" s="207"/>
      <c r="RWZ224" s="207"/>
      <c r="RXA224" s="207"/>
      <c r="RXB224" s="207"/>
      <c r="RXC224" s="207"/>
      <c r="RXD224" s="207"/>
      <c r="RXE224" s="207"/>
      <c r="RXF224" s="207"/>
      <c r="RXG224" s="207"/>
      <c r="RXH224" s="207"/>
      <c r="RXI224" s="207"/>
      <c r="RXJ224" s="207"/>
      <c r="RXK224" s="207"/>
      <c r="RXL224" s="207"/>
      <c r="RXM224" s="207"/>
      <c r="RXN224" s="207"/>
      <c r="RXO224" s="207"/>
      <c r="RXP224" s="207"/>
      <c r="RXQ224" s="207"/>
      <c r="RXR224" s="207"/>
      <c r="RXS224" s="207"/>
      <c r="RXT224" s="207"/>
      <c r="RXU224" s="207"/>
      <c r="RXV224" s="207"/>
      <c r="RXW224" s="207"/>
      <c r="RXX224" s="207"/>
      <c r="RXY224" s="207"/>
      <c r="RXZ224" s="207"/>
      <c r="RYA224" s="207"/>
      <c r="RYB224" s="207"/>
      <c r="RYC224" s="207"/>
      <c r="RYD224" s="207"/>
      <c r="RYE224" s="207"/>
      <c r="RYF224" s="207"/>
      <c r="RYG224" s="207"/>
      <c r="RYH224" s="207"/>
      <c r="RYI224" s="207"/>
      <c r="RYJ224" s="207"/>
      <c r="RYK224" s="207"/>
      <c r="RYL224" s="207"/>
      <c r="RYM224" s="207"/>
      <c r="RYN224" s="207"/>
      <c r="RYO224" s="207"/>
      <c r="RYP224" s="207"/>
      <c r="RYQ224" s="207"/>
      <c r="RYR224" s="207"/>
      <c r="RYS224" s="207"/>
      <c r="RYT224" s="207"/>
      <c r="RYU224" s="207"/>
      <c r="RYV224" s="207"/>
      <c r="RYW224" s="207"/>
      <c r="RYX224" s="207"/>
      <c r="RYY224" s="207"/>
      <c r="RYZ224" s="207"/>
      <c r="RZA224" s="207"/>
      <c r="RZB224" s="207"/>
      <c r="RZC224" s="207"/>
      <c r="RZD224" s="207"/>
      <c r="RZE224" s="207"/>
      <c r="RZF224" s="207"/>
      <c r="RZG224" s="207"/>
      <c r="RZH224" s="207"/>
      <c r="RZI224" s="207"/>
      <c r="RZJ224" s="207"/>
      <c r="RZK224" s="207"/>
      <c r="RZL224" s="207"/>
      <c r="RZM224" s="207"/>
      <c r="RZN224" s="207"/>
      <c r="RZO224" s="207"/>
      <c r="RZP224" s="207"/>
      <c r="RZQ224" s="207"/>
      <c r="RZR224" s="207"/>
      <c r="RZS224" s="207"/>
      <c r="RZT224" s="207"/>
      <c r="RZU224" s="207"/>
      <c r="RZV224" s="207"/>
      <c r="RZW224" s="207"/>
      <c r="RZX224" s="207"/>
      <c r="RZY224" s="207"/>
      <c r="RZZ224" s="207"/>
      <c r="SAA224" s="207"/>
      <c r="SAB224" s="207"/>
      <c r="SAC224" s="207"/>
      <c r="SAD224" s="207"/>
      <c r="SAE224" s="207"/>
      <c r="SAF224" s="207"/>
      <c r="SAG224" s="207"/>
      <c r="SAH224" s="207"/>
      <c r="SAI224" s="207"/>
      <c r="SAJ224" s="207"/>
      <c r="SAK224" s="207"/>
      <c r="SAL224" s="207"/>
      <c r="SAM224" s="207"/>
      <c r="SAN224" s="207"/>
      <c r="SAO224" s="207"/>
      <c r="SAP224" s="207"/>
      <c r="SAQ224" s="207"/>
      <c r="SAR224" s="207"/>
      <c r="SAS224" s="207"/>
      <c r="SAT224" s="207"/>
      <c r="SAU224" s="207"/>
      <c r="SAV224" s="207"/>
      <c r="SAW224" s="207"/>
      <c r="SAX224" s="207"/>
      <c r="SAY224" s="207"/>
      <c r="SAZ224" s="207"/>
      <c r="SBA224" s="207"/>
      <c r="SBB224" s="207"/>
      <c r="SBC224" s="207"/>
      <c r="SBD224" s="207"/>
      <c r="SBE224" s="207"/>
      <c r="SBF224" s="207"/>
      <c r="SBG224" s="207"/>
      <c r="SBH224" s="207"/>
      <c r="SBI224" s="207"/>
      <c r="SBJ224" s="207"/>
      <c r="SBK224" s="207"/>
      <c r="SBL224" s="207"/>
      <c r="SBM224" s="207"/>
      <c r="SBN224" s="207"/>
      <c r="SBO224" s="207"/>
      <c r="SBP224" s="207"/>
      <c r="SBQ224" s="207"/>
      <c r="SBR224" s="207"/>
      <c r="SBS224" s="207"/>
      <c r="SBT224" s="207"/>
      <c r="SBU224" s="207"/>
      <c r="SBV224" s="207"/>
      <c r="SBW224" s="207"/>
      <c r="SBX224" s="207"/>
      <c r="SBY224" s="207"/>
      <c r="SBZ224" s="207"/>
      <c r="SCA224" s="207"/>
      <c r="SCB224" s="207"/>
      <c r="SCC224" s="207"/>
      <c r="SCD224" s="207"/>
      <c r="SCE224" s="207"/>
      <c r="SCF224" s="207"/>
      <c r="SCG224" s="207"/>
      <c r="SCH224" s="207"/>
      <c r="SCI224" s="207"/>
      <c r="SCJ224" s="207"/>
      <c r="SCK224" s="207"/>
      <c r="SCL224" s="207"/>
      <c r="SCM224" s="207"/>
      <c r="SCN224" s="207"/>
      <c r="SCO224" s="207"/>
      <c r="SCP224" s="207"/>
      <c r="SCQ224" s="207"/>
      <c r="SCR224" s="207"/>
      <c r="SCS224" s="207"/>
      <c r="SCT224" s="207"/>
      <c r="SCU224" s="207"/>
      <c r="SCV224" s="207"/>
      <c r="SCW224" s="207"/>
      <c r="SCX224" s="207"/>
      <c r="SCY224" s="207"/>
      <c r="SCZ224" s="207"/>
      <c r="SDA224" s="207"/>
      <c r="SDB224" s="207"/>
      <c r="SDC224" s="207"/>
      <c r="SDD224" s="207"/>
      <c r="SDE224" s="207"/>
      <c r="SDF224" s="207"/>
      <c r="SDG224" s="207"/>
      <c r="SDH224" s="207"/>
      <c r="SDI224" s="207"/>
      <c r="SDJ224" s="207"/>
      <c r="SDK224" s="207"/>
      <c r="SDL224" s="207"/>
      <c r="SDM224" s="207"/>
      <c r="SDN224" s="207"/>
      <c r="SDO224" s="207"/>
      <c r="SDP224" s="207"/>
      <c r="SDQ224" s="207"/>
      <c r="SDR224" s="207"/>
      <c r="SDS224" s="207"/>
      <c r="SDT224" s="207"/>
      <c r="SDU224" s="207"/>
      <c r="SDV224" s="207"/>
      <c r="SDW224" s="207"/>
      <c r="SDX224" s="207"/>
      <c r="SDY224" s="207"/>
      <c r="SDZ224" s="207"/>
      <c r="SEA224" s="207"/>
      <c r="SEB224" s="207"/>
      <c r="SEC224" s="207"/>
      <c r="SED224" s="207"/>
      <c r="SEE224" s="207"/>
      <c r="SEF224" s="207"/>
      <c r="SEG224" s="207"/>
      <c r="SEH224" s="207"/>
      <c r="SEI224" s="207"/>
      <c r="SEJ224" s="207"/>
      <c r="SEK224" s="207"/>
      <c r="SEL224" s="207"/>
      <c r="SEM224" s="207"/>
      <c r="SEN224" s="207"/>
      <c r="SEO224" s="207"/>
      <c r="SEP224" s="207"/>
      <c r="SEQ224" s="207"/>
      <c r="SER224" s="207"/>
      <c r="SES224" s="207"/>
      <c r="SET224" s="207"/>
      <c r="SEU224" s="207"/>
      <c r="SEV224" s="207"/>
      <c r="SEW224" s="207"/>
      <c r="SEX224" s="207"/>
      <c r="SEY224" s="207"/>
      <c r="SEZ224" s="207"/>
      <c r="SFA224" s="207"/>
      <c r="SFB224" s="207"/>
      <c r="SFC224" s="207"/>
      <c r="SFD224" s="207"/>
      <c r="SFE224" s="207"/>
      <c r="SFF224" s="207"/>
      <c r="SFG224" s="207"/>
      <c r="SFH224" s="207"/>
      <c r="SFI224" s="207"/>
      <c r="SFJ224" s="207"/>
      <c r="SFK224" s="207"/>
      <c r="SFL224" s="207"/>
      <c r="SFM224" s="207"/>
      <c r="SFN224" s="207"/>
      <c r="SFO224" s="207"/>
      <c r="SFP224" s="207"/>
      <c r="SFQ224" s="207"/>
      <c r="SFR224" s="207"/>
      <c r="SFS224" s="207"/>
      <c r="SFT224" s="207"/>
      <c r="SFU224" s="207"/>
      <c r="SFV224" s="207"/>
      <c r="SFW224" s="207"/>
      <c r="SFX224" s="207"/>
      <c r="SFY224" s="207"/>
      <c r="SFZ224" s="207"/>
      <c r="SGA224" s="207"/>
      <c r="SGB224" s="207"/>
      <c r="SGC224" s="207"/>
      <c r="SGD224" s="207"/>
      <c r="SGE224" s="207"/>
      <c r="SGF224" s="207"/>
      <c r="SGG224" s="207"/>
      <c r="SGH224" s="207"/>
      <c r="SGI224" s="207"/>
      <c r="SGJ224" s="207"/>
      <c r="SGK224" s="207"/>
      <c r="SGL224" s="207"/>
      <c r="SGM224" s="207"/>
      <c r="SGN224" s="207"/>
      <c r="SGO224" s="207"/>
      <c r="SGP224" s="207"/>
      <c r="SGQ224" s="207"/>
      <c r="SGR224" s="207"/>
      <c r="SGS224" s="207"/>
      <c r="SGT224" s="207"/>
      <c r="SGU224" s="207"/>
      <c r="SGV224" s="207"/>
      <c r="SGW224" s="207"/>
      <c r="SGX224" s="207"/>
      <c r="SGY224" s="207"/>
      <c r="SGZ224" s="207"/>
      <c r="SHA224" s="207"/>
      <c r="SHB224" s="207"/>
      <c r="SHC224" s="207"/>
      <c r="SHD224" s="207"/>
      <c r="SHE224" s="207"/>
      <c r="SHF224" s="207"/>
      <c r="SHG224" s="207"/>
      <c r="SHH224" s="207"/>
      <c r="SHI224" s="207"/>
      <c r="SHJ224" s="207"/>
      <c r="SHK224" s="207"/>
      <c r="SHL224" s="207"/>
      <c r="SHM224" s="207"/>
      <c r="SHN224" s="207"/>
      <c r="SHO224" s="207"/>
      <c r="SHP224" s="207"/>
      <c r="SHQ224" s="207"/>
      <c r="SHR224" s="207"/>
      <c r="SHS224" s="207"/>
      <c r="SHT224" s="207"/>
      <c r="SHU224" s="207"/>
      <c r="SHV224" s="207"/>
      <c r="SHW224" s="207"/>
      <c r="SHX224" s="207"/>
      <c r="SHY224" s="207"/>
      <c r="SHZ224" s="207"/>
      <c r="SIA224" s="207"/>
      <c r="SIB224" s="207"/>
      <c r="SIC224" s="207"/>
      <c r="SID224" s="207"/>
      <c r="SIE224" s="207"/>
      <c r="SIF224" s="207"/>
      <c r="SIG224" s="207"/>
      <c r="SIH224" s="207"/>
      <c r="SII224" s="207"/>
      <c r="SIJ224" s="207"/>
      <c r="SIK224" s="207"/>
      <c r="SIL224" s="207"/>
      <c r="SIM224" s="207"/>
      <c r="SIN224" s="207"/>
      <c r="SIO224" s="207"/>
      <c r="SIP224" s="207"/>
      <c r="SIQ224" s="207"/>
      <c r="SIR224" s="207"/>
      <c r="SIS224" s="207"/>
      <c r="SIT224" s="207"/>
      <c r="SIU224" s="207"/>
      <c r="SIV224" s="207"/>
      <c r="SIW224" s="207"/>
      <c r="SIX224" s="207"/>
      <c r="SIY224" s="207"/>
      <c r="SIZ224" s="207"/>
      <c r="SJA224" s="207"/>
      <c r="SJB224" s="207"/>
      <c r="SJC224" s="207"/>
      <c r="SJD224" s="207"/>
      <c r="SJE224" s="207"/>
      <c r="SJF224" s="207"/>
      <c r="SJG224" s="207"/>
      <c r="SJH224" s="207"/>
      <c r="SJI224" s="207"/>
      <c r="SJJ224" s="207"/>
      <c r="SJK224" s="207"/>
      <c r="SJL224" s="207"/>
      <c r="SJM224" s="207"/>
      <c r="SJN224" s="207"/>
      <c r="SJO224" s="207"/>
      <c r="SJP224" s="207"/>
      <c r="SJQ224" s="207"/>
      <c r="SJR224" s="207"/>
      <c r="SJS224" s="207"/>
      <c r="SJT224" s="207"/>
      <c r="SJU224" s="207"/>
      <c r="SJV224" s="207"/>
      <c r="SJW224" s="207"/>
      <c r="SJX224" s="207"/>
      <c r="SJY224" s="207"/>
      <c r="SJZ224" s="207"/>
      <c r="SKA224" s="207"/>
      <c r="SKB224" s="207"/>
      <c r="SKC224" s="207"/>
      <c r="SKD224" s="207"/>
      <c r="SKE224" s="207"/>
      <c r="SKF224" s="207"/>
      <c r="SKG224" s="207"/>
      <c r="SKH224" s="207"/>
      <c r="SKI224" s="207"/>
      <c r="SKJ224" s="207"/>
      <c r="SKK224" s="207"/>
      <c r="SKL224" s="207"/>
      <c r="SKM224" s="207"/>
      <c r="SKN224" s="207"/>
      <c r="SKO224" s="207"/>
      <c r="SKP224" s="207"/>
      <c r="SKQ224" s="207"/>
      <c r="SKR224" s="207"/>
      <c r="SKS224" s="207"/>
      <c r="SKT224" s="207"/>
      <c r="SKU224" s="207"/>
      <c r="SKV224" s="207"/>
      <c r="SKW224" s="207"/>
      <c r="SKX224" s="207"/>
      <c r="SKY224" s="207"/>
      <c r="SKZ224" s="207"/>
      <c r="SLA224" s="207"/>
      <c r="SLB224" s="207"/>
      <c r="SLC224" s="207"/>
      <c r="SLD224" s="207"/>
      <c r="SLE224" s="207"/>
      <c r="SLF224" s="207"/>
      <c r="SLG224" s="207"/>
      <c r="SLH224" s="207"/>
      <c r="SLI224" s="207"/>
      <c r="SLJ224" s="207"/>
      <c r="SLK224" s="207"/>
      <c r="SLL224" s="207"/>
      <c r="SLM224" s="207"/>
      <c r="SLN224" s="207"/>
      <c r="SLO224" s="207"/>
      <c r="SLP224" s="207"/>
      <c r="SLQ224" s="207"/>
      <c r="SLR224" s="207"/>
      <c r="SLS224" s="207"/>
      <c r="SLT224" s="207"/>
      <c r="SLU224" s="207"/>
      <c r="SLV224" s="207"/>
      <c r="SLW224" s="207"/>
      <c r="SLX224" s="207"/>
      <c r="SLY224" s="207"/>
      <c r="SLZ224" s="207"/>
      <c r="SMA224" s="207"/>
      <c r="SMB224" s="207"/>
      <c r="SMC224" s="207"/>
      <c r="SMD224" s="207"/>
      <c r="SME224" s="207"/>
      <c r="SMF224" s="207"/>
      <c r="SMG224" s="207"/>
      <c r="SMH224" s="207"/>
      <c r="SMI224" s="207"/>
      <c r="SMJ224" s="207"/>
      <c r="SMK224" s="207"/>
      <c r="SML224" s="207"/>
      <c r="SMM224" s="207"/>
      <c r="SMN224" s="207"/>
      <c r="SMO224" s="207"/>
      <c r="SMP224" s="207"/>
      <c r="SMQ224" s="207"/>
      <c r="SMR224" s="207"/>
      <c r="SMS224" s="207"/>
      <c r="SMT224" s="207"/>
      <c r="SMU224" s="207"/>
      <c r="SMV224" s="207"/>
      <c r="SMW224" s="207"/>
      <c r="SMX224" s="207"/>
      <c r="SMY224" s="207"/>
      <c r="SMZ224" s="207"/>
      <c r="SNA224" s="207"/>
      <c r="SNB224" s="207"/>
      <c r="SNC224" s="207"/>
      <c r="SND224" s="207"/>
      <c r="SNE224" s="207"/>
      <c r="SNF224" s="207"/>
      <c r="SNG224" s="207"/>
      <c r="SNH224" s="207"/>
      <c r="SNI224" s="207"/>
      <c r="SNJ224" s="207"/>
      <c r="SNK224" s="207"/>
      <c r="SNL224" s="207"/>
      <c r="SNM224" s="207"/>
      <c r="SNN224" s="207"/>
      <c r="SNO224" s="207"/>
      <c r="SNP224" s="207"/>
      <c r="SNQ224" s="207"/>
      <c r="SNR224" s="207"/>
      <c r="SNS224" s="207"/>
      <c r="SNT224" s="207"/>
      <c r="SNU224" s="207"/>
      <c r="SNV224" s="207"/>
      <c r="SNW224" s="207"/>
      <c r="SNX224" s="207"/>
      <c r="SNY224" s="207"/>
      <c r="SNZ224" s="207"/>
      <c r="SOA224" s="207"/>
      <c r="SOB224" s="207"/>
      <c r="SOC224" s="207"/>
      <c r="SOD224" s="207"/>
      <c r="SOE224" s="207"/>
      <c r="SOF224" s="207"/>
      <c r="SOG224" s="207"/>
      <c r="SOH224" s="207"/>
      <c r="SOI224" s="207"/>
      <c r="SOJ224" s="207"/>
      <c r="SOK224" s="207"/>
      <c r="SOL224" s="207"/>
      <c r="SOM224" s="207"/>
      <c r="SON224" s="207"/>
      <c r="SOO224" s="207"/>
      <c r="SOP224" s="207"/>
      <c r="SOQ224" s="207"/>
      <c r="SOR224" s="207"/>
      <c r="SOS224" s="207"/>
      <c r="SOT224" s="207"/>
      <c r="SOU224" s="207"/>
      <c r="SOV224" s="207"/>
      <c r="SOW224" s="207"/>
      <c r="SOX224" s="207"/>
      <c r="SOY224" s="207"/>
      <c r="SOZ224" s="207"/>
      <c r="SPA224" s="207"/>
      <c r="SPB224" s="207"/>
      <c r="SPC224" s="207"/>
      <c r="SPD224" s="207"/>
      <c r="SPE224" s="207"/>
      <c r="SPF224" s="207"/>
      <c r="SPG224" s="207"/>
      <c r="SPH224" s="207"/>
      <c r="SPI224" s="207"/>
      <c r="SPJ224" s="207"/>
      <c r="SPK224" s="207"/>
      <c r="SPL224" s="207"/>
      <c r="SPM224" s="207"/>
      <c r="SPN224" s="207"/>
      <c r="SPO224" s="207"/>
      <c r="SPP224" s="207"/>
      <c r="SPQ224" s="207"/>
      <c r="SPR224" s="207"/>
      <c r="SPS224" s="207"/>
      <c r="SPT224" s="207"/>
      <c r="SPU224" s="207"/>
      <c r="SPV224" s="207"/>
      <c r="SPW224" s="207"/>
      <c r="SPX224" s="207"/>
      <c r="SPY224" s="207"/>
      <c r="SPZ224" s="207"/>
      <c r="SQA224" s="207"/>
      <c r="SQB224" s="207"/>
      <c r="SQC224" s="207"/>
      <c r="SQD224" s="207"/>
      <c r="SQE224" s="207"/>
      <c r="SQF224" s="207"/>
      <c r="SQG224" s="207"/>
      <c r="SQH224" s="207"/>
      <c r="SQI224" s="207"/>
      <c r="SQJ224" s="207"/>
      <c r="SQK224" s="207"/>
      <c r="SQL224" s="207"/>
      <c r="SQM224" s="207"/>
      <c r="SQN224" s="207"/>
      <c r="SQO224" s="207"/>
      <c r="SQP224" s="207"/>
      <c r="SQQ224" s="207"/>
      <c r="SQR224" s="207"/>
      <c r="SQS224" s="207"/>
      <c r="SQT224" s="207"/>
      <c r="SQU224" s="207"/>
      <c r="SQV224" s="207"/>
      <c r="SQW224" s="207"/>
      <c r="SQX224" s="207"/>
      <c r="SQY224" s="207"/>
      <c r="SQZ224" s="207"/>
      <c r="SRA224" s="207"/>
      <c r="SRB224" s="207"/>
      <c r="SRC224" s="207"/>
      <c r="SRD224" s="207"/>
      <c r="SRE224" s="207"/>
      <c r="SRF224" s="207"/>
      <c r="SRG224" s="207"/>
      <c r="SRH224" s="207"/>
      <c r="SRI224" s="207"/>
      <c r="SRJ224" s="207"/>
      <c r="SRK224" s="207"/>
      <c r="SRL224" s="207"/>
      <c r="SRM224" s="207"/>
      <c r="SRN224" s="207"/>
      <c r="SRO224" s="207"/>
      <c r="SRP224" s="207"/>
      <c r="SRQ224" s="207"/>
      <c r="SRR224" s="207"/>
      <c r="SRS224" s="207"/>
      <c r="SRT224" s="207"/>
      <c r="SRU224" s="207"/>
      <c r="SRV224" s="207"/>
      <c r="SRW224" s="207"/>
      <c r="SRX224" s="207"/>
      <c r="SRY224" s="207"/>
      <c r="SRZ224" s="207"/>
      <c r="SSA224" s="207"/>
      <c r="SSB224" s="207"/>
      <c r="SSC224" s="207"/>
      <c r="SSD224" s="207"/>
      <c r="SSE224" s="207"/>
      <c r="SSF224" s="207"/>
      <c r="SSG224" s="207"/>
      <c r="SSH224" s="207"/>
      <c r="SSI224" s="207"/>
      <c r="SSJ224" s="207"/>
      <c r="SSK224" s="207"/>
      <c r="SSL224" s="207"/>
      <c r="SSM224" s="207"/>
      <c r="SSN224" s="207"/>
      <c r="SSO224" s="207"/>
      <c r="SSP224" s="207"/>
      <c r="SSQ224" s="207"/>
      <c r="SSR224" s="207"/>
      <c r="SSS224" s="207"/>
      <c r="SST224" s="207"/>
      <c r="SSU224" s="207"/>
      <c r="SSV224" s="207"/>
      <c r="SSW224" s="207"/>
      <c r="SSX224" s="207"/>
      <c r="SSY224" s="207"/>
      <c r="SSZ224" s="207"/>
      <c r="STA224" s="207"/>
      <c r="STB224" s="207"/>
      <c r="STC224" s="207"/>
      <c r="STD224" s="207"/>
      <c r="STE224" s="207"/>
      <c r="STF224" s="207"/>
      <c r="STG224" s="207"/>
      <c r="STH224" s="207"/>
      <c r="STI224" s="207"/>
      <c r="STJ224" s="207"/>
      <c r="STK224" s="207"/>
      <c r="STL224" s="207"/>
      <c r="STM224" s="207"/>
      <c r="STN224" s="207"/>
      <c r="STO224" s="207"/>
      <c r="STP224" s="207"/>
      <c r="STQ224" s="207"/>
      <c r="STR224" s="207"/>
      <c r="STS224" s="207"/>
      <c r="STT224" s="207"/>
      <c r="STU224" s="207"/>
      <c r="STV224" s="207"/>
      <c r="STW224" s="207"/>
      <c r="STX224" s="207"/>
      <c r="STY224" s="207"/>
      <c r="STZ224" s="207"/>
      <c r="SUA224" s="207"/>
      <c r="SUB224" s="207"/>
      <c r="SUC224" s="207"/>
      <c r="SUD224" s="207"/>
      <c r="SUE224" s="207"/>
      <c r="SUF224" s="207"/>
      <c r="SUG224" s="207"/>
      <c r="SUH224" s="207"/>
      <c r="SUI224" s="207"/>
      <c r="SUJ224" s="207"/>
      <c r="SUK224" s="207"/>
      <c r="SUL224" s="207"/>
      <c r="SUM224" s="207"/>
      <c r="SUN224" s="207"/>
      <c r="SUO224" s="207"/>
      <c r="SUP224" s="207"/>
      <c r="SUQ224" s="207"/>
      <c r="SUR224" s="207"/>
      <c r="SUS224" s="207"/>
      <c r="SUT224" s="207"/>
      <c r="SUU224" s="207"/>
      <c r="SUV224" s="207"/>
      <c r="SUW224" s="207"/>
      <c r="SUX224" s="207"/>
      <c r="SUY224" s="207"/>
      <c r="SUZ224" s="207"/>
      <c r="SVA224" s="207"/>
      <c r="SVB224" s="207"/>
      <c r="SVC224" s="207"/>
      <c r="SVD224" s="207"/>
      <c r="SVE224" s="207"/>
      <c r="SVF224" s="207"/>
      <c r="SVG224" s="207"/>
      <c r="SVH224" s="207"/>
      <c r="SVI224" s="207"/>
      <c r="SVJ224" s="207"/>
      <c r="SVK224" s="207"/>
      <c r="SVL224" s="207"/>
      <c r="SVM224" s="207"/>
      <c r="SVN224" s="207"/>
      <c r="SVO224" s="207"/>
      <c r="SVP224" s="207"/>
      <c r="SVQ224" s="207"/>
      <c r="SVR224" s="207"/>
      <c r="SVS224" s="207"/>
      <c r="SVT224" s="207"/>
      <c r="SVU224" s="207"/>
      <c r="SVV224" s="207"/>
      <c r="SVW224" s="207"/>
      <c r="SVX224" s="207"/>
      <c r="SVY224" s="207"/>
      <c r="SVZ224" s="207"/>
      <c r="SWA224" s="207"/>
      <c r="SWB224" s="207"/>
      <c r="SWC224" s="207"/>
      <c r="SWD224" s="207"/>
      <c r="SWE224" s="207"/>
      <c r="SWF224" s="207"/>
      <c r="SWG224" s="207"/>
      <c r="SWH224" s="207"/>
      <c r="SWI224" s="207"/>
      <c r="SWJ224" s="207"/>
      <c r="SWK224" s="207"/>
      <c r="SWL224" s="207"/>
      <c r="SWM224" s="207"/>
      <c r="SWN224" s="207"/>
      <c r="SWO224" s="207"/>
      <c r="SWP224" s="207"/>
      <c r="SWQ224" s="207"/>
      <c r="SWR224" s="207"/>
      <c r="SWS224" s="207"/>
      <c r="SWT224" s="207"/>
      <c r="SWU224" s="207"/>
      <c r="SWV224" s="207"/>
      <c r="SWW224" s="207"/>
      <c r="SWX224" s="207"/>
      <c r="SWY224" s="207"/>
      <c r="SWZ224" s="207"/>
      <c r="SXA224" s="207"/>
      <c r="SXB224" s="207"/>
      <c r="SXC224" s="207"/>
      <c r="SXD224" s="207"/>
      <c r="SXE224" s="207"/>
      <c r="SXF224" s="207"/>
      <c r="SXG224" s="207"/>
      <c r="SXH224" s="207"/>
      <c r="SXI224" s="207"/>
      <c r="SXJ224" s="207"/>
      <c r="SXK224" s="207"/>
      <c r="SXL224" s="207"/>
      <c r="SXM224" s="207"/>
      <c r="SXN224" s="207"/>
      <c r="SXO224" s="207"/>
      <c r="SXP224" s="207"/>
      <c r="SXQ224" s="207"/>
      <c r="SXR224" s="207"/>
      <c r="SXS224" s="207"/>
      <c r="SXT224" s="207"/>
      <c r="SXU224" s="207"/>
      <c r="SXV224" s="207"/>
      <c r="SXW224" s="207"/>
      <c r="SXX224" s="207"/>
      <c r="SXY224" s="207"/>
      <c r="SXZ224" s="207"/>
      <c r="SYA224" s="207"/>
      <c r="SYB224" s="207"/>
      <c r="SYC224" s="207"/>
      <c r="SYD224" s="207"/>
      <c r="SYE224" s="207"/>
      <c r="SYF224" s="207"/>
      <c r="SYG224" s="207"/>
      <c r="SYH224" s="207"/>
      <c r="SYI224" s="207"/>
      <c r="SYJ224" s="207"/>
      <c r="SYK224" s="207"/>
      <c r="SYL224" s="207"/>
      <c r="SYM224" s="207"/>
      <c r="SYN224" s="207"/>
      <c r="SYO224" s="207"/>
      <c r="SYP224" s="207"/>
      <c r="SYQ224" s="207"/>
      <c r="SYR224" s="207"/>
      <c r="SYS224" s="207"/>
      <c r="SYT224" s="207"/>
      <c r="SYU224" s="207"/>
      <c r="SYV224" s="207"/>
      <c r="SYW224" s="207"/>
      <c r="SYX224" s="207"/>
      <c r="SYY224" s="207"/>
      <c r="SYZ224" s="207"/>
      <c r="SZA224" s="207"/>
      <c r="SZB224" s="207"/>
      <c r="SZC224" s="207"/>
      <c r="SZD224" s="207"/>
      <c r="SZE224" s="207"/>
      <c r="SZF224" s="207"/>
      <c r="SZG224" s="207"/>
      <c r="SZH224" s="207"/>
      <c r="SZI224" s="207"/>
      <c r="SZJ224" s="207"/>
      <c r="SZK224" s="207"/>
      <c r="SZL224" s="207"/>
      <c r="SZM224" s="207"/>
      <c r="SZN224" s="207"/>
      <c r="SZO224" s="207"/>
      <c r="SZP224" s="207"/>
      <c r="SZQ224" s="207"/>
      <c r="SZR224" s="207"/>
      <c r="SZS224" s="207"/>
      <c r="SZT224" s="207"/>
      <c r="SZU224" s="207"/>
      <c r="SZV224" s="207"/>
      <c r="SZW224" s="207"/>
      <c r="SZX224" s="207"/>
      <c r="SZY224" s="207"/>
      <c r="SZZ224" s="207"/>
      <c r="TAA224" s="207"/>
      <c r="TAB224" s="207"/>
      <c r="TAC224" s="207"/>
      <c r="TAD224" s="207"/>
      <c r="TAE224" s="207"/>
      <c r="TAF224" s="207"/>
      <c r="TAG224" s="207"/>
      <c r="TAH224" s="207"/>
      <c r="TAI224" s="207"/>
      <c r="TAJ224" s="207"/>
      <c r="TAK224" s="207"/>
      <c r="TAL224" s="207"/>
      <c r="TAM224" s="207"/>
      <c r="TAN224" s="207"/>
      <c r="TAO224" s="207"/>
      <c r="TAP224" s="207"/>
      <c r="TAQ224" s="207"/>
      <c r="TAR224" s="207"/>
      <c r="TAS224" s="207"/>
      <c r="TAT224" s="207"/>
      <c r="TAU224" s="207"/>
      <c r="TAV224" s="207"/>
      <c r="TAW224" s="207"/>
      <c r="TAX224" s="207"/>
      <c r="TAY224" s="207"/>
      <c r="TAZ224" s="207"/>
      <c r="TBA224" s="207"/>
      <c r="TBB224" s="207"/>
      <c r="TBC224" s="207"/>
      <c r="TBD224" s="207"/>
      <c r="TBE224" s="207"/>
      <c r="TBF224" s="207"/>
      <c r="TBG224" s="207"/>
      <c r="TBH224" s="207"/>
      <c r="TBI224" s="207"/>
      <c r="TBJ224" s="207"/>
      <c r="TBK224" s="207"/>
      <c r="TBL224" s="207"/>
      <c r="TBM224" s="207"/>
      <c r="TBN224" s="207"/>
      <c r="TBO224" s="207"/>
      <c r="TBP224" s="207"/>
      <c r="TBQ224" s="207"/>
      <c r="TBR224" s="207"/>
      <c r="TBS224" s="207"/>
      <c r="TBT224" s="207"/>
      <c r="TBU224" s="207"/>
      <c r="TBV224" s="207"/>
      <c r="TBW224" s="207"/>
      <c r="TBX224" s="207"/>
      <c r="TBY224" s="207"/>
      <c r="TBZ224" s="207"/>
      <c r="TCA224" s="207"/>
      <c r="TCB224" s="207"/>
      <c r="TCC224" s="207"/>
      <c r="TCD224" s="207"/>
      <c r="TCE224" s="207"/>
      <c r="TCF224" s="207"/>
      <c r="TCG224" s="207"/>
      <c r="TCH224" s="207"/>
      <c r="TCI224" s="207"/>
      <c r="TCJ224" s="207"/>
      <c r="TCK224" s="207"/>
      <c r="TCL224" s="207"/>
      <c r="TCM224" s="207"/>
      <c r="TCN224" s="207"/>
      <c r="TCO224" s="207"/>
      <c r="TCP224" s="207"/>
      <c r="TCQ224" s="207"/>
      <c r="TCR224" s="207"/>
      <c r="TCS224" s="207"/>
      <c r="TCT224" s="207"/>
      <c r="TCU224" s="207"/>
      <c r="TCV224" s="207"/>
      <c r="TCW224" s="207"/>
      <c r="TCX224" s="207"/>
      <c r="TCY224" s="207"/>
      <c r="TCZ224" s="207"/>
      <c r="TDA224" s="207"/>
      <c r="TDB224" s="207"/>
      <c r="TDC224" s="207"/>
      <c r="TDD224" s="207"/>
      <c r="TDE224" s="207"/>
      <c r="TDF224" s="207"/>
      <c r="TDG224" s="207"/>
      <c r="TDH224" s="207"/>
      <c r="TDI224" s="207"/>
      <c r="TDJ224" s="207"/>
      <c r="TDK224" s="207"/>
      <c r="TDL224" s="207"/>
      <c r="TDM224" s="207"/>
      <c r="TDN224" s="207"/>
      <c r="TDO224" s="207"/>
      <c r="TDP224" s="207"/>
      <c r="TDQ224" s="207"/>
      <c r="TDR224" s="207"/>
      <c r="TDS224" s="207"/>
      <c r="TDT224" s="207"/>
      <c r="TDU224" s="207"/>
      <c r="TDV224" s="207"/>
      <c r="TDW224" s="207"/>
      <c r="TDX224" s="207"/>
      <c r="TDY224" s="207"/>
      <c r="TDZ224" s="207"/>
      <c r="TEA224" s="207"/>
      <c r="TEB224" s="207"/>
      <c r="TEC224" s="207"/>
      <c r="TED224" s="207"/>
      <c r="TEE224" s="207"/>
      <c r="TEF224" s="207"/>
      <c r="TEG224" s="207"/>
      <c r="TEH224" s="207"/>
      <c r="TEI224" s="207"/>
      <c r="TEJ224" s="207"/>
      <c r="TEK224" s="207"/>
      <c r="TEL224" s="207"/>
      <c r="TEM224" s="207"/>
      <c r="TEN224" s="207"/>
      <c r="TEO224" s="207"/>
      <c r="TEP224" s="207"/>
      <c r="TEQ224" s="207"/>
      <c r="TER224" s="207"/>
      <c r="TES224" s="207"/>
      <c r="TET224" s="207"/>
      <c r="TEU224" s="207"/>
      <c r="TEV224" s="207"/>
      <c r="TEW224" s="207"/>
      <c r="TEX224" s="207"/>
      <c r="TEY224" s="207"/>
      <c r="TEZ224" s="207"/>
      <c r="TFA224" s="207"/>
      <c r="TFB224" s="207"/>
      <c r="TFC224" s="207"/>
      <c r="TFD224" s="207"/>
      <c r="TFE224" s="207"/>
      <c r="TFF224" s="207"/>
      <c r="TFG224" s="207"/>
      <c r="TFH224" s="207"/>
      <c r="TFI224" s="207"/>
      <c r="TFJ224" s="207"/>
      <c r="TFK224" s="207"/>
      <c r="TFL224" s="207"/>
      <c r="TFM224" s="207"/>
      <c r="TFN224" s="207"/>
      <c r="TFO224" s="207"/>
      <c r="TFP224" s="207"/>
      <c r="TFQ224" s="207"/>
      <c r="TFR224" s="207"/>
      <c r="TFS224" s="207"/>
      <c r="TFT224" s="207"/>
      <c r="TFU224" s="207"/>
      <c r="TFV224" s="207"/>
      <c r="TFW224" s="207"/>
      <c r="TFX224" s="207"/>
      <c r="TFY224" s="207"/>
      <c r="TFZ224" s="207"/>
      <c r="TGA224" s="207"/>
      <c r="TGB224" s="207"/>
      <c r="TGC224" s="207"/>
      <c r="TGD224" s="207"/>
      <c r="TGE224" s="207"/>
      <c r="TGF224" s="207"/>
      <c r="TGG224" s="207"/>
      <c r="TGH224" s="207"/>
      <c r="TGI224" s="207"/>
      <c r="TGJ224" s="207"/>
      <c r="TGK224" s="207"/>
      <c r="TGL224" s="207"/>
      <c r="TGM224" s="207"/>
      <c r="TGN224" s="207"/>
      <c r="TGO224" s="207"/>
      <c r="TGP224" s="207"/>
      <c r="TGQ224" s="207"/>
      <c r="TGR224" s="207"/>
      <c r="TGS224" s="207"/>
      <c r="TGT224" s="207"/>
      <c r="TGU224" s="207"/>
      <c r="TGV224" s="207"/>
      <c r="TGW224" s="207"/>
      <c r="TGX224" s="207"/>
      <c r="TGY224" s="207"/>
      <c r="TGZ224" s="207"/>
      <c r="THA224" s="207"/>
      <c r="THB224" s="207"/>
      <c r="THC224" s="207"/>
      <c r="THD224" s="207"/>
      <c r="THE224" s="207"/>
      <c r="THF224" s="207"/>
      <c r="THG224" s="207"/>
      <c r="THH224" s="207"/>
      <c r="THI224" s="207"/>
      <c r="THJ224" s="207"/>
      <c r="THK224" s="207"/>
      <c r="THL224" s="207"/>
      <c r="THM224" s="207"/>
      <c r="THN224" s="207"/>
      <c r="THO224" s="207"/>
      <c r="THP224" s="207"/>
      <c r="THQ224" s="207"/>
      <c r="THR224" s="207"/>
      <c r="THS224" s="207"/>
      <c r="THT224" s="207"/>
      <c r="THU224" s="207"/>
      <c r="THV224" s="207"/>
      <c r="THW224" s="207"/>
      <c r="THX224" s="207"/>
      <c r="THY224" s="207"/>
      <c r="THZ224" s="207"/>
      <c r="TIA224" s="207"/>
      <c r="TIB224" s="207"/>
      <c r="TIC224" s="207"/>
      <c r="TID224" s="207"/>
      <c r="TIE224" s="207"/>
      <c r="TIF224" s="207"/>
      <c r="TIG224" s="207"/>
      <c r="TIH224" s="207"/>
      <c r="TII224" s="207"/>
      <c r="TIJ224" s="207"/>
      <c r="TIK224" s="207"/>
      <c r="TIL224" s="207"/>
      <c r="TIM224" s="207"/>
      <c r="TIN224" s="207"/>
      <c r="TIO224" s="207"/>
      <c r="TIP224" s="207"/>
      <c r="TIQ224" s="207"/>
      <c r="TIR224" s="207"/>
      <c r="TIS224" s="207"/>
      <c r="TIT224" s="207"/>
      <c r="TIU224" s="207"/>
      <c r="TIV224" s="207"/>
      <c r="TIW224" s="207"/>
      <c r="TIX224" s="207"/>
      <c r="TIY224" s="207"/>
      <c r="TIZ224" s="207"/>
      <c r="TJA224" s="207"/>
      <c r="TJB224" s="207"/>
      <c r="TJC224" s="207"/>
      <c r="TJD224" s="207"/>
      <c r="TJE224" s="207"/>
      <c r="TJF224" s="207"/>
      <c r="TJG224" s="207"/>
      <c r="TJH224" s="207"/>
      <c r="TJI224" s="207"/>
      <c r="TJJ224" s="207"/>
      <c r="TJK224" s="207"/>
      <c r="TJL224" s="207"/>
      <c r="TJM224" s="207"/>
      <c r="TJN224" s="207"/>
      <c r="TJO224" s="207"/>
      <c r="TJP224" s="207"/>
      <c r="TJQ224" s="207"/>
      <c r="TJR224" s="207"/>
      <c r="TJS224" s="207"/>
      <c r="TJT224" s="207"/>
      <c r="TJU224" s="207"/>
      <c r="TJV224" s="207"/>
      <c r="TJW224" s="207"/>
      <c r="TJX224" s="207"/>
      <c r="TJY224" s="207"/>
      <c r="TJZ224" s="207"/>
      <c r="TKA224" s="207"/>
      <c r="TKB224" s="207"/>
      <c r="TKC224" s="207"/>
      <c r="TKD224" s="207"/>
      <c r="TKE224" s="207"/>
      <c r="TKF224" s="207"/>
      <c r="TKG224" s="207"/>
      <c r="TKH224" s="207"/>
      <c r="TKI224" s="207"/>
      <c r="TKJ224" s="207"/>
      <c r="TKK224" s="207"/>
      <c r="TKL224" s="207"/>
      <c r="TKM224" s="207"/>
      <c r="TKN224" s="207"/>
      <c r="TKO224" s="207"/>
      <c r="TKP224" s="207"/>
      <c r="TKQ224" s="207"/>
      <c r="TKR224" s="207"/>
      <c r="TKS224" s="207"/>
      <c r="TKT224" s="207"/>
      <c r="TKU224" s="207"/>
      <c r="TKV224" s="207"/>
      <c r="TKW224" s="207"/>
      <c r="TKX224" s="207"/>
      <c r="TKY224" s="207"/>
      <c r="TKZ224" s="207"/>
      <c r="TLA224" s="207"/>
      <c r="TLB224" s="207"/>
      <c r="TLC224" s="207"/>
      <c r="TLD224" s="207"/>
      <c r="TLE224" s="207"/>
      <c r="TLF224" s="207"/>
      <c r="TLG224" s="207"/>
      <c r="TLH224" s="207"/>
      <c r="TLI224" s="207"/>
      <c r="TLJ224" s="207"/>
      <c r="TLK224" s="207"/>
      <c r="TLL224" s="207"/>
      <c r="TLM224" s="207"/>
      <c r="TLN224" s="207"/>
      <c r="TLO224" s="207"/>
      <c r="TLP224" s="207"/>
      <c r="TLQ224" s="207"/>
      <c r="TLR224" s="207"/>
      <c r="TLS224" s="207"/>
      <c r="TLT224" s="207"/>
      <c r="TLU224" s="207"/>
      <c r="TLV224" s="207"/>
      <c r="TLW224" s="207"/>
      <c r="TLX224" s="207"/>
      <c r="TLY224" s="207"/>
      <c r="TLZ224" s="207"/>
      <c r="TMA224" s="207"/>
      <c r="TMB224" s="207"/>
      <c r="TMC224" s="207"/>
      <c r="TMD224" s="207"/>
      <c r="TME224" s="207"/>
      <c r="TMF224" s="207"/>
      <c r="TMG224" s="207"/>
      <c r="TMH224" s="207"/>
      <c r="TMI224" s="207"/>
      <c r="TMJ224" s="207"/>
      <c r="TMK224" s="207"/>
      <c r="TML224" s="207"/>
      <c r="TMM224" s="207"/>
      <c r="TMN224" s="207"/>
      <c r="TMO224" s="207"/>
      <c r="TMP224" s="207"/>
      <c r="TMQ224" s="207"/>
      <c r="TMR224" s="207"/>
      <c r="TMS224" s="207"/>
      <c r="TMT224" s="207"/>
      <c r="TMU224" s="207"/>
      <c r="TMV224" s="207"/>
      <c r="TMW224" s="207"/>
      <c r="TMX224" s="207"/>
      <c r="TMY224" s="207"/>
      <c r="TMZ224" s="207"/>
      <c r="TNA224" s="207"/>
      <c r="TNB224" s="207"/>
      <c r="TNC224" s="207"/>
      <c r="TND224" s="207"/>
      <c r="TNE224" s="207"/>
      <c r="TNF224" s="207"/>
      <c r="TNG224" s="207"/>
      <c r="TNH224" s="207"/>
      <c r="TNI224" s="207"/>
      <c r="TNJ224" s="207"/>
      <c r="TNK224" s="207"/>
      <c r="TNL224" s="207"/>
      <c r="TNM224" s="207"/>
      <c r="TNN224" s="207"/>
      <c r="TNO224" s="207"/>
      <c r="TNP224" s="207"/>
      <c r="TNQ224" s="207"/>
      <c r="TNR224" s="207"/>
      <c r="TNS224" s="207"/>
      <c r="TNT224" s="207"/>
      <c r="TNU224" s="207"/>
      <c r="TNV224" s="207"/>
      <c r="TNW224" s="207"/>
      <c r="TNX224" s="207"/>
      <c r="TNY224" s="207"/>
      <c r="TNZ224" s="207"/>
      <c r="TOA224" s="207"/>
      <c r="TOB224" s="207"/>
      <c r="TOC224" s="207"/>
      <c r="TOD224" s="207"/>
      <c r="TOE224" s="207"/>
      <c r="TOF224" s="207"/>
      <c r="TOG224" s="207"/>
      <c r="TOH224" s="207"/>
      <c r="TOI224" s="207"/>
      <c r="TOJ224" s="207"/>
      <c r="TOK224" s="207"/>
      <c r="TOL224" s="207"/>
      <c r="TOM224" s="207"/>
      <c r="TON224" s="207"/>
      <c r="TOO224" s="207"/>
      <c r="TOP224" s="207"/>
      <c r="TOQ224" s="207"/>
      <c r="TOR224" s="207"/>
      <c r="TOS224" s="207"/>
      <c r="TOT224" s="207"/>
      <c r="TOU224" s="207"/>
      <c r="TOV224" s="207"/>
      <c r="TOW224" s="207"/>
      <c r="TOX224" s="207"/>
      <c r="TOY224" s="207"/>
      <c r="TOZ224" s="207"/>
      <c r="TPA224" s="207"/>
      <c r="TPB224" s="207"/>
      <c r="TPC224" s="207"/>
      <c r="TPD224" s="207"/>
      <c r="TPE224" s="207"/>
      <c r="TPF224" s="207"/>
      <c r="TPG224" s="207"/>
      <c r="TPH224" s="207"/>
      <c r="TPI224" s="207"/>
      <c r="TPJ224" s="207"/>
      <c r="TPK224" s="207"/>
      <c r="TPL224" s="207"/>
      <c r="TPM224" s="207"/>
      <c r="TPN224" s="207"/>
      <c r="TPO224" s="207"/>
      <c r="TPP224" s="207"/>
      <c r="TPQ224" s="207"/>
      <c r="TPR224" s="207"/>
      <c r="TPS224" s="207"/>
      <c r="TPT224" s="207"/>
      <c r="TPU224" s="207"/>
      <c r="TPV224" s="207"/>
      <c r="TPW224" s="207"/>
      <c r="TPX224" s="207"/>
      <c r="TPY224" s="207"/>
      <c r="TPZ224" s="207"/>
      <c r="TQA224" s="207"/>
      <c r="TQB224" s="207"/>
      <c r="TQC224" s="207"/>
      <c r="TQD224" s="207"/>
      <c r="TQE224" s="207"/>
      <c r="TQF224" s="207"/>
      <c r="TQG224" s="207"/>
      <c r="TQH224" s="207"/>
      <c r="TQI224" s="207"/>
      <c r="TQJ224" s="207"/>
      <c r="TQK224" s="207"/>
      <c r="TQL224" s="207"/>
      <c r="TQM224" s="207"/>
      <c r="TQN224" s="207"/>
      <c r="TQO224" s="207"/>
      <c r="TQP224" s="207"/>
      <c r="TQQ224" s="207"/>
      <c r="TQR224" s="207"/>
      <c r="TQS224" s="207"/>
      <c r="TQT224" s="207"/>
      <c r="TQU224" s="207"/>
      <c r="TQV224" s="207"/>
      <c r="TQW224" s="207"/>
      <c r="TQX224" s="207"/>
      <c r="TQY224" s="207"/>
      <c r="TQZ224" s="207"/>
      <c r="TRA224" s="207"/>
      <c r="TRB224" s="207"/>
      <c r="TRC224" s="207"/>
      <c r="TRD224" s="207"/>
      <c r="TRE224" s="207"/>
      <c r="TRF224" s="207"/>
      <c r="TRG224" s="207"/>
      <c r="TRH224" s="207"/>
      <c r="TRI224" s="207"/>
      <c r="TRJ224" s="207"/>
      <c r="TRK224" s="207"/>
      <c r="TRL224" s="207"/>
      <c r="TRM224" s="207"/>
      <c r="TRN224" s="207"/>
      <c r="TRO224" s="207"/>
      <c r="TRP224" s="207"/>
      <c r="TRQ224" s="207"/>
      <c r="TRR224" s="207"/>
      <c r="TRS224" s="207"/>
      <c r="TRT224" s="207"/>
      <c r="TRU224" s="207"/>
      <c r="TRV224" s="207"/>
      <c r="TRW224" s="207"/>
      <c r="TRX224" s="207"/>
      <c r="TRY224" s="207"/>
      <c r="TRZ224" s="207"/>
      <c r="TSA224" s="207"/>
      <c r="TSB224" s="207"/>
      <c r="TSC224" s="207"/>
      <c r="TSD224" s="207"/>
      <c r="TSE224" s="207"/>
      <c r="TSF224" s="207"/>
      <c r="TSG224" s="207"/>
      <c r="TSH224" s="207"/>
      <c r="TSI224" s="207"/>
      <c r="TSJ224" s="207"/>
      <c r="TSK224" s="207"/>
      <c r="TSL224" s="207"/>
      <c r="TSM224" s="207"/>
      <c r="TSN224" s="207"/>
      <c r="TSO224" s="207"/>
      <c r="TSP224" s="207"/>
      <c r="TSQ224" s="207"/>
      <c r="TSR224" s="207"/>
      <c r="TSS224" s="207"/>
      <c r="TST224" s="207"/>
      <c r="TSU224" s="207"/>
      <c r="TSV224" s="207"/>
      <c r="TSW224" s="207"/>
      <c r="TSX224" s="207"/>
      <c r="TSY224" s="207"/>
      <c r="TSZ224" s="207"/>
      <c r="TTA224" s="207"/>
      <c r="TTB224" s="207"/>
      <c r="TTC224" s="207"/>
      <c r="TTD224" s="207"/>
      <c r="TTE224" s="207"/>
      <c r="TTF224" s="207"/>
      <c r="TTG224" s="207"/>
      <c r="TTH224" s="207"/>
      <c r="TTI224" s="207"/>
      <c r="TTJ224" s="207"/>
      <c r="TTK224" s="207"/>
      <c r="TTL224" s="207"/>
      <c r="TTM224" s="207"/>
      <c r="TTN224" s="207"/>
      <c r="TTO224" s="207"/>
      <c r="TTP224" s="207"/>
      <c r="TTQ224" s="207"/>
      <c r="TTR224" s="207"/>
      <c r="TTS224" s="207"/>
      <c r="TTT224" s="207"/>
      <c r="TTU224" s="207"/>
      <c r="TTV224" s="207"/>
      <c r="TTW224" s="207"/>
      <c r="TTX224" s="207"/>
      <c r="TTY224" s="207"/>
      <c r="TTZ224" s="207"/>
      <c r="TUA224" s="207"/>
      <c r="TUB224" s="207"/>
      <c r="TUC224" s="207"/>
      <c r="TUD224" s="207"/>
      <c r="TUE224" s="207"/>
      <c r="TUF224" s="207"/>
      <c r="TUG224" s="207"/>
      <c r="TUH224" s="207"/>
      <c r="TUI224" s="207"/>
      <c r="TUJ224" s="207"/>
      <c r="TUK224" s="207"/>
      <c r="TUL224" s="207"/>
      <c r="TUM224" s="207"/>
      <c r="TUN224" s="207"/>
      <c r="TUO224" s="207"/>
      <c r="TUP224" s="207"/>
      <c r="TUQ224" s="207"/>
      <c r="TUR224" s="207"/>
      <c r="TUS224" s="207"/>
      <c r="TUT224" s="207"/>
      <c r="TUU224" s="207"/>
      <c r="TUV224" s="207"/>
      <c r="TUW224" s="207"/>
      <c r="TUX224" s="207"/>
      <c r="TUY224" s="207"/>
      <c r="TUZ224" s="207"/>
      <c r="TVA224" s="207"/>
      <c r="TVB224" s="207"/>
      <c r="TVC224" s="207"/>
      <c r="TVD224" s="207"/>
      <c r="TVE224" s="207"/>
      <c r="TVF224" s="207"/>
      <c r="TVG224" s="207"/>
      <c r="TVH224" s="207"/>
      <c r="TVI224" s="207"/>
      <c r="TVJ224" s="207"/>
      <c r="TVK224" s="207"/>
      <c r="TVL224" s="207"/>
      <c r="TVM224" s="207"/>
      <c r="TVN224" s="207"/>
      <c r="TVO224" s="207"/>
      <c r="TVP224" s="207"/>
      <c r="TVQ224" s="207"/>
      <c r="TVR224" s="207"/>
      <c r="TVS224" s="207"/>
      <c r="TVT224" s="207"/>
      <c r="TVU224" s="207"/>
      <c r="TVV224" s="207"/>
      <c r="TVW224" s="207"/>
      <c r="TVX224" s="207"/>
      <c r="TVY224" s="207"/>
      <c r="TVZ224" s="207"/>
      <c r="TWA224" s="207"/>
      <c r="TWB224" s="207"/>
      <c r="TWC224" s="207"/>
      <c r="TWD224" s="207"/>
      <c r="TWE224" s="207"/>
      <c r="TWF224" s="207"/>
      <c r="TWG224" s="207"/>
      <c r="TWH224" s="207"/>
      <c r="TWI224" s="207"/>
      <c r="TWJ224" s="207"/>
      <c r="TWK224" s="207"/>
      <c r="TWL224" s="207"/>
      <c r="TWM224" s="207"/>
      <c r="TWN224" s="207"/>
      <c r="TWO224" s="207"/>
      <c r="TWP224" s="207"/>
      <c r="TWQ224" s="207"/>
      <c r="TWR224" s="207"/>
      <c r="TWS224" s="207"/>
      <c r="TWT224" s="207"/>
      <c r="TWU224" s="207"/>
      <c r="TWV224" s="207"/>
      <c r="TWW224" s="207"/>
      <c r="TWX224" s="207"/>
      <c r="TWY224" s="207"/>
      <c r="TWZ224" s="207"/>
      <c r="TXA224" s="207"/>
      <c r="TXB224" s="207"/>
      <c r="TXC224" s="207"/>
      <c r="TXD224" s="207"/>
      <c r="TXE224" s="207"/>
      <c r="TXF224" s="207"/>
      <c r="TXG224" s="207"/>
      <c r="TXH224" s="207"/>
      <c r="TXI224" s="207"/>
      <c r="TXJ224" s="207"/>
      <c r="TXK224" s="207"/>
      <c r="TXL224" s="207"/>
      <c r="TXM224" s="207"/>
      <c r="TXN224" s="207"/>
      <c r="TXO224" s="207"/>
      <c r="TXP224" s="207"/>
      <c r="TXQ224" s="207"/>
      <c r="TXR224" s="207"/>
      <c r="TXS224" s="207"/>
      <c r="TXT224" s="207"/>
      <c r="TXU224" s="207"/>
      <c r="TXV224" s="207"/>
      <c r="TXW224" s="207"/>
      <c r="TXX224" s="207"/>
      <c r="TXY224" s="207"/>
      <c r="TXZ224" s="207"/>
      <c r="TYA224" s="207"/>
      <c r="TYB224" s="207"/>
      <c r="TYC224" s="207"/>
      <c r="TYD224" s="207"/>
      <c r="TYE224" s="207"/>
      <c r="TYF224" s="207"/>
      <c r="TYG224" s="207"/>
      <c r="TYH224" s="207"/>
      <c r="TYI224" s="207"/>
      <c r="TYJ224" s="207"/>
      <c r="TYK224" s="207"/>
      <c r="TYL224" s="207"/>
      <c r="TYM224" s="207"/>
      <c r="TYN224" s="207"/>
      <c r="TYO224" s="207"/>
      <c r="TYP224" s="207"/>
      <c r="TYQ224" s="207"/>
      <c r="TYR224" s="207"/>
      <c r="TYS224" s="207"/>
      <c r="TYT224" s="207"/>
      <c r="TYU224" s="207"/>
      <c r="TYV224" s="207"/>
      <c r="TYW224" s="207"/>
      <c r="TYX224" s="207"/>
      <c r="TYY224" s="207"/>
      <c r="TYZ224" s="207"/>
      <c r="TZA224" s="207"/>
      <c r="TZB224" s="207"/>
      <c r="TZC224" s="207"/>
      <c r="TZD224" s="207"/>
      <c r="TZE224" s="207"/>
      <c r="TZF224" s="207"/>
      <c r="TZG224" s="207"/>
      <c r="TZH224" s="207"/>
      <c r="TZI224" s="207"/>
      <c r="TZJ224" s="207"/>
      <c r="TZK224" s="207"/>
      <c r="TZL224" s="207"/>
      <c r="TZM224" s="207"/>
      <c r="TZN224" s="207"/>
      <c r="TZO224" s="207"/>
      <c r="TZP224" s="207"/>
      <c r="TZQ224" s="207"/>
      <c r="TZR224" s="207"/>
      <c r="TZS224" s="207"/>
      <c r="TZT224" s="207"/>
      <c r="TZU224" s="207"/>
      <c r="TZV224" s="207"/>
      <c r="TZW224" s="207"/>
      <c r="TZX224" s="207"/>
      <c r="TZY224" s="207"/>
      <c r="TZZ224" s="207"/>
      <c r="UAA224" s="207"/>
      <c r="UAB224" s="207"/>
      <c r="UAC224" s="207"/>
      <c r="UAD224" s="207"/>
      <c r="UAE224" s="207"/>
      <c r="UAF224" s="207"/>
      <c r="UAG224" s="207"/>
      <c r="UAH224" s="207"/>
      <c r="UAI224" s="207"/>
      <c r="UAJ224" s="207"/>
      <c r="UAK224" s="207"/>
      <c r="UAL224" s="207"/>
      <c r="UAM224" s="207"/>
      <c r="UAN224" s="207"/>
      <c r="UAO224" s="207"/>
      <c r="UAP224" s="207"/>
      <c r="UAQ224" s="207"/>
      <c r="UAR224" s="207"/>
      <c r="UAS224" s="207"/>
      <c r="UAT224" s="207"/>
      <c r="UAU224" s="207"/>
      <c r="UAV224" s="207"/>
      <c r="UAW224" s="207"/>
      <c r="UAX224" s="207"/>
      <c r="UAY224" s="207"/>
      <c r="UAZ224" s="207"/>
      <c r="UBA224" s="207"/>
      <c r="UBB224" s="207"/>
      <c r="UBC224" s="207"/>
      <c r="UBD224" s="207"/>
      <c r="UBE224" s="207"/>
      <c r="UBF224" s="207"/>
      <c r="UBG224" s="207"/>
      <c r="UBH224" s="207"/>
      <c r="UBI224" s="207"/>
      <c r="UBJ224" s="207"/>
      <c r="UBK224" s="207"/>
      <c r="UBL224" s="207"/>
      <c r="UBM224" s="207"/>
      <c r="UBN224" s="207"/>
      <c r="UBO224" s="207"/>
      <c r="UBP224" s="207"/>
      <c r="UBQ224" s="207"/>
      <c r="UBR224" s="207"/>
      <c r="UBS224" s="207"/>
      <c r="UBT224" s="207"/>
      <c r="UBU224" s="207"/>
      <c r="UBV224" s="207"/>
      <c r="UBW224" s="207"/>
      <c r="UBX224" s="207"/>
      <c r="UBY224" s="207"/>
      <c r="UBZ224" s="207"/>
      <c r="UCA224" s="207"/>
      <c r="UCB224" s="207"/>
      <c r="UCC224" s="207"/>
      <c r="UCD224" s="207"/>
      <c r="UCE224" s="207"/>
      <c r="UCF224" s="207"/>
      <c r="UCG224" s="207"/>
      <c r="UCH224" s="207"/>
      <c r="UCI224" s="207"/>
      <c r="UCJ224" s="207"/>
      <c r="UCK224" s="207"/>
      <c r="UCL224" s="207"/>
      <c r="UCM224" s="207"/>
      <c r="UCN224" s="207"/>
      <c r="UCO224" s="207"/>
      <c r="UCP224" s="207"/>
      <c r="UCQ224" s="207"/>
      <c r="UCR224" s="207"/>
      <c r="UCS224" s="207"/>
      <c r="UCT224" s="207"/>
      <c r="UCU224" s="207"/>
      <c r="UCV224" s="207"/>
      <c r="UCW224" s="207"/>
      <c r="UCX224" s="207"/>
      <c r="UCY224" s="207"/>
      <c r="UCZ224" s="207"/>
      <c r="UDA224" s="207"/>
      <c r="UDB224" s="207"/>
      <c r="UDC224" s="207"/>
      <c r="UDD224" s="207"/>
      <c r="UDE224" s="207"/>
      <c r="UDF224" s="207"/>
      <c r="UDG224" s="207"/>
      <c r="UDH224" s="207"/>
      <c r="UDI224" s="207"/>
      <c r="UDJ224" s="207"/>
      <c r="UDK224" s="207"/>
      <c r="UDL224" s="207"/>
      <c r="UDM224" s="207"/>
      <c r="UDN224" s="207"/>
      <c r="UDO224" s="207"/>
      <c r="UDP224" s="207"/>
      <c r="UDQ224" s="207"/>
      <c r="UDR224" s="207"/>
      <c r="UDS224" s="207"/>
      <c r="UDT224" s="207"/>
      <c r="UDU224" s="207"/>
      <c r="UDV224" s="207"/>
      <c r="UDW224" s="207"/>
      <c r="UDX224" s="207"/>
      <c r="UDY224" s="207"/>
      <c r="UDZ224" s="207"/>
      <c r="UEA224" s="207"/>
      <c r="UEB224" s="207"/>
      <c r="UEC224" s="207"/>
      <c r="UED224" s="207"/>
      <c r="UEE224" s="207"/>
      <c r="UEF224" s="207"/>
      <c r="UEG224" s="207"/>
      <c r="UEH224" s="207"/>
      <c r="UEI224" s="207"/>
      <c r="UEJ224" s="207"/>
      <c r="UEK224" s="207"/>
      <c r="UEL224" s="207"/>
      <c r="UEM224" s="207"/>
      <c r="UEN224" s="207"/>
      <c r="UEO224" s="207"/>
      <c r="UEP224" s="207"/>
      <c r="UEQ224" s="207"/>
      <c r="UER224" s="207"/>
      <c r="UES224" s="207"/>
      <c r="UET224" s="207"/>
      <c r="UEU224" s="207"/>
      <c r="UEV224" s="207"/>
      <c r="UEW224" s="207"/>
      <c r="UEX224" s="207"/>
      <c r="UEY224" s="207"/>
      <c r="UEZ224" s="207"/>
      <c r="UFA224" s="207"/>
      <c r="UFB224" s="207"/>
      <c r="UFC224" s="207"/>
      <c r="UFD224" s="207"/>
      <c r="UFE224" s="207"/>
      <c r="UFF224" s="207"/>
      <c r="UFG224" s="207"/>
      <c r="UFH224" s="207"/>
      <c r="UFI224" s="207"/>
      <c r="UFJ224" s="207"/>
      <c r="UFK224" s="207"/>
      <c r="UFL224" s="207"/>
      <c r="UFM224" s="207"/>
      <c r="UFN224" s="207"/>
      <c r="UFO224" s="207"/>
      <c r="UFP224" s="207"/>
      <c r="UFQ224" s="207"/>
      <c r="UFR224" s="207"/>
      <c r="UFS224" s="207"/>
      <c r="UFT224" s="207"/>
      <c r="UFU224" s="207"/>
      <c r="UFV224" s="207"/>
      <c r="UFW224" s="207"/>
      <c r="UFX224" s="207"/>
      <c r="UFY224" s="207"/>
      <c r="UFZ224" s="207"/>
      <c r="UGA224" s="207"/>
      <c r="UGB224" s="207"/>
      <c r="UGC224" s="207"/>
      <c r="UGD224" s="207"/>
      <c r="UGE224" s="207"/>
      <c r="UGF224" s="207"/>
      <c r="UGG224" s="207"/>
      <c r="UGH224" s="207"/>
      <c r="UGI224" s="207"/>
      <c r="UGJ224" s="207"/>
      <c r="UGK224" s="207"/>
      <c r="UGL224" s="207"/>
      <c r="UGM224" s="207"/>
      <c r="UGN224" s="207"/>
      <c r="UGO224" s="207"/>
      <c r="UGP224" s="207"/>
      <c r="UGQ224" s="207"/>
      <c r="UGR224" s="207"/>
      <c r="UGS224" s="207"/>
      <c r="UGT224" s="207"/>
      <c r="UGU224" s="207"/>
      <c r="UGV224" s="207"/>
      <c r="UGW224" s="207"/>
      <c r="UGX224" s="207"/>
      <c r="UGY224" s="207"/>
      <c r="UGZ224" s="207"/>
      <c r="UHA224" s="207"/>
      <c r="UHB224" s="207"/>
      <c r="UHC224" s="207"/>
      <c r="UHD224" s="207"/>
      <c r="UHE224" s="207"/>
      <c r="UHF224" s="207"/>
      <c r="UHG224" s="207"/>
      <c r="UHH224" s="207"/>
      <c r="UHI224" s="207"/>
      <c r="UHJ224" s="207"/>
      <c r="UHK224" s="207"/>
      <c r="UHL224" s="207"/>
      <c r="UHM224" s="207"/>
      <c r="UHN224" s="207"/>
      <c r="UHO224" s="207"/>
      <c r="UHP224" s="207"/>
      <c r="UHQ224" s="207"/>
      <c r="UHR224" s="207"/>
      <c r="UHS224" s="207"/>
      <c r="UHT224" s="207"/>
      <c r="UHU224" s="207"/>
      <c r="UHV224" s="207"/>
      <c r="UHW224" s="207"/>
      <c r="UHX224" s="207"/>
      <c r="UHY224" s="207"/>
      <c r="UHZ224" s="207"/>
      <c r="UIA224" s="207"/>
      <c r="UIB224" s="207"/>
      <c r="UIC224" s="207"/>
      <c r="UID224" s="207"/>
      <c r="UIE224" s="207"/>
      <c r="UIF224" s="207"/>
      <c r="UIG224" s="207"/>
      <c r="UIH224" s="207"/>
      <c r="UII224" s="207"/>
      <c r="UIJ224" s="207"/>
      <c r="UIK224" s="207"/>
      <c r="UIL224" s="207"/>
      <c r="UIM224" s="207"/>
      <c r="UIN224" s="207"/>
      <c r="UIO224" s="207"/>
      <c r="UIP224" s="207"/>
      <c r="UIQ224" s="207"/>
      <c r="UIR224" s="207"/>
      <c r="UIS224" s="207"/>
      <c r="UIT224" s="207"/>
      <c r="UIU224" s="207"/>
      <c r="UIV224" s="207"/>
      <c r="UIW224" s="207"/>
      <c r="UIX224" s="207"/>
      <c r="UIY224" s="207"/>
      <c r="UIZ224" s="207"/>
      <c r="UJA224" s="207"/>
      <c r="UJB224" s="207"/>
      <c r="UJC224" s="207"/>
      <c r="UJD224" s="207"/>
      <c r="UJE224" s="207"/>
      <c r="UJF224" s="207"/>
      <c r="UJG224" s="207"/>
      <c r="UJH224" s="207"/>
      <c r="UJI224" s="207"/>
      <c r="UJJ224" s="207"/>
      <c r="UJK224" s="207"/>
      <c r="UJL224" s="207"/>
      <c r="UJM224" s="207"/>
      <c r="UJN224" s="207"/>
      <c r="UJO224" s="207"/>
      <c r="UJP224" s="207"/>
      <c r="UJQ224" s="207"/>
      <c r="UJR224" s="207"/>
      <c r="UJS224" s="207"/>
      <c r="UJT224" s="207"/>
      <c r="UJU224" s="207"/>
      <c r="UJV224" s="207"/>
      <c r="UJW224" s="207"/>
      <c r="UJX224" s="207"/>
      <c r="UJY224" s="207"/>
      <c r="UJZ224" s="207"/>
      <c r="UKA224" s="207"/>
      <c r="UKB224" s="207"/>
      <c r="UKC224" s="207"/>
      <c r="UKD224" s="207"/>
      <c r="UKE224" s="207"/>
      <c r="UKF224" s="207"/>
      <c r="UKG224" s="207"/>
      <c r="UKH224" s="207"/>
      <c r="UKI224" s="207"/>
      <c r="UKJ224" s="207"/>
      <c r="UKK224" s="207"/>
      <c r="UKL224" s="207"/>
      <c r="UKM224" s="207"/>
      <c r="UKN224" s="207"/>
      <c r="UKO224" s="207"/>
      <c r="UKP224" s="207"/>
      <c r="UKQ224" s="207"/>
      <c r="UKR224" s="207"/>
      <c r="UKS224" s="207"/>
      <c r="UKT224" s="207"/>
      <c r="UKU224" s="207"/>
      <c r="UKV224" s="207"/>
      <c r="UKW224" s="207"/>
      <c r="UKX224" s="207"/>
      <c r="UKY224" s="207"/>
      <c r="UKZ224" s="207"/>
      <c r="ULA224" s="207"/>
      <c r="ULB224" s="207"/>
      <c r="ULC224" s="207"/>
      <c r="ULD224" s="207"/>
      <c r="ULE224" s="207"/>
      <c r="ULF224" s="207"/>
      <c r="ULG224" s="207"/>
      <c r="ULH224" s="207"/>
      <c r="ULI224" s="207"/>
      <c r="ULJ224" s="207"/>
      <c r="ULK224" s="207"/>
      <c r="ULL224" s="207"/>
      <c r="ULM224" s="207"/>
      <c r="ULN224" s="207"/>
      <c r="ULO224" s="207"/>
      <c r="ULP224" s="207"/>
      <c r="ULQ224" s="207"/>
      <c r="ULR224" s="207"/>
      <c r="ULS224" s="207"/>
      <c r="ULT224" s="207"/>
      <c r="ULU224" s="207"/>
      <c r="ULV224" s="207"/>
      <c r="ULW224" s="207"/>
      <c r="ULX224" s="207"/>
      <c r="ULY224" s="207"/>
      <c r="ULZ224" s="207"/>
      <c r="UMA224" s="207"/>
      <c r="UMB224" s="207"/>
      <c r="UMC224" s="207"/>
      <c r="UMD224" s="207"/>
      <c r="UME224" s="207"/>
      <c r="UMF224" s="207"/>
      <c r="UMG224" s="207"/>
      <c r="UMH224" s="207"/>
      <c r="UMI224" s="207"/>
      <c r="UMJ224" s="207"/>
      <c r="UMK224" s="207"/>
      <c r="UML224" s="207"/>
      <c r="UMM224" s="207"/>
      <c r="UMN224" s="207"/>
      <c r="UMO224" s="207"/>
      <c r="UMP224" s="207"/>
      <c r="UMQ224" s="207"/>
      <c r="UMR224" s="207"/>
      <c r="UMS224" s="207"/>
      <c r="UMT224" s="207"/>
      <c r="UMU224" s="207"/>
      <c r="UMV224" s="207"/>
      <c r="UMW224" s="207"/>
      <c r="UMX224" s="207"/>
      <c r="UMY224" s="207"/>
      <c r="UMZ224" s="207"/>
      <c r="UNA224" s="207"/>
      <c r="UNB224" s="207"/>
      <c r="UNC224" s="207"/>
      <c r="UND224" s="207"/>
      <c r="UNE224" s="207"/>
      <c r="UNF224" s="207"/>
      <c r="UNG224" s="207"/>
      <c r="UNH224" s="207"/>
      <c r="UNI224" s="207"/>
      <c r="UNJ224" s="207"/>
      <c r="UNK224" s="207"/>
      <c r="UNL224" s="207"/>
      <c r="UNM224" s="207"/>
      <c r="UNN224" s="207"/>
      <c r="UNO224" s="207"/>
      <c r="UNP224" s="207"/>
      <c r="UNQ224" s="207"/>
      <c r="UNR224" s="207"/>
      <c r="UNS224" s="207"/>
      <c r="UNT224" s="207"/>
      <c r="UNU224" s="207"/>
      <c r="UNV224" s="207"/>
      <c r="UNW224" s="207"/>
      <c r="UNX224" s="207"/>
      <c r="UNY224" s="207"/>
      <c r="UNZ224" s="207"/>
      <c r="UOA224" s="207"/>
      <c r="UOB224" s="207"/>
      <c r="UOC224" s="207"/>
      <c r="UOD224" s="207"/>
      <c r="UOE224" s="207"/>
      <c r="UOF224" s="207"/>
      <c r="UOG224" s="207"/>
      <c r="UOH224" s="207"/>
      <c r="UOI224" s="207"/>
      <c r="UOJ224" s="207"/>
      <c r="UOK224" s="207"/>
      <c r="UOL224" s="207"/>
      <c r="UOM224" s="207"/>
      <c r="UON224" s="207"/>
      <c r="UOO224" s="207"/>
      <c r="UOP224" s="207"/>
      <c r="UOQ224" s="207"/>
      <c r="UOR224" s="207"/>
      <c r="UOS224" s="207"/>
      <c r="UOT224" s="207"/>
      <c r="UOU224" s="207"/>
      <c r="UOV224" s="207"/>
      <c r="UOW224" s="207"/>
      <c r="UOX224" s="207"/>
      <c r="UOY224" s="207"/>
      <c r="UOZ224" s="207"/>
      <c r="UPA224" s="207"/>
      <c r="UPB224" s="207"/>
      <c r="UPC224" s="207"/>
      <c r="UPD224" s="207"/>
      <c r="UPE224" s="207"/>
      <c r="UPF224" s="207"/>
      <c r="UPG224" s="207"/>
      <c r="UPH224" s="207"/>
      <c r="UPI224" s="207"/>
      <c r="UPJ224" s="207"/>
      <c r="UPK224" s="207"/>
      <c r="UPL224" s="207"/>
      <c r="UPM224" s="207"/>
      <c r="UPN224" s="207"/>
      <c r="UPO224" s="207"/>
      <c r="UPP224" s="207"/>
      <c r="UPQ224" s="207"/>
      <c r="UPR224" s="207"/>
      <c r="UPS224" s="207"/>
      <c r="UPT224" s="207"/>
      <c r="UPU224" s="207"/>
      <c r="UPV224" s="207"/>
      <c r="UPW224" s="207"/>
      <c r="UPX224" s="207"/>
      <c r="UPY224" s="207"/>
      <c r="UPZ224" s="207"/>
      <c r="UQA224" s="207"/>
      <c r="UQB224" s="207"/>
      <c r="UQC224" s="207"/>
      <c r="UQD224" s="207"/>
      <c r="UQE224" s="207"/>
      <c r="UQF224" s="207"/>
      <c r="UQG224" s="207"/>
      <c r="UQH224" s="207"/>
      <c r="UQI224" s="207"/>
      <c r="UQJ224" s="207"/>
      <c r="UQK224" s="207"/>
      <c r="UQL224" s="207"/>
      <c r="UQM224" s="207"/>
      <c r="UQN224" s="207"/>
      <c r="UQO224" s="207"/>
      <c r="UQP224" s="207"/>
      <c r="UQQ224" s="207"/>
      <c r="UQR224" s="207"/>
      <c r="UQS224" s="207"/>
      <c r="UQT224" s="207"/>
      <c r="UQU224" s="207"/>
      <c r="UQV224" s="207"/>
      <c r="UQW224" s="207"/>
      <c r="UQX224" s="207"/>
      <c r="UQY224" s="207"/>
      <c r="UQZ224" s="207"/>
      <c r="URA224" s="207"/>
      <c r="URB224" s="207"/>
      <c r="URC224" s="207"/>
      <c r="URD224" s="207"/>
      <c r="URE224" s="207"/>
      <c r="URF224" s="207"/>
      <c r="URG224" s="207"/>
      <c r="URH224" s="207"/>
      <c r="URI224" s="207"/>
      <c r="URJ224" s="207"/>
      <c r="URK224" s="207"/>
      <c r="URL224" s="207"/>
      <c r="URM224" s="207"/>
      <c r="URN224" s="207"/>
      <c r="URO224" s="207"/>
      <c r="URP224" s="207"/>
      <c r="URQ224" s="207"/>
      <c r="URR224" s="207"/>
      <c r="URS224" s="207"/>
      <c r="URT224" s="207"/>
      <c r="URU224" s="207"/>
      <c r="URV224" s="207"/>
      <c r="URW224" s="207"/>
      <c r="URX224" s="207"/>
      <c r="URY224" s="207"/>
      <c r="URZ224" s="207"/>
      <c r="USA224" s="207"/>
      <c r="USB224" s="207"/>
      <c r="USC224" s="207"/>
      <c r="USD224" s="207"/>
      <c r="USE224" s="207"/>
      <c r="USF224" s="207"/>
      <c r="USG224" s="207"/>
      <c r="USH224" s="207"/>
      <c r="USI224" s="207"/>
      <c r="USJ224" s="207"/>
      <c r="USK224" s="207"/>
      <c r="USL224" s="207"/>
      <c r="USM224" s="207"/>
      <c r="USN224" s="207"/>
      <c r="USO224" s="207"/>
      <c r="USP224" s="207"/>
      <c r="USQ224" s="207"/>
      <c r="USR224" s="207"/>
      <c r="USS224" s="207"/>
      <c r="UST224" s="207"/>
      <c r="USU224" s="207"/>
      <c r="USV224" s="207"/>
      <c r="USW224" s="207"/>
      <c r="USX224" s="207"/>
      <c r="USY224" s="207"/>
      <c r="USZ224" s="207"/>
      <c r="UTA224" s="207"/>
      <c r="UTB224" s="207"/>
      <c r="UTC224" s="207"/>
      <c r="UTD224" s="207"/>
      <c r="UTE224" s="207"/>
      <c r="UTF224" s="207"/>
      <c r="UTG224" s="207"/>
      <c r="UTH224" s="207"/>
      <c r="UTI224" s="207"/>
      <c r="UTJ224" s="207"/>
      <c r="UTK224" s="207"/>
      <c r="UTL224" s="207"/>
      <c r="UTM224" s="207"/>
      <c r="UTN224" s="207"/>
      <c r="UTO224" s="207"/>
      <c r="UTP224" s="207"/>
      <c r="UTQ224" s="207"/>
      <c r="UTR224" s="207"/>
      <c r="UTS224" s="207"/>
      <c r="UTT224" s="207"/>
      <c r="UTU224" s="207"/>
      <c r="UTV224" s="207"/>
      <c r="UTW224" s="207"/>
      <c r="UTX224" s="207"/>
      <c r="UTY224" s="207"/>
      <c r="UTZ224" s="207"/>
      <c r="UUA224" s="207"/>
      <c r="UUB224" s="207"/>
      <c r="UUC224" s="207"/>
      <c r="UUD224" s="207"/>
      <c r="UUE224" s="207"/>
      <c r="UUF224" s="207"/>
      <c r="UUG224" s="207"/>
      <c r="UUH224" s="207"/>
      <c r="UUI224" s="207"/>
      <c r="UUJ224" s="207"/>
      <c r="UUK224" s="207"/>
      <c r="UUL224" s="207"/>
      <c r="UUM224" s="207"/>
      <c r="UUN224" s="207"/>
      <c r="UUO224" s="207"/>
      <c r="UUP224" s="207"/>
      <c r="UUQ224" s="207"/>
      <c r="UUR224" s="207"/>
      <c r="UUS224" s="207"/>
      <c r="UUT224" s="207"/>
      <c r="UUU224" s="207"/>
      <c r="UUV224" s="207"/>
      <c r="UUW224" s="207"/>
      <c r="UUX224" s="207"/>
      <c r="UUY224" s="207"/>
      <c r="UUZ224" s="207"/>
      <c r="UVA224" s="207"/>
      <c r="UVB224" s="207"/>
      <c r="UVC224" s="207"/>
      <c r="UVD224" s="207"/>
      <c r="UVE224" s="207"/>
      <c r="UVF224" s="207"/>
      <c r="UVG224" s="207"/>
      <c r="UVH224" s="207"/>
      <c r="UVI224" s="207"/>
      <c r="UVJ224" s="207"/>
      <c r="UVK224" s="207"/>
      <c r="UVL224" s="207"/>
      <c r="UVM224" s="207"/>
      <c r="UVN224" s="207"/>
      <c r="UVO224" s="207"/>
      <c r="UVP224" s="207"/>
      <c r="UVQ224" s="207"/>
      <c r="UVR224" s="207"/>
      <c r="UVS224" s="207"/>
      <c r="UVT224" s="207"/>
      <c r="UVU224" s="207"/>
      <c r="UVV224" s="207"/>
      <c r="UVW224" s="207"/>
      <c r="UVX224" s="207"/>
      <c r="UVY224" s="207"/>
      <c r="UVZ224" s="207"/>
      <c r="UWA224" s="207"/>
      <c r="UWB224" s="207"/>
      <c r="UWC224" s="207"/>
      <c r="UWD224" s="207"/>
      <c r="UWE224" s="207"/>
      <c r="UWF224" s="207"/>
      <c r="UWG224" s="207"/>
      <c r="UWH224" s="207"/>
      <c r="UWI224" s="207"/>
      <c r="UWJ224" s="207"/>
      <c r="UWK224" s="207"/>
      <c r="UWL224" s="207"/>
      <c r="UWM224" s="207"/>
      <c r="UWN224" s="207"/>
      <c r="UWO224" s="207"/>
      <c r="UWP224" s="207"/>
      <c r="UWQ224" s="207"/>
      <c r="UWR224" s="207"/>
      <c r="UWS224" s="207"/>
      <c r="UWT224" s="207"/>
      <c r="UWU224" s="207"/>
      <c r="UWV224" s="207"/>
      <c r="UWW224" s="207"/>
      <c r="UWX224" s="207"/>
      <c r="UWY224" s="207"/>
      <c r="UWZ224" s="207"/>
      <c r="UXA224" s="207"/>
      <c r="UXB224" s="207"/>
      <c r="UXC224" s="207"/>
      <c r="UXD224" s="207"/>
      <c r="UXE224" s="207"/>
      <c r="UXF224" s="207"/>
      <c r="UXG224" s="207"/>
      <c r="UXH224" s="207"/>
      <c r="UXI224" s="207"/>
      <c r="UXJ224" s="207"/>
      <c r="UXK224" s="207"/>
      <c r="UXL224" s="207"/>
      <c r="UXM224" s="207"/>
      <c r="UXN224" s="207"/>
      <c r="UXO224" s="207"/>
      <c r="UXP224" s="207"/>
      <c r="UXQ224" s="207"/>
      <c r="UXR224" s="207"/>
      <c r="UXS224" s="207"/>
      <c r="UXT224" s="207"/>
      <c r="UXU224" s="207"/>
      <c r="UXV224" s="207"/>
      <c r="UXW224" s="207"/>
      <c r="UXX224" s="207"/>
      <c r="UXY224" s="207"/>
      <c r="UXZ224" s="207"/>
      <c r="UYA224" s="207"/>
      <c r="UYB224" s="207"/>
      <c r="UYC224" s="207"/>
      <c r="UYD224" s="207"/>
      <c r="UYE224" s="207"/>
      <c r="UYF224" s="207"/>
      <c r="UYG224" s="207"/>
      <c r="UYH224" s="207"/>
      <c r="UYI224" s="207"/>
      <c r="UYJ224" s="207"/>
      <c r="UYK224" s="207"/>
      <c r="UYL224" s="207"/>
      <c r="UYM224" s="207"/>
      <c r="UYN224" s="207"/>
      <c r="UYO224" s="207"/>
      <c r="UYP224" s="207"/>
      <c r="UYQ224" s="207"/>
      <c r="UYR224" s="207"/>
      <c r="UYS224" s="207"/>
      <c r="UYT224" s="207"/>
      <c r="UYU224" s="207"/>
      <c r="UYV224" s="207"/>
      <c r="UYW224" s="207"/>
      <c r="UYX224" s="207"/>
      <c r="UYY224" s="207"/>
      <c r="UYZ224" s="207"/>
      <c r="UZA224" s="207"/>
      <c r="UZB224" s="207"/>
      <c r="UZC224" s="207"/>
      <c r="UZD224" s="207"/>
      <c r="UZE224" s="207"/>
      <c r="UZF224" s="207"/>
      <c r="UZG224" s="207"/>
      <c r="UZH224" s="207"/>
      <c r="UZI224" s="207"/>
      <c r="UZJ224" s="207"/>
      <c r="UZK224" s="207"/>
      <c r="UZL224" s="207"/>
      <c r="UZM224" s="207"/>
      <c r="UZN224" s="207"/>
      <c r="UZO224" s="207"/>
      <c r="UZP224" s="207"/>
      <c r="UZQ224" s="207"/>
      <c r="UZR224" s="207"/>
      <c r="UZS224" s="207"/>
      <c r="UZT224" s="207"/>
      <c r="UZU224" s="207"/>
      <c r="UZV224" s="207"/>
      <c r="UZW224" s="207"/>
      <c r="UZX224" s="207"/>
      <c r="UZY224" s="207"/>
      <c r="UZZ224" s="207"/>
      <c r="VAA224" s="207"/>
      <c r="VAB224" s="207"/>
      <c r="VAC224" s="207"/>
      <c r="VAD224" s="207"/>
      <c r="VAE224" s="207"/>
      <c r="VAF224" s="207"/>
      <c r="VAG224" s="207"/>
      <c r="VAH224" s="207"/>
      <c r="VAI224" s="207"/>
      <c r="VAJ224" s="207"/>
      <c r="VAK224" s="207"/>
      <c r="VAL224" s="207"/>
      <c r="VAM224" s="207"/>
      <c r="VAN224" s="207"/>
      <c r="VAO224" s="207"/>
      <c r="VAP224" s="207"/>
      <c r="VAQ224" s="207"/>
      <c r="VAR224" s="207"/>
      <c r="VAS224" s="207"/>
      <c r="VAT224" s="207"/>
      <c r="VAU224" s="207"/>
      <c r="VAV224" s="207"/>
      <c r="VAW224" s="207"/>
      <c r="VAX224" s="207"/>
      <c r="VAY224" s="207"/>
      <c r="VAZ224" s="207"/>
      <c r="VBA224" s="207"/>
      <c r="VBB224" s="207"/>
      <c r="VBC224" s="207"/>
      <c r="VBD224" s="207"/>
      <c r="VBE224" s="207"/>
      <c r="VBF224" s="207"/>
      <c r="VBG224" s="207"/>
      <c r="VBH224" s="207"/>
      <c r="VBI224" s="207"/>
      <c r="VBJ224" s="207"/>
      <c r="VBK224" s="207"/>
      <c r="VBL224" s="207"/>
      <c r="VBM224" s="207"/>
      <c r="VBN224" s="207"/>
      <c r="VBO224" s="207"/>
      <c r="VBP224" s="207"/>
      <c r="VBQ224" s="207"/>
      <c r="VBR224" s="207"/>
      <c r="VBS224" s="207"/>
      <c r="VBT224" s="207"/>
      <c r="VBU224" s="207"/>
      <c r="VBV224" s="207"/>
      <c r="VBW224" s="207"/>
      <c r="VBX224" s="207"/>
      <c r="VBY224" s="207"/>
      <c r="VBZ224" s="207"/>
      <c r="VCA224" s="207"/>
      <c r="VCB224" s="207"/>
      <c r="VCC224" s="207"/>
      <c r="VCD224" s="207"/>
      <c r="VCE224" s="207"/>
      <c r="VCF224" s="207"/>
      <c r="VCG224" s="207"/>
      <c r="VCH224" s="207"/>
      <c r="VCI224" s="207"/>
      <c r="VCJ224" s="207"/>
      <c r="VCK224" s="207"/>
      <c r="VCL224" s="207"/>
      <c r="VCM224" s="207"/>
      <c r="VCN224" s="207"/>
      <c r="VCO224" s="207"/>
      <c r="VCP224" s="207"/>
      <c r="VCQ224" s="207"/>
      <c r="VCR224" s="207"/>
      <c r="VCS224" s="207"/>
      <c r="VCT224" s="207"/>
      <c r="VCU224" s="207"/>
      <c r="VCV224" s="207"/>
      <c r="VCW224" s="207"/>
      <c r="VCX224" s="207"/>
      <c r="VCY224" s="207"/>
      <c r="VCZ224" s="207"/>
      <c r="VDA224" s="207"/>
      <c r="VDB224" s="207"/>
      <c r="VDC224" s="207"/>
      <c r="VDD224" s="207"/>
      <c r="VDE224" s="207"/>
      <c r="VDF224" s="207"/>
      <c r="VDG224" s="207"/>
      <c r="VDH224" s="207"/>
      <c r="VDI224" s="207"/>
      <c r="VDJ224" s="207"/>
      <c r="VDK224" s="207"/>
      <c r="VDL224" s="207"/>
      <c r="VDM224" s="207"/>
      <c r="VDN224" s="207"/>
      <c r="VDO224" s="207"/>
      <c r="VDP224" s="207"/>
      <c r="VDQ224" s="207"/>
      <c r="VDR224" s="207"/>
      <c r="VDS224" s="207"/>
      <c r="VDT224" s="207"/>
      <c r="VDU224" s="207"/>
      <c r="VDV224" s="207"/>
      <c r="VDW224" s="207"/>
      <c r="VDX224" s="207"/>
      <c r="VDY224" s="207"/>
      <c r="VDZ224" s="207"/>
      <c r="VEA224" s="207"/>
      <c r="VEB224" s="207"/>
      <c r="VEC224" s="207"/>
      <c r="VED224" s="207"/>
      <c r="VEE224" s="207"/>
      <c r="VEF224" s="207"/>
      <c r="VEG224" s="207"/>
      <c r="VEH224" s="207"/>
      <c r="VEI224" s="207"/>
      <c r="VEJ224" s="207"/>
      <c r="VEK224" s="207"/>
      <c r="VEL224" s="207"/>
      <c r="VEM224" s="207"/>
      <c r="VEN224" s="207"/>
      <c r="VEO224" s="207"/>
      <c r="VEP224" s="207"/>
      <c r="VEQ224" s="207"/>
      <c r="VER224" s="207"/>
      <c r="VES224" s="207"/>
      <c r="VET224" s="207"/>
      <c r="VEU224" s="207"/>
      <c r="VEV224" s="207"/>
      <c r="VEW224" s="207"/>
      <c r="VEX224" s="207"/>
      <c r="VEY224" s="207"/>
      <c r="VEZ224" s="207"/>
      <c r="VFA224" s="207"/>
      <c r="VFB224" s="207"/>
      <c r="VFC224" s="207"/>
      <c r="VFD224" s="207"/>
      <c r="VFE224" s="207"/>
      <c r="VFF224" s="207"/>
      <c r="VFG224" s="207"/>
      <c r="VFH224" s="207"/>
      <c r="VFI224" s="207"/>
      <c r="VFJ224" s="207"/>
      <c r="VFK224" s="207"/>
      <c r="VFL224" s="207"/>
      <c r="VFM224" s="207"/>
      <c r="VFN224" s="207"/>
      <c r="VFO224" s="207"/>
      <c r="VFP224" s="207"/>
      <c r="VFQ224" s="207"/>
      <c r="VFR224" s="207"/>
      <c r="VFS224" s="207"/>
      <c r="VFT224" s="207"/>
      <c r="VFU224" s="207"/>
      <c r="VFV224" s="207"/>
      <c r="VFW224" s="207"/>
      <c r="VFX224" s="207"/>
      <c r="VFY224" s="207"/>
      <c r="VFZ224" s="207"/>
      <c r="VGA224" s="207"/>
      <c r="VGB224" s="207"/>
      <c r="VGC224" s="207"/>
      <c r="VGD224" s="207"/>
      <c r="VGE224" s="207"/>
      <c r="VGF224" s="207"/>
      <c r="VGG224" s="207"/>
      <c r="VGH224" s="207"/>
      <c r="VGI224" s="207"/>
      <c r="VGJ224" s="207"/>
      <c r="VGK224" s="207"/>
      <c r="VGL224" s="207"/>
      <c r="VGM224" s="207"/>
      <c r="VGN224" s="207"/>
      <c r="VGO224" s="207"/>
      <c r="VGP224" s="207"/>
      <c r="VGQ224" s="207"/>
      <c r="VGR224" s="207"/>
      <c r="VGS224" s="207"/>
      <c r="VGT224" s="207"/>
      <c r="VGU224" s="207"/>
      <c r="VGV224" s="207"/>
      <c r="VGW224" s="207"/>
      <c r="VGX224" s="207"/>
      <c r="VGY224" s="207"/>
      <c r="VGZ224" s="207"/>
      <c r="VHA224" s="207"/>
      <c r="VHB224" s="207"/>
      <c r="VHC224" s="207"/>
      <c r="VHD224" s="207"/>
      <c r="VHE224" s="207"/>
      <c r="VHF224" s="207"/>
      <c r="VHG224" s="207"/>
      <c r="VHH224" s="207"/>
      <c r="VHI224" s="207"/>
      <c r="VHJ224" s="207"/>
      <c r="VHK224" s="207"/>
      <c r="VHL224" s="207"/>
      <c r="VHM224" s="207"/>
      <c r="VHN224" s="207"/>
      <c r="VHO224" s="207"/>
      <c r="VHP224" s="207"/>
      <c r="VHQ224" s="207"/>
      <c r="VHR224" s="207"/>
      <c r="VHS224" s="207"/>
      <c r="VHT224" s="207"/>
      <c r="VHU224" s="207"/>
      <c r="VHV224" s="207"/>
      <c r="VHW224" s="207"/>
      <c r="VHX224" s="207"/>
      <c r="VHY224" s="207"/>
      <c r="VHZ224" s="207"/>
      <c r="VIA224" s="207"/>
      <c r="VIB224" s="207"/>
      <c r="VIC224" s="207"/>
      <c r="VID224" s="207"/>
      <c r="VIE224" s="207"/>
      <c r="VIF224" s="207"/>
      <c r="VIG224" s="207"/>
      <c r="VIH224" s="207"/>
      <c r="VII224" s="207"/>
      <c r="VIJ224" s="207"/>
      <c r="VIK224" s="207"/>
      <c r="VIL224" s="207"/>
      <c r="VIM224" s="207"/>
      <c r="VIN224" s="207"/>
      <c r="VIO224" s="207"/>
      <c r="VIP224" s="207"/>
      <c r="VIQ224" s="207"/>
      <c r="VIR224" s="207"/>
      <c r="VIS224" s="207"/>
      <c r="VIT224" s="207"/>
      <c r="VIU224" s="207"/>
      <c r="VIV224" s="207"/>
      <c r="VIW224" s="207"/>
      <c r="VIX224" s="207"/>
      <c r="VIY224" s="207"/>
      <c r="VIZ224" s="207"/>
      <c r="VJA224" s="207"/>
      <c r="VJB224" s="207"/>
      <c r="VJC224" s="207"/>
      <c r="VJD224" s="207"/>
      <c r="VJE224" s="207"/>
      <c r="VJF224" s="207"/>
      <c r="VJG224" s="207"/>
      <c r="VJH224" s="207"/>
      <c r="VJI224" s="207"/>
      <c r="VJJ224" s="207"/>
      <c r="VJK224" s="207"/>
      <c r="VJL224" s="207"/>
      <c r="VJM224" s="207"/>
      <c r="VJN224" s="207"/>
      <c r="VJO224" s="207"/>
      <c r="VJP224" s="207"/>
      <c r="VJQ224" s="207"/>
      <c r="VJR224" s="207"/>
      <c r="VJS224" s="207"/>
      <c r="VJT224" s="207"/>
      <c r="VJU224" s="207"/>
      <c r="VJV224" s="207"/>
      <c r="VJW224" s="207"/>
      <c r="VJX224" s="207"/>
      <c r="VJY224" s="207"/>
      <c r="VJZ224" s="207"/>
      <c r="VKA224" s="207"/>
      <c r="VKB224" s="207"/>
      <c r="VKC224" s="207"/>
      <c r="VKD224" s="207"/>
      <c r="VKE224" s="207"/>
      <c r="VKF224" s="207"/>
      <c r="VKG224" s="207"/>
      <c r="VKH224" s="207"/>
      <c r="VKI224" s="207"/>
      <c r="VKJ224" s="207"/>
      <c r="VKK224" s="207"/>
      <c r="VKL224" s="207"/>
      <c r="VKM224" s="207"/>
      <c r="VKN224" s="207"/>
      <c r="VKO224" s="207"/>
      <c r="VKP224" s="207"/>
      <c r="VKQ224" s="207"/>
      <c r="VKR224" s="207"/>
      <c r="VKS224" s="207"/>
      <c r="VKT224" s="207"/>
      <c r="VKU224" s="207"/>
      <c r="VKV224" s="207"/>
      <c r="VKW224" s="207"/>
      <c r="VKX224" s="207"/>
      <c r="VKY224" s="207"/>
      <c r="VKZ224" s="207"/>
      <c r="VLA224" s="207"/>
      <c r="VLB224" s="207"/>
      <c r="VLC224" s="207"/>
      <c r="VLD224" s="207"/>
      <c r="VLE224" s="207"/>
      <c r="VLF224" s="207"/>
      <c r="VLG224" s="207"/>
      <c r="VLH224" s="207"/>
      <c r="VLI224" s="207"/>
      <c r="VLJ224" s="207"/>
      <c r="VLK224" s="207"/>
      <c r="VLL224" s="207"/>
      <c r="VLM224" s="207"/>
      <c r="VLN224" s="207"/>
      <c r="VLO224" s="207"/>
      <c r="VLP224" s="207"/>
      <c r="VLQ224" s="207"/>
      <c r="VLR224" s="207"/>
      <c r="VLS224" s="207"/>
      <c r="VLT224" s="207"/>
      <c r="VLU224" s="207"/>
      <c r="VLV224" s="207"/>
      <c r="VLW224" s="207"/>
      <c r="VLX224" s="207"/>
      <c r="VLY224" s="207"/>
      <c r="VLZ224" s="207"/>
      <c r="VMA224" s="207"/>
      <c r="VMB224" s="207"/>
      <c r="VMC224" s="207"/>
      <c r="VMD224" s="207"/>
      <c r="VME224" s="207"/>
      <c r="VMF224" s="207"/>
      <c r="VMG224" s="207"/>
      <c r="VMH224" s="207"/>
      <c r="VMI224" s="207"/>
      <c r="VMJ224" s="207"/>
      <c r="VMK224" s="207"/>
      <c r="VML224" s="207"/>
      <c r="VMM224" s="207"/>
      <c r="VMN224" s="207"/>
      <c r="VMO224" s="207"/>
      <c r="VMP224" s="207"/>
      <c r="VMQ224" s="207"/>
      <c r="VMR224" s="207"/>
      <c r="VMS224" s="207"/>
      <c r="VMT224" s="207"/>
      <c r="VMU224" s="207"/>
      <c r="VMV224" s="207"/>
      <c r="VMW224" s="207"/>
      <c r="VMX224" s="207"/>
      <c r="VMY224" s="207"/>
      <c r="VMZ224" s="207"/>
      <c r="VNA224" s="207"/>
      <c r="VNB224" s="207"/>
      <c r="VNC224" s="207"/>
      <c r="VND224" s="207"/>
      <c r="VNE224" s="207"/>
      <c r="VNF224" s="207"/>
      <c r="VNG224" s="207"/>
      <c r="VNH224" s="207"/>
      <c r="VNI224" s="207"/>
      <c r="VNJ224" s="207"/>
      <c r="VNK224" s="207"/>
      <c r="VNL224" s="207"/>
      <c r="VNM224" s="207"/>
      <c r="VNN224" s="207"/>
      <c r="VNO224" s="207"/>
      <c r="VNP224" s="207"/>
      <c r="VNQ224" s="207"/>
      <c r="VNR224" s="207"/>
      <c r="VNS224" s="207"/>
      <c r="VNT224" s="207"/>
      <c r="VNU224" s="207"/>
      <c r="VNV224" s="207"/>
      <c r="VNW224" s="207"/>
      <c r="VNX224" s="207"/>
      <c r="VNY224" s="207"/>
      <c r="VNZ224" s="207"/>
      <c r="VOA224" s="207"/>
      <c r="VOB224" s="207"/>
      <c r="VOC224" s="207"/>
      <c r="VOD224" s="207"/>
      <c r="VOE224" s="207"/>
      <c r="VOF224" s="207"/>
      <c r="VOG224" s="207"/>
      <c r="VOH224" s="207"/>
      <c r="VOI224" s="207"/>
      <c r="VOJ224" s="207"/>
      <c r="VOK224" s="207"/>
      <c r="VOL224" s="207"/>
      <c r="VOM224" s="207"/>
      <c r="VON224" s="207"/>
      <c r="VOO224" s="207"/>
      <c r="VOP224" s="207"/>
      <c r="VOQ224" s="207"/>
      <c r="VOR224" s="207"/>
      <c r="VOS224" s="207"/>
      <c r="VOT224" s="207"/>
      <c r="VOU224" s="207"/>
      <c r="VOV224" s="207"/>
      <c r="VOW224" s="207"/>
      <c r="VOX224" s="207"/>
      <c r="VOY224" s="207"/>
      <c r="VOZ224" s="207"/>
      <c r="VPA224" s="207"/>
      <c r="VPB224" s="207"/>
      <c r="VPC224" s="207"/>
      <c r="VPD224" s="207"/>
      <c r="VPE224" s="207"/>
      <c r="VPF224" s="207"/>
      <c r="VPG224" s="207"/>
      <c r="VPH224" s="207"/>
      <c r="VPI224" s="207"/>
      <c r="VPJ224" s="207"/>
      <c r="VPK224" s="207"/>
      <c r="VPL224" s="207"/>
      <c r="VPM224" s="207"/>
      <c r="VPN224" s="207"/>
      <c r="VPO224" s="207"/>
      <c r="VPP224" s="207"/>
      <c r="VPQ224" s="207"/>
      <c r="VPR224" s="207"/>
      <c r="VPS224" s="207"/>
      <c r="VPT224" s="207"/>
      <c r="VPU224" s="207"/>
      <c r="VPV224" s="207"/>
      <c r="VPW224" s="207"/>
      <c r="VPX224" s="207"/>
      <c r="VPY224" s="207"/>
      <c r="VPZ224" s="207"/>
      <c r="VQA224" s="207"/>
      <c r="VQB224" s="207"/>
      <c r="VQC224" s="207"/>
      <c r="VQD224" s="207"/>
      <c r="VQE224" s="207"/>
      <c r="VQF224" s="207"/>
      <c r="VQG224" s="207"/>
      <c r="VQH224" s="207"/>
      <c r="VQI224" s="207"/>
      <c r="VQJ224" s="207"/>
      <c r="VQK224" s="207"/>
      <c r="VQL224" s="207"/>
      <c r="VQM224" s="207"/>
      <c r="VQN224" s="207"/>
      <c r="VQO224" s="207"/>
      <c r="VQP224" s="207"/>
      <c r="VQQ224" s="207"/>
      <c r="VQR224" s="207"/>
      <c r="VQS224" s="207"/>
      <c r="VQT224" s="207"/>
      <c r="VQU224" s="207"/>
      <c r="VQV224" s="207"/>
      <c r="VQW224" s="207"/>
      <c r="VQX224" s="207"/>
      <c r="VQY224" s="207"/>
      <c r="VQZ224" s="207"/>
      <c r="VRA224" s="207"/>
      <c r="VRB224" s="207"/>
      <c r="VRC224" s="207"/>
      <c r="VRD224" s="207"/>
      <c r="VRE224" s="207"/>
      <c r="VRF224" s="207"/>
      <c r="VRG224" s="207"/>
      <c r="VRH224" s="207"/>
      <c r="VRI224" s="207"/>
      <c r="VRJ224" s="207"/>
      <c r="VRK224" s="207"/>
      <c r="VRL224" s="207"/>
      <c r="VRM224" s="207"/>
      <c r="VRN224" s="207"/>
      <c r="VRO224" s="207"/>
      <c r="VRP224" s="207"/>
      <c r="VRQ224" s="207"/>
      <c r="VRR224" s="207"/>
      <c r="VRS224" s="207"/>
      <c r="VRT224" s="207"/>
      <c r="VRU224" s="207"/>
      <c r="VRV224" s="207"/>
      <c r="VRW224" s="207"/>
      <c r="VRX224" s="207"/>
      <c r="VRY224" s="207"/>
      <c r="VRZ224" s="207"/>
      <c r="VSA224" s="207"/>
      <c r="VSB224" s="207"/>
      <c r="VSC224" s="207"/>
      <c r="VSD224" s="207"/>
      <c r="VSE224" s="207"/>
      <c r="VSF224" s="207"/>
      <c r="VSG224" s="207"/>
      <c r="VSH224" s="207"/>
      <c r="VSI224" s="207"/>
      <c r="VSJ224" s="207"/>
      <c r="VSK224" s="207"/>
      <c r="VSL224" s="207"/>
      <c r="VSM224" s="207"/>
      <c r="VSN224" s="207"/>
      <c r="VSO224" s="207"/>
      <c r="VSP224" s="207"/>
      <c r="VSQ224" s="207"/>
      <c r="VSR224" s="207"/>
      <c r="VSS224" s="207"/>
      <c r="VST224" s="207"/>
      <c r="VSU224" s="207"/>
      <c r="VSV224" s="207"/>
      <c r="VSW224" s="207"/>
      <c r="VSX224" s="207"/>
      <c r="VSY224" s="207"/>
      <c r="VSZ224" s="207"/>
      <c r="VTA224" s="207"/>
      <c r="VTB224" s="207"/>
      <c r="VTC224" s="207"/>
      <c r="VTD224" s="207"/>
      <c r="VTE224" s="207"/>
      <c r="VTF224" s="207"/>
      <c r="VTG224" s="207"/>
      <c r="VTH224" s="207"/>
      <c r="VTI224" s="207"/>
      <c r="VTJ224" s="207"/>
      <c r="VTK224" s="207"/>
      <c r="VTL224" s="207"/>
      <c r="VTM224" s="207"/>
      <c r="VTN224" s="207"/>
      <c r="VTO224" s="207"/>
      <c r="VTP224" s="207"/>
      <c r="VTQ224" s="207"/>
      <c r="VTR224" s="207"/>
      <c r="VTS224" s="207"/>
      <c r="VTT224" s="207"/>
      <c r="VTU224" s="207"/>
      <c r="VTV224" s="207"/>
      <c r="VTW224" s="207"/>
      <c r="VTX224" s="207"/>
      <c r="VTY224" s="207"/>
      <c r="VTZ224" s="207"/>
      <c r="VUA224" s="207"/>
      <c r="VUB224" s="207"/>
      <c r="VUC224" s="207"/>
      <c r="VUD224" s="207"/>
      <c r="VUE224" s="207"/>
      <c r="VUF224" s="207"/>
      <c r="VUG224" s="207"/>
      <c r="VUH224" s="207"/>
      <c r="VUI224" s="207"/>
      <c r="VUJ224" s="207"/>
      <c r="VUK224" s="207"/>
      <c r="VUL224" s="207"/>
      <c r="VUM224" s="207"/>
      <c r="VUN224" s="207"/>
      <c r="VUO224" s="207"/>
      <c r="VUP224" s="207"/>
      <c r="VUQ224" s="207"/>
      <c r="VUR224" s="207"/>
      <c r="VUS224" s="207"/>
      <c r="VUT224" s="207"/>
      <c r="VUU224" s="207"/>
      <c r="VUV224" s="207"/>
      <c r="VUW224" s="207"/>
      <c r="VUX224" s="207"/>
      <c r="VUY224" s="207"/>
      <c r="VUZ224" s="207"/>
      <c r="VVA224" s="207"/>
      <c r="VVB224" s="207"/>
      <c r="VVC224" s="207"/>
      <c r="VVD224" s="207"/>
      <c r="VVE224" s="207"/>
      <c r="VVF224" s="207"/>
      <c r="VVG224" s="207"/>
      <c r="VVH224" s="207"/>
      <c r="VVI224" s="207"/>
      <c r="VVJ224" s="207"/>
      <c r="VVK224" s="207"/>
      <c r="VVL224" s="207"/>
      <c r="VVM224" s="207"/>
      <c r="VVN224" s="207"/>
      <c r="VVO224" s="207"/>
      <c r="VVP224" s="207"/>
      <c r="VVQ224" s="207"/>
      <c r="VVR224" s="207"/>
      <c r="VVS224" s="207"/>
      <c r="VVT224" s="207"/>
      <c r="VVU224" s="207"/>
      <c r="VVV224" s="207"/>
      <c r="VVW224" s="207"/>
      <c r="VVX224" s="207"/>
      <c r="VVY224" s="207"/>
      <c r="VVZ224" s="207"/>
      <c r="VWA224" s="207"/>
      <c r="VWB224" s="207"/>
      <c r="VWC224" s="207"/>
      <c r="VWD224" s="207"/>
      <c r="VWE224" s="207"/>
      <c r="VWF224" s="207"/>
      <c r="VWG224" s="207"/>
      <c r="VWH224" s="207"/>
      <c r="VWI224" s="207"/>
      <c r="VWJ224" s="207"/>
      <c r="VWK224" s="207"/>
      <c r="VWL224" s="207"/>
      <c r="VWM224" s="207"/>
      <c r="VWN224" s="207"/>
      <c r="VWO224" s="207"/>
      <c r="VWP224" s="207"/>
      <c r="VWQ224" s="207"/>
      <c r="VWR224" s="207"/>
      <c r="VWS224" s="207"/>
      <c r="VWT224" s="207"/>
      <c r="VWU224" s="207"/>
      <c r="VWV224" s="207"/>
      <c r="VWW224" s="207"/>
      <c r="VWX224" s="207"/>
      <c r="VWY224" s="207"/>
      <c r="VWZ224" s="207"/>
      <c r="VXA224" s="207"/>
      <c r="VXB224" s="207"/>
      <c r="VXC224" s="207"/>
      <c r="VXD224" s="207"/>
      <c r="VXE224" s="207"/>
      <c r="VXF224" s="207"/>
      <c r="VXG224" s="207"/>
      <c r="VXH224" s="207"/>
      <c r="VXI224" s="207"/>
      <c r="VXJ224" s="207"/>
      <c r="VXK224" s="207"/>
      <c r="VXL224" s="207"/>
      <c r="VXM224" s="207"/>
      <c r="VXN224" s="207"/>
      <c r="VXO224" s="207"/>
      <c r="VXP224" s="207"/>
      <c r="VXQ224" s="207"/>
      <c r="VXR224" s="207"/>
      <c r="VXS224" s="207"/>
      <c r="VXT224" s="207"/>
      <c r="VXU224" s="207"/>
      <c r="VXV224" s="207"/>
      <c r="VXW224" s="207"/>
      <c r="VXX224" s="207"/>
      <c r="VXY224" s="207"/>
      <c r="VXZ224" s="207"/>
      <c r="VYA224" s="207"/>
      <c r="VYB224" s="207"/>
      <c r="VYC224" s="207"/>
      <c r="VYD224" s="207"/>
      <c r="VYE224" s="207"/>
      <c r="VYF224" s="207"/>
      <c r="VYG224" s="207"/>
      <c r="VYH224" s="207"/>
      <c r="VYI224" s="207"/>
      <c r="VYJ224" s="207"/>
      <c r="VYK224" s="207"/>
      <c r="VYL224" s="207"/>
      <c r="VYM224" s="207"/>
      <c r="VYN224" s="207"/>
      <c r="VYO224" s="207"/>
      <c r="VYP224" s="207"/>
      <c r="VYQ224" s="207"/>
      <c r="VYR224" s="207"/>
      <c r="VYS224" s="207"/>
      <c r="VYT224" s="207"/>
      <c r="VYU224" s="207"/>
      <c r="VYV224" s="207"/>
      <c r="VYW224" s="207"/>
      <c r="VYX224" s="207"/>
      <c r="VYY224" s="207"/>
      <c r="VYZ224" s="207"/>
      <c r="VZA224" s="207"/>
      <c r="VZB224" s="207"/>
      <c r="VZC224" s="207"/>
      <c r="VZD224" s="207"/>
      <c r="VZE224" s="207"/>
      <c r="VZF224" s="207"/>
      <c r="VZG224" s="207"/>
      <c r="VZH224" s="207"/>
      <c r="VZI224" s="207"/>
      <c r="VZJ224" s="207"/>
      <c r="VZK224" s="207"/>
      <c r="VZL224" s="207"/>
      <c r="VZM224" s="207"/>
      <c r="VZN224" s="207"/>
      <c r="VZO224" s="207"/>
      <c r="VZP224" s="207"/>
      <c r="VZQ224" s="207"/>
      <c r="VZR224" s="207"/>
      <c r="VZS224" s="207"/>
      <c r="VZT224" s="207"/>
      <c r="VZU224" s="207"/>
      <c r="VZV224" s="207"/>
      <c r="VZW224" s="207"/>
      <c r="VZX224" s="207"/>
      <c r="VZY224" s="207"/>
      <c r="VZZ224" s="207"/>
      <c r="WAA224" s="207"/>
      <c r="WAB224" s="207"/>
      <c r="WAC224" s="207"/>
      <c r="WAD224" s="207"/>
      <c r="WAE224" s="207"/>
      <c r="WAF224" s="207"/>
      <c r="WAG224" s="207"/>
      <c r="WAH224" s="207"/>
      <c r="WAI224" s="207"/>
      <c r="WAJ224" s="207"/>
      <c r="WAK224" s="207"/>
      <c r="WAL224" s="207"/>
      <c r="WAM224" s="207"/>
      <c r="WAN224" s="207"/>
      <c r="WAO224" s="207"/>
      <c r="WAP224" s="207"/>
      <c r="WAQ224" s="207"/>
      <c r="WAR224" s="207"/>
      <c r="WAS224" s="207"/>
      <c r="WAT224" s="207"/>
      <c r="WAU224" s="207"/>
      <c r="WAV224" s="207"/>
      <c r="WAW224" s="207"/>
      <c r="WAX224" s="207"/>
      <c r="WAY224" s="207"/>
      <c r="WAZ224" s="207"/>
      <c r="WBA224" s="207"/>
      <c r="WBB224" s="207"/>
      <c r="WBC224" s="207"/>
      <c r="WBD224" s="207"/>
      <c r="WBE224" s="207"/>
      <c r="WBF224" s="207"/>
      <c r="WBG224" s="207"/>
      <c r="WBH224" s="207"/>
      <c r="WBI224" s="207"/>
      <c r="WBJ224" s="207"/>
      <c r="WBK224" s="207"/>
      <c r="WBL224" s="207"/>
      <c r="WBM224" s="207"/>
      <c r="WBN224" s="207"/>
      <c r="WBO224" s="207"/>
      <c r="WBP224" s="207"/>
      <c r="WBQ224" s="207"/>
      <c r="WBR224" s="207"/>
      <c r="WBS224" s="207"/>
      <c r="WBT224" s="207"/>
      <c r="WBU224" s="207"/>
      <c r="WBV224" s="207"/>
      <c r="WBW224" s="207"/>
      <c r="WBX224" s="207"/>
      <c r="WBY224" s="207"/>
      <c r="WBZ224" s="207"/>
      <c r="WCA224" s="207"/>
      <c r="WCB224" s="207"/>
      <c r="WCC224" s="207"/>
      <c r="WCD224" s="207"/>
      <c r="WCE224" s="207"/>
      <c r="WCF224" s="207"/>
      <c r="WCG224" s="207"/>
      <c r="WCH224" s="207"/>
      <c r="WCI224" s="207"/>
      <c r="WCJ224" s="207"/>
      <c r="WCK224" s="207"/>
      <c r="WCL224" s="207"/>
      <c r="WCM224" s="207"/>
      <c r="WCN224" s="207"/>
      <c r="WCO224" s="207"/>
      <c r="WCP224" s="207"/>
      <c r="WCQ224" s="207"/>
      <c r="WCR224" s="207"/>
      <c r="WCS224" s="207"/>
      <c r="WCT224" s="207"/>
      <c r="WCU224" s="207"/>
      <c r="WCV224" s="207"/>
      <c r="WCW224" s="207"/>
      <c r="WCX224" s="207"/>
      <c r="WCY224" s="207"/>
      <c r="WCZ224" s="207"/>
      <c r="WDA224" s="207"/>
      <c r="WDB224" s="207"/>
      <c r="WDC224" s="207"/>
      <c r="WDD224" s="207"/>
      <c r="WDE224" s="207"/>
      <c r="WDF224" s="207"/>
      <c r="WDG224" s="207"/>
      <c r="WDH224" s="207"/>
      <c r="WDI224" s="207"/>
      <c r="WDJ224" s="207"/>
      <c r="WDK224" s="207"/>
      <c r="WDL224" s="207"/>
      <c r="WDM224" s="207"/>
      <c r="WDN224" s="207"/>
      <c r="WDO224" s="207"/>
      <c r="WDP224" s="207"/>
      <c r="WDQ224" s="207"/>
      <c r="WDR224" s="207"/>
      <c r="WDS224" s="207"/>
      <c r="WDT224" s="207"/>
      <c r="WDU224" s="207"/>
      <c r="WDV224" s="207"/>
      <c r="WDW224" s="207"/>
      <c r="WDX224" s="207"/>
      <c r="WDY224" s="207"/>
      <c r="WDZ224" s="207"/>
      <c r="WEA224" s="207"/>
      <c r="WEB224" s="207"/>
      <c r="WEC224" s="207"/>
      <c r="WED224" s="207"/>
      <c r="WEE224" s="207"/>
      <c r="WEF224" s="207"/>
      <c r="WEG224" s="207"/>
      <c r="WEH224" s="207"/>
      <c r="WEI224" s="207"/>
      <c r="WEJ224" s="207"/>
      <c r="WEK224" s="207"/>
      <c r="WEL224" s="207"/>
      <c r="WEM224" s="207"/>
      <c r="WEN224" s="207"/>
      <c r="WEO224" s="207"/>
      <c r="WEP224" s="207"/>
      <c r="WEQ224" s="207"/>
      <c r="WER224" s="207"/>
      <c r="WES224" s="207"/>
      <c r="WET224" s="207"/>
      <c r="WEU224" s="207"/>
      <c r="WEV224" s="207"/>
      <c r="WEW224" s="207"/>
      <c r="WEX224" s="207"/>
      <c r="WEY224" s="207"/>
      <c r="WEZ224" s="207"/>
      <c r="WFA224" s="207"/>
      <c r="WFB224" s="207"/>
      <c r="WFC224" s="207"/>
      <c r="WFD224" s="207"/>
      <c r="WFE224" s="207"/>
      <c r="WFF224" s="207"/>
      <c r="WFG224" s="207"/>
      <c r="WFH224" s="207"/>
      <c r="WFI224" s="207"/>
      <c r="WFJ224" s="207"/>
      <c r="WFK224" s="207"/>
      <c r="WFL224" s="207"/>
      <c r="WFM224" s="207"/>
      <c r="WFN224" s="207"/>
      <c r="WFO224" s="207"/>
      <c r="WFP224" s="207"/>
      <c r="WFQ224" s="207"/>
      <c r="WFR224" s="207"/>
      <c r="WFS224" s="207"/>
      <c r="WFT224" s="207"/>
      <c r="WFU224" s="207"/>
      <c r="WFV224" s="207"/>
      <c r="WFW224" s="207"/>
      <c r="WFX224" s="207"/>
      <c r="WFY224" s="207"/>
      <c r="WFZ224" s="207"/>
      <c r="WGA224" s="207"/>
      <c r="WGB224" s="207"/>
      <c r="WGC224" s="207"/>
      <c r="WGD224" s="207"/>
      <c r="WGE224" s="207"/>
      <c r="WGF224" s="207"/>
      <c r="WGG224" s="207"/>
      <c r="WGH224" s="207"/>
      <c r="WGI224" s="207"/>
      <c r="WGJ224" s="207"/>
      <c r="WGK224" s="207"/>
      <c r="WGL224" s="207"/>
      <c r="WGM224" s="207"/>
      <c r="WGN224" s="207"/>
      <c r="WGO224" s="207"/>
      <c r="WGP224" s="207"/>
      <c r="WGQ224" s="207"/>
      <c r="WGR224" s="207"/>
      <c r="WGS224" s="207"/>
      <c r="WGT224" s="207"/>
      <c r="WGU224" s="207"/>
      <c r="WGV224" s="207"/>
      <c r="WGW224" s="207"/>
      <c r="WGX224" s="207"/>
      <c r="WGY224" s="207"/>
      <c r="WGZ224" s="207"/>
      <c r="WHA224" s="207"/>
      <c r="WHB224" s="207"/>
      <c r="WHC224" s="207"/>
      <c r="WHD224" s="207"/>
      <c r="WHE224" s="207"/>
      <c r="WHF224" s="207"/>
      <c r="WHG224" s="207"/>
      <c r="WHH224" s="207"/>
      <c r="WHI224" s="207"/>
      <c r="WHJ224" s="207"/>
      <c r="WHK224" s="207"/>
      <c r="WHL224" s="207"/>
      <c r="WHM224" s="207"/>
      <c r="WHN224" s="207"/>
      <c r="WHO224" s="207"/>
      <c r="WHP224" s="207"/>
      <c r="WHQ224" s="207"/>
      <c r="WHR224" s="207"/>
      <c r="WHS224" s="207"/>
      <c r="WHT224" s="207"/>
      <c r="WHU224" s="207"/>
      <c r="WHV224" s="207"/>
      <c r="WHW224" s="207"/>
      <c r="WHX224" s="207"/>
      <c r="WHY224" s="207"/>
      <c r="WHZ224" s="207"/>
      <c r="WIA224" s="207"/>
      <c r="WIB224" s="207"/>
      <c r="WIC224" s="207"/>
      <c r="WID224" s="207"/>
      <c r="WIE224" s="207"/>
      <c r="WIF224" s="207"/>
      <c r="WIG224" s="207"/>
      <c r="WIH224" s="207"/>
      <c r="WII224" s="207"/>
      <c r="WIJ224" s="207"/>
      <c r="WIK224" s="207"/>
      <c r="WIL224" s="207"/>
      <c r="WIM224" s="207"/>
      <c r="WIN224" s="207"/>
      <c r="WIO224" s="207"/>
      <c r="WIP224" s="207"/>
      <c r="WIQ224" s="207"/>
      <c r="WIR224" s="207"/>
      <c r="WIS224" s="207"/>
      <c r="WIT224" s="207"/>
      <c r="WIU224" s="207"/>
      <c r="WIV224" s="207"/>
      <c r="WIW224" s="207"/>
      <c r="WIX224" s="207"/>
      <c r="WIY224" s="207"/>
      <c r="WIZ224" s="207"/>
      <c r="WJA224" s="207"/>
      <c r="WJB224" s="207"/>
      <c r="WJC224" s="207"/>
      <c r="WJD224" s="207"/>
      <c r="WJE224" s="207"/>
      <c r="WJF224" s="207"/>
      <c r="WJG224" s="207"/>
      <c r="WJH224" s="207"/>
      <c r="WJI224" s="207"/>
      <c r="WJJ224" s="207"/>
      <c r="WJK224" s="207"/>
      <c r="WJL224" s="207"/>
      <c r="WJM224" s="207"/>
      <c r="WJN224" s="207"/>
      <c r="WJO224" s="207"/>
      <c r="WJP224" s="207"/>
      <c r="WJQ224" s="207"/>
      <c r="WJR224" s="207"/>
      <c r="WJS224" s="207"/>
      <c r="WJT224" s="207"/>
      <c r="WJU224" s="207"/>
      <c r="WJV224" s="207"/>
      <c r="WJW224" s="207"/>
      <c r="WJX224" s="207"/>
      <c r="WJY224" s="207"/>
      <c r="WJZ224" s="207"/>
      <c r="WKA224" s="207"/>
      <c r="WKB224" s="207"/>
      <c r="WKC224" s="207"/>
      <c r="WKD224" s="207"/>
      <c r="WKE224" s="207"/>
      <c r="WKF224" s="207"/>
      <c r="WKG224" s="207"/>
      <c r="WKH224" s="207"/>
      <c r="WKI224" s="207"/>
      <c r="WKJ224" s="207"/>
      <c r="WKK224" s="207"/>
      <c r="WKL224" s="207"/>
      <c r="WKM224" s="207"/>
      <c r="WKN224" s="207"/>
      <c r="WKO224" s="207"/>
      <c r="WKP224" s="207"/>
      <c r="WKQ224" s="207"/>
      <c r="WKR224" s="207"/>
      <c r="WKS224" s="207"/>
      <c r="WKT224" s="207"/>
      <c r="WKU224" s="207"/>
      <c r="WKV224" s="207"/>
      <c r="WKW224" s="207"/>
      <c r="WKX224" s="207"/>
      <c r="WKY224" s="207"/>
      <c r="WKZ224" s="207"/>
      <c r="WLA224" s="207"/>
      <c r="WLB224" s="207"/>
      <c r="WLC224" s="207"/>
      <c r="WLD224" s="207"/>
      <c r="WLE224" s="207"/>
      <c r="WLF224" s="207"/>
      <c r="WLG224" s="207"/>
      <c r="WLH224" s="207"/>
      <c r="WLI224" s="207"/>
      <c r="WLJ224" s="207"/>
      <c r="WLK224" s="207"/>
      <c r="WLL224" s="207"/>
      <c r="WLM224" s="207"/>
      <c r="WLN224" s="207"/>
      <c r="WLO224" s="207"/>
      <c r="WLP224" s="207"/>
      <c r="WLQ224" s="207"/>
      <c r="WLR224" s="207"/>
      <c r="WLS224" s="207"/>
      <c r="WLT224" s="207"/>
      <c r="WLU224" s="207"/>
      <c r="WLV224" s="207"/>
      <c r="WLW224" s="207"/>
      <c r="WLX224" s="207"/>
      <c r="WLY224" s="207"/>
      <c r="WLZ224" s="207"/>
      <c r="WMA224" s="207"/>
      <c r="WMB224" s="207"/>
      <c r="WMC224" s="207"/>
      <c r="WMD224" s="207"/>
      <c r="WME224" s="207"/>
      <c r="WMF224" s="207"/>
      <c r="WMG224" s="207"/>
      <c r="WMH224" s="207"/>
      <c r="WMI224" s="207"/>
      <c r="WMJ224" s="207"/>
      <c r="WMK224" s="207"/>
      <c r="WML224" s="207"/>
      <c r="WMM224" s="207"/>
      <c r="WMN224" s="207"/>
      <c r="WMO224" s="207"/>
      <c r="WMP224" s="207"/>
      <c r="WMQ224" s="207"/>
      <c r="WMR224" s="207"/>
      <c r="WMS224" s="207"/>
      <c r="WMT224" s="207"/>
      <c r="WMU224" s="207"/>
      <c r="WMV224" s="207"/>
      <c r="WMW224" s="207"/>
      <c r="WMX224" s="207"/>
      <c r="WMY224" s="207"/>
      <c r="WMZ224" s="207"/>
      <c r="WNA224" s="207"/>
      <c r="WNB224" s="207"/>
      <c r="WNC224" s="207"/>
      <c r="WND224" s="207"/>
      <c r="WNE224" s="207"/>
      <c r="WNF224" s="207"/>
      <c r="WNG224" s="207"/>
      <c r="WNH224" s="207"/>
      <c r="WNI224" s="207"/>
      <c r="WNJ224" s="207"/>
      <c r="WNK224" s="207"/>
      <c r="WNL224" s="207"/>
      <c r="WNM224" s="207"/>
      <c r="WNN224" s="207"/>
      <c r="WNO224" s="207"/>
      <c r="WNP224" s="207"/>
      <c r="WNQ224" s="207"/>
      <c r="WNR224" s="207"/>
      <c r="WNS224" s="207"/>
      <c r="WNT224" s="207"/>
      <c r="WNU224" s="207"/>
      <c r="WNV224" s="207"/>
      <c r="WNW224" s="207"/>
      <c r="WNX224" s="207"/>
      <c r="WNY224" s="207"/>
      <c r="WNZ224" s="207"/>
      <c r="WOA224" s="207"/>
      <c r="WOB224" s="207"/>
      <c r="WOC224" s="207"/>
      <c r="WOD224" s="207"/>
      <c r="WOE224" s="207"/>
      <c r="WOF224" s="207"/>
      <c r="WOG224" s="207"/>
      <c r="WOH224" s="207"/>
      <c r="WOI224" s="207"/>
      <c r="WOJ224" s="207"/>
      <c r="WOK224" s="207"/>
      <c r="WOL224" s="207"/>
      <c r="WOM224" s="207"/>
      <c r="WON224" s="207"/>
      <c r="WOO224" s="207"/>
      <c r="WOP224" s="207"/>
      <c r="WOQ224" s="207"/>
      <c r="WOR224" s="207"/>
      <c r="WOS224" s="207"/>
      <c r="WOT224" s="207"/>
      <c r="WOU224" s="207"/>
      <c r="WOV224" s="207"/>
      <c r="WOW224" s="207"/>
      <c r="WOX224" s="207"/>
      <c r="WOY224" s="207"/>
      <c r="WOZ224" s="207"/>
      <c r="WPA224" s="207"/>
      <c r="WPB224" s="207"/>
      <c r="WPC224" s="207"/>
      <c r="WPD224" s="207"/>
      <c r="WPE224" s="207"/>
      <c r="WPF224" s="207"/>
      <c r="WPG224" s="207"/>
      <c r="WPH224" s="207"/>
      <c r="WPI224" s="207"/>
      <c r="WPJ224" s="207"/>
      <c r="WPK224" s="207"/>
      <c r="WPL224" s="207"/>
      <c r="WPM224" s="207"/>
      <c r="WPN224" s="207"/>
      <c r="WPO224" s="207"/>
      <c r="WPP224" s="207"/>
      <c r="WPQ224" s="207"/>
      <c r="WPR224" s="207"/>
      <c r="WPS224" s="207"/>
      <c r="WPT224" s="207"/>
      <c r="WPU224" s="207"/>
      <c r="WPV224" s="207"/>
      <c r="WPW224" s="207"/>
      <c r="WPX224" s="207"/>
      <c r="WPY224" s="207"/>
      <c r="WPZ224" s="207"/>
      <c r="WQA224" s="207"/>
      <c r="WQB224" s="207"/>
      <c r="WQC224" s="207"/>
      <c r="WQD224" s="207"/>
      <c r="WQE224" s="207"/>
      <c r="WQF224" s="207"/>
      <c r="WQG224" s="207"/>
      <c r="WQH224" s="207"/>
      <c r="WQI224" s="207"/>
      <c r="WQJ224" s="207"/>
      <c r="WQK224" s="207"/>
      <c r="WQL224" s="207"/>
      <c r="WQM224" s="207"/>
      <c r="WQN224" s="207"/>
      <c r="WQO224" s="207"/>
      <c r="WQP224" s="207"/>
      <c r="WQQ224" s="207"/>
      <c r="WQR224" s="207"/>
      <c r="WQS224" s="207"/>
      <c r="WQT224" s="207"/>
      <c r="WQU224" s="207"/>
      <c r="WQV224" s="207"/>
      <c r="WQW224" s="207"/>
      <c r="WQX224" s="207"/>
      <c r="WQY224" s="207"/>
      <c r="WQZ224" s="207"/>
      <c r="WRA224" s="207"/>
      <c r="WRB224" s="207"/>
      <c r="WRC224" s="207"/>
      <c r="WRD224" s="207"/>
      <c r="WRE224" s="207"/>
      <c r="WRF224" s="207"/>
      <c r="WRG224" s="207"/>
      <c r="WRH224" s="207"/>
      <c r="WRI224" s="207"/>
      <c r="WRJ224" s="207"/>
      <c r="WRK224" s="207"/>
      <c r="WRL224" s="207"/>
      <c r="WRM224" s="207"/>
      <c r="WRN224" s="207"/>
      <c r="WRO224" s="207"/>
      <c r="WRP224" s="207"/>
      <c r="WRQ224" s="207"/>
      <c r="WRR224" s="207"/>
      <c r="WRS224" s="207"/>
      <c r="WRT224" s="207"/>
      <c r="WRU224" s="207"/>
      <c r="WRV224" s="207"/>
      <c r="WRW224" s="207"/>
      <c r="WRX224" s="207"/>
      <c r="WRY224" s="207"/>
      <c r="WRZ224" s="207"/>
      <c r="WSA224" s="207"/>
      <c r="WSB224" s="207"/>
      <c r="WSC224" s="207"/>
      <c r="WSD224" s="207"/>
      <c r="WSE224" s="207"/>
      <c r="WSF224" s="207"/>
      <c r="WSG224" s="207"/>
      <c r="WSH224" s="207"/>
      <c r="WSI224" s="207"/>
      <c r="WSJ224" s="207"/>
      <c r="WSK224" s="207"/>
      <c r="WSL224" s="207"/>
      <c r="WSM224" s="207"/>
      <c r="WSN224" s="207"/>
      <c r="WSO224" s="207"/>
      <c r="WSP224" s="207"/>
      <c r="WSQ224" s="207"/>
      <c r="WSR224" s="207"/>
      <c r="WSS224" s="207"/>
      <c r="WST224" s="207"/>
      <c r="WSU224" s="207"/>
      <c r="WSV224" s="207"/>
      <c r="WSW224" s="207"/>
      <c r="WSX224" s="207"/>
      <c r="WSY224" s="207"/>
      <c r="WSZ224" s="207"/>
      <c r="WTA224" s="207"/>
      <c r="WTB224" s="207"/>
      <c r="WTC224" s="207"/>
      <c r="WTD224" s="207"/>
      <c r="WTE224" s="207"/>
      <c r="WTF224" s="207"/>
      <c r="WTG224" s="207"/>
      <c r="WTH224" s="207"/>
      <c r="WTI224" s="207"/>
      <c r="WTJ224" s="207"/>
      <c r="WTK224" s="207"/>
      <c r="WTL224" s="207"/>
      <c r="WTM224" s="207"/>
      <c r="WTN224" s="207"/>
      <c r="WTO224" s="207"/>
      <c r="WTP224" s="207"/>
      <c r="WTQ224" s="207"/>
      <c r="WTR224" s="207"/>
      <c r="WTS224" s="207"/>
      <c r="WTT224" s="207"/>
      <c r="WTU224" s="207"/>
      <c r="WTV224" s="207"/>
      <c r="WTW224" s="207"/>
      <c r="WTX224" s="207"/>
      <c r="WTY224" s="207"/>
      <c r="WTZ224" s="207"/>
      <c r="WUA224" s="207"/>
      <c r="WUB224" s="207"/>
      <c r="WUC224" s="207"/>
      <c r="WUD224" s="207"/>
      <c r="WUE224" s="207"/>
      <c r="WUF224" s="207"/>
      <c r="WUG224" s="207"/>
      <c r="WUH224" s="207"/>
      <c r="WUI224" s="207"/>
      <c r="WUJ224" s="207"/>
      <c r="WUK224" s="207"/>
      <c r="WUL224" s="207"/>
      <c r="WUM224" s="207"/>
      <c r="WUN224" s="207"/>
      <c r="WUO224" s="207"/>
      <c r="WUP224" s="207"/>
      <c r="WUQ224" s="207"/>
      <c r="WUR224" s="207"/>
      <c r="WUS224" s="207"/>
      <c r="WUT224" s="207"/>
      <c r="WUU224" s="207"/>
      <c r="WUV224" s="207"/>
      <c r="WUW224" s="207"/>
      <c r="WUX224" s="207"/>
      <c r="WUY224" s="207"/>
      <c r="WUZ224" s="207"/>
      <c r="WVA224" s="207"/>
      <c r="WVB224" s="207"/>
      <c r="WVC224" s="207"/>
      <c r="WVD224" s="207"/>
      <c r="WVE224" s="207"/>
      <c r="WVF224" s="207"/>
      <c r="WVG224" s="207"/>
      <c r="WVH224" s="207"/>
      <c r="WVI224" s="207"/>
      <c r="WVJ224" s="207"/>
      <c r="WVK224" s="207"/>
      <c r="WVL224" s="207"/>
      <c r="WVM224" s="207"/>
      <c r="WVN224" s="207"/>
      <c r="WVO224" s="207"/>
      <c r="WVP224" s="207"/>
      <c r="WVQ224" s="207"/>
      <c r="WVR224" s="207"/>
      <c r="WVS224" s="207"/>
      <c r="WVT224" s="207"/>
      <c r="WVU224" s="207"/>
      <c r="WVV224" s="207"/>
      <c r="WVW224" s="207"/>
      <c r="WVX224" s="207"/>
      <c r="WVY224" s="207"/>
      <c r="WVZ224" s="207"/>
      <c r="WWA224" s="207"/>
      <c r="WWB224" s="207"/>
      <c r="WWC224" s="207"/>
      <c r="WWD224" s="207"/>
      <c r="WWE224" s="207"/>
      <c r="WWF224" s="207"/>
      <c r="WWG224" s="207"/>
      <c r="WWH224" s="207"/>
      <c r="WWI224" s="207"/>
      <c r="WWJ224" s="207"/>
      <c r="WWK224" s="207"/>
      <c r="WWL224" s="207"/>
      <c r="WWM224" s="207"/>
      <c r="WWN224" s="207"/>
      <c r="WWO224" s="207"/>
      <c r="WWP224" s="207"/>
      <c r="WWQ224" s="207"/>
      <c r="WWR224" s="207"/>
      <c r="WWS224" s="207"/>
      <c r="WWT224" s="207"/>
      <c r="WWU224" s="207"/>
      <c r="WWV224" s="207"/>
      <c r="WWW224" s="207"/>
      <c r="WWX224" s="207"/>
      <c r="WWY224" s="207"/>
      <c r="WWZ224" s="207"/>
      <c r="WXA224" s="207"/>
      <c r="WXB224" s="207"/>
      <c r="WXC224" s="207"/>
      <c r="WXD224" s="207"/>
      <c r="WXE224" s="207"/>
      <c r="WXF224" s="207"/>
      <c r="WXG224" s="207"/>
      <c r="WXH224" s="207"/>
      <c r="WXI224" s="207"/>
      <c r="WXJ224" s="207"/>
      <c r="WXK224" s="207"/>
      <c r="WXL224" s="207"/>
      <c r="WXM224" s="207"/>
      <c r="WXN224" s="207"/>
      <c r="WXO224" s="207"/>
      <c r="WXP224" s="207"/>
      <c r="WXQ224" s="207"/>
      <c r="WXR224" s="207"/>
      <c r="WXS224" s="207"/>
      <c r="WXT224" s="207"/>
      <c r="WXU224" s="207"/>
      <c r="WXV224" s="207"/>
      <c r="WXW224" s="207"/>
      <c r="WXX224" s="207"/>
      <c r="WXY224" s="207"/>
      <c r="WXZ224" s="207"/>
      <c r="WYA224" s="207"/>
      <c r="WYB224" s="207"/>
      <c r="WYC224" s="207"/>
      <c r="WYD224" s="207"/>
      <c r="WYE224" s="207"/>
      <c r="WYF224" s="207"/>
      <c r="WYG224" s="207"/>
      <c r="WYH224" s="207"/>
      <c r="WYI224" s="207"/>
      <c r="WYJ224" s="207"/>
      <c r="WYK224" s="207"/>
      <c r="WYL224" s="207"/>
      <c r="WYM224" s="207"/>
      <c r="WYN224" s="207"/>
      <c r="WYO224" s="207"/>
      <c r="WYP224" s="207"/>
      <c r="WYQ224" s="207"/>
      <c r="WYR224" s="207"/>
      <c r="WYS224" s="207"/>
      <c r="WYT224" s="207"/>
      <c r="WYU224" s="207"/>
      <c r="WYV224" s="207"/>
      <c r="WYW224" s="207"/>
      <c r="WYX224" s="207"/>
      <c r="WYY224" s="207"/>
      <c r="WYZ224" s="207"/>
      <c r="WZA224" s="207"/>
      <c r="WZB224" s="207"/>
      <c r="WZC224" s="207"/>
      <c r="WZD224" s="207"/>
      <c r="WZE224" s="207"/>
      <c r="WZF224" s="207"/>
      <c r="WZG224" s="207"/>
      <c r="WZH224" s="207"/>
      <c r="WZI224" s="207"/>
      <c r="WZJ224" s="207"/>
      <c r="WZK224" s="207"/>
      <c r="WZL224" s="207"/>
      <c r="WZM224" s="207"/>
      <c r="WZN224" s="207"/>
      <c r="WZO224" s="207"/>
      <c r="WZP224" s="207"/>
      <c r="WZQ224" s="207"/>
      <c r="WZR224" s="207"/>
      <c r="WZS224" s="207"/>
      <c r="WZT224" s="207"/>
      <c r="WZU224" s="207"/>
      <c r="WZV224" s="207"/>
      <c r="WZW224" s="207"/>
      <c r="WZX224" s="207"/>
      <c r="WZY224" s="207"/>
      <c r="WZZ224" s="207"/>
      <c r="XAA224" s="207"/>
      <c r="XAB224" s="207"/>
      <c r="XAC224" s="207"/>
      <c r="XAD224" s="207"/>
      <c r="XAE224" s="207"/>
      <c r="XAF224" s="207"/>
      <c r="XAG224" s="207"/>
      <c r="XAH224" s="207"/>
      <c r="XAI224" s="207"/>
      <c r="XAJ224" s="207"/>
      <c r="XAK224" s="207"/>
      <c r="XAL224" s="207"/>
      <c r="XAM224" s="207"/>
      <c r="XAN224" s="207"/>
      <c r="XAO224" s="207"/>
      <c r="XAP224" s="207"/>
      <c r="XAQ224" s="207"/>
      <c r="XAR224" s="207"/>
      <c r="XAS224" s="207"/>
      <c r="XAT224" s="207"/>
      <c r="XAU224" s="207"/>
      <c r="XAV224" s="207"/>
      <c r="XAW224" s="207"/>
      <c r="XAX224" s="207"/>
      <c r="XAY224" s="207"/>
      <c r="XAZ224" s="207"/>
      <c r="XBA224" s="207"/>
      <c r="XBB224" s="207"/>
      <c r="XBC224" s="207"/>
      <c r="XBD224" s="207"/>
      <c r="XBE224" s="207"/>
      <c r="XBF224" s="207"/>
      <c r="XBG224" s="207"/>
      <c r="XBH224" s="207"/>
      <c r="XBI224" s="207"/>
      <c r="XBJ224" s="207"/>
      <c r="XBK224" s="207"/>
      <c r="XBL224" s="207"/>
      <c r="XBM224" s="207"/>
      <c r="XBN224" s="207"/>
      <c r="XBO224" s="207"/>
      <c r="XBP224" s="207"/>
      <c r="XBQ224" s="207"/>
      <c r="XBR224" s="207"/>
      <c r="XBS224" s="207"/>
      <c r="XBT224" s="207"/>
      <c r="XBU224" s="207"/>
      <c r="XBV224" s="207"/>
      <c r="XBW224" s="207"/>
      <c r="XBX224" s="207"/>
      <c r="XBY224" s="207"/>
      <c r="XBZ224" s="207"/>
      <c r="XCA224" s="207"/>
      <c r="XCB224" s="207"/>
      <c r="XCC224" s="207"/>
      <c r="XCD224" s="207"/>
      <c r="XCE224" s="207"/>
      <c r="XCF224" s="207"/>
      <c r="XCG224" s="207"/>
      <c r="XCH224" s="207"/>
      <c r="XCI224" s="207"/>
      <c r="XCJ224" s="207"/>
      <c r="XCK224" s="207"/>
      <c r="XCL224" s="207"/>
      <c r="XCM224" s="207"/>
      <c r="XCN224" s="207"/>
      <c r="XCO224" s="207"/>
      <c r="XCP224" s="207"/>
      <c r="XCQ224" s="207"/>
      <c r="XCR224" s="207"/>
      <c r="XCS224" s="207"/>
      <c r="XCT224" s="207"/>
      <c r="XCU224" s="207"/>
      <c r="XCV224" s="207"/>
      <c r="XCW224" s="207"/>
      <c r="XCX224" s="207"/>
      <c r="XCY224" s="207"/>
      <c r="XCZ224" s="207"/>
      <c r="XDA224" s="207"/>
      <c r="XDB224" s="207"/>
      <c r="XDC224" s="207"/>
      <c r="XDD224" s="207"/>
      <c r="XDE224" s="207"/>
      <c r="XDF224" s="207"/>
      <c r="XDG224" s="207"/>
      <c r="XDH224" s="207"/>
      <c r="XDI224" s="207"/>
      <c r="XDJ224" s="207"/>
      <c r="XDK224" s="207"/>
      <c r="XDL224" s="207"/>
      <c r="XDM224" s="207"/>
      <c r="XDN224" s="207"/>
      <c r="XDO224" s="207"/>
      <c r="XDP224" s="207"/>
      <c r="XDQ224" s="207"/>
      <c r="XDR224" s="207"/>
      <c r="XDS224" s="207"/>
      <c r="XDT224" s="207"/>
      <c r="XDU224" s="207"/>
      <c r="XDV224" s="207"/>
      <c r="XDW224" s="207"/>
      <c r="XDX224" s="207"/>
      <c r="XDY224" s="207"/>
      <c r="XDZ224" s="207"/>
      <c r="XEA224" s="207"/>
      <c r="XEB224" s="207"/>
      <c r="XEC224" s="207"/>
      <c r="XED224" s="207"/>
      <c r="XEE224" s="207"/>
      <c r="XEF224" s="207"/>
      <c r="XEG224" s="207"/>
      <c r="XEH224" s="207"/>
      <c r="XEI224" s="207"/>
      <c r="XEJ224" s="207"/>
      <c r="XEK224" s="207"/>
      <c r="XEL224" s="207"/>
      <c r="XEM224" s="207"/>
      <c r="XEN224" s="207"/>
      <c r="XEO224" s="207"/>
      <c r="XEP224" s="207"/>
      <c r="XEQ224" s="207"/>
      <c r="XER224" s="207"/>
      <c r="XES224" s="207"/>
      <c r="XET224" s="207"/>
      <c r="XEU224" s="207"/>
      <c r="XEV224" s="207"/>
      <c r="XEW224" s="207"/>
      <c r="XEX224" s="207"/>
      <c r="XEY224" s="207"/>
      <c r="XEZ224" s="207"/>
      <c r="XFA224" s="207"/>
      <c r="XFB224" s="207"/>
      <c r="XFC224" s="207"/>
    </row>
    <row r="225" spans="2:16383" s="36" customFormat="1" x14ac:dyDescent="0.25">
      <c r="B225" s="34"/>
      <c r="C225" s="3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235"/>
      <c r="P225" s="34"/>
      <c r="Q225" s="34"/>
      <c r="R225" s="34"/>
      <c r="S225" s="205"/>
      <c r="T225" s="205"/>
      <c r="U225" s="205"/>
      <c r="V225" s="34"/>
      <c r="W225" s="34"/>
      <c r="X225" s="34"/>
    </row>
    <row r="226" spans="2:16383" s="79" customFormat="1" x14ac:dyDescent="0.25">
      <c r="B226" s="34"/>
      <c r="C226" s="34"/>
      <c r="D226" s="238"/>
      <c r="E226" s="238"/>
      <c r="F226" s="238"/>
      <c r="G226" s="238"/>
      <c r="H226" s="34"/>
      <c r="I226" s="238"/>
      <c r="J226" s="238"/>
      <c r="K226" s="238"/>
      <c r="L226" s="34"/>
      <c r="M226" s="238"/>
      <c r="N226" s="238"/>
      <c r="O226" s="235"/>
      <c r="P226" s="34"/>
      <c r="Q226" s="34"/>
      <c r="R226" s="34"/>
      <c r="S226" s="207"/>
      <c r="T226" s="207"/>
      <c r="U226" s="207"/>
      <c r="V226" s="207"/>
      <c r="W226" s="207"/>
      <c r="X226" s="207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6"/>
      <c r="FX226" s="36"/>
      <c r="FY226" s="36"/>
      <c r="FZ226" s="36"/>
      <c r="GA226" s="36"/>
      <c r="GB226" s="36"/>
      <c r="GC226" s="36"/>
      <c r="GD226" s="36"/>
      <c r="GE226" s="36"/>
      <c r="GF226" s="36"/>
      <c r="GG226" s="36"/>
      <c r="GH226" s="36"/>
      <c r="GI226" s="36"/>
      <c r="GJ226" s="36"/>
      <c r="GK226" s="36"/>
      <c r="GL226" s="36"/>
      <c r="GM226" s="36"/>
      <c r="GN226" s="36"/>
      <c r="GO226" s="36"/>
      <c r="GP226" s="36"/>
      <c r="GQ226" s="36"/>
      <c r="GR226" s="36"/>
      <c r="GS226" s="36"/>
      <c r="GT226" s="36"/>
      <c r="GU226" s="36"/>
      <c r="GV226" s="36"/>
      <c r="GW226" s="36"/>
      <c r="GX226" s="36"/>
      <c r="GY226" s="36"/>
      <c r="GZ226" s="36"/>
      <c r="HA226" s="36"/>
      <c r="HB226" s="36"/>
      <c r="HC226" s="36"/>
      <c r="HD226" s="36"/>
      <c r="HE226" s="36"/>
      <c r="HF226" s="36"/>
      <c r="HG226" s="36"/>
      <c r="HH226" s="36"/>
      <c r="HI226" s="36"/>
      <c r="HJ226" s="36"/>
      <c r="HK226" s="36"/>
      <c r="HL226" s="36"/>
      <c r="HM226" s="36"/>
      <c r="HN226" s="36"/>
      <c r="HO226" s="36"/>
      <c r="HP226" s="36"/>
      <c r="HQ226" s="36"/>
      <c r="HR226" s="36"/>
      <c r="HS226" s="36"/>
      <c r="HT226" s="36"/>
      <c r="HU226" s="36"/>
      <c r="HV226" s="36"/>
      <c r="HW226" s="36"/>
      <c r="HX226" s="36"/>
      <c r="HY226" s="36"/>
      <c r="HZ226" s="36"/>
      <c r="IA226" s="36"/>
      <c r="IB226" s="36"/>
      <c r="IC226" s="36"/>
      <c r="ID226" s="36"/>
      <c r="IE226" s="36"/>
      <c r="IF226" s="36"/>
      <c r="IG226" s="36"/>
      <c r="IH226" s="36"/>
      <c r="II226" s="36"/>
      <c r="IJ226" s="36"/>
      <c r="IK226" s="36"/>
      <c r="IL226" s="36"/>
      <c r="IM226" s="36"/>
      <c r="IN226" s="36"/>
      <c r="IO226" s="36"/>
      <c r="IP226" s="36"/>
      <c r="IQ226" s="36"/>
      <c r="IR226" s="36"/>
      <c r="IS226" s="36"/>
      <c r="IT226" s="36"/>
      <c r="IU226" s="36"/>
      <c r="IV226" s="36"/>
      <c r="IW226" s="36"/>
      <c r="IX226" s="36"/>
      <c r="IY226" s="36"/>
      <c r="IZ226" s="36"/>
      <c r="JA226" s="36"/>
      <c r="JB226" s="36"/>
      <c r="JC226" s="36"/>
      <c r="JD226" s="36"/>
      <c r="JE226" s="36"/>
      <c r="JF226" s="36"/>
      <c r="JG226" s="36"/>
      <c r="JH226" s="36"/>
      <c r="JI226" s="36"/>
      <c r="JJ226" s="36"/>
      <c r="JK226" s="36"/>
      <c r="JL226" s="36"/>
      <c r="JM226" s="36"/>
      <c r="JN226" s="36"/>
      <c r="JO226" s="36"/>
      <c r="JP226" s="36"/>
      <c r="JQ226" s="36"/>
      <c r="JR226" s="36"/>
      <c r="JS226" s="36"/>
      <c r="JT226" s="36"/>
      <c r="JU226" s="36"/>
      <c r="JV226" s="36"/>
      <c r="JW226" s="36"/>
      <c r="JX226" s="36"/>
      <c r="JY226" s="36"/>
      <c r="JZ226" s="36"/>
      <c r="KA226" s="36"/>
      <c r="KB226" s="36"/>
      <c r="KC226" s="36"/>
      <c r="KD226" s="36"/>
      <c r="KE226" s="36"/>
      <c r="KF226" s="36"/>
      <c r="KG226" s="36"/>
      <c r="KH226" s="36"/>
      <c r="KI226" s="36"/>
      <c r="KJ226" s="36"/>
      <c r="KK226" s="36"/>
      <c r="KL226" s="36"/>
      <c r="KM226" s="36"/>
      <c r="KN226" s="36"/>
      <c r="KO226" s="36"/>
      <c r="KP226" s="36"/>
      <c r="KQ226" s="36"/>
      <c r="KR226" s="36"/>
      <c r="KS226" s="36"/>
      <c r="KT226" s="36"/>
      <c r="KU226" s="36"/>
      <c r="KV226" s="36"/>
      <c r="KW226" s="36"/>
      <c r="KX226" s="36"/>
      <c r="KY226" s="36"/>
      <c r="KZ226" s="36"/>
      <c r="LA226" s="36"/>
      <c r="LB226" s="36"/>
      <c r="LC226" s="36"/>
      <c r="LD226" s="36"/>
      <c r="LE226" s="36"/>
      <c r="LF226" s="36"/>
      <c r="LG226" s="36"/>
      <c r="LH226" s="36"/>
      <c r="LI226" s="36"/>
      <c r="LJ226" s="36"/>
      <c r="LK226" s="36"/>
      <c r="LL226" s="36"/>
      <c r="LM226" s="36"/>
      <c r="LN226" s="36"/>
      <c r="LO226" s="36"/>
      <c r="LP226" s="36"/>
      <c r="LQ226" s="36"/>
      <c r="LR226" s="36"/>
      <c r="LS226" s="36"/>
      <c r="LT226" s="36"/>
      <c r="LU226" s="36"/>
      <c r="LV226" s="36"/>
      <c r="LW226" s="36"/>
      <c r="LX226" s="36"/>
      <c r="LY226" s="36"/>
      <c r="LZ226" s="36"/>
      <c r="MA226" s="36"/>
      <c r="MB226" s="36"/>
      <c r="MC226" s="36"/>
      <c r="MD226" s="36"/>
      <c r="ME226" s="36"/>
      <c r="MF226" s="36"/>
      <c r="MG226" s="36"/>
      <c r="MH226" s="36"/>
      <c r="MI226" s="36"/>
      <c r="MJ226" s="36"/>
      <c r="MK226" s="36"/>
      <c r="ML226" s="36"/>
      <c r="MM226" s="36"/>
      <c r="MN226" s="36"/>
      <c r="MO226" s="36"/>
      <c r="MP226" s="36"/>
      <c r="MQ226" s="36"/>
      <c r="MR226" s="36"/>
      <c r="MS226" s="36"/>
      <c r="MT226" s="36"/>
      <c r="MU226" s="36"/>
      <c r="MV226" s="36"/>
      <c r="MW226" s="36"/>
      <c r="MX226" s="36"/>
      <c r="MY226" s="36"/>
      <c r="MZ226" s="36"/>
      <c r="NA226" s="36"/>
      <c r="NB226" s="36"/>
      <c r="NC226" s="36"/>
      <c r="ND226" s="36"/>
      <c r="NE226" s="36"/>
      <c r="NF226" s="36"/>
      <c r="NG226" s="36"/>
      <c r="NH226" s="36"/>
      <c r="NI226" s="36"/>
      <c r="NJ226" s="36"/>
      <c r="NK226" s="36"/>
      <c r="NL226" s="36"/>
      <c r="NM226" s="36"/>
      <c r="NN226" s="36"/>
      <c r="NO226" s="36"/>
      <c r="NP226" s="36"/>
      <c r="NQ226" s="36"/>
      <c r="NR226" s="36"/>
      <c r="NS226" s="36"/>
      <c r="NT226" s="36"/>
      <c r="NU226" s="36"/>
      <c r="NV226" s="36"/>
      <c r="NW226" s="36"/>
      <c r="NX226" s="36"/>
      <c r="NY226" s="36"/>
      <c r="NZ226" s="36"/>
      <c r="OA226" s="36"/>
      <c r="OB226" s="36"/>
      <c r="OC226" s="36"/>
      <c r="OD226" s="36"/>
      <c r="OE226" s="36"/>
      <c r="OF226" s="36"/>
      <c r="OG226" s="36"/>
      <c r="OH226" s="36"/>
      <c r="OI226" s="36"/>
      <c r="OJ226" s="36"/>
      <c r="OK226" s="36"/>
      <c r="OL226" s="36"/>
      <c r="OM226" s="36"/>
      <c r="ON226" s="36"/>
      <c r="OO226" s="36"/>
      <c r="OP226" s="36"/>
      <c r="OQ226" s="36"/>
      <c r="OR226" s="36"/>
      <c r="OS226" s="36"/>
      <c r="OT226" s="36"/>
      <c r="OU226" s="36"/>
      <c r="OV226" s="36"/>
      <c r="OW226" s="36"/>
      <c r="OX226" s="36"/>
      <c r="OY226" s="36"/>
      <c r="OZ226" s="36"/>
      <c r="PA226" s="36"/>
      <c r="PB226" s="36"/>
      <c r="PC226" s="36"/>
      <c r="PD226" s="36"/>
      <c r="PE226" s="36"/>
      <c r="PF226" s="36"/>
      <c r="PG226" s="36"/>
      <c r="PH226" s="36"/>
      <c r="PI226" s="36"/>
      <c r="PJ226" s="36"/>
      <c r="PK226" s="36"/>
      <c r="PL226" s="36"/>
      <c r="PM226" s="36"/>
      <c r="PN226" s="36"/>
      <c r="PO226" s="36"/>
      <c r="PP226" s="36"/>
      <c r="PQ226" s="36"/>
      <c r="PR226" s="36"/>
      <c r="PS226" s="36"/>
      <c r="PT226" s="36"/>
      <c r="PU226" s="36"/>
      <c r="PV226" s="36"/>
      <c r="PW226" s="36"/>
      <c r="PX226" s="36"/>
      <c r="PY226" s="36"/>
      <c r="PZ226" s="36"/>
      <c r="QA226" s="36"/>
      <c r="QB226" s="36"/>
      <c r="QC226" s="36"/>
      <c r="QD226" s="36"/>
      <c r="QE226" s="36"/>
      <c r="QF226" s="36"/>
      <c r="QG226" s="36"/>
      <c r="QH226" s="36"/>
      <c r="QI226" s="36"/>
      <c r="QJ226" s="36"/>
      <c r="QK226" s="36"/>
      <c r="QL226" s="36"/>
      <c r="QM226" s="36"/>
      <c r="QN226" s="36"/>
      <c r="QO226" s="36"/>
      <c r="QP226" s="36"/>
      <c r="QQ226" s="36"/>
      <c r="QR226" s="36"/>
      <c r="QS226" s="36"/>
      <c r="QT226" s="36"/>
      <c r="QU226" s="36"/>
      <c r="QV226" s="36"/>
      <c r="QW226" s="36"/>
      <c r="QX226" s="36"/>
      <c r="QY226" s="36"/>
      <c r="QZ226" s="36"/>
      <c r="RA226" s="36"/>
      <c r="RB226" s="36"/>
      <c r="RC226" s="36"/>
      <c r="RD226" s="36"/>
      <c r="RE226" s="36"/>
      <c r="RF226" s="36"/>
      <c r="RG226" s="36"/>
      <c r="RH226" s="36"/>
      <c r="RI226" s="36"/>
      <c r="RJ226" s="36"/>
      <c r="RK226" s="36"/>
      <c r="RL226" s="36"/>
      <c r="RM226" s="36"/>
      <c r="RN226" s="36"/>
      <c r="RO226" s="36"/>
      <c r="RP226" s="36"/>
      <c r="RQ226" s="36"/>
      <c r="RR226" s="36"/>
      <c r="RS226" s="36"/>
      <c r="RT226" s="36"/>
      <c r="RU226" s="36"/>
      <c r="RV226" s="36"/>
      <c r="RW226" s="36"/>
      <c r="RX226" s="36"/>
      <c r="RY226" s="36"/>
      <c r="RZ226" s="36"/>
      <c r="SA226" s="36"/>
      <c r="SB226" s="36"/>
      <c r="SC226" s="36"/>
      <c r="SD226" s="36"/>
      <c r="SE226" s="36"/>
      <c r="SF226" s="36"/>
      <c r="SG226" s="36"/>
      <c r="SH226" s="36"/>
      <c r="SI226" s="36"/>
      <c r="SJ226" s="36"/>
      <c r="SK226" s="36"/>
      <c r="SL226" s="36"/>
      <c r="SM226" s="36"/>
      <c r="SN226" s="36"/>
      <c r="SO226" s="36"/>
      <c r="SP226" s="36"/>
      <c r="SQ226" s="36"/>
      <c r="SR226" s="36"/>
      <c r="SS226" s="36"/>
      <c r="ST226" s="36"/>
      <c r="SU226" s="36"/>
      <c r="SV226" s="36"/>
      <c r="SW226" s="36"/>
      <c r="SX226" s="36"/>
      <c r="SY226" s="36"/>
      <c r="SZ226" s="36"/>
      <c r="TA226" s="36"/>
      <c r="TB226" s="36"/>
      <c r="TC226" s="36"/>
      <c r="TD226" s="36"/>
      <c r="TE226" s="36"/>
      <c r="TF226" s="36"/>
      <c r="TG226" s="36"/>
      <c r="TH226" s="36"/>
      <c r="TI226" s="36"/>
      <c r="TJ226" s="36"/>
      <c r="TK226" s="36"/>
      <c r="TL226" s="36"/>
      <c r="TM226" s="36"/>
      <c r="TN226" s="36"/>
      <c r="TO226" s="36"/>
      <c r="TP226" s="36"/>
      <c r="TQ226" s="36"/>
      <c r="TR226" s="36"/>
      <c r="TS226" s="36"/>
      <c r="TT226" s="36"/>
      <c r="TU226" s="36"/>
      <c r="TV226" s="36"/>
      <c r="TW226" s="36"/>
      <c r="TX226" s="36"/>
      <c r="TY226" s="36"/>
      <c r="TZ226" s="36"/>
      <c r="UA226" s="36"/>
      <c r="UB226" s="36"/>
      <c r="UC226" s="36"/>
      <c r="UD226" s="36"/>
      <c r="UE226" s="36"/>
      <c r="UF226" s="36"/>
      <c r="UG226" s="36"/>
      <c r="UH226" s="36"/>
      <c r="UI226" s="36"/>
      <c r="UJ226" s="36"/>
      <c r="UK226" s="36"/>
      <c r="UL226" s="36"/>
      <c r="UM226" s="36"/>
      <c r="UN226" s="36"/>
      <c r="UO226" s="36"/>
      <c r="UP226" s="36"/>
      <c r="UQ226" s="36"/>
      <c r="UR226" s="36"/>
      <c r="US226" s="36"/>
      <c r="UT226" s="36"/>
      <c r="UU226" s="36"/>
      <c r="UV226" s="36"/>
      <c r="UW226" s="36"/>
      <c r="UX226" s="36"/>
      <c r="UY226" s="36"/>
      <c r="UZ226" s="36"/>
      <c r="VA226" s="36"/>
      <c r="VB226" s="36"/>
      <c r="VC226" s="36"/>
      <c r="VD226" s="36"/>
      <c r="VE226" s="36"/>
      <c r="VF226" s="36"/>
      <c r="VG226" s="36"/>
      <c r="VH226" s="36"/>
      <c r="VI226" s="36"/>
      <c r="VJ226" s="36"/>
      <c r="VK226" s="36"/>
      <c r="VL226" s="36"/>
      <c r="VM226" s="36"/>
      <c r="VN226" s="36"/>
      <c r="VO226" s="36"/>
      <c r="VP226" s="36"/>
      <c r="VQ226" s="36"/>
      <c r="VR226" s="36"/>
      <c r="VS226" s="36"/>
      <c r="VT226" s="36"/>
      <c r="VU226" s="36"/>
      <c r="VV226" s="36"/>
      <c r="VW226" s="36"/>
      <c r="VX226" s="36"/>
      <c r="VY226" s="36"/>
      <c r="VZ226" s="36"/>
      <c r="WA226" s="36"/>
      <c r="WB226" s="36"/>
      <c r="WC226" s="36"/>
      <c r="WD226" s="36"/>
      <c r="WE226" s="36"/>
      <c r="WF226" s="36"/>
      <c r="WG226" s="36"/>
      <c r="WH226" s="36"/>
      <c r="WI226" s="36"/>
      <c r="WJ226" s="36"/>
      <c r="WK226" s="36"/>
      <c r="WL226" s="36"/>
      <c r="WM226" s="36"/>
      <c r="WN226" s="36"/>
      <c r="WO226" s="36"/>
      <c r="WP226" s="36"/>
      <c r="WQ226" s="36"/>
      <c r="WR226" s="36"/>
      <c r="WS226" s="36"/>
      <c r="WT226" s="36"/>
      <c r="WU226" s="36"/>
      <c r="WV226" s="36"/>
      <c r="WW226" s="36"/>
      <c r="WX226" s="36"/>
      <c r="WY226" s="36"/>
      <c r="WZ226" s="36"/>
      <c r="XA226" s="36"/>
      <c r="XB226" s="36"/>
      <c r="XC226" s="36"/>
      <c r="XD226" s="36"/>
      <c r="XE226" s="36"/>
      <c r="XF226" s="36"/>
      <c r="XG226" s="36"/>
      <c r="XH226" s="36"/>
      <c r="XI226" s="36"/>
      <c r="XJ226" s="36"/>
      <c r="XK226" s="36"/>
      <c r="XL226" s="36"/>
      <c r="XM226" s="36"/>
      <c r="XN226" s="36"/>
      <c r="XO226" s="36"/>
      <c r="XP226" s="36"/>
      <c r="XQ226" s="36"/>
      <c r="XR226" s="36"/>
      <c r="XS226" s="36"/>
      <c r="XT226" s="36"/>
      <c r="XU226" s="36"/>
      <c r="XV226" s="36"/>
      <c r="XW226" s="36"/>
      <c r="XX226" s="36"/>
      <c r="XY226" s="36"/>
      <c r="XZ226" s="36"/>
      <c r="YA226" s="36"/>
      <c r="YB226" s="36"/>
      <c r="YC226" s="36"/>
      <c r="YD226" s="36"/>
      <c r="YE226" s="36"/>
      <c r="YF226" s="36"/>
      <c r="YG226" s="36"/>
      <c r="YH226" s="36"/>
      <c r="YI226" s="36"/>
      <c r="YJ226" s="36"/>
      <c r="YK226" s="36"/>
      <c r="YL226" s="36"/>
      <c r="YM226" s="36"/>
      <c r="YN226" s="36"/>
      <c r="YO226" s="36"/>
      <c r="YP226" s="36"/>
      <c r="YQ226" s="36"/>
      <c r="YR226" s="36"/>
      <c r="YS226" s="36"/>
      <c r="YT226" s="36"/>
      <c r="YU226" s="36"/>
      <c r="YV226" s="36"/>
      <c r="YW226" s="36"/>
      <c r="YX226" s="36"/>
      <c r="YY226" s="36"/>
      <c r="YZ226" s="36"/>
      <c r="ZA226" s="36"/>
      <c r="ZB226" s="36"/>
      <c r="ZC226" s="36"/>
      <c r="ZD226" s="36"/>
      <c r="ZE226" s="36"/>
      <c r="ZF226" s="36"/>
      <c r="ZG226" s="36"/>
      <c r="ZH226" s="36"/>
      <c r="ZI226" s="36"/>
      <c r="ZJ226" s="36"/>
      <c r="ZK226" s="36"/>
      <c r="ZL226" s="36"/>
      <c r="ZM226" s="36"/>
      <c r="ZN226" s="36"/>
      <c r="ZO226" s="36"/>
      <c r="ZP226" s="36"/>
      <c r="ZQ226" s="36"/>
      <c r="ZR226" s="36"/>
      <c r="ZS226" s="36"/>
      <c r="ZT226" s="36"/>
      <c r="ZU226" s="36"/>
      <c r="ZV226" s="36"/>
      <c r="ZW226" s="36"/>
      <c r="ZX226" s="36"/>
      <c r="ZY226" s="36"/>
      <c r="ZZ226" s="36"/>
      <c r="AAA226" s="36"/>
      <c r="AAB226" s="36"/>
      <c r="AAC226" s="36"/>
      <c r="AAD226" s="36"/>
      <c r="AAE226" s="36"/>
      <c r="AAF226" s="36"/>
      <c r="AAG226" s="36"/>
      <c r="AAH226" s="36"/>
      <c r="AAI226" s="36"/>
      <c r="AAJ226" s="36"/>
      <c r="AAK226" s="36"/>
      <c r="AAL226" s="36"/>
      <c r="AAM226" s="36"/>
      <c r="AAN226" s="36"/>
      <c r="AAO226" s="36"/>
      <c r="AAP226" s="36"/>
      <c r="AAQ226" s="36"/>
      <c r="AAR226" s="36"/>
      <c r="AAS226" s="36"/>
      <c r="AAT226" s="36"/>
      <c r="AAU226" s="36"/>
      <c r="AAV226" s="36"/>
      <c r="AAW226" s="36"/>
      <c r="AAX226" s="36"/>
      <c r="AAY226" s="36"/>
      <c r="AAZ226" s="36"/>
      <c r="ABA226" s="36"/>
      <c r="ABB226" s="36"/>
      <c r="ABC226" s="36"/>
      <c r="ABD226" s="36"/>
      <c r="ABE226" s="36"/>
      <c r="ABF226" s="36"/>
      <c r="ABG226" s="36"/>
      <c r="ABH226" s="36"/>
      <c r="ABI226" s="36"/>
      <c r="ABJ226" s="36"/>
      <c r="ABK226" s="36"/>
      <c r="ABL226" s="36"/>
      <c r="ABM226" s="36"/>
      <c r="ABN226" s="36"/>
      <c r="ABO226" s="36"/>
      <c r="ABP226" s="36"/>
      <c r="ABQ226" s="36"/>
      <c r="ABR226" s="36"/>
      <c r="ABS226" s="36"/>
      <c r="ABT226" s="36"/>
      <c r="ABU226" s="36"/>
      <c r="ABV226" s="36"/>
      <c r="ABW226" s="36"/>
      <c r="ABX226" s="36"/>
      <c r="ABY226" s="36"/>
      <c r="ABZ226" s="36"/>
      <c r="ACA226" s="36"/>
      <c r="ACB226" s="36"/>
      <c r="ACC226" s="36"/>
      <c r="ACD226" s="36"/>
      <c r="ACE226" s="36"/>
      <c r="ACF226" s="36"/>
      <c r="ACG226" s="36"/>
      <c r="ACH226" s="36"/>
      <c r="ACI226" s="36"/>
      <c r="ACJ226" s="36"/>
      <c r="ACK226" s="36"/>
      <c r="ACL226" s="36"/>
      <c r="ACM226" s="36"/>
      <c r="ACN226" s="36"/>
      <c r="ACO226" s="36"/>
      <c r="ACP226" s="36"/>
      <c r="ACQ226" s="36"/>
      <c r="ACR226" s="36"/>
      <c r="ACS226" s="36"/>
      <c r="ACT226" s="36"/>
      <c r="ACU226" s="36"/>
      <c r="ACV226" s="36"/>
      <c r="ACW226" s="36"/>
      <c r="ACX226" s="36"/>
      <c r="ACY226" s="36"/>
      <c r="ACZ226" s="36"/>
      <c r="ADA226" s="36"/>
      <c r="ADB226" s="36"/>
      <c r="ADC226" s="36"/>
      <c r="ADD226" s="36"/>
      <c r="ADE226" s="36"/>
      <c r="ADF226" s="36"/>
      <c r="ADG226" s="36"/>
      <c r="ADH226" s="36"/>
      <c r="ADI226" s="36"/>
      <c r="ADJ226" s="36"/>
      <c r="ADK226" s="36"/>
      <c r="ADL226" s="36"/>
      <c r="ADM226" s="36"/>
      <c r="ADN226" s="36"/>
      <c r="ADO226" s="36"/>
      <c r="ADP226" s="36"/>
      <c r="ADQ226" s="36"/>
      <c r="ADR226" s="36"/>
      <c r="ADS226" s="36"/>
      <c r="ADT226" s="36"/>
      <c r="ADU226" s="36"/>
      <c r="ADV226" s="36"/>
      <c r="ADW226" s="36"/>
      <c r="ADX226" s="36"/>
      <c r="ADY226" s="36"/>
      <c r="ADZ226" s="36"/>
      <c r="AEA226" s="36"/>
      <c r="AEB226" s="36"/>
      <c r="AEC226" s="36"/>
      <c r="AED226" s="36"/>
      <c r="AEE226" s="36"/>
      <c r="AEF226" s="36"/>
      <c r="AEG226" s="36"/>
      <c r="AEH226" s="36"/>
      <c r="AEI226" s="36"/>
      <c r="AEJ226" s="36"/>
      <c r="AEK226" s="36"/>
      <c r="AEL226" s="36"/>
      <c r="AEM226" s="36"/>
      <c r="AEN226" s="36"/>
      <c r="AEO226" s="36"/>
      <c r="AEP226" s="36"/>
      <c r="AEQ226" s="36"/>
      <c r="AER226" s="36"/>
      <c r="AES226" s="36"/>
      <c r="AET226" s="36"/>
      <c r="AEU226" s="36"/>
      <c r="AEV226" s="36"/>
      <c r="AEW226" s="36"/>
      <c r="AEX226" s="36"/>
      <c r="AEY226" s="36"/>
      <c r="AEZ226" s="36"/>
      <c r="AFA226" s="36"/>
      <c r="AFB226" s="36"/>
      <c r="AFC226" s="36"/>
      <c r="AFD226" s="36"/>
      <c r="AFE226" s="36"/>
      <c r="AFF226" s="36"/>
      <c r="AFG226" s="36"/>
      <c r="AFH226" s="36"/>
      <c r="AFI226" s="36"/>
      <c r="AFJ226" s="36"/>
      <c r="AFK226" s="36"/>
      <c r="AFL226" s="36"/>
      <c r="AFM226" s="36"/>
      <c r="AFN226" s="36"/>
      <c r="AFO226" s="36"/>
      <c r="AFP226" s="36"/>
      <c r="AFQ226" s="36"/>
      <c r="AFR226" s="36"/>
      <c r="AFS226" s="36"/>
      <c r="AFT226" s="36"/>
      <c r="AFU226" s="36"/>
      <c r="AFV226" s="36"/>
      <c r="AFW226" s="36"/>
      <c r="AFX226" s="36"/>
      <c r="AFY226" s="36"/>
      <c r="AFZ226" s="36"/>
      <c r="AGA226" s="36"/>
      <c r="AGB226" s="36"/>
      <c r="AGC226" s="36"/>
      <c r="AGD226" s="36"/>
      <c r="AGE226" s="36"/>
      <c r="AGF226" s="36"/>
      <c r="AGG226" s="36"/>
      <c r="AGH226" s="36"/>
      <c r="AGI226" s="36"/>
      <c r="AGJ226" s="36"/>
      <c r="AGK226" s="36"/>
      <c r="AGL226" s="36"/>
      <c r="AGM226" s="36"/>
      <c r="AGN226" s="36"/>
      <c r="AGO226" s="36"/>
      <c r="AGP226" s="36"/>
      <c r="AGQ226" s="36"/>
      <c r="AGR226" s="36"/>
      <c r="AGS226" s="36"/>
      <c r="AGT226" s="36"/>
      <c r="AGU226" s="36"/>
      <c r="AGV226" s="36"/>
      <c r="AGW226" s="36"/>
      <c r="AGX226" s="36"/>
      <c r="AGY226" s="36"/>
      <c r="AGZ226" s="36"/>
      <c r="AHA226" s="36"/>
      <c r="AHB226" s="36"/>
      <c r="AHC226" s="36"/>
      <c r="AHD226" s="36"/>
      <c r="AHE226" s="36"/>
      <c r="AHF226" s="36"/>
      <c r="AHG226" s="36"/>
      <c r="AHH226" s="36"/>
      <c r="AHI226" s="36"/>
      <c r="AHJ226" s="36"/>
      <c r="AHK226" s="36"/>
      <c r="AHL226" s="36"/>
      <c r="AHM226" s="36"/>
      <c r="AHN226" s="36"/>
      <c r="AHO226" s="36"/>
      <c r="AHP226" s="36"/>
      <c r="AHQ226" s="36"/>
      <c r="AHR226" s="36"/>
      <c r="AHS226" s="36"/>
      <c r="AHT226" s="36"/>
      <c r="AHU226" s="36"/>
      <c r="AHV226" s="36"/>
      <c r="AHW226" s="36"/>
      <c r="AHX226" s="36"/>
      <c r="AHY226" s="36"/>
      <c r="AHZ226" s="36"/>
      <c r="AIA226" s="36"/>
      <c r="AIB226" s="36"/>
      <c r="AIC226" s="36"/>
      <c r="AID226" s="36"/>
      <c r="AIE226" s="36"/>
      <c r="AIF226" s="36"/>
      <c r="AIG226" s="36"/>
      <c r="AIH226" s="36"/>
      <c r="AII226" s="36"/>
      <c r="AIJ226" s="36"/>
      <c r="AIK226" s="36"/>
      <c r="AIL226" s="36"/>
      <c r="AIM226" s="36"/>
      <c r="AIN226" s="36"/>
      <c r="AIO226" s="36"/>
      <c r="AIP226" s="36"/>
      <c r="AIQ226" s="36"/>
      <c r="AIR226" s="36"/>
      <c r="AIS226" s="36"/>
      <c r="AIT226" s="36"/>
      <c r="AIU226" s="36"/>
      <c r="AIV226" s="36"/>
      <c r="AIW226" s="36"/>
      <c r="AIX226" s="36"/>
      <c r="AIY226" s="36"/>
      <c r="AIZ226" s="36"/>
      <c r="AJA226" s="36"/>
      <c r="AJB226" s="36"/>
      <c r="AJC226" s="36"/>
      <c r="AJD226" s="36"/>
      <c r="AJE226" s="36"/>
      <c r="AJF226" s="36"/>
      <c r="AJG226" s="36"/>
      <c r="AJH226" s="36"/>
      <c r="AJI226" s="36"/>
      <c r="AJJ226" s="36"/>
      <c r="AJK226" s="36"/>
      <c r="AJL226" s="36"/>
      <c r="AJM226" s="36"/>
      <c r="AJN226" s="36"/>
      <c r="AJO226" s="36"/>
      <c r="AJP226" s="36"/>
      <c r="AJQ226" s="36"/>
      <c r="AJR226" s="36"/>
      <c r="AJS226" s="36"/>
      <c r="AJT226" s="36"/>
      <c r="AJU226" s="36"/>
      <c r="AJV226" s="36"/>
      <c r="AJW226" s="36"/>
      <c r="AJX226" s="36"/>
      <c r="AJY226" s="36"/>
      <c r="AJZ226" s="36"/>
      <c r="AKA226" s="36"/>
      <c r="AKB226" s="36"/>
      <c r="AKC226" s="36"/>
      <c r="AKD226" s="36"/>
      <c r="AKE226" s="36"/>
      <c r="AKF226" s="36"/>
      <c r="AKG226" s="36"/>
      <c r="AKH226" s="36"/>
      <c r="AKI226" s="36"/>
      <c r="AKJ226" s="36"/>
      <c r="AKK226" s="36"/>
      <c r="AKL226" s="36"/>
      <c r="AKM226" s="36"/>
      <c r="AKN226" s="36"/>
      <c r="AKO226" s="36"/>
      <c r="AKP226" s="36"/>
      <c r="AKQ226" s="36"/>
      <c r="AKR226" s="36"/>
      <c r="AKS226" s="36"/>
      <c r="AKT226" s="36"/>
      <c r="AKU226" s="36"/>
      <c r="AKV226" s="36"/>
      <c r="AKW226" s="36"/>
      <c r="AKX226" s="36"/>
      <c r="AKY226" s="36"/>
      <c r="AKZ226" s="36"/>
      <c r="ALA226" s="36"/>
      <c r="ALB226" s="36"/>
      <c r="ALC226" s="36"/>
      <c r="ALD226" s="36"/>
      <c r="ALE226" s="36"/>
      <c r="ALF226" s="36"/>
      <c r="ALG226" s="36"/>
      <c r="ALH226" s="36"/>
      <c r="ALI226" s="36"/>
      <c r="ALJ226" s="36"/>
      <c r="ALK226" s="36"/>
      <c r="ALL226" s="36"/>
      <c r="ALM226" s="36"/>
      <c r="ALN226" s="36"/>
      <c r="ALO226" s="36"/>
      <c r="ALP226" s="36"/>
      <c r="ALQ226" s="36"/>
      <c r="ALR226" s="36"/>
      <c r="ALS226" s="36"/>
      <c r="ALT226" s="36"/>
      <c r="ALU226" s="36"/>
      <c r="ALV226" s="36"/>
      <c r="ALW226" s="36"/>
      <c r="ALX226" s="36"/>
      <c r="ALY226" s="36"/>
      <c r="ALZ226" s="36"/>
      <c r="AMA226" s="36"/>
      <c r="AMB226" s="36"/>
      <c r="AMC226" s="36"/>
      <c r="AMD226" s="36"/>
      <c r="AME226" s="36"/>
      <c r="AMF226" s="36"/>
      <c r="AMG226" s="36"/>
      <c r="AMH226" s="36"/>
      <c r="AMI226" s="36"/>
      <c r="AMJ226" s="36"/>
      <c r="AMK226" s="36"/>
      <c r="AML226" s="36"/>
      <c r="AMM226" s="36"/>
      <c r="AMN226" s="36"/>
      <c r="AMO226" s="36"/>
      <c r="AMP226" s="36"/>
      <c r="AMQ226" s="36"/>
      <c r="AMR226" s="36"/>
      <c r="AMS226" s="36"/>
      <c r="AMT226" s="36"/>
      <c r="AMU226" s="36"/>
      <c r="AMV226" s="36"/>
      <c r="AMW226" s="36"/>
      <c r="AMX226" s="36"/>
      <c r="AMY226" s="36"/>
      <c r="AMZ226" s="36"/>
      <c r="ANA226" s="36"/>
      <c r="ANB226" s="36"/>
      <c r="ANC226" s="36"/>
      <c r="AND226" s="36"/>
      <c r="ANE226" s="36"/>
      <c r="ANF226" s="36"/>
      <c r="ANG226" s="36"/>
      <c r="ANH226" s="36"/>
      <c r="ANI226" s="36"/>
      <c r="ANJ226" s="36"/>
      <c r="ANK226" s="36"/>
      <c r="ANL226" s="36"/>
      <c r="ANM226" s="36"/>
      <c r="ANN226" s="36"/>
      <c r="ANO226" s="36"/>
      <c r="ANP226" s="36"/>
      <c r="ANQ226" s="36"/>
      <c r="ANR226" s="36"/>
      <c r="ANS226" s="36"/>
      <c r="ANT226" s="36"/>
      <c r="ANU226" s="36"/>
      <c r="ANV226" s="36"/>
      <c r="ANW226" s="36"/>
      <c r="ANX226" s="36"/>
      <c r="ANY226" s="36"/>
      <c r="ANZ226" s="36"/>
      <c r="AOA226" s="36"/>
      <c r="AOB226" s="36"/>
      <c r="AOC226" s="36"/>
      <c r="AOD226" s="36"/>
      <c r="AOE226" s="36"/>
      <c r="AOF226" s="36"/>
      <c r="AOG226" s="36"/>
      <c r="AOH226" s="36"/>
      <c r="AOI226" s="36"/>
      <c r="AOJ226" s="36"/>
      <c r="AOK226" s="36"/>
      <c r="AOL226" s="36"/>
      <c r="AOM226" s="36"/>
      <c r="AON226" s="36"/>
      <c r="AOO226" s="36"/>
      <c r="AOP226" s="36"/>
      <c r="AOQ226" s="36"/>
      <c r="AOR226" s="36"/>
      <c r="AOS226" s="36"/>
      <c r="AOT226" s="36"/>
      <c r="AOU226" s="36"/>
      <c r="AOV226" s="36"/>
      <c r="AOW226" s="36"/>
      <c r="AOX226" s="36"/>
      <c r="AOY226" s="36"/>
      <c r="AOZ226" s="36"/>
      <c r="APA226" s="36"/>
      <c r="APB226" s="36"/>
      <c r="APC226" s="36"/>
      <c r="APD226" s="36"/>
      <c r="APE226" s="36"/>
      <c r="APF226" s="36"/>
      <c r="APG226" s="36"/>
      <c r="APH226" s="36"/>
      <c r="API226" s="36"/>
      <c r="APJ226" s="36"/>
      <c r="APK226" s="36"/>
      <c r="APL226" s="36"/>
      <c r="APM226" s="36"/>
      <c r="APN226" s="36"/>
      <c r="APO226" s="36"/>
      <c r="APP226" s="36"/>
      <c r="APQ226" s="36"/>
      <c r="APR226" s="36"/>
      <c r="APS226" s="36"/>
      <c r="APT226" s="36"/>
      <c r="APU226" s="36"/>
      <c r="APV226" s="36"/>
      <c r="APW226" s="36"/>
      <c r="APX226" s="36"/>
      <c r="APY226" s="36"/>
      <c r="APZ226" s="36"/>
      <c r="AQA226" s="36"/>
      <c r="AQB226" s="36"/>
      <c r="AQC226" s="36"/>
      <c r="AQD226" s="36"/>
      <c r="AQE226" s="36"/>
      <c r="AQF226" s="36"/>
      <c r="AQG226" s="36"/>
      <c r="AQH226" s="36"/>
      <c r="AQI226" s="36"/>
      <c r="AQJ226" s="36"/>
      <c r="AQK226" s="36"/>
      <c r="AQL226" s="36"/>
      <c r="AQM226" s="36"/>
      <c r="AQN226" s="36"/>
      <c r="AQO226" s="36"/>
      <c r="AQP226" s="36"/>
      <c r="AQQ226" s="36"/>
      <c r="AQR226" s="36"/>
      <c r="AQS226" s="36"/>
      <c r="AQT226" s="36"/>
      <c r="AQU226" s="36"/>
      <c r="AQV226" s="36"/>
      <c r="AQW226" s="36"/>
      <c r="AQX226" s="36"/>
      <c r="AQY226" s="36"/>
      <c r="AQZ226" s="36"/>
      <c r="ARA226" s="36"/>
      <c r="ARB226" s="36"/>
      <c r="ARC226" s="36"/>
      <c r="ARD226" s="36"/>
      <c r="ARE226" s="36"/>
      <c r="ARF226" s="36"/>
      <c r="ARG226" s="36"/>
      <c r="ARH226" s="36"/>
      <c r="ARI226" s="36"/>
      <c r="ARJ226" s="36"/>
      <c r="ARK226" s="36"/>
      <c r="ARL226" s="36"/>
      <c r="ARM226" s="36"/>
      <c r="ARN226" s="36"/>
      <c r="ARO226" s="36"/>
      <c r="ARP226" s="36"/>
      <c r="ARQ226" s="36"/>
      <c r="ARR226" s="36"/>
      <c r="ARS226" s="36"/>
      <c r="ART226" s="36"/>
      <c r="ARU226" s="36"/>
      <c r="ARV226" s="36"/>
      <c r="ARW226" s="36"/>
      <c r="ARX226" s="36"/>
      <c r="ARY226" s="36"/>
      <c r="ARZ226" s="36"/>
      <c r="ASA226" s="36"/>
      <c r="ASB226" s="36"/>
      <c r="ASC226" s="36"/>
      <c r="ASD226" s="36"/>
      <c r="ASE226" s="36"/>
      <c r="ASF226" s="36"/>
      <c r="ASG226" s="36"/>
      <c r="ASH226" s="36"/>
      <c r="ASI226" s="36"/>
      <c r="ASJ226" s="36"/>
      <c r="ASK226" s="36"/>
      <c r="ASL226" s="36"/>
      <c r="ASM226" s="36"/>
      <c r="ASN226" s="36"/>
      <c r="ASO226" s="36"/>
      <c r="ASP226" s="36"/>
      <c r="ASQ226" s="36"/>
      <c r="ASR226" s="36"/>
      <c r="ASS226" s="36"/>
      <c r="AST226" s="36"/>
      <c r="ASU226" s="36"/>
      <c r="ASV226" s="36"/>
      <c r="ASW226" s="36"/>
      <c r="ASX226" s="36"/>
      <c r="ASY226" s="36"/>
      <c r="ASZ226" s="36"/>
      <c r="ATA226" s="36"/>
      <c r="ATB226" s="36"/>
      <c r="ATC226" s="36"/>
      <c r="ATD226" s="36"/>
      <c r="ATE226" s="36"/>
      <c r="ATF226" s="36"/>
      <c r="ATG226" s="36"/>
      <c r="ATH226" s="36"/>
      <c r="ATI226" s="36"/>
      <c r="ATJ226" s="36"/>
      <c r="ATK226" s="36"/>
      <c r="ATL226" s="36"/>
      <c r="ATM226" s="36"/>
      <c r="ATN226" s="36"/>
      <c r="ATO226" s="36"/>
      <c r="ATP226" s="36"/>
      <c r="ATQ226" s="36"/>
      <c r="ATR226" s="36"/>
      <c r="ATS226" s="36"/>
      <c r="ATT226" s="36"/>
      <c r="ATU226" s="36"/>
      <c r="ATV226" s="36"/>
      <c r="ATW226" s="36"/>
      <c r="ATX226" s="36"/>
      <c r="ATY226" s="36"/>
      <c r="ATZ226" s="36"/>
      <c r="AUA226" s="36"/>
      <c r="AUB226" s="36"/>
      <c r="AUC226" s="36"/>
      <c r="AUD226" s="36"/>
      <c r="AUE226" s="36"/>
      <c r="AUF226" s="36"/>
      <c r="AUG226" s="36"/>
      <c r="AUH226" s="36"/>
      <c r="AUI226" s="36"/>
      <c r="AUJ226" s="36"/>
      <c r="AUK226" s="36"/>
      <c r="AUL226" s="36"/>
      <c r="AUM226" s="36"/>
      <c r="AUN226" s="36"/>
      <c r="AUO226" s="36"/>
      <c r="AUP226" s="36"/>
      <c r="AUQ226" s="36"/>
      <c r="AUR226" s="36"/>
      <c r="AUS226" s="36"/>
      <c r="AUT226" s="36"/>
      <c r="AUU226" s="36"/>
      <c r="AUV226" s="36"/>
      <c r="AUW226" s="36"/>
      <c r="AUX226" s="36"/>
      <c r="AUY226" s="36"/>
      <c r="AUZ226" s="36"/>
      <c r="AVA226" s="36"/>
      <c r="AVB226" s="36"/>
      <c r="AVC226" s="36"/>
      <c r="AVD226" s="36"/>
      <c r="AVE226" s="36"/>
      <c r="AVF226" s="36"/>
      <c r="AVG226" s="36"/>
      <c r="AVH226" s="36"/>
      <c r="AVI226" s="36"/>
      <c r="AVJ226" s="36"/>
      <c r="AVK226" s="36"/>
      <c r="AVL226" s="36"/>
      <c r="AVM226" s="36"/>
      <c r="AVN226" s="36"/>
      <c r="AVO226" s="36"/>
      <c r="AVP226" s="36"/>
      <c r="AVQ226" s="36"/>
      <c r="AVR226" s="36"/>
      <c r="AVS226" s="36"/>
      <c r="AVT226" s="36"/>
      <c r="AVU226" s="36"/>
      <c r="AVV226" s="36"/>
      <c r="AVW226" s="36"/>
      <c r="AVX226" s="36"/>
      <c r="AVY226" s="36"/>
      <c r="AVZ226" s="36"/>
      <c r="AWA226" s="36"/>
      <c r="AWB226" s="36"/>
      <c r="AWC226" s="36"/>
      <c r="AWD226" s="36"/>
      <c r="AWE226" s="36"/>
      <c r="AWF226" s="36"/>
      <c r="AWG226" s="36"/>
      <c r="AWH226" s="36"/>
      <c r="AWI226" s="36"/>
      <c r="AWJ226" s="36"/>
      <c r="AWK226" s="36"/>
      <c r="AWL226" s="36"/>
      <c r="AWM226" s="36"/>
      <c r="AWN226" s="36"/>
      <c r="AWO226" s="36"/>
      <c r="AWP226" s="36"/>
      <c r="AWQ226" s="36"/>
      <c r="AWR226" s="36"/>
      <c r="AWS226" s="36"/>
      <c r="AWT226" s="36"/>
      <c r="AWU226" s="36"/>
      <c r="AWV226" s="36"/>
      <c r="AWW226" s="36"/>
      <c r="AWX226" s="36"/>
      <c r="AWY226" s="36"/>
      <c r="AWZ226" s="36"/>
      <c r="AXA226" s="36"/>
      <c r="AXB226" s="36"/>
      <c r="AXC226" s="36"/>
      <c r="AXD226" s="36"/>
      <c r="AXE226" s="36"/>
      <c r="AXF226" s="36"/>
      <c r="AXG226" s="36"/>
      <c r="AXH226" s="36"/>
      <c r="AXI226" s="36"/>
      <c r="AXJ226" s="36"/>
      <c r="AXK226" s="36"/>
      <c r="AXL226" s="36"/>
      <c r="AXM226" s="36"/>
      <c r="AXN226" s="36"/>
      <c r="AXO226" s="36"/>
      <c r="AXP226" s="36"/>
      <c r="AXQ226" s="36"/>
      <c r="AXR226" s="36"/>
      <c r="AXS226" s="36"/>
      <c r="AXT226" s="36"/>
      <c r="AXU226" s="36"/>
      <c r="AXV226" s="36"/>
      <c r="AXW226" s="36"/>
      <c r="AXX226" s="36"/>
      <c r="AXY226" s="36"/>
      <c r="AXZ226" s="36"/>
      <c r="AYA226" s="36"/>
      <c r="AYB226" s="36"/>
      <c r="AYC226" s="36"/>
      <c r="AYD226" s="36"/>
      <c r="AYE226" s="36"/>
      <c r="AYF226" s="36"/>
      <c r="AYG226" s="36"/>
      <c r="AYH226" s="36"/>
      <c r="AYI226" s="36"/>
      <c r="AYJ226" s="36"/>
      <c r="AYK226" s="36"/>
      <c r="AYL226" s="36"/>
      <c r="AYM226" s="36"/>
      <c r="AYN226" s="36"/>
      <c r="AYO226" s="36"/>
      <c r="AYP226" s="36"/>
      <c r="AYQ226" s="36"/>
      <c r="AYR226" s="36"/>
      <c r="AYS226" s="36"/>
      <c r="AYT226" s="36"/>
      <c r="AYU226" s="36"/>
      <c r="AYV226" s="36"/>
      <c r="AYW226" s="36"/>
      <c r="AYX226" s="36"/>
      <c r="AYY226" s="36"/>
      <c r="AYZ226" s="36"/>
      <c r="AZA226" s="36"/>
      <c r="AZB226" s="36"/>
      <c r="AZC226" s="36"/>
      <c r="AZD226" s="36"/>
      <c r="AZE226" s="36"/>
      <c r="AZF226" s="36"/>
      <c r="AZG226" s="36"/>
      <c r="AZH226" s="36"/>
      <c r="AZI226" s="36"/>
      <c r="AZJ226" s="36"/>
      <c r="AZK226" s="36"/>
      <c r="AZL226" s="36"/>
      <c r="AZM226" s="36"/>
      <c r="AZN226" s="36"/>
      <c r="AZO226" s="36"/>
      <c r="AZP226" s="36"/>
      <c r="AZQ226" s="36"/>
      <c r="AZR226" s="36"/>
      <c r="AZS226" s="36"/>
      <c r="AZT226" s="36"/>
      <c r="AZU226" s="36"/>
      <c r="AZV226" s="36"/>
      <c r="AZW226" s="36"/>
      <c r="AZX226" s="36"/>
      <c r="AZY226" s="36"/>
      <c r="AZZ226" s="36"/>
      <c r="BAA226" s="36"/>
      <c r="BAB226" s="36"/>
      <c r="BAC226" s="36"/>
      <c r="BAD226" s="36"/>
      <c r="BAE226" s="36"/>
      <c r="BAF226" s="36"/>
      <c r="BAG226" s="36"/>
      <c r="BAH226" s="36"/>
      <c r="BAI226" s="36"/>
      <c r="BAJ226" s="36"/>
      <c r="BAK226" s="36"/>
      <c r="BAL226" s="36"/>
      <c r="BAM226" s="36"/>
      <c r="BAN226" s="36"/>
      <c r="BAO226" s="36"/>
      <c r="BAP226" s="36"/>
      <c r="BAQ226" s="36"/>
      <c r="BAR226" s="36"/>
      <c r="BAS226" s="36"/>
      <c r="BAT226" s="36"/>
      <c r="BAU226" s="36"/>
      <c r="BAV226" s="36"/>
      <c r="BAW226" s="36"/>
      <c r="BAX226" s="36"/>
      <c r="BAY226" s="36"/>
      <c r="BAZ226" s="36"/>
      <c r="BBA226" s="36"/>
      <c r="BBB226" s="36"/>
      <c r="BBC226" s="36"/>
      <c r="BBD226" s="36"/>
      <c r="BBE226" s="36"/>
      <c r="BBF226" s="36"/>
      <c r="BBG226" s="36"/>
      <c r="BBH226" s="36"/>
      <c r="BBI226" s="36"/>
      <c r="BBJ226" s="36"/>
      <c r="BBK226" s="36"/>
      <c r="BBL226" s="36"/>
      <c r="BBM226" s="36"/>
      <c r="BBN226" s="36"/>
      <c r="BBO226" s="36"/>
      <c r="BBP226" s="36"/>
      <c r="BBQ226" s="36"/>
      <c r="BBR226" s="36"/>
      <c r="BBS226" s="36"/>
      <c r="BBT226" s="36"/>
      <c r="BBU226" s="36"/>
      <c r="BBV226" s="36"/>
      <c r="BBW226" s="36"/>
      <c r="BBX226" s="36"/>
      <c r="BBY226" s="36"/>
      <c r="BBZ226" s="36"/>
      <c r="BCA226" s="36"/>
      <c r="BCB226" s="36"/>
      <c r="BCC226" s="36"/>
      <c r="BCD226" s="36"/>
      <c r="BCE226" s="36"/>
      <c r="BCF226" s="36"/>
      <c r="BCG226" s="36"/>
      <c r="BCH226" s="36"/>
      <c r="BCI226" s="36"/>
      <c r="BCJ226" s="36"/>
      <c r="BCK226" s="36"/>
      <c r="BCL226" s="36"/>
      <c r="BCM226" s="36"/>
      <c r="BCN226" s="36"/>
      <c r="BCO226" s="36"/>
      <c r="BCP226" s="36"/>
      <c r="BCQ226" s="36"/>
      <c r="BCR226" s="36"/>
      <c r="BCS226" s="36"/>
      <c r="BCT226" s="36"/>
      <c r="BCU226" s="36"/>
      <c r="BCV226" s="36"/>
      <c r="BCW226" s="36"/>
      <c r="BCX226" s="36"/>
      <c r="BCY226" s="36"/>
      <c r="BCZ226" s="36"/>
      <c r="BDA226" s="36"/>
      <c r="BDB226" s="36"/>
      <c r="BDC226" s="36"/>
      <c r="BDD226" s="36"/>
      <c r="BDE226" s="36"/>
      <c r="BDF226" s="36"/>
      <c r="BDG226" s="36"/>
      <c r="BDH226" s="36"/>
      <c r="BDI226" s="36"/>
      <c r="BDJ226" s="36"/>
      <c r="BDK226" s="36"/>
      <c r="BDL226" s="36"/>
      <c r="BDM226" s="36"/>
      <c r="BDN226" s="36"/>
      <c r="BDO226" s="36"/>
      <c r="BDP226" s="36"/>
      <c r="BDQ226" s="36"/>
      <c r="BDR226" s="36"/>
      <c r="BDS226" s="36"/>
      <c r="BDT226" s="36"/>
      <c r="BDU226" s="36"/>
      <c r="BDV226" s="36"/>
      <c r="BDW226" s="36"/>
      <c r="BDX226" s="36"/>
      <c r="BDY226" s="36"/>
      <c r="BDZ226" s="36"/>
      <c r="BEA226" s="36"/>
      <c r="BEB226" s="36"/>
      <c r="BEC226" s="36"/>
      <c r="BED226" s="36"/>
      <c r="BEE226" s="36"/>
      <c r="BEF226" s="36"/>
      <c r="BEG226" s="36"/>
      <c r="BEH226" s="36"/>
      <c r="BEI226" s="36"/>
      <c r="BEJ226" s="36"/>
      <c r="BEK226" s="36"/>
      <c r="BEL226" s="36"/>
      <c r="BEM226" s="36"/>
      <c r="BEN226" s="36"/>
      <c r="BEO226" s="36"/>
      <c r="BEP226" s="36"/>
      <c r="BEQ226" s="36"/>
      <c r="BER226" s="36"/>
      <c r="BES226" s="36"/>
      <c r="BET226" s="36"/>
      <c r="BEU226" s="36"/>
      <c r="BEV226" s="36"/>
      <c r="BEW226" s="36"/>
      <c r="BEX226" s="36"/>
      <c r="BEY226" s="36"/>
      <c r="BEZ226" s="36"/>
      <c r="BFA226" s="36"/>
      <c r="BFB226" s="36"/>
      <c r="BFC226" s="36"/>
      <c r="BFD226" s="36"/>
      <c r="BFE226" s="36"/>
      <c r="BFF226" s="36"/>
      <c r="BFG226" s="36"/>
      <c r="BFH226" s="36"/>
      <c r="BFI226" s="36"/>
      <c r="BFJ226" s="36"/>
      <c r="BFK226" s="36"/>
      <c r="BFL226" s="36"/>
      <c r="BFM226" s="36"/>
      <c r="BFN226" s="36"/>
      <c r="BFO226" s="36"/>
      <c r="BFP226" s="36"/>
      <c r="BFQ226" s="36"/>
      <c r="BFR226" s="36"/>
      <c r="BFS226" s="36"/>
      <c r="BFT226" s="36"/>
      <c r="BFU226" s="36"/>
      <c r="BFV226" s="36"/>
      <c r="BFW226" s="36"/>
      <c r="BFX226" s="36"/>
      <c r="BFY226" s="36"/>
      <c r="BFZ226" s="36"/>
      <c r="BGA226" s="36"/>
      <c r="BGB226" s="36"/>
      <c r="BGC226" s="36"/>
      <c r="BGD226" s="36"/>
      <c r="BGE226" s="36"/>
      <c r="BGF226" s="36"/>
      <c r="BGG226" s="36"/>
      <c r="BGH226" s="36"/>
      <c r="BGI226" s="36"/>
      <c r="BGJ226" s="36"/>
      <c r="BGK226" s="36"/>
      <c r="BGL226" s="36"/>
      <c r="BGM226" s="36"/>
      <c r="BGN226" s="36"/>
      <c r="BGO226" s="36"/>
      <c r="BGP226" s="36"/>
      <c r="BGQ226" s="36"/>
      <c r="BGR226" s="36"/>
      <c r="BGS226" s="36"/>
      <c r="BGT226" s="36"/>
      <c r="BGU226" s="36"/>
      <c r="BGV226" s="36"/>
      <c r="BGW226" s="36"/>
      <c r="BGX226" s="36"/>
      <c r="BGY226" s="36"/>
      <c r="BGZ226" s="36"/>
      <c r="BHA226" s="36"/>
      <c r="BHB226" s="36"/>
      <c r="BHC226" s="36"/>
      <c r="BHD226" s="36"/>
      <c r="BHE226" s="36"/>
      <c r="BHF226" s="36"/>
      <c r="BHG226" s="36"/>
      <c r="BHH226" s="36"/>
      <c r="BHI226" s="36"/>
      <c r="BHJ226" s="36"/>
      <c r="BHK226" s="36"/>
      <c r="BHL226" s="36"/>
      <c r="BHM226" s="36"/>
      <c r="BHN226" s="36"/>
      <c r="BHO226" s="36"/>
      <c r="BHP226" s="36"/>
      <c r="BHQ226" s="36"/>
      <c r="BHR226" s="36"/>
      <c r="BHS226" s="36"/>
      <c r="BHT226" s="36"/>
      <c r="BHU226" s="36"/>
      <c r="BHV226" s="36"/>
      <c r="BHW226" s="36"/>
      <c r="BHX226" s="36"/>
      <c r="BHY226" s="36"/>
      <c r="BHZ226" s="36"/>
      <c r="BIA226" s="36"/>
      <c r="BIB226" s="36"/>
      <c r="BIC226" s="36"/>
      <c r="BID226" s="36"/>
      <c r="BIE226" s="36"/>
      <c r="BIF226" s="36"/>
      <c r="BIG226" s="36"/>
      <c r="BIH226" s="36"/>
      <c r="BII226" s="36"/>
      <c r="BIJ226" s="36"/>
      <c r="BIK226" s="36"/>
      <c r="BIL226" s="36"/>
      <c r="BIM226" s="36"/>
      <c r="BIN226" s="36"/>
      <c r="BIO226" s="36"/>
      <c r="BIP226" s="36"/>
      <c r="BIQ226" s="36"/>
      <c r="BIR226" s="36"/>
      <c r="BIS226" s="36"/>
      <c r="BIT226" s="36"/>
      <c r="BIU226" s="36"/>
      <c r="BIV226" s="36"/>
      <c r="BIW226" s="36"/>
      <c r="BIX226" s="36"/>
      <c r="BIY226" s="36"/>
      <c r="BIZ226" s="36"/>
      <c r="BJA226" s="36"/>
      <c r="BJB226" s="36"/>
      <c r="BJC226" s="36"/>
      <c r="BJD226" s="36"/>
      <c r="BJE226" s="36"/>
      <c r="BJF226" s="36"/>
      <c r="BJG226" s="36"/>
      <c r="BJH226" s="36"/>
      <c r="BJI226" s="36"/>
      <c r="BJJ226" s="36"/>
      <c r="BJK226" s="36"/>
      <c r="BJL226" s="36"/>
      <c r="BJM226" s="36"/>
      <c r="BJN226" s="36"/>
      <c r="BJO226" s="36"/>
      <c r="BJP226" s="36"/>
      <c r="BJQ226" s="36"/>
      <c r="BJR226" s="36"/>
      <c r="BJS226" s="36"/>
      <c r="BJT226" s="36"/>
      <c r="BJU226" s="36"/>
      <c r="BJV226" s="36"/>
      <c r="BJW226" s="36"/>
      <c r="BJX226" s="36"/>
      <c r="BJY226" s="36"/>
      <c r="BJZ226" s="36"/>
      <c r="BKA226" s="36"/>
      <c r="BKB226" s="36"/>
      <c r="BKC226" s="36"/>
      <c r="BKD226" s="36"/>
      <c r="BKE226" s="36"/>
      <c r="BKF226" s="36"/>
      <c r="BKG226" s="36"/>
      <c r="BKH226" s="36"/>
      <c r="BKI226" s="36"/>
      <c r="BKJ226" s="36"/>
      <c r="BKK226" s="36"/>
      <c r="BKL226" s="36"/>
      <c r="BKM226" s="36"/>
      <c r="BKN226" s="36"/>
      <c r="BKO226" s="36"/>
      <c r="BKP226" s="36"/>
      <c r="BKQ226" s="36"/>
      <c r="BKR226" s="36"/>
      <c r="BKS226" s="36"/>
      <c r="BKT226" s="36"/>
      <c r="BKU226" s="36"/>
      <c r="BKV226" s="36"/>
      <c r="BKW226" s="36"/>
      <c r="BKX226" s="36"/>
      <c r="BKY226" s="36"/>
      <c r="BKZ226" s="36"/>
      <c r="BLA226" s="36"/>
      <c r="BLB226" s="36"/>
      <c r="BLC226" s="36"/>
      <c r="BLD226" s="36"/>
      <c r="BLE226" s="36"/>
      <c r="BLF226" s="36"/>
      <c r="BLG226" s="36"/>
      <c r="BLH226" s="36"/>
      <c r="BLI226" s="36"/>
      <c r="BLJ226" s="36"/>
      <c r="BLK226" s="36"/>
      <c r="BLL226" s="36"/>
      <c r="BLM226" s="36"/>
      <c r="BLN226" s="36"/>
      <c r="BLO226" s="36"/>
      <c r="BLP226" s="36"/>
      <c r="BLQ226" s="36"/>
      <c r="BLR226" s="36"/>
      <c r="BLS226" s="36"/>
      <c r="BLT226" s="36"/>
      <c r="BLU226" s="36"/>
      <c r="BLV226" s="36"/>
      <c r="BLW226" s="36"/>
      <c r="BLX226" s="36"/>
      <c r="BLY226" s="36"/>
      <c r="BLZ226" s="36"/>
      <c r="BMA226" s="36"/>
      <c r="BMB226" s="36"/>
      <c r="BMC226" s="36"/>
      <c r="BMD226" s="36"/>
      <c r="BME226" s="36"/>
      <c r="BMF226" s="36"/>
      <c r="BMG226" s="36"/>
      <c r="BMH226" s="36"/>
      <c r="BMI226" s="36"/>
      <c r="BMJ226" s="36"/>
      <c r="BMK226" s="36"/>
      <c r="BML226" s="36"/>
      <c r="BMM226" s="36"/>
      <c r="BMN226" s="36"/>
      <c r="BMO226" s="36"/>
      <c r="BMP226" s="36"/>
      <c r="BMQ226" s="36"/>
      <c r="BMR226" s="36"/>
      <c r="BMS226" s="36"/>
      <c r="BMT226" s="36"/>
      <c r="BMU226" s="36"/>
      <c r="BMV226" s="36"/>
      <c r="BMW226" s="36"/>
      <c r="BMX226" s="36"/>
      <c r="BMY226" s="36"/>
      <c r="BMZ226" s="36"/>
      <c r="BNA226" s="36"/>
      <c r="BNB226" s="36"/>
      <c r="BNC226" s="36"/>
      <c r="BND226" s="36"/>
      <c r="BNE226" s="36"/>
      <c r="BNF226" s="36"/>
      <c r="BNG226" s="36"/>
      <c r="BNH226" s="36"/>
      <c r="BNI226" s="36"/>
      <c r="BNJ226" s="36"/>
      <c r="BNK226" s="36"/>
      <c r="BNL226" s="36"/>
      <c r="BNM226" s="36"/>
      <c r="BNN226" s="36"/>
      <c r="BNO226" s="36"/>
      <c r="BNP226" s="36"/>
      <c r="BNQ226" s="36"/>
      <c r="BNR226" s="36"/>
      <c r="BNS226" s="36"/>
      <c r="BNT226" s="36"/>
      <c r="BNU226" s="36"/>
      <c r="BNV226" s="36"/>
      <c r="BNW226" s="36"/>
      <c r="BNX226" s="36"/>
      <c r="BNY226" s="36"/>
      <c r="BNZ226" s="36"/>
      <c r="BOA226" s="36"/>
      <c r="BOB226" s="36"/>
      <c r="BOC226" s="36"/>
      <c r="BOD226" s="36"/>
      <c r="BOE226" s="36"/>
      <c r="BOF226" s="36"/>
      <c r="BOG226" s="36"/>
      <c r="BOH226" s="36"/>
      <c r="BOI226" s="36"/>
      <c r="BOJ226" s="36"/>
      <c r="BOK226" s="36"/>
      <c r="BOL226" s="36"/>
      <c r="BOM226" s="36"/>
      <c r="BON226" s="36"/>
      <c r="BOO226" s="36"/>
      <c r="BOP226" s="36"/>
      <c r="BOQ226" s="36"/>
      <c r="BOR226" s="36"/>
      <c r="BOS226" s="36"/>
      <c r="BOT226" s="36"/>
      <c r="BOU226" s="36"/>
      <c r="BOV226" s="36"/>
      <c r="BOW226" s="36"/>
      <c r="BOX226" s="36"/>
      <c r="BOY226" s="36"/>
      <c r="BOZ226" s="36"/>
      <c r="BPA226" s="36"/>
      <c r="BPB226" s="36"/>
      <c r="BPC226" s="36"/>
      <c r="BPD226" s="36"/>
      <c r="BPE226" s="36"/>
      <c r="BPF226" s="36"/>
      <c r="BPG226" s="36"/>
      <c r="BPH226" s="36"/>
      <c r="BPI226" s="36"/>
      <c r="BPJ226" s="36"/>
      <c r="BPK226" s="36"/>
      <c r="BPL226" s="36"/>
      <c r="BPM226" s="36"/>
      <c r="BPN226" s="36"/>
      <c r="BPO226" s="36"/>
      <c r="BPP226" s="36"/>
      <c r="BPQ226" s="36"/>
      <c r="BPR226" s="36"/>
      <c r="BPS226" s="36"/>
      <c r="BPT226" s="36"/>
      <c r="BPU226" s="36"/>
      <c r="BPV226" s="36"/>
      <c r="BPW226" s="36"/>
      <c r="BPX226" s="36"/>
      <c r="BPY226" s="36"/>
      <c r="BPZ226" s="36"/>
      <c r="BQA226" s="36"/>
      <c r="BQB226" s="36"/>
      <c r="BQC226" s="36"/>
      <c r="BQD226" s="36"/>
      <c r="BQE226" s="36"/>
      <c r="BQF226" s="36"/>
      <c r="BQG226" s="36"/>
      <c r="BQH226" s="36"/>
      <c r="BQI226" s="36"/>
      <c r="BQJ226" s="36"/>
      <c r="BQK226" s="36"/>
      <c r="BQL226" s="36"/>
      <c r="BQM226" s="36"/>
      <c r="BQN226" s="36"/>
      <c r="BQO226" s="36"/>
      <c r="BQP226" s="36"/>
      <c r="BQQ226" s="36"/>
      <c r="BQR226" s="36"/>
      <c r="BQS226" s="36"/>
      <c r="BQT226" s="36"/>
      <c r="BQU226" s="36"/>
      <c r="BQV226" s="36"/>
      <c r="BQW226" s="36"/>
      <c r="BQX226" s="36"/>
      <c r="BQY226" s="36"/>
      <c r="BQZ226" s="36"/>
      <c r="BRA226" s="36"/>
      <c r="BRB226" s="36"/>
      <c r="BRC226" s="36"/>
      <c r="BRD226" s="36"/>
      <c r="BRE226" s="36"/>
      <c r="BRF226" s="36"/>
      <c r="BRG226" s="36"/>
      <c r="BRH226" s="36"/>
      <c r="BRI226" s="36"/>
      <c r="BRJ226" s="36"/>
      <c r="BRK226" s="36"/>
      <c r="BRL226" s="36"/>
      <c r="BRM226" s="36"/>
      <c r="BRN226" s="36"/>
      <c r="BRO226" s="36"/>
      <c r="BRP226" s="36"/>
      <c r="BRQ226" s="36"/>
      <c r="BRR226" s="36"/>
      <c r="BRS226" s="36"/>
      <c r="BRT226" s="36"/>
      <c r="BRU226" s="36"/>
      <c r="BRV226" s="36"/>
      <c r="BRW226" s="36"/>
      <c r="BRX226" s="36"/>
      <c r="BRY226" s="36"/>
      <c r="BRZ226" s="36"/>
      <c r="BSA226" s="36"/>
      <c r="BSB226" s="36"/>
      <c r="BSC226" s="36"/>
      <c r="BSD226" s="36"/>
      <c r="BSE226" s="36"/>
      <c r="BSF226" s="36"/>
      <c r="BSG226" s="36"/>
      <c r="BSH226" s="36"/>
      <c r="BSI226" s="36"/>
      <c r="BSJ226" s="36"/>
      <c r="BSK226" s="36"/>
      <c r="BSL226" s="36"/>
      <c r="BSM226" s="36"/>
      <c r="BSN226" s="36"/>
      <c r="BSO226" s="36"/>
      <c r="BSP226" s="36"/>
      <c r="BSQ226" s="36"/>
      <c r="BSR226" s="36"/>
      <c r="BSS226" s="36"/>
      <c r="BST226" s="36"/>
      <c r="BSU226" s="36"/>
      <c r="BSV226" s="36"/>
      <c r="BSW226" s="36"/>
      <c r="BSX226" s="36"/>
      <c r="BSY226" s="36"/>
      <c r="BSZ226" s="36"/>
      <c r="BTA226" s="36"/>
      <c r="BTB226" s="36"/>
      <c r="BTC226" s="36"/>
      <c r="BTD226" s="36"/>
      <c r="BTE226" s="36"/>
      <c r="BTF226" s="36"/>
      <c r="BTG226" s="36"/>
      <c r="BTH226" s="36"/>
      <c r="BTI226" s="36"/>
      <c r="BTJ226" s="36"/>
      <c r="BTK226" s="36"/>
      <c r="BTL226" s="36"/>
      <c r="BTM226" s="36"/>
      <c r="BTN226" s="36"/>
      <c r="BTO226" s="36"/>
      <c r="BTP226" s="36"/>
      <c r="BTQ226" s="36"/>
      <c r="BTR226" s="36"/>
      <c r="BTS226" s="36"/>
      <c r="BTT226" s="36"/>
      <c r="BTU226" s="36"/>
      <c r="BTV226" s="36"/>
      <c r="BTW226" s="36"/>
      <c r="BTX226" s="36"/>
      <c r="BTY226" s="36"/>
      <c r="BTZ226" s="36"/>
      <c r="BUA226" s="36"/>
      <c r="BUB226" s="36"/>
      <c r="BUC226" s="36"/>
      <c r="BUD226" s="36"/>
      <c r="BUE226" s="36"/>
      <c r="BUF226" s="36"/>
      <c r="BUG226" s="36"/>
      <c r="BUH226" s="36"/>
      <c r="BUI226" s="36"/>
      <c r="BUJ226" s="36"/>
      <c r="BUK226" s="36"/>
      <c r="BUL226" s="36"/>
      <c r="BUM226" s="36"/>
      <c r="BUN226" s="36"/>
      <c r="BUO226" s="36"/>
      <c r="BUP226" s="36"/>
      <c r="BUQ226" s="36"/>
      <c r="BUR226" s="36"/>
      <c r="BUS226" s="36"/>
      <c r="BUT226" s="36"/>
      <c r="BUU226" s="36"/>
      <c r="BUV226" s="36"/>
      <c r="BUW226" s="36"/>
      <c r="BUX226" s="36"/>
      <c r="BUY226" s="36"/>
      <c r="BUZ226" s="36"/>
      <c r="BVA226" s="36"/>
      <c r="BVB226" s="36"/>
      <c r="BVC226" s="36"/>
      <c r="BVD226" s="36"/>
      <c r="BVE226" s="36"/>
      <c r="BVF226" s="36"/>
      <c r="BVG226" s="36"/>
      <c r="BVH226" s="36"/>
      <c r="BVI226" s="36"/>
      <c r="BVJ226" s="36"/>
      <c r="BVK226" s="36"/>
      <c r="BVL226" s="36"/>
      <c r="BVM226" s="36"/>
      <c r="BVN226" s="36"/>
      <c r="BVO226" s="36"/>
      <c r="BVP226" s="36"/>
      <c r="BVQ226" s="36"/>
      <c r="BVR226" s="36"/>
      <c r="BVS226" s="36"/>
      <c r="BVT226" s="36"/>
      <c r="BVU226" s="36"/>
      <c r="BVV226" s="36"/>
      <c r="BVW226" s="36"/>
      <c r="BVX226" s="36"/>
      <c r="BVY226" s="36"/>
      <c r="BVZ226" s="36"/>
      <c r="BWA226" s="36"/>
      <c r="BWB226" s="36"/>
      <c r="BWC226" s="36"/>
      <c r="BWD226" s="36"/>
      <c r="BWE226" s="36"/>
      <c r="BWF226" s="36"/>
      <c r="BWG226" s="36"/>
      <c r="BWH226" s="36"/>
      <c r="BWI226" s="36"/>
      <c r="BWJ226" s="36"/>
      <c r="BWK226" s="36"/>
      <c r="BWL226" s="36"/>
      <c r="BWM226" s="36"/>
      <c r="BWN226" s="36"/>
      <c r="BWO226" s="36"/>
      <c r="BWP226" s="36"/>
      <c r="BWQ226" s="36"/>
      <c r="BWR226" s="36"/>
      <c r="BWS226" s="36"/>
      <c r="BWT226" s="36"/>
      <c r="BWU226" s="36"/>
      <c r="BWV226" s="36"/>
      <c r="BWW226" s="36"/>
      <c r="BWX226" s="36"/>
      <c r="BWY226" s="36"/>
      <c r="BWZ226" s="36"/>
      <c r="BXA226" s="36"/>
      <c r="BXB226" s="36"/>
      <c r="BXC226" s="36"/>
      <c r="BXD226" s="36"/>
      <c r="BXE226" s="36"/>
      <c r="BXF226" s="36"/>
      <c r="BXG226" s="36"/>
      <c r="BXH226" s="36"/>
      <c r="BXI226" s="36"/>
      <c r="BXJ226" s="36"/>
      <c r="BXK226" s="36"/>
      <c r="BXL226" s="36"/>
      <c r="BXM226" s="36"/>
      <c r="BXN226" s="36"/>
      <c r="BXO226" s="36"/>
      <c r="BXP226" s="36"/>
      <c r="BXQ226" s="36"/>
      <c r="BXR226" s="36"/>
      <c r="BXS226" s="36"/>
      <c r="BXT226" s="36"/>
      <c r="BXU226" s="36"/>
      <c r="BXV226" s="36"/>
      <c r="BXW226" s="36"/>
      <c r="BXX226" s="36"/>
      <c r="BXY226" s="36"/>
      <c r="BXZ226" s="36"/>
      <c r="BYA226" s="36"/>
      <c r="BYB226" s="36"/>
      <c r="BYC226" s="36"/>
      <c r="BYD226" s="36"/>
      <c r="BYE226" s="36"/>
      <c r="BYF226" s="36"/>
      <c r="BYG226" s="36"/>
      <c r="BYH226" s="36"/>
      <c r="BYI226" s="36"/>
      <c r="BYJ226" s="36"/>
      <c r="BYK226" s="36"/>
      <c r="BYL226" s="36"/>
      <c r="BYM226" s="36"/>
      <c r="BYN226" s="36"/>
      <c r="BYO226" s="36"/>
      <c r="BYP226" s="36"/>
      <c r="BYQ226" s="36"/>
      <c r="BYR226" s="36"/>
      <c r="BYS226" s="36"/>
      <c r="BYT226" s="36"/>
      <c r="BYU226" s="36"/>
      <c r="BYV226" s="36"/>
      <c r="BYW226" s="36"/>
      <c r="BYX226" s="36"/>
      <c r="BYY226" s="36"/>
      <c r="BYZ226" s="36"/>
      <c r="BZA226" s="36"/>
      <c r="BZB226" s="36"/>
      <c r="BZC226" s="36"/>
      <c r="BZD226" s="36"/>
      <c r="BZE226" s="36"/>
      <c r="BZF226" s="36"/>
      <c r="BZG226" s="36"/>
      <c r="BZH226" s="36"/>
      <c r="BZI226" s="36"/>
      <c r="BZJ226" s="36"/>
      <c r="BZK226" s="36"/>
      <c r="BZL226" s="36"/>
      <c r="BZM226" s="36"/>
      <c r="BZN226" s="36"/>
      <c r="BZO226" s="36"/>
      <c r="BZP226" s="36"/>
      <c r="BZQ226" s="36"/>
      <c r="BZR226" s="36"/>
      <c r="BZS226" s="36"/>
      <c r="BZT226" s="36"/>
      <c r="BZU226" s="36"/>
      <c r="BZV226" s="36"/>
      <c r="BZW226" s="36"/>
      <c r="BZX226" s="36"/>
      <c r="BZY226" s="36"/>
      <c r="BZZ226" s="36"/>
      <c r="CAA226" s="36"/>
      <c r="CAB226" s="36"/>
      <c r="CAC226" s="36"/>
      <c r="CAD226" s="36"/>
      <c r="CAE226" s="36"/>
      <c r="CAF226" s="36"/>
      <c r="CAG226" s="36"/>
      <c r="CAH226" s="36"/>
      <c r="CAI226" s="36"/>
      <c r="CAJ226" s="36"/>
      <c r="CAK226" s="36"/>
      <c r="CAL226" s="36"/>
      <c r="CAM226" s="36"/>
      <c r="CAN226" s="36"/>
      <c r="CAO226" s="36"/>
      <c r="CAP226" s="36"/>
      <c r="CAQ226" s="36"/>
      <c r="CAR226" s="36"/>
      <c r="CAS226" s="36"/>
      <c r="CAT226" s="36"/>
      <c r="CAU226" s="36"/>
      <c r="CAV226" s="36"/>
      <c r="CAW226" s="36"/>
      <c r="CAX226" s="36"/>
      <c r="CAY226" s="36"/>
      <c r="CAZ226" s="36"/>
      <c r="CBA226" s="36"/>
      <c r="CBB226" s="36"/>
      <c r="CBC226" s="36"/>
      <c r="CBD226" s="36"/>
      <c r="CBE226" s="36"/>
      <c r="CBF226" s="36"/>
      <c r="CBG226" s="36"/>
      <c r="CBH226" s="36"/>
      <c r="CBI226" s="36"/>
      <c r="CBJ226" s="36"/>
      <c r="CBK226" s="36"/>
      <c r="CBL226" s="36"/>
      <c r="CBM226" s="36"/>
      <c r="CBN226" s="36"/>
      <c r="CBO226" s="36"/>
      <c r="CBP226" s="36"/>
      <c r="CBQ226" s="36"/>
      <c r="CBR226" s="36"/>
      <c r="CBS226" s="36"/>
      <c r="CBT226" s="36"/>
      <c r="CBU226" s="36"/>
      <c r="CBV226" s="36"/>
      <c r="CBW226" s="36"/>
      <c r="CBX226" s="36"/>
      <c r="CBY226" s="36"/>
      <c r="CBZ226" s="36"/>
      <c r="CCA226" s="36"/>
      <c r="CCB226" s="36"/>
      <c r="CCC226" s="36"/>
      <c r="CCD226" s="36"/>
      <c r="CCE226" s="36"/>
      <c r="CCF226" s="36"/>
      <c r="CCG226" s="36"/>
      <c r="CCH226" s="36"/>
      <c r="CCI226" s="36"/>
      <c r="CCJ226" s="36"/>
      <c r="CCK226" s="36"/>
      <c r="CCL226" s="36"/>
      <c r="CCM226" s="36"/>
      <c r="CCN226" s="36"/>
      <c r="CCO226" s="36"/>
      <c r="CCP226" s="36"/>
      <c r="CCQ226" s="36"/>
      <c r="CCR226" s="36"/>
      <c r="CCS226" s="36"/>
      <c r="CCT226" s="36"/>
      <c r="CCU226" s="36"/>
      <c r="CCV226" s="36"/>
      <c r="CCW226" s="36"/>
      <c r="CCX226" s="36"/>
      <c r="CCY226" s="36"/>
      <c r="CCZ226" s="36"/>
      <c r="CDA226" s="36"/>
      <c r="CDB226" s="36"/>
      <c r="CDC226" s="36"/>
      <c r="CDD226" s="36"/>
      <c r="CDE226" s="36"/>
      <c r="CDF226" s="36"/>
      <c r="CDG226" s="36"/>
      <c r="CDH226" s="36"/>
      <c r="CDI226" s="36"/>
      <c r="CDJ226" s="36"/>
      <c r="CDK226" s="36"/>
      <c r="CDL226" s="36"/>
      <c r="CDM226" s="36"/>
      <c r="CDN226" s="36"/>
      <c r="CDO226" s="36"/>
      <c r="CDP226" s="36"/>
      <c r="CDQ226" s="36"/>
      <c r="CDR226" s="36"/>
      <c r="CDS226" s="36"/>
      <c r="CDT226" s="36"/>
      <c r="CDU226" s="36"/>
      <c r="CDV226" s="36"/>
      <c r="CDW226" s="36"/>
      <c r="CDX226" s="36"/>
      <c r="CDY226" s="36"/>
      <c r="CDZ226" s="36"/>
      <c r="CEA226" s="36"/>
      <c r="CEB226" s="36"/>
      <c r="CEC226" s="36"/>
      <c r="CED226" s="36"/>
      <c r="CEE226" s="36"/>
      <c r="CEF226" s="36"/>
      <c r="CEG226" s="36"/>
      <c r="CEH226" s="36"/>
      <c r="CEI226" s="36"/>
      <c r="CEJ226" s="36"/>
      <c r="CEK226" s="36"/>
      <c r="CEL226" s="36"/>
      <c r="CEM226" s="36"/>
      <c r="CEN226" s="36"/>
      <c r="CEO226" s="36"/>
      <c r="CEP226" s="36"/>
      <c r="CEQ226" s="36"/>
      <c r="CER226" s="36"/>
      <c r="CES226" s="36"/>
      <c r="CET226" s="36"/>
      <c r="CEU226" s="36"/>
      <c r="CEV226" s="36"/>
      <c r="CEW226" s="36"/>
      <c r="CEX226" s="36"/>
      <c r="CEY226" s="36"/>
      <c r="CEZ226" s="36"/>
      <c r="CFA226" s="36"/>
      <c r="CFB226" s="36"/>
      <c r="CFC226" s="36"/>
      <c r="CFD226" s="36"/>
      <c r="CFE226" s="36"/>
      <c r="CFF226" s="36"/>
      <c r="CFG226" s="36"/>
      <c r="CFH226" s="36"/>
      <c r="CFI226" s="36"/>
      <c r="CFJ226" s="36"/>
      <c r="CFK226" s="36"/>
      <c r="CFL226" s="36"/>
      <c r="CFM226" s="36"/>
      <c r="CFN226" s="36"/>
      <c r="CFO226" s="36"/>
      <c r="CFP226" s="36"/>
      <c r="CFQ226" s="36"/>
      <c r="CFR226" s="36"/>
      <c r="CFS226" s="36"/>
      <c r="CFT226" s="36"/>
      <c r="CFU226" s="36"/>
      <c r="CFV226" s="36"/>
      <c r="CFW226" s="36"/>
      <c r="CFX226" s="36"/>
      <c r="CFY226" s="36"/>
      <c r="CFZ226" s="36"/>
      <c r="CGA226" s="36"/>
      <c r="CGB226" s="36"/>
      <c r="CGC226" s="36"/>
      <c r="CGD226" s="36"/>
      <c r="CGE226" s="36"/>
      <c r="CGF226" s="36"/>
      <c r="CGG226" s="36"/>
      <c r="CGH226" s="36"/>
      <c r="CGI226" s="36"/>
      <c r="CGJ226" s="36"/>
      <c r="CGK226" s="36"/>
      <c r="CGL226" s="36"/>
      <c r="CGM226" s="36"/>
      <c r="CGN226" s="36"/>
      <c r="CGO226" s="36"/>
      <c r="CGP226" s="36"/>
      <c r="CGQ226" s="36"/>
      <c r="CGR226" s="36"/>
      <c r="CGS226" s="36"/>
      <c r="CGT226" s="36"/>
      <c r="CGU226" s="36"/>
      <c r="CGV226" s="36"/>
      <c r="CGW226" s="36"/>
      <c r="CGX226" s="36"/>
      <c r="CGY226" s="36"/>
      <c r="CGZ226" s="36"/>
      <c r="CHA226" s="36"/>
      <c r="CHB226" s="36"/>
      <c r="CHC226" s="36"/>
      <c r="CHD226" s="36"/>
      <c r="CHE226" s="36"/>
      <c r="CHF226" s="36"/>
      <c r="CHG226" s="36"/>
      <c r="CHH226" s="36"/>
      <c r="CHI226" s="36"/>
      <c r="CHJ226" s="36"/>
      <c r="CHK226" s="36"/>
      <c r="CHL226" s="36"/>
      <c r="CHM226" s="36"/>
      <c r="CHN226" s="36"/>
      <c r="CHO226" s="36"/>
      <c r="CHP226" s="36"/>
      <c r="CHQ226" s="36"/>
      <c r="CHR226" s="36"/>
      <c r="CHS226" s="36"/>
      <c r="CHT226" s="36"/>
      <c r="CHU226" s="36"/>
      <c r="CHV226" s="36"/>
      <c r="CHW226" s="36"/>
      <c r="CHX226" s="36"/>
      <c r="CHY226" s="36"/>
      <c r="CHZ226" s="36"/>
      <c r="CIA226" s="36"/>
      <c r="CIB226" s="36"/>
      <c r="CIC226" s="36"/>
      <c r="CID226" s="36"/>
      <c r="CIE226" s="36"/>
      <c r="CIF226" s="36"/>
      <c r="CIG226" s="36"/>
      <c r="CIH226" s="36"/>
      <c r="CII226" s="36"/>
      <c r="CIJ226" s="36"/>
      <c r="CIK226" s="36"/>
      <c r="CIL226" s="36"/>
      <c r="CIM226" s="36"/>
      <c r="CIN226" s="36"/>
      <c r="CIO226" s="36"/>
      <c r="CIP226" s="36"/>
      <c r="CIQ226" s="36"/>
      <c r="CIR226" s="36"/>
      <c r="CIS226" s="36"/>
      <c r="CIT226" s="36"/>
      <c r="CIU226" s="36"/>
      <c r="CIV226" s="36"/>
      <c r="CIW226" s="36"/>
      <c r="CIX226" s="36"/>
      <c r="CIY226" s="36"/>
      <c r="CIZ226" s="36"/>
      <c r="CJA226" s="36"/>
      <c r="CJB226" s="36"/>
      <c r="CJC226" s="36"/>
      <c r="CJD226" s="36"/>
      <c r="CJE226" s="36"/>
      <c r="CJF226" s="36"/>
      <c r="CJG226" s="36"/>
      <c r="CJH226" s="36"/>
      <c r="CJI226" s="36"/>
      <c r="CJJ226" s="36"/>
      <c r="CJK226" s="36"/>
      <c r="CJL226" s="36"/>
      <c r="CJM226" s="36"/>
      <c r="CJN226" s="36"/>
      <c r="CJO226" s="36"/>
      <c r="CJP226" s="36"/>
      <c r="CJQ226" s="36"/>
      <c r="CJR226" s="36"/>
      <c r="CJS226" s="36"/>
      <c r="CJT226" s="36"/>
      <c r="CJU226" s="36"/>
      <c r="CJV226" s="36"/>
      <c r="CJW226" s="36"/>
      <c r="CJX226" s="36"/>
      <c r="CJY226" s="36"/>
      <c r="CJZ226" s="36"/>
      <c r="CKA226" s="36"/>
      <c r="CKB226" s="36"/>
      <c r="CKC226" s="36"/>
      <c r="CKD226" s="36"/>
      <c r="CKE226" s="36"/>
      <c r="CKF226" s="36"/>
      <c r="CKG226" s="36"/>
      <c r="CKH226" s="36"/>
      <c r="CKI226" s="36"/>
      <c r="CKJ226" s="36"/>
      <c r="CKK226" s="36"/>
      <c r="CKL226" s="36"/>
      <c r="CKM226" s="36"/>
      <c r="CKN226" s="36"/>
      <c r="CKO226" s="36"/>
      <c r="CKP226" s="36"/>
      <c r="CKQ226" s="36"/>
      <c r="CKR226" s="36"/>
      <c r="CKS226" s="36"/>
      <c r="CKT226" s="36"/>
      <c r="CKU226" s="36"/>
      <c r="CKV226" s="36"/>
      <c r="CKW226" s="36"/>
      <c r="CKX226" s="36"/>
      <c r="CKY226" s="36"/>
      <c r="CKZ226" s="36"/>
      <c r="CLA226" s="36"/>
      <c r="CLB226" s="36"/>
      <c r="CLC226" s="36"/>
      <c r="CLD226" s="36"/>
      <c r="CLE226" s="36"/>
      <c r="CLF226" s="36"/>
      <c r="CLG226" s="36"/>
      <c r="CLH226" s="36"/>
      <c r="CLI226" s="36"/>
      <c r="CLJ226" s="36"/>
      <c r="CLK226" s="36"/>
      <c r="CLL226" s="36"/>
      <c r="CLM226" s="36"/>
      <c r="CLN226" s="36"/>
      <c r="CLO226" s="36"/>
      <c r="CLP226" s="36"/>
      <c r="CLQ226" s="36"/>
      <c r="CLR226" s="36"/>
      <c r="CLS226" s="36"/>
      <c r="CLT226" s="36"/>
      <c r="CLU226" s="36"/>
      <c r="CLV226" s="36"/>
      <c r="CLW226" s="36"/>
      <c r="CLX226" s="36"/>
      <c r="CLY226" s="36"/>
      <c r="CLZ226" s="36"/>
      <c r="CMA226" s="36"/>
      <c r="CMB226" s="36"/>
      <c r="CMC226" s="36"/>
      <c r="CMD226" s="36"/>
      <c r="CME226" s="36"/>
      <c r="CMF226" s="36"/>
      <c r="CMG226" s="36"/>
      <c r="CMH226" s="36"/>
      <c r="CMI226" s="36"/>
      <c r="CMJ226" s="36"/>
      <c r="CMK226" s="36"/>
      <c r="CML226" s="36"/>
      <c r="CMM226" s="36"/>
      <c r="CMN226" s="36"/>
      <c r="CMO226" s="36"/>
      <c r="CMP226" s="36"/>
      <c r="CMQ226" s="36"/>
      <c r="CMR226" s="36"/>
      <c r="CMS226" s="36"/>
      <c r="CMT226" s="36"/>
      <c r="CMU226" s="36"/>
      <c r="CMV226" s="36"/>
      <c r="CMW226" s="36"/>
      <c r="CMX226" s="36"/>
      <c r="CMY226" s="36"/>
      <c r="CMZ226" s="36"/>
      <c r="CNA226" s="36"/>
      <c r="CNB226" s="36"/>
      <c r="CNC226" s="36"/>
      <c r="CND226" s="36"/>
      <c r="CNE226" s="36"/>
      <c r="CNF226" s="36"/>
      <c r="CNG226" s="36"/>
      <c r="CNH226" s="36"/>
      <c r="CNI226" s="36"/>
      <c r="CNJ226" s="36"/>
      <c r="CNK226" s="36"/>
      <c r="CNL226" s="36"/>
      <c r="CNM226" s="36"/>
      <c r="CNN226" s="36"/>
      <c r="CNO226" s="36"/>
      <c r="CNP226" s="36"/>
      <c r="CNQ226" s="36"/>
      <c r="CNR226" s="36"/>
      <c r="CNS226" s="36"/>
      <c r="CNT226" s="36"/>
      <c r="CNU226" s="36"/>
      <c r="CNV226" s="36"/>
      <c r="CNW226" s="36"/>
      <c r="CNX226" s="36"/>
      <c r="CNY226" s="36"/>
      <c r="CNZ226" s="36"/>
      <c r="COA226" s="36"/>
      <c r="COB226" s="36"/>
      <c r="COC226" s="36"/>
      <c r="COD226" s="36"/>
      <c r="COE226" s="36"/>
      <c r="COF226" s="36"/>
      <c r="COG226" s="36"/>
      <c r="COH226" s="36"/>
      <c r="COI226" s="36"/>
      <c r="COJ226" s="36"/>
      <c r="COK226" s="36"/>
      <c r="COL226" s="36"/>
      <c r="COM226" s="36"/>
      <c r="CON226" s="36"/>
      <c r="COO226" s="36"/>
      <c r="COP226" s="36"/>
      <c r="COQ226" s="36"/>
      <c r="COR226" s="36"/>
      <c r="COS226" s="36"/>
      <c r="COT226" s="36"/>
      <c r="COU226" s="36"/>
      <c r="COV226" s="36"/>
      <c r="COW226" s="36"/>
      <c r="COX226" s="36"/>
      <c r="COY226" s="36"/>
      <c r="COZ226" s="36"/>
      <c r="CPA226" s="36"/>
      <c r="CPB226" s="36"/>
      <c r="CPC226" s="36"/>
      <c r="CPD226" s="36"/>
      <c r="CPE226" s="36"/>
      <c r="CPF226" s="36"/>
      <c r="CPG226" s="36"/>
      <c r="CPH226" s="36"/>
      <c r="CPI226" s="36"/>
      <c r="CPJ226" s="36"/>
      <c r="CPK226" s="36"/>
      <c r="CPL226" s="36"/>
      <c r="CPM226" s="36"/>
      <c r="CPN226" s="36"/>
      <c r="CPO226" s="36"/>
      <c r="CPP226" s="36"/>
      <c r="CPQ226" s="36"/>
      <c r="CPR226" s="36"/>
      <c r="CPS226" s="36"/>
      <c r="CPT226" s="36"/>
      <c r="CPU226" s="36"/>
      <c r="CPV226" s="36"/>
      <c r="CPW226" s="36"/>
      <c r="CPX226" s="36"/>
      <c r="CPY226" s="36"/>
      <c r="CPZ226" s="36"/>
      <c r="CQA226" s="36"/>
      <c r="CQB226" s="36"/>
      <c r="CQC226" s="36"/>
      <c r="CQD226" s="36"/>
      <c r="CQE226" s="36"/>
      <c r="CQF226" s="36"/>
      <c r="CQG226" s="36"/>
      <c r="CQH226" s="36"/>
      <c r="CQI226" s="36"/>
      <c r="CQJ226" s="36"/>
      <c r="CQK226" s="36"/>
      <c r="CQL226" s="36"/>
      <c r="CQM226" s="36"/>
      <c r="CQN226" s="36"/>
      <c r="CQO226" s="36"/>
      <c r="CQP226" s="36"/>
      <c r="CQQ226" s="36"/>
      <c r="CQR226" s="36"/>
      <c r="CQS226" s="36"/>
      <c r="CQT226" s="36"/>
      <c r="CQU226" s="36"/>
      <c r="CQV226" s="36"/>
      <c r="CQW226" s="36"/>
      <c r="CQX226" s="36"/>
      <c r="CQY226" s="36"/>
      <c r="CQZ226" s="36"/>
      <c r="CRA226" s="36"/>
      <c r="CRB226" s="36"/>
      <c r="CRC226" s="36"/>
      <c r="CRD226" s="36"/>
      <c r="CRE226" s="36"/>
      <c r="CRF226" s="36"/>
      <c r="CRG226" s="36"/>
      <c r="CRH226" s="36"/>
      <c r="CRI226" s="36"/>
      <c r="CRJ226" s="36"/>
      <c r="CRK226" s="36"/>
      <c r="CRL226" s="36"/>
      <c r="CRM226" s="36"/>
      <c r="CRN226" s="36"/>
      <c r="CRO226" s="36"/>
      <c r="CRP226" s="36"/>
      <c r="CRQ226" s="36"/>
      <c r="CRR226" s="36"/>
      <c r="CRS226" s="36"/>
      <c r="CRT226" s="36"/>
      <c r="CRU226" s="36"/>
      <c r="CRV226" s="36"/>
      <c r="CRW226" s="36"/>
      <c r="CRX226" s="36"/>
      <c r="CRY226" s="36"/>
      <c r="CRZ226" s="36"/>
      <c r="CSA226" s="36"/>
      <c r="CSB226" s="36"/>
      <c r="CSC226" s="36"/>
      <c r="CSD226" s="36"/>
      <c r="CSE226" s="36"/>
      <c r="CSF226" s="36"/>
      <c r="CSG226" s="36"/>
      <c r="CSH226" s="36"/>
      <c r="CSI226" s="36"/>
      <c r="CSJ226" s="36"/>
      <c r="CSK226" s="36"/>
      <c r="CSL226" s="36"/>
      <c r="CSM226" s="36"/>
      <c r="CSN226" s="36"/>
      <c r="CSO226" s="36"/>
      <c r="CSP226" s="36"/>
      <c r="CSQ226" s="36"/>
      <c r="CSR226" s="36"/>
      <c r="CSS226" s="36"/>
      <c r="CST226" s="36"/>
      <c r="CSU226" s="36"/>
      <c r="CSV226" s="36"/>
      <c r="CSW226" s="36"/>
      <c r="CSX226" s="36"/>
      <c r="CSY226" s="36"/>
      <c r="CSZ226" s="36"/>
      <c r="CTA226" s="36"/>
      <c r="CTB226" s="36"/>
      <c r="CTC226" s="36"/>
      <c r="CTD226" s="36"/>
      <c r="CTE226" s="36"/>
      <c r="CTF226" s="36"/>
      <c r="CTG226" s="36"/>
      <c r="CTH226" s="36"/>
      <c r="CTI226" s="36"/>
      <c r="CTJ226" s="36"/>
      <c r="CTK226" s="36"/>
      <c r="CTL226" s="36"/>
      <c r="CTM226" s="36"/>
      <c r="CTN226" s="36"/>
      <c r="CTO226" s="36"/>
      <c r="CTP226" s="36"/>
      <c r="CTQ226" s="36"/>
      <c r="CTR226" s="36"/>
      <c r="CTS226" s="36"/>
      <c r="CTT226" s="36"/>
      <c r="CTU226" s="36"/>
      <c r="CTV226" s="36"/>
      <c r="CTW226" s="36"/>
      <c r="CTX226" s="36"/>
      <c r="CTY226" s="36"/>
      <c r="CTZ226" s="36"/>
      <c r="CUA226" s="36"/>
      <c r="CUB226" s="36"/>
      <c r="CUC226" s="36"/>
      <c r="CUD226" s="36"/>
      <c r="CUE226" s="36"/>
      <c r="CUF226" s="36"/>
      <c r="CUG226" s="36"/>
      <c r="CUH226" s="36"/>
      <c r="CUI226" s="36"/>
      <c r="CUJ226" s="36"/>
      <c r="CUK226" s="36"/>
      <c r="CUL226" s="36"/>
      <c r="CUM226" s="36"/>
      <c r="CUN226" s="36"/>
      <c r="CUO226" s="36"/>
      <c r="CUP226" s="36"/>
      <c r="CUQ226" s="36"/>
      <c r="CUR226" s="36"/>
      <c r="CUS226" s="36"/>
      <c r="CUT226" s="36"/>
      <c r="CUU226" s="36"/>
      <c r="CUV226" s="36"/>
      <c r="CUW226" s="36"/>
      <c r="CUX226" s="36"/>
      <c r="CUY226" s="36"/>
      <c r="CUZ226" s="36"/>
      <c r="CVA226" s="36"/>
      <c r="CVB226" s="36"/>
      <c r="CVC226" s="36"/>
      <c r="CVD226" s="36"/>
      <c r="CVE226" s="36"/>
      <c r="CVF226" s="36"/>
      <c r="CVG226" s="36"/>
      <c r="CVH226" s="36"/>
      <c r="CVI226" s="36"/>
      <c r="CVJ226" s="36"/>
      <c r="CVK226" s="36"/>
      <c r="CVL226" s="36"/>
      <c r="CVM226" s="36"/>
      <c r="CVN226" s="36"/>
      <c r="CVO226" s="36"/>
      <c r="CVP226" s="36"/>
      <c r="CVQ226" s="36"/>
      <c r="CVR226" s="36"/>
      <c r="CVS226" s="36"/>
      <c r="CVT226" s="36"/>
      <c r="CVU226" s="36"/>
      <c r="CVV226" s="36"/>
      <c r="CVW226" s="36"/>
      <c r="CVX226" s="36"/>
      <c r="CVY226" s="36"/>
      <c r="CVZ226" s="36"/>
      <c r="CWA226" s="36"/>
      <c r="CWB226" s="36"/>
      <c r="CWC226" s="36"/>
      <c r="CWD226" s="36"/>
      <c r="CWE226" s="36"/>
      <c r="CWF226" s="36"/>
      <c r="CWG226" s="36"/>
      <c r="CWH226" s="36"/>
      <c r="CWI226" s="36"/>
      <c r="CWJ226" s="36"/>
      <c r="CWK226" s="36"/>
      <c r="CWL226" s="36"/>
      <c r="CWM226" s="36"/>
      <c r="CWN226" s="36"/>
      <c r="CWO226" s="36"/>
      <c r="CWP226" s="36"/>
      <c r="CWQ226" s="36"/>
      <c r="CWR226" s="36"/>
      <c r="CWS226" s="36"/>
      <c r="CWT226" s="36"/>
      <c r="CWU226" s="36"/>
      <c r="CWV226" s="36"/>
      <c r="CWW226" s="36"/>
      <c r="CWX226" s="36"/>
      <c r="CWY226" s="36"/>
      <c r="CWZ226" s="36"/>
      <c r="CXA226" s="36"/>
      <c r="CXB226" s="36"/>
      <c r="CXC226" s="36"/>
      <c r="CXD226" s="36"/>
      <c r="CXE226" s="36"/>
      <c r="CXF226" s="36"/>
      <c r="CXG226" s="36"/>
      <c r="CXH226" s="36"/>
      <c r="CXI226" s="36"/>
      <c r="CXJ226" s="36"/>
      <c r="CXK226" s="36"/>
      <c r="CXL226" s="36"/>
      <c r="CXM226" s="36"/>
      <c r="CXN226" s="36"/>
      <c r="CXO226" s="36"/>
      <c r="CXP226" s="36"/>
      <c r="CXQ226" s="36"/>
      <c r="CXR226" s="36"/>
      <c r="CXS226" s="36"/>
      <c r="CXT226" s="36"/>
      <c r="CXU226" s="36"/>
      <c r="CXV226" s="36"/>
      <c r="CXW226" s="36"/>
      <c r="CXX226" s="36"/>
      <c r="CXY226" s="36"/>
      <c r="CXZ226" s="36"/>
      <c r="CYA226" s="36"/>
      <c r="CYB226" s="36"/>
      <c r="CYC226" s="36"/>
      <c r="CYD226" s="36"/>
      <c r="CYE226" s="36"/>
      <c r="CYF226" s="36"/>
      <c r="CYG226" s="36"/>
      <c r="CYH226" s="36"/>
      <c r="CYI226" s="36"/>
      <c r="CYJ226" s="36"/>
      <c r="CYK226" s="36"/>
      <c r="CYL226" s="36"/>
      <c r="CYM226" s="36"/>
      <c r="CYN226" s="36"/>
      <c r="CYO226" s="36"/>
      <c r="CYP226" s="36"/>
      <c r="CYQ226" s="36"/>
      <c r="CYR226" s="36"/>
      <c r="CYS226" s="36"/>
      <c r="CYT226" s="36"/>
      <c r="CYU226" s="36"/>
      <c r="CYV226" s="36"/>
      <c r="CYW226" s="36"/>
      <c r="CYX226" s="36"/>
      <c r="CYY226" s="36"/>
      <c r="CYZ226" s="36"/>
      <c r="CZA226" s="36"/>
      <c r="CZB226" s="36"/>
      <c r="CZC226" s="36"/>
      <c r="CZD226" s="36"/>
      <c r="CZE226" s="36"/>
      <c r="CZF226" s="36"/>
      <c r="CZG226" s="36"/>
      <c r="CZH226" s="36"/>
      <c r="CZI226" s="36"/>
      <c r="CZJ226" s="36"/>
      <c r="CZK226" s="36"/>
      <c r="CZL226" s="36"/>
      <c r="CZM226" s="36"/>
      <c r="CZN226" s="36"/>
      <c r="CZO226" s="36"/>
      <c r="CZP226" s="36"/>
      <c r="CZQ226" s="36"/>
      <c r="CZR226" s="36"/>
      <c r="CZS226" s="36"/>
      <c r="CZT226" s="36"/>
      <c r="CZU226" s="36"/>
      <c r="CZV226" s="36"/>
      <c r="CZW226" s="36"/>
      <c r="CZX226" s="36"/>
      <c r="CZY226" s="36"/>
      <c r="CZZ226" s="36"/>
      <c r="DAA226" s="36"/>
      <c r="DAB226" s="36"/>
      <c r="DAC226" s="36"/>
      <c r="DAD226" s="36"/>
      <c r="DAE226" s="36"/>
      <c r="DAF226" s="36"/>
      <c r="DAG226" s="36"/>
      <c r="DAH226" s="36"/>
      <c r="DAI226" s="36"/>
      <c r="DAJ226" s="36"/>
      <c r="DAK226" s="36"/>
      <c r="DAL226" s="36"/>
      <c r="DAM226" s="36"/>
      <c r="DAN226" s="36"/>
      <c r="DAO226" s="36"/>
      <c r="DAP226" s="36"/>
      <c r="DAQ226" s="36"/>
      <c r="DAR226" s="36"/>
      <c r="DAS226" s="36"/>
      <c r="DAT226" s="36"/>
      <c r="DAU226" s="36"/>
      <c r="DAV226" s="36"/>
      <c r="DAW226" s="36"/>
      <c r="DAX226" s="36"/>
      <c r="DAY226" s="36"/>
      <c r="DAZ226" s="36"/>
      <c r="DBA226" s="36"/>
      <c r="DBB226" s="36"/>
      <c r="DBC226" s="36"/>
      <c r="DBD226" s="36"/>
      <c r="DBE226" s="36"/>
      <c r="DBF226" s="36"/>
      <c r="DBG226" s="36"/>
      <c r="DBH226" s="36"/>
      <c r="DBI226" s="36"/>
      <c r="DBJ226" s="36"/>
      <c r="DBK226" s="36"/>
      <c r="DBL226" s="36"/>
      <c r="DBM226" s="36"/>
      <c r="DBN226" s="36"/>
      <c r="DBO226" s="36"/>
      <c r="DBP226" s="36"/>
      <c r="DBQ226" s="36"/>
      <c r="DBR226" s="36"/>
      <c r="DBS226" s="36"/>
      <c r="DBT226" s="36"/>
      <c r="DBU226" s="36"/>
      <c r="DBV226" s="36"/>
      <c r="DBW226" s="36"/>
      <c r="DBX226" s="36"/>
      <c r="DBY226" s="36"/>
      <c r="DBZ226" s="36"/>
      <c r="DCA226" s="36"/>
      <c r="DCB226" s="36"/>
      <c r="DCC226" s="36"/>
      <c r="DCD226" s="36"/>
      <c r="DCE226" s="36"/>
      <c r="DCF226" s="36"/>
      <c r="DCG226" s="36"/>
      <c r="DCH226" s="36"/>
      <c r="DCI226" s="36"/>
      <c r="DCJ226" s="36"/>
      <c r="DCK226" s="36"/>
      <c r="DCL226" s="36"/>
      <c r="DCM226" s="36"/>
      <c r="DCN226" s="36"/>
      <c r="DCO226" s="36"/>
      <c r="DCP226" s="36"/>
      <c r="DCQ226" s="36"/>
      <c r="DCR226" s="36"/>
      <c r="DCS226" s="36"/>
      <c r="DCT226" s="36"/>
      <c r="DCU226" s="36"/>
      <c r="DCV226" s="36"/>
      <c r="DCW226" s="36"/>
      <c r="DCX226" s="36"/>
      <c r="DCY226" s="36"/>
      <c r="DCZ226" s="36"/>
      <c r="DDA226" s="36"/>
      <c r="DDB226" s="36"/>
      <c r="DDC226" s="36"/>
      <c r="DDD226" s="36"/>
      <c r="DDE226" s="36"/>
      <c r="DDF226" s="36"/>
      <c r="DDG226" s="36"/>
      <c r="DDH226" s="36"/>
      <c r="DDI226" s="36"/>
      <c r="DDJ226" s="36"/>
      <c r="DDK226" s="36"/>
      <c r="DDL226" s="36"/>
      <c r="DDM226" s="36"/>
      <c r="DDN226" s="36"/>
      <c r="DDO226" s="36"/>
      <c r="DDP226" s="36"/>
      <c r="DDQ226" s="36"/>
      <c r="DDR226" s="36"/>
      <c r="DDS226" s="36"/>
      <c r="DDT226" s="36"/>
      <c r="DDU226" s="36"/>
      <c r="DDV226" s="36"/>
      <c r="DDW226" s="36"/>
      <c r="DDX226" s="36"/>
      <c r="DDY226" s="36"/>
      <c r="DDZ226" s="36"/>
      <c r="DEA226" s="36"/>
      <c r="DEB226" s="36"/>
      <c r="DEC226" s="36"/>
      <c r="DED226" s="36"/>
      <c r="DEE226" s="36"/>
      <c r="DEF226" s="36"/>
      <c r="DEG226" s="36"/>
      <c r="DEH226" s="36"/>
      <c r="DEI226" s="36"/>
      <c r="DEJ226" s="36"/>
      <c r="DEK226" s="36"/>
      <c r="DEL226" s="36"/>
      <c r="DEM226" s="36"/>
      <c r="DEN226" s="36"/>
      <c r="DEO226" s="36"/>
      <c r="DEP226" s="36"/>
      <c r="DEQ226" s="36"/>
      <c r="DER226" s="36"/>
      <c r="DES226" s="36"/>
      <c r="DET226" s="36"/>
      <c r="DEU226" s="36"/>
      <c r="DEV226" s="36"/>
      <c r="DEW226" s="36"/>
      <c r="DEX226" s="36"/>
      <c r="DEY226" s="36"/>
      <c r="DEZ226" s="36"/>
      <c r="DFA226" s="36"/>
      <c r="DFB226" s="36"/>
      <c r="DFC226" s="36"/>
      <c r="DFD226" s="36"/>
      <c r="DFE226" s="36"/>
      <c r="DFF226" s="36"/>
      <c r="DFG226" s="36"/>
      <c r="DFH226" s="36"/>
      <c r="DFI226" s="36"/>
      <c r="DFJ226" s="36"/>
      <c r="DFK226" s="36"/>
      <c r="DFL226" s="36"/>
      <c r="DFM226" s="36"/>
      <c r="DFN226" s="36"/>
      <c r="DFO226" s="36"/>
      <c r="DFP226" s="36"/>
      <c r="DFQ226" s="36"/>
      <c r="DFR226" s="36"/>
      <c r="DFS226" s="36"/>
      <c r="DFT226" s="36"/>
      <c r="DFU226" s="36"/>
      <c r="DFV226" s="36"/>
      <c r="DFW226" s="36"/>
      <c r="DFX226" s="36"/>
      <c r="DFY226" s="36"/>
      <c r="DFZ226" s="36"/>
      <c r="DGA226" s="36"/>
      <c r="DGB226" s="36"/>
      <c r="DGC226" s="36"/>
      <c r="DGD226" s="36"/>
      <c r="DGE226" s="36"/>
      <c r="DGF226" s="36"/>
      <c r="DGG226" s="36"/>
      <c r="DGH226" s="36"/>
      <c r="DGI226" s="36"/>
      <c r="DGJ226" s="36"/>
      <c r="DGK226" s="36"/>
      <c r="DGL226" s="36"/>
      <c r="DGM226" s="36"/>
      <c r="DGN226" s="36"/>
      <c r="DGO226" s="36"/>
      <c r="DGP226" s="36"/>
      <c r="DGQ226" s="36"/>
      <c r="DGR226" s="36"/>
      <c r="DGS226" s="36"/>
      <c r="DGT226" s="36"/>
      <c r="DGU226" s="36"/>
      <c r="DGV226" s="36"/>
      <c r="DGW226" s="36"/>
      <c r="DGX226" s="36"/>
      <c r="DGY226" s="36"/>
      <c r="DGZ226" s="36"/>
      <c r="DHA226" s="36"/>
      <c r="DHB226" s="36"/>
      <c r="DHC226" s="36"/>
      <c r="DHD226" s="36"/>
      <c r="DHE226" s="36"/>
      <c r="DHF226" s="36"/>
      <c r="DHG226" s="36"/>
      <c r="DHH226" s="36"/>
      <c r="DHI226" s="36"/>
      <c r="DHJ226" s="36"/>
      <c r="DHK226" s="36"/>
      <c r="DHL226" s="36"/>
      <c r="DHM226" s="36"/>
      <c r="DHN226" s="36"/>
      <c r="DHO226" s="36"/>
      <c r="DHP226" s="36"/>
      <c r="DHQ226" s="36"/>
      <c r="DHR226" s="36"/>
      <c r="DHS226" s="36"/>
      <c r="DHT226" s="36"/>
      <c r="DHU226" s="36"/>
      <c r="DHV226" s="36"/>
      <c r="DHW226" s="36"/>
      <c r="DHX226" s="36"/>
      <c r="DHY226" s="36"/>
      <c r="DHZ226" s="36"/>
      <c r="DIA226" s="36"/>
      <c r="DIB226" s="36"/>
      <c r="DIC226" s="36"/>
      <c r="DID226" s="36"/>
      <c r="DIE226" s="36"/>
      <c r="DIF226" s="36"/>
      <c r="DIG226" s="36"/>
      <c r="DIH226" s="36"/>
      <c r="DII226" s="36"/>
      <c r="DIJ226" s="36"/>
      <c r="DIK226" s="36"/>
      <c r="DIL226" s="36"/>
      <c r="DIM226" s="36"/>
      <c r="DIN226" s="36"/>
      <c r="DIO226" s="36"/>
      <c r="DIP226" s="36"/>
      <c r="DIQ226" s="36"/>
      <c r="DIR226" s="36"/>
      <c r="DIS226" s="36"/>
      <c r="DIT226" s="36"/>
      <c r="DIU226" s="36"/>
      <c r="DIV226" s="36"/>
      <c r="DIW226" s="36"/>
      <c r="DIX226" s="36"/>
      <c r="DIY226" s="36"/>
      <c r="DIZ226" s="36"/>
      <c r="DJA226" s="36"/>
      <c r="DJB226" s="36"/>
      <c r="DJC226" s="36"/>
      <c r="DJD226" s="36"/>
      <c r="DJE226" s="36"/>
      <c r="DJF226" s="36"/>
      <c r="DJG226" s="36"/>
      <c r="DJH226" s="36"/>
      <c r="DJI226" s="36"/>
      <c r="DJJ226" s="36"/>
      <c r="DJK226" s="36"/>
      <c r="DJL226" s="36"/>
      <c r="DJM226" s="36"/>
      <c r="DJN226" s="36"/>
      <c r="DJO226" s="36"/>
      <c r="DJP226" s="36"/>
      <c r="DJQ226" s="36"/>
      <c r="DJR226" s="36"/>
      <c r="DJS226" s="36"/>
      <c r="DJT226" s="36"/>
      <c r="DJU226" s="36"/>
      <c r="DJV226" s="36"/>
      <c r="DJW226" s="36"/>
      <c r="DJX226" s="36"/>
      <c r="DJY226" s="36"/>
      <c r="DJZ226" s="36"/>
      <c r="DKA226" s="36"/>
      <c r="DKB226" s="36"/>
      <c r="DKC226" s="36"/>
      <c r="DKD226" s="36"/>
      <c r="DKE226" s="36"/>
      <c r="DKF226" s="36"/>
      <c r="DKG226" s="36"/>
      <c r="DKH226" s="36"/>
      <c r="DKI226" s="36"/>
      <c r="DKJ226" s="36"/>
      <c r="DKK226" s="36"/>
      <c r="DKL226" s="36"/>
      <c r="DKM226" s="36"/>
      <c r="DKN226" s="36"/>
      <c r="DKO226" s="36"/>
      <c r="DKP226" s="36"/>
      <c r="DKQ226" s="36"/>
      <c r="DKR226" s="36"/>
      <c r="DKS226" s="36"/>
      <c r="DKT226" s="36"/>
      <c r="DKU226" s="36"/>
      <c r="DKV226" s="36"/>
      <c r="DKW226" s="36"/>
      <c r="DKX226" s="36"/>
      <c r="DKY226" s="36"/>
      <c r="DKZ226" s="36"/>
      <c r="DLA226" s="36"/>
      <c r="DLB226" s="36"/>
      <c r="DLC226" s="36"/>
      <c r="DLD226" s="36"/>
      <c r="DLE226" s="36"/>
      <c r="DLF226" s="36"/>
      <c r="DLG226" s="36"/>
      <c r="DLH226" s="36"/>
      <c r="DLI226" s="36"/>
      <c r="DLJ226" s="36"/>
      <c r="DLK226" s="36"/>
      <c r="DLL226" s="36"/>
      <c r="DLM226" s="36"/>
      <c r="DLN226" s="36"/>
      <c r="DLO226" s="36"/>
      <c r="DLP226" s="36"/>
      <c r="DLQ226" s="36"/>
      <c r="DLR226" s="36"/>
      <c r="DLS226" s="36"/>
      <c r="DLT226" s="36"/>
      <c r="DLU226" s="36"/>
      <c r="DLV226" s="36"/>
      <c r="DLW226" s="36"/>
      <c r="DLX226" s="36"/>
      <c r="DLY226" s="36"/>
      <c r="DLZ226" s="36"/>
      <c r="DMA226" s="36"/>
      <c r="DMB226" s="36"/>
      <c r="DMC226" s="36"/>
      <c r="DMD226" s="36"/>
      <c r="DME226" s="36"/>
      <c r="DMF226" s="36"/>
      <c r="DMG226" s="36"/>
      <c r="DMH226" s="36"/>
      <c r="DMI226" s="36"/>
      <c r="DMJ226" s="36"/>
      <c r="DMK226" s="36"/>
      <c r="DML226" s="36"/>
      <c r="DMM226" s="36"/>
      <c r="DMN226" s="36"/>
      <c r="DMO226" s="36"/>
      <c r="DMP226" s="36"/>
      <c r="DMQ226" s="36"/>
      <c r="DMR226" s="36"/>
      <c r="DMS226" s="36"/>
      <c r="DMT226" s="36"/>
      <c r="DMU226" s="36"/>
      <c r="DMV226" s="36"/>
      <c r="DMW226" s="36"/>
      <c r="DMX226" s="36"/>
      <c r="DMY226" s="36"/>
      <c r="DMZ226" s="36"/>
      <c r="DNA226" s="36"/>
      <c r="DNB226" s="36"/>
      <c r="DNC226" s="36"/>
      <c r="DND226" s="36"/>
      <c r="DNE226" s="36"/>
      <c r="DNF226" s="36"/>
      <c r="DNG226" s="36"/>
      <c r="DNH226" s="36"/>
      <c r="DNI226" s="36"/>
      <c r="DNJ226" s="36"/>
      <c r="DNK226" s="36"/>
      <c r="DNL226" s="36"/>
      <c r="DNM226" s="36"/>
      <c r="DNN226" s="36"/>
      <c r="DNO226" s="36"/>
      <c r="DNP226" s="36"/>
      <c r="DNQ226" s="36"/>
      <c r="DNR226" s="36"/>
      <c r="DNS226" s="36"/>
      <c r="DNT226" s="36"/>
      <c r="DNU226" s="36"/>
      <c r="DNV226" s="36"/>
      <c r="DNW226" s="36"/>
      <c r="DNX226" s="36"/>
      <c r="DNY226" s="36"/>
      <c r="DNZ226" s="36"/>
      <c r="DOA226" s="36"/>
      <c r="DOB226" s="36"/>
      <c r="DOC226" s="36"/>
      <c r="DOD226" s="36"/>
      <c r="DOE226" s="36"/>
      <c r="DOF226" s="36"/>
      <c r="DOG226" s="36"/>
      <c r="DOH226" s="36"/>
      <c r="DOI226" s="36"/>
      <c r="DOJ226" s="36"/>
      <c r="DOK226" s="36"/>
      <c r="DOL226" s="36"/>
      <c r="DOM226" s="36"/>
      <c r="DON226" s="36"/>
      <c r="DOO226" s="36"/>
      <c r="DOP226" s="36"/>
      <c r="DOQ226" s="36"/>
      <c r="DOR226" s="36"/>
      <c r="DOS226" s="36"/>
      <c r="DOT226" s="36"/>
      <c r="DOU226" s="36"/>
      <c r="DOV226" s="36"/>
      <c r="DOW226" s="36"/>
      <c r="DOX226" s="36"/>
      <c r="DOY226" s="36"/>
      <c r="DOZ226" s="36"/>
      <c r="DPA226" s="36"/>
      <c r="DPB226" s="36"/>
      <c r="DPC226" s="36"/>
      <c r="DPD226" s="36"/>
      <c r="DPE226" s="36"/>
      <c r="DPF226" s="36"/>
      <c r="DPG226" s="36"/>
      <c r="DPH226" s="36"/>
      <c r="DPI226" s="36"/>
      <c r="DPJ226" s="36"/>
      <c r="DPK226" s="36"/>
      <c r="DPL226" s="36"/>
      <c r="DPM226" s="36"/>
      <c r="DPN226" s="36"/>
      <c r="DPO226" s="36"/>
      <c r="DPP226" s="36"/>
      <c r="DPQ226" s="36"/>
      <c r="DPR226" s="36"/>
      <c r="DPS226" s="36"/>
      <c r="DPT226" s="36"/>
      <c r="DPU226" s="36"/>
      <c r="DPV226" s="36"/>
      <c r="DPW226" s="36"/>
      <c r="DPX226" s="36"/>
      <c r="DPY226" s="36"/>
      <c r="DPZ226" s="36"/>
      <c r="DQA226" s="36"/>
      <c r="DQB226" s="36"/>
      <c r="DQC226" s="36"/>
      <c r="DQD226" s="36"/>
      <c r="DQE226" s="36"/>
      <c r="DQF226" s="36"/>
      <c r="DQG226" s="36"/>
      <c r="DQH226" s="36"/>
      <c r="DQI226" s="36"/>
      <c r="DQJ226" s="36"/>
      <c r="DQK226" s="36"/>
      <c r="DQL226" s="36"/>
      <c r="DQM226" s="36"/>
      <c r="DQN226" s="36"/>
      <c r="DQO226" s="36"/>
      <c r="DQP226" s="36"/>
      <c r="DQQ226" s="36"/>
      <c r="DQR226" s="36"/>
      <c r="DQS226" s="36"/>
      <c r="DQT226" s="36"/>
      <c r="DQU226" s="36"/>
      <c r="DQV226" s="36"/>
      <c r="DQW226" s="36"/>
      <c r="DQX226" s="36"/>
      <c r="DQY226" s="36"/>
      <c r="DQZ226" s="36"/>
      <c r="DRA226" s="36"/>
      <c r="DRB226" s="36"/>
      <c r="DRC226" s="36"/>
      <c r="DRD226" s="36"/>
      <c r="DRE226" s="36"/>
      <c r="DRF226" s="36"/>
      <c r="DRG226" s="36"/>
      <c r="DRH226" s="36"/>
      <c r="DRI226" s="36"/>
      <c r="DRJ226" s="36"/>
      <c r="DRK226" s="36"/>
      <c r="DRL226" s="36"/>
      <c r="DRM226" s="36"/>
      <c r="DRN226" s="36"/>
      <c r="DRO226" s="36"/>
      <c r="DRP226" s="36"/>
      <c r="DRQ226" s="36"/>
      <c r="DRR226" s="36"/>
      <c r="DRS226" s="36"/>
      <c r="DRT226" s="36"/>
      <c r="DRU226" s="36"/>
      <c r="DRV226" s="36"/>
      <c r="DRW226" s="36"/>
      <c r="DRX226" s="36"/>
      <c r="DRY226" s="36"/>
      <c r="DRZ226" s="36"/>
      <c r="DSA226" s="36"/>
      <c r="DSB226" s="36"/>
      <c r="DSC226" s="36"/>
      <c r="DSD226" s="36"/>
      <c r="DSE226" s="36"/>
      <c r="DSF226" s="36"/>
      <c r="DSG226" s="36"/>
      <c r="DSH226" s="36"/>
      <c r="DSI226" s="36"/>
      <c r="DSJ226" s="36"/>
      <c r="DSK226" s="36"/>
      <c r="DSL226" s="36"/>
      <c r="DSM226" s="36"/>
      <c r="DSN226" s="36"/>
      <c r="DSO226" s="36"/>
      <c r="DSP226" s="36"/>
      <c r="DSQ226" s="36"/>
      <c r="DSR226" s="36"/>
      <c r="DSS226" s="36"/>
      <c r="DST226" s="36"/>
      <c r="DSU226" s="36"/>
      <c r="DSV226" s="36"/>
      <c r="DSW226" s="36"/>
      <c r="DSX226" s="36"/>
      <c r="DSY226" s="36"/>
      <c r="DSZ226" s="36"/>
      <c r="DTA226" s="36"/>
      <c r="DTB226" s="36"/>
      <c r="DTC226" s="36"/>
      <c r="DTD226" s="36"/>
      <c r="DTE226" s="36"/>
      <c r="DTF226" s="36"/>
      <c r="DTG226" s="36"/>
      <c r="DTH226" s="36"/>
      <c r="DTI226" s="36"/>
      <c r="DTJ226" s="36"/>
      <c r="DTK226" s="36"/>
      <c r="DTL226" s="36"/>
      <c r="DTM226" s="36"/>
      <c r="DTN226" s="36"/>
      <c r="DTO226" s="36"/>
      <c r="DTP226" s="36"/>
      <c r="DTQ226" s="36"/>
      <c r="DTR226" s="36"/>
      <c r="DTS226" s="36"/>
      <c r="DTT226" s="36"/>
      <c r="DTU226" s="36"/>
      <c r="DTV226" s="36"/>
      <c r="DTW226" s="36"/>
      <c r="DTX226" s="36"/>
      <c r="DTY226" s="36"/>
      <c r="DTZ226" s="36"/>
      <c r="DUA226" s="36"/>
      <c r="DUB226" s="36"/>
      <c r="DUC226" s="36"/>
      <c r="DUD226" s="36"/>
      <c r="DUE226" s="36"/>
      <c r="DUF226" s="36"/>
      <c r="DUG226" s="36"/>
      <c r="DUH226" s="36"/>
      <c r="DUI226" s="36"/>
      <c r="DUJ226" s="36"/>
      <c r="DUK226" s="36"/>
      <c r="DUL226" s="36"/>
      <c r="DUM226" s="36"/>
      <c r="DUN226" s="36"/>
      <c r="DUO226" s="36"/>
      <c r="DUP226" s="36"/>
      <c r="DUQ226" s="36"/>
      <c r="DUR226" s="36"/>
      <c r="DUS226" s="36"/>
      <c r="DUT226" s="36"/>
      <c r="DUU226" s="36"/>
      <c r="DUV226" s="36"/>
      <c r="DUW226" s="36"/>
      <c r="DUX226" s="36"/>
      <c r="DUY226" s="36"/>
      <c r="DUZ226" s="36"/>
      <c r="DVA226" s="36"/>
      <c r="DVB226" s="36"/>
      <c r="DVC226" s="36"/>
      <c r="DVD226" s="36"/>
      <c r="DVE226" s="36"/>
      <c r="DVF226" s="36"/>
      <c r="DVG226" s="36"/>
      <c r="DVH226" s="36"/>
      <c r="DVI226" s="36"/>
      <c r="DVJ226" s="36"/>
      <c r="DVK226" s="36"/>
      <c r="DVL226" s="36"/>
      <c r="DVM226" s="36"/>
      <c r="DVN226" s="36"/>
      <c r="DVO226" s="36"/>
      <c r="DVP226" s="36"/>
      <c r="DVQ226" s="36"/>
      <c r="DVR226" s="36"/>
      <c r="DVS226" s="36"/>
      <c r="DVT226" s="36"/>
      <c r="DVU226" s="36"/>
      <c r="DVV226" s="36"/>
      <c r="DVW226" s="36"/>
      <c r="DVX226" s="36"/>
      <c r="DVY226" s="36"/>
      <c r="DVZ226" s="36"/>
      <c r="DWA226" s="36"/>
      <c r="DWB226" s="36"/>
      <c r="DWC226" s="36"/>
      <c r="DWD226" s="36"/>
      <c r="DWE226" s="36"/>
      <c r="DWF226" s="36"/>
      <c r="DWG226" s="36"/>
      <c r="DWH226" s="36"/>
      <c r="DWI226" s="36"/>
      <c r="DWJ226" s="36"/>
      <c r="DWK226" s="36"/>
      <c r="DWL226" s="36"/>
      <c r="DWM226" s="36"/>
      <c r="DWN226" s="36"/>
      <c r="DWO226" s="36"/>
      <c r="DWP226" s="36"/>
      <c r="DWQ226" s="36"/>
      <c r="DWR226" s="36"/>
      <c r="DWS226" s="36"/>
      <c r="DWT226" s="36"/>
      <c r="DWU226" s="36"/>
      <c r="DWV226" s="36"/>
      <c r="DWW226" s="36"/>
      <c r="DWX226" s="36"/>
      <c r="DWY226" s="36"/>
      <c r="DWZ226" s="36"/>
      <c r="DXA226" s="36"/>
      <c r="DXB226" s="36"/>
      <c r="DXC226" s="36"/>
      <c r="DXD226" s="36"/>
      <c r="DXE226" s="36"/>
      <c r="DXF226" s="36"/>
      <c r="DXG226" s="36"/>
      <c r="DXH226" s="36"/>
      <c r="DXI226" s="36"/>
      <c r="DXJ226" s="36"/>
      <c r="DXK226" s="36"/>
      <c r="DXL226" s="36"/>
      <c r="DXM226" s="36"/>
      <c r="DXN226" s="36"/>
      <c r="DXO226" s="36"/>
      <c r="DXP226" s="36"/>
      <c r="DXQ226" s="36"/>
      <c r="DXR226" s="36"/>
      <c r="DXS226" s="36"/>
      <c r="DXT226" s="36"/>
      <c r="DXU226" s="36"/>
      <c r="DXV226" s="36"/>
      <c r="DXW226" s="36"/>
      <c r="DXX226" s="36"/>
      <c r="DXY226" s="36"/>
      <c r="DXZ226" s="36"/>
      <c r="DYA226" s="36"/>
      <c r="DYB226" s="36"/>
      <c r="DYC226" s="36"/>
      <c r="DYD226" s="36"/>
      <c r="DYE226" s="36"/>
      <c r="DYF226" s="36"/>
      <c r="DYG226" s="36"/>
      <c r="DYH226" s="36"/>
      <c r="DYI226" s="36"/>
      <c r="DYJ226" s="36"/>
      <c r="DYK226" s="36"/>
      <c r="DYL226" s="36"/>
      <c r="DYM226" s="36"/>
      <c r="DYN226" s="36"/>
      <c r="DYO226" s="36"/>
      <c r="DYP226" s="36"/>
      <c r="DYQ226" s="36"/>
      <c r="DYR226" s="36"/>
      <c r="DYS226" s="36"/>
      <c r="DYT226" s="36"/>
      <c r="DYU226" s="36"/>
      <c r="DYV226" s="36"/>
      <c r="DYW226" s="36"/>
      <c r="DYX226" s="36"/>
      <c r="DYY226" s="36"/>
      <c r="DYZ226" s="36"/>
      <c r="DZA226" s="36"/>
      <c r="DZB226" s="36"/>
      <c r="DZC226" s="36"/>
      <c r="DZD226" s="36"/>
      <c r="DZE226" s="36"/>
      <c r="DZF226" s="36"/>
      <c r="DZG226" s="36"/>
      <c r="DZH226" s="36"/>
      <c r="DZI226" s="36"/>
      <c r="DZJ226" s="36"/>
      <c r="DZK226" s="36"/>
      <c r="DZL226" s="36"/>
      <c r="DZM226" s="36"/>
      <c r="DZN226" s="36"/>
      <c r="DZO226" s="36"/>
      <c r="DZP226" s="36"/>
      <c r="DZQ226" s="36"/>
      <c r="DZR226" s="36"/>
      <c r="DZS226" s="36"/>
      <c r="DZT226" s="36"/>
      <c r="DZU226" s="36"/>
      <c r="DZV226" s="36"/>
      <c r="DZW226" s="36"/>
      <c r="DZX226" s="36"/>
      <c r="DZY226" s="36"/>
      <c r="DZZ226" s="36"/>
      <c r="EAA226" s="36"/>
      <c r="EAB226" s="36"/>
      <c r="EAC226" s="36"/>
      <c r="EAD226" s="36"/>
      <c r="EAE226" s="36"/>
      <c r="EAF226" s="36"/>
      <c r="EAG226" s="36"/>
      <c r="EAH226" s="36"/>
      <c r="EAI226" s="36"/>
      <c r="EAJ226" s="36"/>
      <c r="EAK226" s="36"/>
      <c r="EAL226" s="36"/>
      <c r="EAM226" s="36"/>
      <c r="EAN226" s="36"/>
      <c r="EAO226" s="36"/>
      <c r="EAP226" s="36"/>
      <c r="EAQ226" s="36"/>
      <c r="EAR226" s="36"/>
      <c r="EAS226" s="36"/>
      <c r="EAT226" s="36"/>
      <c r="EAU226" s="36"/>
      <c r="EAV226" s="36"/>
      <c r="EAW226" s="36"/>
      <c r="EAX226" s="36"/>
      <c r="EAY226" s="36"/>
      <c r="EAZ226" s="36"/>
      <c r="EBA226" s="36"/>
      <c r="EBB226" s="36"/>
      <c r="EBC226" s="36"/>
      <c r="EBD226" s="36"/>
      <c r="EBE226" s="36"/>
      <c r="EBF226" s="36"/>
      <c r="EBG226" s="36"/>
      <c r="EBH226" s="36"/>
      <c r="EBI226" s="36"/>
      <c r="EBJ226" s="36"/>
      <c r="EBK226" s="36"/>
      <c r="EBL226" s="36"/>
      <c r="EBM226" s="36"/>
      <c r="EBN226" s="36"/>
      <c r="EBO226" s="36"/>
      <c r="EBP226" s="36"/>
      <c r="EBQ226" s="36"/>
      <c r="EBR226" s="36"/>
      <c r="EBS226" s="36"/>
      <c r="EBT226" s="36"/>
      <c r="EBU226" s="36"/>
      <c r="EBV226" s="36"/>
      <c r="EBW226" s="36"/>
      <c r="EBX226" s="36"/>
      <c r="EBY226" s="36"/>
      <c r="EBZ226" s="36"/>
      <c r="ECA226" s="36"/>
      <c r="ECB226" s="36"/>
      <c r="ECC226" s="36"/>
      <c r="ECD226" s="36"/>
      <c r="ECE226" s="36"/>
      <c r="ECF226" s="36"/>
      <c r="ECG226" s="36"/>
      <c r="ECH226" s="36"/>
      <c r="ECI226" s="36"/>
      <c r="ECJ226" s="36"/>
      <c r="ECK226" s="36"/>
      <c r="ECL226" s="36"/>
      <c r="ECM226" s="36"/>
      <c r="ECN226" s="36"/>
      <c r="ECO226" s="36"/>
      <c r="ECP226" s="36"/>
      <c r="ECQ226" s="36"/>
      <c r="ECR226" s="36"/>
      <c r="ECS226" s="36"/>
      <c r="ECT226" s="36"/>
      <c r="ECU226" s="36"/>
      <c r="ECV226" s="36"/>
      <c r="ECW226" s="36"/>
      <c r="ECX226" s="36"/>
      <c r="ECY226" s="36"/>
      <c r="ECZ226" s="36"/>
      <c r="EDA226" s="36"/>
      <c r="EDB226" s="36"/>
      <c r="EDC226" s="36"/>
      <c r="EDD226" s="36"/>
      <c r="EDE226" s="36"/>
      <c r="EDF226" s="36"/>
      <c r="EDG226" s="36"/>
      <c r="EDH226" s="36"/>
      <c r="EDI226" s="36"/>
      <c r="EDJ226" s="36"/>
      <c r="EDK226" s="36"/>
      <c r="EDL226" s="36"/>
      <c r="EDM226" s="36"/>
      <c r="EDN226" s="36"/>
      <c r="EDO226" s="36"/>
      <c r="EDP226" s="36"/>
      <c r="EDQ226" s="36"/>
      <c r="EDR226" s="36"/>
      <c r="EDS226" s="36"/>
      <c r="EDT226" s="36"/>
      <c r="EDU226" s="36"/>
      <c r="EDV226" s="36"/>
      <c r="EDW226" s="36"/>
      <c r="EDX226" s="36"/>
      <c r="EDY226" s="36"/>
      <c r="EDZ226" s="36"/>
      <c r="EEA226" s="36"/>
      <c r="EEB226" s="36"/>
      <c r="EEC226" s="36"/>
      <c r="EED226" s="36"/>
      <c r="EEE226" s="36"/>
      <c r="EEF226" s="36"/>
      <c r="EEG226" s="36"/>
      <c r="EEH226" s="36"/>
      <c r="EEI226" s="36"/>
      <c r="EEJ226" s="36"/>
      <c r="EEK226" s="36"/>
      <c r="EEL226" s="36"/>
      <c r="EEM226" s="36"/>
      <c r="EEN226" s="36"/>
      <c r="EEO226" s="36"/>
      <c r="EEP226" s="36"/>
      <c r="EEQ226" s="36"/>
      <c r="EER226" s="36"/>
      <c r="EES226" s="36"/>
      <c r="EET226" s="36"/>
      <c r="EEU226" s="36"/>
      <c r="EEV226" s="36"/>
      <c r="EEW226" s="36"/>
      <c r="EEX226" s="36"/>
      <c r="EEY226" s="36"/>
      <c r="EEZ226" s="36"/>
      <c r="EFA226" s="36"/>
      <c r="EFB226" s="36"/>
      <c r="EFC226" s="36"/>
      <c r="EFD226" s="36"/>
      <c r="EFE226" s="36"/>
      <c r="EFF226" s="36"/>
      <c r="EFG226" s="36"/>
      <c r="EFH226" s="36"/>
      <c r="EFI226" s="36"/>
      <c r="EFJ226" s="36"/>
      <c r="EFK226" s="36"/>
      <c r="EFL226" s="36"/>
      <c r="EFM226" s="36"/>
      <c r="EFN226" s="36"/>
      <c r="EFO226" s="36"/>
      <c r="EFP226" s="36"/>
      <c r="EFQ226" s="36"/>
      <c r="EFR226" s="36"/>
      <c r="EFS226" s="36"/>
      <c r="EFT226" s="36"/>
      <c r="EFU226" s="36"/>
      <c r="EFV226" s="36"/>
      <c r="EFW226" s="36"/>
      <c r="EFX226" s="36"/>
      <c r="EFY226" s="36"/>
      <c r="EFZ226" s="36"/>
      <c r="EGA226" s="36"/>
      <c r="EGB226" s="36"/>
      <c r="EGC226" s="36"/>
      <c r="EGD226" s="36"/>
      <c r="EGE226" s="36"/>
      <c r="EGF226" s="36"/>
      <c r="EGG226" s="36"/>
      <c r="EGH226" s="36"/>
      <c r="EGI226" s="36"/>
      <c r="EGJ226" s="36"/>
      <c r="EGK226" s="36"/>
      <c r="EGL226" s="36"/>
      <c r="EGM226" s="36"/>
      <c r="EGN226" s="36"/>
      <c r="EGO226" s="36"/>
      <c r="EGP226" s="36"/>
      <c r="EGQ226" s="36"/>
      <c r="EGR226" s="36"/>
      <c r="EGS226" s="36"/>
      <c r="EGT226" s="36"/>
      <c r="EGU226" s="36"/>
      <c r="EGV226" s="36"/>
      <c r="EGW226" s="36"/>
      <c r="EGX226" s="36"/>
      <c r="EGY226" s="36"/>
      <c r="EGZ226" s="36"/>
      <c r="EHA226" s="36"/>
      <c r="EHB226" s="36"/>
      <c r="EHC226" s="36"/>
      <c r="EHD226" s="36"/>
      <c r="EHE226" s="36"/>
      <c r="EHF226" s="36"/>
      <c r="EHG226" s="36"/>
      <c r="EHH226" s="36"/>
      <c r="EHI226" s="36"/>
      <c r="EHJ226" s="36"/>
      <c r="EHK226" s="36"/>
      <c r="EHL226" s="36"/>
      <c r="EHM226" s="36"/>
      <c r="EHN226" s="36"/>
      <c r="EHO226" s="36"/>
      <c r="EHP226" s="36"/>
      <c r="EHQ226" s="36"/>
      <c r="EHR226" s="36"/>
      <c r="EHS226" s="36"/>
      <c r="EHT226" s="36"/>
      <c r="EHU226" s="36"/>
      <c r="EHV226" s="36"/>
      <c r="EHW226" s="36"/>
      <c r="EHX226" s="36"/>
      <c r="EHY226" s="36"/>
      <c r="EHZ226" s="36"/>
      <c r="EIA226" s="36"/>
      <c r="EIB226" s="36"/>
      <c r="EIC226" s="36"/>
      <c r="EID226" s="36"/>
      <c r="EIE226" s="36"/>
      <c r="EIF226" s="36"/>
      <c r="EIG226" s="36"/>
      <c r="EIH226" s="36"/>
      <c r="EII226" s="36"/>
      <c r="EIJ226" s="36"/>
      <c r="EIK226" s="36"/>
      <c r="EIL226" s="36"/>
      <c r="EIM226" s="36"/>
      <c r="EIN226" s="36"/>
      <c r="EIO226" s="36"/>
      <c r="EIP226" s="36"/>
      <c r="EIQ226" s="36"/>
      <c r="EIR226" s="36"/>
      <c r="EIS226" s="36"/>
      <c r="EIT226" s="36"/>
      <c r="EIU226" s="36"/>
      <c r="EIV226" s="36"/>
      <c r="EIW226" s="36"/>
      <c r="EIX226" s="36"/>
      <c r="EIY226" s="36"/>
      <c r="EIZ226" s="36"/>
      <c r="EJA226" s="36"/>
      <c r="EJB226" s="36"/>
      <c r="EJC226" s="36"/>
      <c r="EJD226" s="36"/>
      <c r="EJE226" s="36"/>
      <c r="EJF226" s="36"/>
      <c r="EJG226" s="36"/>
      <c r="EJH226" s="36"/>
      <c r="EJI226" s="36"/>
      <c r="EJJ226" s="36"/>
      <c r="EJK226" s="36"/>
      <c r="EJL226" s="36"/>
      <c r="EJM226" s="36"/>
      <c r="EJN226" s="36"/>
      <c r="EJO226" s="36"/>
      <c r="EJP226" s="36"/>
      <c r="EJQ226" s="36"/>
      <c r="EJR226" s="36"/>
      <c r="EJS226" s="36"/>
      <c r="EJT226" s="36"/>
      <c r="EJU226" s="36"/>
      <c r="EJV226" s="36"/>
      <c r="EJW226" s="36"/>
      <c r="EJX226" s="36"/>
      <c r="EJY226" s="36"/>
      <c r="EJZ226" s="36"/>
      <c r="EKA226" s="36"/>
      <c r="EKB226" s="36"/>
      <c r="EKC226" s="36"/>
      <c r="EKD226" s="36"/>
      <c r="EKE226" s="36"/>
      <c r="EKF226" s="36"/>
      <c r="EKG226" s="36"/>
      <c r="EKH226" s="36"/>
      <c r="EKI226" s="36"/>
      <c r="EKJ226" s="36"/>
      <c r="EKK226" s="36"/>
      <c r="EKL226" s="36"/>
      <c r="EKM226" s="36"/>
      <c r="EKN226" s="36"/>
      <c r="EKO226" s="36"/>
      <c r="EKP226" s="36"/>
      <c r="EKQ226" s="36"/>
      <c r="EKR226" s="36"/>
      <c r="EKS226" s="36"/>
      <c r="EKT226" s="36"/>
      <c r="EKU226" s="36"/>
      <c r="EKV226" s="36"/>
      <c r="EKW226" s="36"/>
      <c r="EKX226" s="36"/>
      <c r="EKY226" s="36"/>
      <c r="EKZ226" s="36"/>
      <c r="ELA226" s="36"/>
      <c r="ELB226" s="36"/>
      <c r="ELC226" s="36"/>
      <c r="ELD226" s="36"/>
      <c r="ELE226" s="36"/>
      <c r="ELF226" s="36"/>
      <c r="ELG226" s="36"/>
      <c r="ELH226" s="36"/>
      <c r="ELI226" s="36"/>
      <c r="ELJ226" s="36"/>
      <c r="ELK226" s="36"/>
      <c r="ELL226" s="36"/>
      <c r="ELM226" s="36"/>
      <c r="ELN226" s="36"/>
      <c r="ELO226" s="36"/>
      <c r="ELP226" s="36"/>
      <c r="ELQ226" s="36"/>
      <c r="ELR226" s="36"/>
      <c r="ELS226" s="36"/>
      <c r="ELT226" s="36"/>
      <c r="ELU226" s="36"/>
      <c r="ELV226" s="36"/>
      <c r="ELW226" s="36"/>
      <c r="ELX226" s="36"/>
      <c r="ELY226" s="36"/>
      <c r="ELZ226" s="36"/>
      <c r="EMA226" s="36"/>
      <c r="EMB226" s="36"/>
      <c r="EMC226" s="36"/>
      <c r="EMD226" s="36"/>
      <c r="EME226" s="36"/>
      <c r="EMF226" s="36"/>
      <c r="EMG226" s="36"/>
      <c r="EMH226" s="36"/>
      <c r="EMI226" s="36"/>
      <c r="EMJ226" s="36"/>
      <c r="EMK226" s="36"/>
      <c r="EML226" s="36"/>
      <c r="EMM226" s="36"/>
      <c r="EMN226" s="36"/>
      <c r="EMO226" s="36"/>
      <c r="EMP226" s="36"/>
      <c r="EMQ226" s="36"/>
      <c r="EMR226" s="36"/>
      <c r="EMS226" s="36"/>
      <c r="EMT226" s="36"/>
      <c r="EMU226" s="36"/>
      <c r="EMV226" s="36"/>
      <c r="EMW226" s="36"/>
      <c r="EMX226" s="36"/>
      <c r="EMY226" s="36"/>
      <c r="EMZ226" s="36"/>
      <c r="ENA226" s="36"/>
      <c r="ENB226" s="36"/>
      <c r="ENC226" s="36"/>
      <c r="END226" s="36"/>
      <c r="ENE226" s="36"/>
      <c r="ENF226" s="36"/>
      <c r="ENG226" s="36"/>
      <c r="ENH226" s="36"/>
      <c r="ENI226" s="36"/>
      <c r="ENJ226" s="36"/>
      <c r="ENK226" s="36"/>
      <c r="ENL226" s="36"/>
      <c r="ENM226" s="36"/>
      <c r="ENN226" s="36"/>
      <c r="ENO226" s="36"/>
      <c r="ENP226" s="36"/>
      <c r="ENQ226" s="36"/>
      <c r="ENR226" s="36"/>
      <c r="ENS226" s="36"/>
      <c r="ENT226" s="36"/>
      <c r="ENU226" s="36"/>
      <c r="ENV226" s="36"/>
      <c r="ENW226" s="36"/>
      <c r="ENX226" s="36"/>
      <c r="ENY226" s="36"/>
      <c r="ENZ226" s="36"/>
      <c r="EOA226" s="36"/>
      <c r="EOB226" s="36"/>
      <c r="EOC226" s="36"/>
      <c r="EOD226" s="36"/>
      <c r="EOE226" s="36"/>
      <c r="EOF226" s="36"/>
      <c r="EOG226" s="36"/>
      <c r="EOH226" s="36"/>
      <c r="EOI226" s="36"/>
      <c r="EOJ226" s="36"/>
      <c r="EOK226" s="36"/>
      <c r="EOL226" s="36"/>
      <c r="EOM226" s="36"/>
      <c r="EON226" s="36"/>
      <c r="EOO226" s="36"/>
      <c r="EOP226" s="36"/>
      <c r="EOQ226" s="36"/>
      <c r="EOR226" s="36"/>
      <c r="EOS226" s="36"/>
      <c r="EOT226" s="36"/>
      <c r="EOU226" s="36"/>
      <c r="EOV226" s="36"/>
      <c r="EOW226" s="36"/>
      <c r="EOX226" s="36"/>
      <c r="EOY226" s="36"/>
      <c r="EOZ226" s="36"/>
      <c r="EPA226" s="36"/>
      <c r="EPB226" s="36"/>
      <c r="EPC226" s="36"/>
      <c r="EPD226" s="36"/>
      <c r="EPE226" s="36"/>
      <c r="EPF226" s="36"/>
      <c r="EPG226" s="36"/>
      <c r="EPH226" s="36"/>
      <c r="EPI226" s="36"/>
      <c r="EPJ226" s="36"/>
      <c r="EPK226" s="36"/>
      <c r="EPL226" s="36"/>
      <c r="EPM226" s="36"/>
      <c r="EPN226" s="36"/>
      <c r="EPO226" s="36"/>
      <c r="EPP226" s="36"/>
      <c r="EPQ226" s="36"/>
      <c r="EPR226" s="36"/>
      <c r="EPS226" s="36"/>
      <c r="EPT226" s="36"/>
      <c r="EPU226" s="36"/>
      <c r="EPV226" s="36"/>
      <c r="EPW226" s="36"/>
      <c r="EPX226" s="36"/>
      <c r="EPY226" s="36"/>
      <c r="EPZ226" s="36"/>
      <c r="EQA226" s="36"/>
      <c r="EQB226" s="36"/>
      <c r="EQC226" s="36"/>
      <c r="EQD226" s="36"/>
      <c r="EQE226" s="36"/>
      <c r="EQF226" s="36"/>
      <c r="EQG226" s="36"/>
      <c r="EQH226" s="36"/>
      <c r="EQI226" s="36"/>
      <c r="EQJ226" s="36"/>
      <c r="EQK226" s="36"/>
      <c r="EQL226" s="36"/>
      <c r="EQM226" s="36"/>
      <c r="EQN226" s="36"/>
      <c r="EQO226" s="36"/>
      <c r="EQP226" s="36"/>
      <c r="EQQ226" s="36"/>
      <c r="EQR226" s="36"/>
      <c r="EQS226" s="36"/>
      <c r="EQT226" s="36"/>
      <c r="EQU226" s="36"/>
      <c r="EQV226" s="36"/>
      <c r="EQW226" s="36"/>
      <c r="EQX226" s="36"/>
      <c r="EQY226" s="36"/>
      <c r="EQZ226" s="36"/>
      <c r="ERA226" s="36"/>
      <c r="ERB226" s="36"/>
      <c r="ERC226" s="36"/>
      <c r="ERD226" s="36"/>
      <c r="ERE226" s="36"/>
      <c r="ERF226" s="36"/>
      <c r="ERG226" s="36"/>
      <c r="ERH226" s="36"/>
      <c r="ERI226" s="36"/>
      <c r="ERJ226" s="36"/>
      <c r="ERK226" s="36"/>
      <c r="ERL226" s="36"/>
      <c r="ERM226" s="36"/>
      <c r="ERN226" s="36"/>
      <c r="ERO226" s="36"/>
      <c r="ERP226" s="36"/>
      <c r="ERQ226" s="36"/>
      <c r="ERR226" s="36"/>
      <c r="ERS226" s="36"/>
      <c r="ERT226" s="36"/>
      <c r="ERU226" s="36"/>
      <c r="ERV226" s="36"/>
      <c r="ERW226" s="36"/>
      <c r="ERX226" s="36"/>
      <c r="ERY226" s="36"/>
      <c r="ERZ226" s="36"/>
      <c r="ESA226" s="36"/>
      <c r="ESB226" s="36"/>
      <c r="ESC226" s="36"/>
      <c r="ESD226" s="36"/>
      <c r="ESE226" s="36"/>
      <c r="ESF226" s="36"/>
      <c r="ESG226" s="36"/>
      <c r="ESH226" s="36"/>
      <c r="ESI226" s="36"/>
      <c r="ESJ226" s="36"/>
      <c r="ESK226" s="36"/>
      <c r="ESL226" s="36"/>
      <c r="ESM226" s="36"/>
      <c r="ESN226" s="36"/>
      <c r="ESO226" s="36"/>
      <c r="ESP226" s="36"/>
      <c r="ESQ226" s="36"/>
      <c r="ESR226" s="36"/>
      <c r="ESS226" s="36"/>
      <c r="EST226" s="36"/>
      <c r="ESU226" s="36"/>
      <c r="ESV226" s="36"/>
      <c r="ESW226" s="36"/>
      <c r="ESX226" s="36"/>
      <c r="ESY226" s="36"/>
      <c r="ESZ226" s="36"/>
      <c r="ETA226" s="36"/>
      <c r="ETB226" s="36"/>
      <c r="ETC226" s="36"/>
      <c r="ETD226" s="36"/>
      <c r="ETE226" s="36"/>
      <c r="ETF226" s="36"/>
      <c r="ETG226" s="36"/>
      <c r="ETH226" s="36"/>
      <c r="ETI226" s="36"/>
      <c r="ETJ226" s="36"/>
      <c r="ETK226" s="36"/>
      <c r="ETL226" s="36"/>
      <c r="ETM226" s="36"/>
      <c r="ETN226" s="36"/>
      <c r="ETO226" s="36"/>
      <c r="ETP226" s="36"/>
      <c r="ETQ226" s="36"/>
      <c r="ETR226" s="36"/>
      <c r="ETS226" s="36"/>
      <c r="ETT226" s="36"/>
      <c r="ETU226" s="36"/>
      <c r="ETV226" s="36"/>
      <c r="ETW226" s="36"/>
      <c r="ETX226" s="36"/>
      <c r="ETY226" s="36"/>
      <c r="ETZ226" s="36"/>
      <c r="EUA226" s="36"/>
      <c r="EUB226" s="36"/>
      <c r="EUC226" s="36"/>
      <c r="EUD226" s="36"/>
      <c r="EUE226" s="36"/>
      <c r="EUF226" s="36"/>
      <c r="EUG226" s="36"/>
      <c r="EUH226" s="36"/>
      <c r="EUI226" s="36"/>
      <c r="EUJ226" s="36"/>
      <c r="EUK226" s="36"/>
      <c r="EUL226" s="36"/>
      <c r="EUM226" s="36"/>
      <c r="EUN226" s="36"/>
      <c r="EUO226" s="36"/>
      <c r="EUP226" s="36"/>
      <c r="EUQ226" s="36"/>
      <c r="EUR226" s="36"/>
      <c r="EUS226" s="36"/>
      <c r="EUT226" s="36"/>
      <c r="EUU226" s="36"/>
      <c r="EUV226" s="36"/>
      <c r="EUW226" s="36"/>
      <c r="EUX226" s="36"/>
      <c r="EUY226" s="36"/>
      <c r="EUZ226" s="36"/>
      <c r="EVA226" s="36"/>
      <c r="EVB226" s="36"/>
      <c r="EVC226" s="36"/>
      <c r="EVD226" s="36"/>
      <c r="EVE226" s="36"/>
      <c r="EVF226" s="36"/>
      <c r="EVG226" s="36"/>
      <c r="EVH226" s="36"/>
      <c r="EVI226" s="36"/>
      <c r="EVJ226" s="36"/>
      <c r="EVK226" s="36"/>
      <c r="EVL226" s="36"/>
      <c r="EVM226" s="36"/>
      <c r="EVN226" s="36"/>
      <c r="EVO226" s="36"/>
      <c r="EVP226" s="36"/>
      <c r="EVQ226" s="36"/>
      <c r="EVR226" s="36"/>
      <c r="EVS226" s="36"/>
      <c r="EVT226" s="36"/>
      <c r="EVU226" s="36"/>
      <c r="EVV226" s="36"/>
      <c r="EVW226" s="36"/>
      <c r="EVX226" s="36"/>
      <c r="EVY226" s="36"/>
      <c r="EVZ226" s="36"/>
      <c r="EWA226" s="36"/>
      <c r="EWB226" s="36"/>
      <c r="EWC226" s="36"/>
      <c r="EWD226" s="36"/>
      <c r="EWE226" s="36"/>
      <c r="EWF226" s="36"/>
      <c r="EWG226" s="36"/>
      <c r="EWH226" s="36"/>
      <c r="EWI226" s="36"/>
      <c r="EWJ226" s="36"/>
      <c r="EWK226" s="36"/>
      <c r="EWL226" s="36"/>
      <c r="EWM226" s="36"/>
      <c r="EWN226" s="36"/>
      <c r="EWO226" s="36"/>
      <c r="EWP226" s="36"/>
      <c r="EWQ226" s="36"/>
      <c r="EWR226" s="36"/>
      <c r="EWS226" s="36"/>
      <c r="EWT226" s="36"/>
      <c r="EWU226" s="36"/>
      <c r="EWV226" s="36"/>
      <c r="EWW226" s="36"/>
      <c r="EWX226" s="36"/>
      <c r="EWY226" s="36"/>
      <c r="EWZ226" s="36"/>
      <c r="EXA226" s="36"/>
      <c r="EXB226" s="36"/>
      <c r="EXC226" s="36"/>
      <c r="EXD226" s="36"/>
      <c r="EXE226" s="36"/>
      <c r="EXF226" s="36"/>
      <c r="EXG226" s="36"/>
      <c r="EXH226" s="36"/>
      <c r="EXI226" s="36"/>
      <c r="EXJ226" s="36"/>
      <c r="EXK226" s="36"/>
      <c r="EXL226" s="36"/>
      <c r="EXM226" s="36"/>
      <c r="EXN226" s="36"/>
      <c r="EXO226" s="36"/>
      <c r="EXP226" s="36"/>
      <c r="EXQ226" s="36"/>
      <c r="EXR226" s="36"/>
      <c r="EXS226" s="36"/>
      <c r="EXT226" s="36"/>
      <c r="EXU226" s="36"/>
      <c r="EXV226" s="36"/>
      <c r="EXW226" s="36"/>
      <c r="EXX226" s="36"/>
      <c r="EXY226" s="36"/>
      <c r="EXZ226" s="36"/>
      <c r="EYA226" s="36"/>
      <c r="EYB226" s="36"/>
      <c r="EYC226" s="36"/>
      <c r="EYD226" s="36"/>
      <c r="EYE226" s="36"/>
      <c r="EYF226" s="36"/>
      <c r="EYG226" s="36"/>
      <c r="EYH226" s="36"/>
      <c r="EYI226" s="36"/>
      <c r="EYJ226" s="36"/>
      <c r="EYK226" s="36"/>
      <c r="EYL226" s="36"/>
      <c r="EYM226" s="36"/>
      <c r="EYN226" s="36"/>
      <c r="EYO226" s="36"/>
      <c r="EYP226" s="36"/>
      <c r="EYQ226" s="36"/>
      <c r="EYR226" s="36"/>
      <c r="EYS226" s="36"/>
      <c r="EYT226" s="36"/>
      <c r="EYU226" s="36"/>
      <c r="EYV226" s="36"/>
      <c r="EYW226" s="36"/>
      <c r="EYX226" s="36"/>
      <c r="EYY226" s="36"/>
      <c r="EYZ226" s="36"/>
      <c r="EZA226" s="36"/>
      <c r="EZB226" s="36"/>
      <c r="EZC226" s="36"/>
      <c r="EZD226" s="36"/>
      <c r="EZE226" s="36"/>
      <c r="EZF226" s="36"/>
      <c r="EZG226" s="36"/>
      <c r="EZH226" s="36"/>
      <c r="EZI226" s="36"/>
      <c r="EZJ226" s="36"/>
      <c r="EZK226" s="36"/>
      <c r="EZL226" s="36"/>
      <c r="EZM226" s="36"/>
      <c r="EZN226" s="36"/>
      <c r="EZO226" s="36"/>
      <c r="EZP226" s="36"/>
      <c r="EZQ226" s="36"/>
      <c r="EZR226" s="36"/>
      <c r="EZS226" s="36"/>
      <c r="EZT226" s="36"/>
      <c r="EZU226" s="36"/>
      <c r="EZV226" s="36"/>
      <c r="EZW226" s="36"/>
      <c r="EZX226" s="36"/>
      <c r="EZY226" s="36"/>
      <c r="EZZ226" s="36"/>
      <c r="FAA226" s="36"/>
      <c r="FAB226" s="36"/>
      <c r="FAC226" s="36"/>
      <c r="FAD226" s="36"/>
      <c r="FAE226" s="36"/>
      <c r="FAF226" s="36"/>
      <c r="FAG226" s="36"/>
      <c r="FAH226" s="36"/>
      <c r="FAI226" s="36"/>
      <c r="FAJ226" s="36"/>
      <c r="FAK226" s="36"/>
      <c r="FAL226" s="36"/>
      <c r="FAM226" s="36"/>
      <c r="FAN226" s="36"/>
      <c r="FAO226" s="36"/>
      <c r="FAP226" s="36"/>
      <c r="FAQ226" s="36"/>
      <c r="FAR226" s="36"/>
      <c r="FAS226" s="36"/>
      <c r="FAT226" s="36"/>
      <c r="FAU226" s="36"/>
      <c r="FAV226" s="36"/>
      <c r="FAW226" s="36"/>
      <c r="FAX226" s="36"/>
      <c r="FAY226" s="36"/>
      <c r="FAZ226" s="36"/>
      <c r="FBA226" s="36"/>
      <c r="FBB226" s="36"/>
      <c r="FBC226" s="36"/>
      <c r="FBD226" s="36"/>
      <c r="FBE226" s="36"/>
      <c r="FBF226" s="36"/>
      <c r="FBG226" s="36"/>
      <c r="FBH226" s="36"/>
      <c r="FBI226" s="36"/>
      <c r="FBJ226" s="36"/>
      <c r="FBK226" s="36"/>
      <c r="FBL226" s="36"/>
      <c r="FBM226" s="36"/>
      <c r="FBN226" s="36"/>
      <c r="FBO226" s="36"/>
      <c r="FBP226" s="36"/>
      <c r="FBQ226" s="36"/>
      <c r="FBR226" s="36"/>
      <c r="FBS226" s="36"/>
      <c r="FBT226" s="36"/>
      <c r="FBU226" s="36"/>
      <c r="FBV226" s="36"/>
      <c r="FBW226" s="36"/>
      <c r="FBX226" s="36"/>
      <c r="FBY226" s="36"/>
      <c r="FBZ226" s="36"/>
      <c r="FCA226" s="36"/>
      <c r="FCB226" s="36"/>
      <c r="FCC226" s="36"/>
      <c r="FCD226" s="36"/>
      <c r="FCE226" s="36"/>
      <c r="FCF226" s="36"/>
      <c r="FCG226" s="36"/>
      <c r="FCH226" s="36"/>
      <c r="FCI226" s="36"/>
      <c r="FCJ226" s="36"/>
      <c r="FCK226" s="36"/>
      <c r="FCL226" s="36"/>
      <c r="FCM226" s="36"/>
      <c r="FCN226" s="36"/>
      <c r="FCO226" s="36"/>
      <c r="FCP226" s="36"/>
      <c r="FCQ226" s="36"/>
      <c r="FCR226" s="36"/>
      <c r="FCS226" s="36"/>
      <c r="FCT226" s="36"/>
      <c r="FCU226" s="36"/>
      <c r="FCV226" s="36"/>
      <c r="FCW226" s="36"/>
      <c r="FCX226" s="36"/>
      <c r="FCY226" s="36"/>
      <c r="FCZ226" s="36"/>
      <c r="FDA226" s="36"/>
      <c r="FDB226" s="36"/>
      <c r="FDC226" s="36"/>
      <c r="FDD226" s="36"/>
      <c r="FDE226" s="36"/>
      <c r="FDF226" s="36"/>
      <c r="FDG226" s="36"/>
      <c r="FDH226" s="36"/>
      <c r="FDI226" s="36"/>
      <c r="FDJ226" s="36"/>
      <c r="FDK226" s="36"/>
      <c r="FDL226" s="36"/>
      <c r="FDM226" s="36"/>
      <c r="FDN226" s="36"/>
      <c r="FDO226" s="36"/>
      <c r="FDP226" s="36"/>
      <c r="FDQ226" s="36"/>
      <c r="FDR226" s="36"/>
      <c r="FDS226" s="36"/>
      <c r="FDT226" s="36"/>
      <c r="FDU226" s="36"/>
      <c r="FDV226" s="36"/>
      <c r="FDW226" s="36"/>
      <c r="FDX226" s="36"/>
      <c r="FDY226" s="36"/>
      <c r="FDZ226" s="36"/>
      <c r="FEA226" s="36"/>
      <c r="FEB226" s="36"/>
      <c r="FEC226" s="36"/>
      <c r="FED226" s="36"/>
      <c r="FEE226" s="36"/>
      <c r="FEF226" s="36"/>
      <c r="FEG226" s="36"/>
      <c r="FEH226" s="36"/>
      <c r="FEI226" s="36"/>
      <c r="FEJ226" s="36"/>
      <c r="FEK226" s="36"/>
      <c r="FEL226" s="36"/>
      <c r="FEM226" s="36"/>
      <c r="FEN226" s="36"/>
      <c r="FEO226" s="36"/>
      <c r="FEP226" s="36"/>
      <c r="FEQ226" s="36"/>
      <c r="FER226" s="36"/>
      <c r="FES226" s="36"/>
      <c r="FET226" s="36"/>
      <c r="FEU226" s="36"/>
      <c r="FEV226" s="36"/>
      <c r="FEW226" s="36"/>
      <c r="FEX226" s="36"/>
      <c r="FEY226" s="36"/>
      <c r="FEZ226" s="36"/>
      <c r="FFA226" s="36"/>
      <c r="FFB226" s="36"/>
      <c r="FFC226" s="36"/>
      <c r="FFD226" s="36"/>
      <c r="FFE226" s="36"/>
      <c r="FFF226" s="36"/>
      <c r="FFG226" s="36"/>
      <c r="FFH226" s="36"/>
      <c r="FFI226" s="36"/>
      <c r="FFJ226" s="36"/>
      <c r="FFK226" s="36"/>
      <c r="FFL226" s="36"/>
      <c r="FFM226" s="36"/>
      <c r="FFN226" s="36"/>
      <c r="FFO226" s="36"/>
      <c r="FFP226" s="36"/>
      <c r="FFQ226" s="36"/>
      <c r="FFR226" s="36"/>
      <c r="FFS226" s="36"/>
      <c r="FFT226" s="36"/>
      <c r="FFU226" s="36"/>
      <c r="FFV226" s="36"/>
      <c r="FFW226" s="36"/>
      <c r="FFX226" s="36"/>
      <c r="FFY226" s="36"/>
      <c r="FFZ226" s="36"/>
      <c r="FGA226" s="36"/>
      <c r="FGB226" s="36"/>
      <c r="FGC226" s="36"/>
      <c r="FGD226" s="36"/>
      <c r="FGE226" s="36"/>
      <c r="FGF226" s="36"/>
      <c r="FGG226" s="36"/>
      <c r="FGH226" s="36"/>
      <c r="FGI226" s="36"/>
      <c r="FGJ226" s="36"/>
      <c r="FGK226" s="36"/>
      <c r="FGL226" s="36"/>
      <c r="FGM226" s="36"/>
      <c r="FGN226" s="36"/>
      <c r="FGO226" s="36"/>
      <c r="FGP226" s="36"/>
      <c r="FGQ226" s="36"/>
      <c r="FGR226" s="36"/>
      <c r="FGS226" s="36"/>
      <c r="FGT226" s="36"/>
      <c r="FGU226" s="36"/>
      <c r="FGV226" s="36"/>
      <c r="FGW226" s="36"/>
      <c r="FGX226" s="36"/>
      <c r="FGY226" s="36"/>
      <c r="FGZ226" s="36"/>
      <c r="FHA226" s="36"/>
      <c r="FHB226" s="36"/>
      <c r="FHC226" s="36"/>
      <c r="FHD226" s="36"/>
      <c r="FHE226" s="36"/>
      <c r="FHF226" s="36"/>
      <c r="FHG226" s="36"/>
      <c r="FHH226" s="36"/>
      <c r="FHI226" s="36"/>
      <c r="FHJ226" s="36"/>
      <c r="FHK226" s="36"/>
      <c r="FHL226" s="36"/>
      <c r="FHM226" s="36"/>
      <c r="FHN226" s="36"/>
      <c r="FHO226" s="36"/>
      <c r="FHP226" s="36"/>
      <c r="FHQ226" s="36"/>
      <c r="FHR226" s="36"/>
      <c r="FHS226" s="36"/>
      <c r="FHT226" s="36"/>
      <c r="FHU226" s="36"/>
      <c r="FHV226" s="36"/>
      <c r="FHW226" s="36"/>
      <c r="FHX226" s="36"/>
      <c r="FHY226" s="36"/>
      <c r="FHZ226" s="36"/>
      <c r="FIA226" s="36"/>
      <c r="FIB226" s="36"/>
      <c r="FIC226" s="36"/>
      <c r="FID226" s="36"/>
      <c r="FIE226" s="36"/>
      <c r="FIF226" s="36"/>
      <c r="FIG226" s="36"/>
      <c r="FIH226" s="36"/>
      <c r="FII226" s="36"/>
      <c r="FIJ226" s="36"/>
      <c r="FIK226" s="36"/>
      <c r="FIL226" s="36"/>
      <c r="FIM226" s="36"/>
      <c r="FIN226" s="36"/>
      <c r="FIO226" s="36"/>
      <c r="FIP226" s="36"/>
      <c r="FIQ226" s="36"/>
      <c r="FIR226" s="36"/>
      <c r="FIS226" s="36"/>
      <c r="FIT226" s="36"/>
      <c r="FIU226" s="36"/>
      <c r="FIV226" s="36"/>
      <c r="FIW226" s="36"/>
      <c r="FIX226" s="36"/>
      <c r="FIY226" s="36"/>
      <c r="FIZ226" s="36"/>
      <c r="FJA226" s="36"/>
      <c r="FJB226" s="36"/>
      <c r="FJC226" s="36"/>
      <c r="FJD226" s="36"/>
      <c r="FJE226" s="36"/>
      <c r="FJF226" s="36"/>
      <c r="FJG226" s="36"/>
      <c r="FJH226" s="36"/>
      <c r="FJI226" s="36"/>
      <c r="FJJ226" s="36"/>
      <c r="FJK226" s="36"/>
      <c r="FJL226" s="36"/>
      <c r="FJM226" s="36"/>
      <c r="FJN226" s="36"/>
      <c r="FJO226" s="36"/>
      <c r="FJP226" s="36"/>
      <c r="FJQ226" s="36"/>
      <c r="FJR226" s="36"/>
      <c r="FJS226" s="36"/>
      <c r="FJT226" s="36"/>
      <c r="FJU226" s="36"/>
      <c r="FJV226" s="36"/>
      <c r="FJW226" s="36"/>
      <c r="FJX226" s="36"/>
      <c r="FJY226" s="36"/>
      <c r="FJZ226" s="36"/>
      <c r="FKA226" s="36"/>
      <c r="FKB226" s="36"/>
      <c r="FKC226" s="36"/>
      <c r="FKD226" s="36"/>
      <c r="FKE226" s="36"/>
      <c r="FKF226" s="36"/>
      <c r="FKG226" s="36"/>
      <c r="FKH226" s="36"/>
      <c r="FKI226" s="36"/>
      <c r="FKJ226" s="36"/>
      <c r="FKK226" s="36"/>
      <c r="FKL226" s="36"/>
      <c r="FKM226" s="36"/>
      <c r="FKN226" s="36"/>
      <c r="FKO226" s="36"/>
      <c r="FKP226" s="36"/>
      <c r="FKQ226" s="36"/>
      <c r="FKR226" s="36"/>
      <c r="FKS226" s="36"/>
      <c r="FKT226" s="36"/>
      <c r="FKU226" s="36"/>
      <c r="FKV226" s="36"/>
      <c r="FKW226" s="36"/>
      <c r="FKX226" s="36"/>
      <c r="FKY226" s="36"/>
      <c r="FKZ226" s="36"/>
      <c r="FLA226" s="36"/>
      <c r="FLB226" s="36"/>
      <c r="FLC226" s="36"/>
      <c r="FLD226" s="36"/>
      <c r="FLE226" s="36"/>
      <c r="FLF226" s="36"/>
      <c r="FLG226" s="36"/>
      <c r="FLH226" s="36"/>
      <c r="FLI226" s="36"/>
      <c r="FLJ226" s="36"/>
      <c r="FLK226" s="36"/>
      <c r="FLL226" s="36"/>
      <c r="FLM226" s="36"/>
      <c r="FLN226" s="36"/>
      <c r="FLO226" s="36"/>
      <c r="FLP226" s="36"/>
      <c r="FLQ226" s="36"/>
      <c r="FLR226" s="36"/>
      <c r="FLS226" s="36"/>
      <c r="FLT226" s="36"/>
      <c r="FLU226" s="36"/>
      <c r="FLV226" s="36"/>
      <c r="FLW226" s="36"/>
      <c r="FLX226" s="36"/>
      <c r="FLY226" s="36"/>
      <c r="FLZ226" s="36"/>
      <c r="FMA226" s="36"/>
      <c r="FMB226" s="36"/>
      <c r="FMC226" s="36"/>
      <c r="FMD226" s="36"/>
      <c r="FME226" s="36"/>
      <c r="FMF226" s="36"/>
      <c r="FMG226" s="36"/>
      <c r="FMH226" s="36"/>
      <c r="FMI226" s="36"/>
      <c r="FMJ226" s="36"/>
      <c r="FMK226" s="36"/>
      <c r="FML226" s="36"/>
      <c r="FMM226" s="36"/>
      <c r="FMN226" s="36"/>
      <c r="FMO226" s="36"/>
      <c r="FMP226" s="36"/>
      <c r="FMQ226" s="36"/>
      <c r="FMR226" s="36"/>
      <c r="FMS226" s="36"/>
      <c r="FMT226" s="36"/>
      <c r="FMU226" s="36"/>
      <c r="FMV226" s="36"/>
      <c r="FMW226" s="36"/>
      <c r="FMX226" s="36"/>
      <c r="FMY226" s="36"/>
      <c r="FMZ226" s="36"/>
      <c r="FNA226" s="36"/>
      <c r="FNB226" s="36"/>
      <c r="FNC226" s="36"/>
      <c r="FND226" s="36"/>
      <c r="FNE226" s="36"/>
      <c r="FNF226" s="36"/>
      <c r="FNG226" s="36"/>
      <c r="FNH226" s="36"/>
      <c r="FNI226" s="36"/>
      <c r="FNJ226" s="36"/>
      <c r="FNK226" s="36"/>
      <c r="FNL226" s="36"/>
      <c r="FNM226" s="36"/>
      <c r="FNN226" s="36"/>
      <c r="FNO226" s="36"/>
      <c r="FNP226" s="36"/>
      <c r="FNQ226" s="36"/>
      <c r="FNR226" s="36"/>
      <c r="FNS226" s="36"/>
      <c r="FNT226" s="36"/>
      <c r="FNU226" s="36"/>
      <c r="FNV226" s="36"/>
      <c r="FNW226" s="36"/>
      <c r="FNX226" s="36"/>
      <c r="FNY226" s="36"/>
      <c r="FNZ226" s="36"/>
      <c r="FOA226" s="36"/>
      <c r="FOB226" s="36"/>
      <c r="FOC226" s="36"/>
      <c r="FOD226" s="36"/>
      <c r="FOE226" s="36"/>
      <c r="FOF226" s="36"/>
      <c r="FOG226" s="36"/>
      <c r="FOH226" s="36"/>
      <c r="FOI226" s="36"/>
      <c r="FOJ226" s="36"/>
      <c r="FOK226" s="36"/>
      <c r="FOL226" s="36"/>
      <c r="FOM226" s="36"/>
      <c r="FON226" s="36"/>
      <c r="FOO226" s="36"/>
      <c r="FOP226" s="36"/>
      <c r="FOQ226" s="36"/>
      <c r="FOR226" s="36"/>
      <c r="FOS226" s="36"/>
      <c r="FOT226" s="36"/>
      <c r="FOU226" s="36"/>
      <c r="FOV226" s="36"/>
      <c r="FOW226" s="36"/>
      <c r="FOX226" s="36"/>
      <c r="FOY226" s="36"/>
      <c r="FOZ226" s="36"/>
      <c r="FPA226" s="36"/>
      <c r="FPB226" s="36"/>
      <c r="FPC226" s="36"/>
      <c r="FPD226" s="36"/>
      <c r="FPE226" s="36"/>
      <c r="FPF226" s="36"/>
      <c r="FPG226" s="36"/>
      <c r="FPH226" s="36"/>
      <c r="FPI226" s="36"/>
      <c r="FPJ226" s="36"/>
      <c r="FPK226" s="36"/>
      <c r="FPL226" s="36"/>
      <c r="FPM226" s="36"/>
      <c r="FPN226" s="36"/>
      <c r="FPO226" s="36"/>
      <c r="FPP226" s="36"/>
      <c r="FPQ226" s="36"/>
      <c r="FPR226" s="36"/>
      <c r="FPS226" s="36"/>
      <c r="FPT226" s="36"/>
      <c r="FPU226" s="36"/>
      <c r="FPV226" s="36"/>
      <c r="FPW226" s="36"/>
      <c r="FPX226" s="36"/>
      <c r="FPY226" s="36"/>
      <c r="FPZ226" s="36"/>
      <c r="FQA226" s="36"/>
      <c r="FQB226" s="36"/>
      <c r="FQC226" s="36"/>
      <c r="FQD226" s="36"/>
      <c r="FQE226" s="36"/>
      <c r="FQF226" s="36"/>
      <c r="FQG226" s="36"/>
      <c r="FQH226" s="36"/>
      <c r="FQI226" s="36"/>
      <c r="FQJ226" s="36"/>
      <c r="FQK226" s="36"/>
      <c r="FQL226" s="36"/>
      <c r="FQM226" s="36"/>
      <c r="FQN226" s="36"/>
      <c r="FQO226" s="36"/>
      <c r="FQP226" s="36"/>
      <c r="FQQ226" s="36"/>
      <c r="FQR226" s="36"/>
      <c r="FQS226" s="36"/>
      <c r="FQT226" s="36"/>
      <c r="FQU226" s="36"/>
      <c r="FQV226" s="36"/>
      <c r="FQW226" s="36"/>
      <c r="FQX226" s="36"/>
      <c r="FQY226" s="36"/>
      <c r="FQZ226" s="36"/>
      <c r="FRA226" s="36"/>
      <c r="FRB226" s="36"/>
      <c r="FRC226" s="36"/>
      <c r="FRD226" s="36"/>
      <c r="FRE226" s="36"/>
      <c r="FRF226" s="36"/>
      <c r="FRG226" s="36"/>
      <c r="FRH226" s="36"/>
      <c r="FRI226" s="36"/>
      <c r="FRJ226" s="36"/>
      <c r="FRK226" s="36"/>
      <c r="FRL226" s="36"/>
      <c r="FRM226" s="36"/>
      <c r="FRN226" s="36"/>
      <c r="FRO226" s="36"/>
      <c r="FRP226" s="36"/>
      <c r="FRQ226" s="36"/>
      <c r="FRR226" s="36"/>
      <c r="FRS226" s="36"/>
      <c r="FRT226" s="36"/>
      <c r="FRU226" s="36"/>
      <c r="FRV226" s="36"/>
      <c r="FRW226" s="36"/>
      <c r="FRX226" s="36"/>
      <c r="FRY226" s="36"/>
      <c r="FRZ226" s="36"/>
      <c r="FSA226" s="36"/>
      <c r="FSB226" s="36"/>
      <c r="FSC226" s="36"/>
      <c r="FSD226" s="36"/>
      <c r="FSE226" s="36"/>
      <c r="FSF226" s="36"/>
      <c r="FSG226" s="36"/>
      <c r="FSH226" s="36"/>
      <c r="FSI226" s="36"/>
      <c r="FSJ226" s="36"/>
      <c r="FSK226" s="36"/>
      <c r="FSL226" s="36"/>
      <c r="FSM226" s="36"/>
      <c r="FSN226" s="36"/>
      <c r="FSO226" s="36"/>
      <c r="FSP226" s="36"/>
      <c r="FSQ226" s="36"/>
      <c r="FSR226" s="36"/>
      <c r="FSS226" s="36"/>
      <c r="FST226" s="36"/>
      <c r="FSU226" s="36"/>
      <c r="FSV226" s="36"/>
      <c r="FSW226" s="36"/>
      <c r="FSX226" s="36"/>
      <c r="FSY226" s="36"/>
      <c r="FSZ226" s="36"/>
      <c r="FTA226" s="36"/>
      <c r="FTB226" s="36"/>
      <c r="FTC226" s="36"/>
      <c r="FTD226" s="36"/>
      <c r="FTE226" s="36"/>
      <c r="FTF226" s="36"/>
      <c r="FTG226" s="36"/>
      <c r="FTH226" s="36"/>
      <c r="FTI226" s="36"/>
      <c r="FTJ226" s="36"/>
      <c r="FTK226" s="36"/>
      <c r="FTL226" s="36"/>
      <c r="FTM226" s="36"/>
      <c r="FTN226" s="36"/>
      <c r="FTO226" s="36"/>
      <c r="FTP226" s="36"/>
      <c r="FTQ226" s="36"/>
      <c r="FTR226" s="36"/>
      <c r="FTS226" s="36"/>
      <c r="FTT226" s="36"/>
      <c r="FTU226" s="36"/>
      <c r="FTV226" s="36"/>
      <c r="FTW226" s="36"/>
      <c r="FTX226" s="36"/>
      <c r="FTY226" s="36"/>
      <c r="FTZ226" s="36"/>
      <c r="FUA226" s="36"/>
      <c r="FUB226" s="36"/>
      <c r="FUC226" s="36"/>
      <c r="FUD226" s="36"/>
      <c r="FUE226" s="36"/>
      <c r="FUF226" s="36"/>
      <c r="FUG226" s="36"/>
      <c r="FUH226" s="36"/>
      <c r="FUI226" s="36"/>
      <c r="FUJ226" s="36"/>
      <c r="FUK226" s="36"/>
      <c r="FUL226" s="36"/>
      <c r="FUM226" s="36"/>
      <c r="FUN226" s="36"/>
      <c r="FUO226" s="36"/>
      <c r="FUP226" s="36"/>
      <c r="FUQ226" s="36"/>
      <c r="FUR226" s="36"/>
      <c r="FUS226" s="36"/>
      <c r="FUT226" s="36"/>
      <c r="FUU226" s="36"/>
      <c r="FUV226" s="36"/>
      <c r="FUW226" s="36"/>
      <c r="FUX226" s="36"/>
      <c r="FUY226" s="36"/>
      <c r="FUZ226" s="36"/>
      <c r="FVA226" s="36"/>
      <c r="FVB226" s="36"/>
      <c r="FVC226" s="36"/>
      <c r="FVD226" s="36"/>
      <c r="FVE226" s="36"/>
      <c r="FVF226" s="36"/>
      <c r="FVG226" s="36"/>
      <c r="FVH226" s="36"/>
      <c r="FVI226" s="36"/>
      <c r="FVJ226" s="36"/>
      <c r="FVK226" s="36"/>
      <c r="FVL226" s="36"/>
      <c r="FVM226" s="36"/>
      <c r="FVN226" s="36"/>
      <c r="FVO226" s="36"/>
      <c r="FVP226" s="36"/>
      <c r="FVQ226" s="36"/>
      <c r="FVR226" s="36"/>
      <c r="FVS226" s="36"/>
      <c r="FVT226" s="36"/>
      <c r="FVU226" s="36"/>
      <c r="FVV226" s="36"/>
      <c r="FVW226" s="36"/>
      <c r="FVX226" s="36"/>
      <c r="FVY226" s="36"/>
      <c r="FVZ226" s="36"/>
      <c r="FWA226" s="36"/>
      <c r="FWB226" s="36"/>
      <c r="FWC226" s="36"/>
      <c r="FWD226" s="36"/>
      <c r="FWE226" s="36"/>
      <c r="FWF226" s="36"/>
      <c r="FWG226" s="36"/>
      <c r="FWH226" s="36"/>
      <c r="FWI226" s="36"/>
      <c r="FWJ226" s="36"/>
      <c r="FWK226" s="36"/>
      <c r="FWL226" s="36"/>
      <c r="FWM226" s="36"/>
      <c r="FWN226" s="36"/>
      <c r="FWO226" s="36"/>
      <c r="FWP226" s="36"/>
      <c r="FWQ226" s="36"/>
      <c r="FWR226" s="36"/>
      <c r="FWS226" s="36"/>
      <c r="FWT226" s="36"/>
      <c r="FWU226" s="36"/>
      <c r="FWV226" s="36"/>
      <c r="FWW226" s="36"/>
      <c r="FWX226" s="36"/>
      <c r="FWY226" s="36"/>
      <c r="FWZ226" s="36"/>
      <c r="FXA226" s="36"/>
      <c r="FXB226" s="36"/>
      <c r="FXC226" s="36"/>
      <c r="FXD226" s="36"/>
      <c r="FXE226" s="36"/>
      <c r="FXF226" s="36"/>
      <c r="FXG226" s="36"/>
      <c r="FXH226" s="36"/>
      <c r="FXI226" s="36"/>
      <c r="FXJ226" s="36"/>
      <c r="FXK226" s="36"/>
      <c r="FXL226" s="36"/>
      <c r="FXM226" s="36"/>
      <c r="FXN226" s="36"/>
      <c r="FXO226" s="36"/>
      <c r="FXP226" s="36"/>
      <c r="FXQ226" s="36"/>
      <c r="FXR226" s="36"/>
      <c r="FXS226" s="36"/>
      <c r="FXT226" s="36"/>
      <c r="FXU226" s="36"/>
      <c r="FXV226" s="36"/>
      <c r="FXW226" s="36"/>
      <c r="FXX226" s="36"/>
      <c r="FXY226" s="36"/>
      <c r="FXZ226" s="36"/>
      <c r="FYA226" s="36"/>
      <c r="FYB226" s="36"/>
      <c r="FYC226" s="36"/>
      <c r="FYD226" s="36"/>
      <c r="FYE226" s="36"/>
      <c r="FYF226" s="36"/>
      <c r="FYG226" s="36"/>
      <c r="FYH226" s="36"/>
      <c r="FYI226" s="36"/>
      <c r="FYJ226" s="36"/>
      <c r="FYK226" s="36"/>
      <c r="FYL226" s="36"/>
      <c r="FYM226" s="36"/>
      <c r="FYN226" s="36"/>
      <c r="FYO226" s="36"/>
      <c r="FYP226" s="36"/>
      <c r="FYQ226" s="36"/>
      <c r="FYR226" s="36"/>
      <c r="FYS226" s="36"/>
      <c r="FYT226" s="36"/>
      <c r="FYU226" s="36"/>
      <c r="FYV226" s="36"/>
      <c r="FYW226" s="36"/>
      <c r="FYX226" s="36"/>
      <c r="FYY226" s="36"/>
      <c r="FYZ226" s="36"/>
      <c r="FZA226" s="36"/>
      <c r="FZB226" s="36"/>
      <c r="FZC226" s="36"/>
      <c r="FZD226" s="36"/>
      <c r="FZE226" s="36"/>
      <c r="FZF226" s="36"/>
      <c r="FZG226" s="36"/>
      <c r="FZH226" s="36"/>
      <c r="FZI226" s="36"/>
      <c r="FZJ226" s="36"/>
      <c r="FZK226" s="36"/>
      <c r="FZL226" s="36"/>
      <c r="FZM226" s="36"/>
      <c r="FZN226" s="36"/>
      <c r="FZO226" s="36"/>
      <c r="FZP226" s="36"/>
      <c r="FZQ226" s="36"/>
      <c r="FZR226" s="36"/>
      <c r="FZS226" s="36"/>
      <c r="FZT226" s="36"/>
      <c r="FZU226" s="36"/>
      <c r="FZV226" s="36"/>
      <c r="FZW226" s="36"/>
      <c r="FZX226" s="36"/>
      <c r="FZY226" s="36"/>
      <c r="FZZ226" s="36"/>
      <c r="GAA226" s="36"/>
      <c r="GAB226" s="36"/>
      <c r="GAC226" s="36"/>
      <c r="GAD226" s="36"/>
      <c r="GAE226" s="36"/>
      <c r="GAF226" s="36"/>
      <c r="GAG226" s="36"/>
      <c r="GAH226" s="36"/>
      <c r="GAI226" s="36"/>
      <c r="GAJ226" s="36"/>
      <c r="GAK226" s="36"/>
      <c r="GAL226" s="36"/>
      <c r="GAM226" s="36"/>
      <c r="GAN226" s="36"/>
      <c r="GAO226" s="36"/>
      <c r="GAP226" s="36"/>
      <c r="GAQ226" s="36"/>
      <c r="GAR226" s="36"/>
      <c r="GAS226" s="36"/>
      <c r="GAT226" s="36"/>
      <c r="GAU226" s="36"/>
      <c r="GAV226" s="36"/>
      <c r="GAW226" s="36"/>
      <c r="GAX226" s="36"/>
      <c r="GAY226" s="36"/>
      <c r="GAZ226" s="36"/>
      <c r="GBA226" s="36"/>
      <c r="GBB226" s="36"/>
      <c r="GBC226" s="36"/>
      <c r="GBD226" s="36"/>
      <c r="GBE226" s="36"/>
      <c r="GBF226" s="36"/>
      <c r="GBG226" s="36"/>
      <c r="GBH226" s="36"/>
      <c r="GBI226" s="36"/>
      <c r="GBJ226" s="36"/>
      <c r="GBK226" s="36"/>
      <c r="GBL226" s="36"/>
      <c r="GBM226" s="36"/>
      <c r="GBN226" s="36"/>
      <c r="GBO226" s="36"/>
      <c r="GBP226" s="36"/>
      <c r="GBQ226" s="36"/>
      <c r="GBR226" s="36"/>
      <c r="GBS226" s="36"/>
      <c r="GBT226" s="36"/>
      <c r="GBU226" s="36"/>
      <c r="GBV226" s="36"/>
      <c r="GBW226" s="36"/>
      <c r="GBX226" s="36"/>
      <c r="GBY226" s="36"/>
      <c r="GBZ226" s="36"/>
      <c r="GCA226" s="36"/>
      <c r="GCB226" s="36"/>
      <c r="GCC226" s="36"/>
      <c r="GCD226" s="36"/>
      <c r="GCE226" s="36"/>
      <c r="GCF226" s="36"/>
      <c r="GCG226" s="36"/>
      <c r="GCH226" s="36"/>
      <c r="GCI226" s="36"/>
      <c r="GCJ226" s="36"/>
      <c r="GCK226" s="36"/>
      <c r="GCL226" s="36"/>
      <c r="GCM226" s="36"/>
      <c r="GCN226" s="36"/>
      <c r="GCO226" s="36"/>
      <c r="GCP226" s="36"/>
      <c r="GCQ226" s="36"/>
      <c r="GCR226" s="36"/>
      <c r="GCS226" s="36"/>
      <c r="GCT226" s="36"/>
      <c r="GCU226" s="36"/>
      <c r="GCV226" s="36"/>
      <c r="GCW226" s="36"/>
      <c r="GCX226" s="36"/>
      <c r="GCY226" s="36"/>
      <c r="GCZ226" s="36"/>
      <c r="GDA226" s="36"/>
      <c r="GDB226" s="36"/>
      <c r="GDC226" s="36"/>
      <c r="GDD226" s="36"/>
      <c r="GDE226" s="36"/>
      <c r="GDF226" s="36"/>
      <c r="GDG226" s="36"/>
      <c r="GDH226" s="36"/>
      <c r="GDI226" s="36"/>
      <c r="GDJ226" s="36"/>
      <c r="GDK226" s="36"/>
      <c r="GDL226" s="36"/>
      <c r="GDM226" s="36"/>
      <c r="GDN226" s="36"/>
      <c r="GDO226" s="36"/>
      <c r="GDP226" s="36"/>
      <c r="GDQ226" s="36"/>
      <c r="GDR226" s="36"/>
      <c r="GDS226" s="36"/>
      <c r="GDT226" s="36"/>
      <c r="GDU226" s="36"/>
      <c r="GDV226" s="36"/>
      <c r="GDW226" s="36"/>
      <c r="GDX226" s="36"/>
      <c r="GDY226" s="36"/>
      <c r="GDZ226" s="36"/>
      <c r="GEA226" s="36"/>
      <c r="GEB226" s="36"/>
      <c r="GEC226" s="36"/>
      <c r="GED226" s="36"/>
      <c r="GEE226" s="36"/>
      <c r="GEF226" s="36"/>
      <c r="GEG226" s="36"/>
      <c r="GEH226" s="36"/>
      <c r="GEI226" s="36"/>
      <c r="GEJ226" s="36"/>
      <c r="GEK226" s="36"/>
      <c r="GEL226" s="36"/>
      <c r="GEM226" s="36"/>
      <c r="GEN226" s="36"/>
      <c r="GEO226" s="36"/>
      <c r="GEP226" s="36"/>
      <c r="GEQ226" s="36"/>
      <c r="GER226" s="36"/>
      <c r="GES226" s="36"/>
      <c r="GET226" s="36"/>
      <c r="GEU226" s="36"/>
      <c r="GEV226" s="36"/>
      <c r="GEW226" s="36"/>
      <c r="GEX226" s="36"/>
      <c r="GEY226" s="36"/>
      <c r="GEZ226" s="36"/>
      <c r="GFA226" s="36"/>
      <c r="GFB226" s="36"/>
      <c r="GFC226" s="36"/>
      <c r="GFD226" s="36"/>
      <c r="GFE226" s="36"/>
      <c r="GFF226" s="36"/>
      <c r="GFG226" s="36"/>
      <c r="GFH226" s="36"/>
      <c r="GFI226" s="36"/>
      <c r="GFJ226" s="36"/>
      <c r="GFK226" s="36"/>
      <c r="GFL226" s="36"/>
      <c r="GFM226" s="36"/>
      <c r="GFN226" s="36"/>
      <c r="GFO226" s="36"/>
      <c r="GFP226" s="36"/>
      <c r="GFQ226" s="36"/>
      <c r="GFR226" s="36"/>
      <c r="GFS226" s="36"/>
      <c r="GFT226" s="36"/>
      <c r="GFU226" s="36"/>
      <c r="GFV226" s="36"/>
      <c r="GFW226" s="36"/>
      <c r="GFX226" s="36"/>
      <c r="GFY226" s="36"/>
      <c r="GFZ226" s="36"/>
      <c r="GGA226" s="36"/>
      <c r="GGB226" s="36"/>
      <c r="GGC226" s="36"/>
      <c r="GGD226" s="36"/>
      <c r="GGE226" s="36"/>
      <c r="GGF226" s="36"/>
      <c r="GGG226" s="36"/>
      <c r="GGH226" s="36"/>
      <c r="GGI226" s="36"/>
      <c r="GGJ226" s="36"/>
      <c r="GGK226" s="36"/>
      <c r="GGL226" s="36"/>
      <c r="GGM226" s="36"/>
      <c r="GGN226" s="36"/>
      <c r="GGO226" s="36"/>
      <c r="GGP226" s="36"/>
      <c r="GGQ226" s="36"/>
      <c r="GGR226" s="36"/>
      <c r="GGS226" s="36"/>
      <c r="GGT226" s="36"/>
      <c r="GGU226" s="36"/>
      <c r="GGV226" s="36"/>
      <c r="GGW226" s="36"/>
      <c r="GGX226" s="36"/>
      <c r="GGY226" s="36"/>
      <c r="GGZ226" s="36"/>
      <c r="GHA226" s="36"/>
      <c r="GHB226" s="36"/>
      <c r="GHC226" s="36"/>
      <c r="GHD226" s="36"/>
      <c r="GHE226" s="36"/>
      <c r="GHF226" s="36"/>
      <c r="GHG226" s="36"/>
      <c r="GHH226" s="36"/>
      <c r="GHI226" s="36"/>
      <c r="GHJ226" s="36"/>
      <c r="GHK226" s="36"/>
      <c r="GHL226" s="36"/>
      <c r="GHM226" s="36"/>
      <c r="GHN226" s="36"/>
      <c r="GHO226" s="36"/>
      <c r="GHP226" s="36"/>
      <c r="GHQ226" s="36"/>
      <c r="GHR226" s="36"/>
      <c r="GHS226" s="36"/>
      <c r="GHT226" s="36"/>
      <c r="GHU226" s="36"/>
      <c r="GHV226" s="36"/>
      <c r="GHW226" s="36"/>
      <c r="GHX226" s="36"/>
      <c r="GHY226" s="36"/>
      <c r="GHZ226" s="36"/>
      <c r="GIA226" s="36"/>
      <c r="GIB226" s="36"/>
      <c r="GIC226" s="36"/>
      <c r="GID226" s="36"/>
      <c r="GIE226" s="36"/>
      <c r="GIF226" s="36"/>
      <c r="GIG226" s="36"/>
      <c r="GIH226" s="36"/>
      <c r="GII226" s="36"/>
      <c r="GIJ226" s="36"/>
      <c r="GIK226" s="36"/>
      <c r="GIL226" s="36"/>
      <c r="GIM226" s="36"/>
      <c r="GIN226" s="36"/>
      <c r="GIO226" s="36"/>
      <c r="GIP226" s="36"/>
      <c r="GIQ226" s="36"/>
      <c r="GIR226" s="36"/>
      <c r="GIS226" s="36"/>
      <c r="GIT226" s="36"/>
      <c r="GIU226" s="36"/>
      <c r="GIV226" s="36"/>
      <c r="GIW226" s="36"/>
      <c r="GIX226" s="36"/>
      <c r="GIY226" s="36"/>
      <c r="GIZ226" s="36"/>
      <c r="GJA226" s="36"/>
      <c r="GJB226" s="36"/>
      <c r="GJC226" s="36"/>
      <c r="GJD226" s="36"/>
      <c r="GJE226" s="36"/>
      <c r="GJF226" s="36"/>
      <c r="GJG226" s="36"/>
      <c r="GJH226" s="36"/>
      <c r="GJI226" s="36"/>
      <c r="GJJ226" s="36"/>
      <c r="GJK226" s="36"/>
      <c r="GJL226" s="36"/>
      <c r="GJM226" s="36"/>
      <c r="GJN226" s="36"/>
      <c r="GJO226" s="36"/>
      <c r="GJP226" s="36"/>
      <c r="GJQ226" s="36"/>
      <c r="GJR226" s="36"/>
      <c r="GJS226" s="36"/>
      <c r="GJT226" s="36"/>
      <c r="GJU226" s="36"/>
      <c r="GJV226" s="36"/>
      <c r="GJW226" s="36"/>
      <c r="GJX226" s="36"/>
      <c r="GJY226" s="36"/>
      <c r="GJZ226" s="36"/>
      <c r="GKA226" s="36"/>
      <c r="GKB226" s="36"/>
      <c r="GKC226" s="36"/>
      <c r="GKD226" s="36"/>
      <c r="GKE226" s="36"/>
      <c r="GKF226" s="36"/>
      <c r="GKG226" s="36"/>
      <c r="GKH226" s="36"/>
      <c r="GKI226" s="36"/>
      <c r="GKJ226" s="36"/>
      <c r="GKK226" s="36"/>
      <c r="GKL226" s="36"/>
      <c r="GKM226" s="36"/>
      <c r="GKN226" s="36"/>
      <c r="GKO226" s="36"/>
      <c r="GKP226" s="36"/>
      <c r="GKQ226" s="36"/>
      <c r="GKR226" s="36"/>
      <c r="GKS226" s="36"/>
      <c r="GKT226" s="36"/>
      <c r="GKU226" s="36"/>
      <c r="GKV226" s="36"/>
      <c r="GKW226" s="36"/>
      <c r="GKX226" s="36"/>
      <c r="GKY226" s="36"/>
      <c r="GKZ226" s="36"/>
      <c r="GLA226" s="36"/>
      <c r="GLB226" s="36"/>
      <c r="GLC226" s="36"/>
      <c r="GLD226" s="36"/>
      <c r="GLE226" s="36"/>
      <c r="GLF226" s="36"/>
      <c r="GLG226" s="36"/>
      <c r="GLH226" s="36"/>
      <c r="GLI226" s="36"/>
      <c r="GLJ226" s="36"/>
      <c r="GLK226" s="36"/>
      <c r="GLL226" s="36"/>
      <c r="GLM226" s="36"/>
      <c r="GLN226" s="36"/>
      <c r="GLO226" s="36"/>
      <c r="GLP226" s="36"/>
      <c r="GLQ226" s="36"/>
      <c r="GLR226" s="36"/>
      <c r="GLS226" s="36"/>
      <c r="GLT226" s="36"/>
      <c r="GLU226" s="36"/>
      <c r="GLV226" s="36"/>
      <c r="GLW226" s="36"/>
      <c r="GLX226" s="36"/>
      <c r="GLY226" s="36"/>
      <c r="GLZ226" s="36"/>
      <c r="GMA226" s="36"/>
      <c r="GMB226" s="36"/>
      <c r="GMC226" s="36"/>
      <c r="GMD226" s="36"/>
      <c r="GME226" s="36"/>
      <c r="GMF226" s="36"/>
      <c r="GMG226" s="36"/>
      <c r="GMH226" s="36"/>
      <c r="GMI226" s="36"/>
      <c r="GMJ226" s="36"/>
      <c r="GMK226" s="36"/>
      <c r="GML226" s="36"/>
      <c r="GMM226" s="36"/>
      <c r="GMN226" s="36"/>
      <c r="GMO226" s="36"/>
      <c r="GMP226" s="36"/>
      <c r="GMQ226" s="36"/>
      <c r="GMR226" s="36"/>
      <c r="GMS226" s="36"/>
      <c r="GMT226" s="36"/>
      <c r="GMU226" s="36"/>
      <c r="GMV226" s="36"/>
      <c r="GMW226" s="36"/>
      <c r="GMX226" s="36"/>
      <c r="GMY226" s="36"/>
      <c r="GMZ226" s="36"/>
      <c r="GNA226" s="36"/>
      <c r="GNB226" s="36"/>
      <c r="GNC226" s="36"/>
      <c r="GND226" s="36"/>
      <c r="GNE226" s="36"/>
      <c r="GNF226" s="36"/>
      <c r="GNG226" s="36"/>
      <c r="GNH226" s="36"/>
      <c r="GNI226" s="36"/>
      <c r="GNJ226" s="36"/>
      <c r="GNK226" s="36"/>
      <c r="GNL226" s="36"/>
      <c r="GNM226" s="36"/>
      <c r="GNN226" s="36"/>
      <c r="GNO226" s="36"/>
      <c r="GNP226" s="36"/>
      <c r="GNQ226" s="36"/>
      <c r="GNR226" s="36"/>
      <c r="GNS226" s="36"/>
      <c r="GNT226" s="36"/>
      <c r="GNU226" s="36"/>
      <c r="GNV226" s="36"/>
      <c r="GNW226" s="36"/>
      <c r="GNX226" s="36"/>
      <c r="GNY226" s="36"/>
      <c r="GNZ226" s="36"/>
      <c r="GOA226" s="36"/>
      <c r="GOB226" s="36"/>
      <c r="GOC226" s="36"/>
      <c r="GOD226" s="36"/>
      <c r="GOE226" s="36"/>
      <c r="GOF226" s="36"/>
      <c r="GOG226" s="36"/>
      <c r="GOH226" s="36"/>
      <c r="GOI226" s="36"/>
      <c r="GOJ226" s="36"/>
      <c r="GOK226" s="36"/>
      <c r="GOL226" s="36"/>
      <c r="GOM226" s="36"/>
      <c r="GON226" s="36"/>
      <c r="GOO226" s="36"/>
      <c r="GOP226" s="36"/>
      <c r="GOQ226" s="36"/>
      <c r="GOR226" s="36"/>
      <c r="GOS226" s="36"/>
      <c r="GOT226" s="36"/>
      <c r="GOU226" s="36"/>
      <c r="GOV226" s="36"/>
      <c r="GOW226" s="36"/>
      <c r="GOX226" s="36"/>
      <c r="GOY226" s="36"/>
      <c r="GOZ226" s="36"/>
      <c r="GPA226" s="36"/>
      <c r="GPB226" s="36"/>
      <c r="GPC226" s="36"/>
      <c r="GPD226" s="36"/>
      <c r="GPE226" s="36"/>
      <c r="GPF226" s="36"/>
      <c r="GPG226" s="36"/>
      <c r="GPH226" s="36"/>
      <c r="GPI226" s="36"/>
      <c r="GPJ226" s="36"/>
      <c r="GPK226" s="36"/>
      <c r="GPL226" s="36"/>
      <c r="GPM226" s="36"/>
      <c r="GPN226" s="36"/>
      <c r="GPO226" s="36"/>
      <c r="GPP226" s="36"/>
      <c r="GPQ226" s="36"/>
      <c r="GPR226" s="36"/>
      <c r="GPS226" s="36"/>
      <c r="GPT226" s="36"/>
      <c r="GPU226" s="36"/>
      <c r="GPV226" s="36"/>
      <c r="GPW226" s="36"/>
      <c r="GPX226" s="36"/>
      <c r="GPY226" s="36"/>
      <c r="GPZ226" s="36"/>
      <c r="GQA226" s="36"/>
      <c r="GQB226" s="36"/>
      <c r="GQC226" s="36"/>
      <c r="GQD226" s="36"/>
      <c r="GQE226" s="36"/>
      <c r="GQF226" s="36"/>
      <c r="GQG226" s="36"/>
      <c r="GQH226" s="36"/>
      <c r="GQI226" s="36"/>
      <c r="GQJ226" s="36"/>
      <c r="GQK226" s="36"/>
      <c r="GQL226" s="36"/>
      <c r="GQM226" s="36"/>
      <c r="GQN226" s="36"/>
      <c r="GQO226" s="36"/>
      <c r="GQP226" s="36"/>
      <c r="GQQ226" s="36"/>
      <c r="GQR226" s="36"/>
      <c r="GQS226" s="36"/>
      <c r="GQT226" s="36"/>
      <c r="GQU226" s="36"/>
      <c r="GQV226" s="36"/>
      <c r="GQW226" s="36"/>
      <c r="GQX226" s="36"/>
      <c r="GQY226" s="36"/>
      <c r="GQZ226" s="36"/>
      <c r="GRA226" s="36"/>
      <c r="GRB226" s="36"/>
      <c r="GRC226" s="36"/>
      <c r="GRD226" s="36"/>
      <c r="GRE226" s="36"/>
      <c r="GRF226" s="36"/>
      <c r="GRG226" s="36"/>
      <c r="GRH226" s="36"/>
      <c r="GRI226" s="36"/>
      <c r="GRJ226" s="36"/>
      <c r="GRK226" s="36"/>
      <c r="GRL226" s="36"/>
      <c r="GRM226" s="36"/>
      <c r="GRN226" s="36"/>
      <c r="GRO226" s="36"/>
      <c r="GRP226" s="36"/>
      <c r="GRQ226" s="36"/>
      <c r="GRR226" s="36"/>
      <c r="GRS226" s="36"/>
      <c r="GRT226" s="36"/>
      <c r="GRU226" s="36"/>
      <c r="GRV226" s="36"/>
      <c r="GRW226" s="36"/>
      <c r="GRX226" s="36"/>
      <c r="GRY226" s="36"/>
      <c r="GRZ226" s="36"/>
      <c r="GSA226" s="36"/>
      <c r="GSB226" s="36"/>
      <c r="GSC226" s="36"/>
      <c r="GSD226" s="36"/>
      <c r="GSE226" s="36"/>
      <c r="GSF226" s="36"/>
      <c r="GSG226" s="36"/>
      <c r="GSH226" s="36"/>
      <c r="GSI226" s="36"/>
      <c r="GSJ226" s="36"/>
      <c r="GSK226" s="36"/>
      <c r="GSL226" s="36"/>
      <c r="GSM226" s="36"/>
      <c r="GSN226" s="36"/>
      <c r="GSO226" s="36"/>
      <c r="GSP226" s="36"/>
      <c r="GSQ226" s="36"/>
      <c r="GSR226" s="36"/>
      <c r="GSS226" s="36"/>
      <c r="GST226" s="36"/>
      <c r="GSU226" s="36"/>
      <c r="GSV226" s="36"/>
      <c r="GSW226" s="36"/>
      <c r="GSX226" s="36"/>
      <c r="GSY226" s="36"/>
      <c r="GSZ226" s="36"/>
      <c r="GTA226" s="36"/>
      <c r="GTB226" s="36"/>
      <c r="GTC226" s="36"/>
      <c r="GTD226" s="36"/>
      <c r="GTE226" s="36"/>
      <c r="GTF226" s="36"/>
      <c r="GTG226" s="36"/>
      <c r="GTH226" s="36"/>
      <c r="GTI226" s="36"/>
      <c r="GTJ226" s="36"/>
      <c r="GTK226" s="36"/>
      <c r="GTL226" s="36"/>
      <c r="GTM226" s="36"/>
      <c r="GTN226" s="36"/>
      <c r="GTO226" s="36"/>
      <c r="GTP226" s="36"/>
      <c r="GTQ226" s="36"/>
      <c r="GTR226" s="36"/>
      <c r="GTS226" s="36"/>
      <c r="GTT226" s="36"/>
      <c r="GTU226" s="36"/>
      <c r="GTV226" s="36"/>
      <c r="GTW226" s="36"/>
      <c r="GTX226" s="36"/>
      <c r="GTY226" s="36"/>
      <c r="GTZ226" s="36"/>
      <c r="GUA226" s="36"/>
      <c r="GUB226" s="36"/>
      <c r="GUC226" s="36"/>
      <c r="GUD226" s="36"/>
      <c r="GUE226" s="36"/>
      <c r="GUF226" s="36"/>
      <c r="GUG226" s="36"/>
      <c r="GUH226" s="36"/>
      <c r="GUI226" s="36"/>
      <c r="GUJ226" s="36"/>
      <c r="GUK226" s="36"/>
      <c r="GUL226" s="36"/>
      <c r="GUM226" s="36"/>
      <c r="GUN226" s="36"/>
      <c r="GUO226" s="36"/>
      <c r="GUP226" s="36"/>
      <c r="GUQ226" s="36"/>
      <c r="GUR226" s="36"/>
      <c r="GUS226" s="36"/>
      <c r="GUT226" s="36"/>
      <c r="GUU226" s="36"/>
      <c r="GUV226" s="36"/>
      <c r="GUW226" s="36"/>
      <c r="GUX226" s="36"/>
      <c r="GUY226" s="36"/>
      <c r="GUZ226" s="36"/>
      <c r="GVA226" s="36"/>
      <c r="GVB226" s="36"/>
      <c r="GVC226" s="36"/>
      <c r="GVD226" s="36"/>
      <c r="GVE226" s="36"/>
      <c r="GVF226" s="36"/>
      <c r="GVG226" s="36"/>
      <c r="GVH226" s="36"/>
      <c r="GVI226" s="36"/>
      <c r="GVJ226" s="36"/>
      <c r="GVK226" s="36"/>
      <c r="GVL226" s="36"/>
      <c r="GVM226" s="36"/>
      <c r="GVN226" s="36"/>
      <c r="GVO226" s="36"/>
      <c r="GVP226" s="36"/>
      <c r="GVQ226" s="36"/>
      <c r="GVR226" s="36"/>
      <c r="GVS226" s="36"/>
      <c r="GVT226" s="36"/>
      <c r="GVU226" s="36"/>
      <c r="GVV226" s="36"/>
      <c r="GVW226" s="36"/>
      <c r="GVX226" s="36"/>
      <c r="GVY226" s="36"/>
      <c r="GVZ226" s="36"/>
      <c r="GWA226" s="36"/>
      <c r="GWB226" s="36"/>
      <c r="GWC226" s="36"/>
      <c r="GWD226" s="36"/>
      <c r="GWE226" s="36"/>
      <c r="GWF226" s="36"/>
      <c r="GWG226" s="36"/>
      <c r="GWH226" s="36"/>
      <c r="GWI226" s="36"/>
      <c r="GWJ226" s="36"/>
      <c r="GWK226" s="36"/>
      <c r="GWL226" s="36"/>
      <c r="GWM226" s="36"/>
      <c r="GWN226" s="36"/>
      <c r="GWO226" s="36"/>
      <c r="GWP226" s="36"/>
      <c r="GWQ226" s="36"/>
      <c r="GWR226" s="36"/>
      <c r="GWS226" s="36"/>
      <c r="GWT226" s="36"/>
      <c r="GWU226" s="36"/>
      <c r="GWV226" s="36"/>
      <c r="GWW226" s="36"/>
      <c r="GWX226" s="36"/>
      <c r="GWY226" s="36"/>
      <c r="GWZ226" s="36"/>
      <c r="GXA226" s="36"/>
      <c r="GXB226" s="36"/>
      <c r="GXC226" s="36"/>
      <c r="GXD226" s="36"/>
      <c r="GXE226" s="36"/>
      <c r="GXF226" s="36"/>
      <c r="GXG226" s="36"/>
      <c r="GXH226" s="36"/>
      <c r="GXI226" s="36"/>
      <c r="GXJ226" s="36"/>
      <c r="GXK226" s="36"/>
      <c r="GXL226" s="36"/>
      <c r="GXM226" s="36"/>
      <c r="GXN226" s="36"/>
      <c r="GXO226" s="36"/>
      <c r="GXP226" s="36"/>
      <c r="GXQ226" s="36"/>
      <c r="GXR226" s="36"/>
      <c r="GXS226" s="36"/>
      <c r="GXT226" s="36"/>
      <c r="GXU226" s="36"/>
      <c r="GXV226" s="36"/>
      <c r="GXW226" s="36"/>
      <c r="GXX226" s="36"/>
      <c r="GXY226" s="36"/>
      <c r="GXZ226" s="36"/>
      <c r="GYA226" s="36"/>
      <c r="GYB226" s="36"/>
      <c r="GYC226" s="36"/>
      <c r="GYD226" s="36"/>
      <c r="GYE226" s="36"/>
      <c r="GYF226" s="36"/>
      <c r="GYG226" s="36"/>
      <c r="GYH226" s="36"/>
      <c r="GYI226" s="36"/>
      <c r="GYJ226" s="36"/>
      <c r="GYK226" s="36"/>
      <c r="GYL226" s="36"/>
      <c r="GYM226" s="36"/>
      <c r="GYN226" s="36"/>
      <c r="GYO226" s="36"/>
      <c r="GYP226" s="36"/>
      <c r="GYQ226" s="36"/>
      <c r="GYR226" s="36"/>
      <c r="GYS226" s="36"/>
      <c r="GYT226" s="36"/>
      <c r="GYU226" s="36"/>
      <c r="GYV226" s="36"/>
      <c r="GYW226" s="36"/>
      <c r="GYX226" s="36"/>
      <c r="GYY226" s="36"/>
      <c r="GYZ226" s="36"/>
      <c r="GZA226" s="36"/>
      <c r="GZB226" s="36"/>
      <c r="GZC226" s="36"/>
      <c r="GZD226" s="36"/>
      <c r="GZE226" s="36"/>
      <c r="GZF226" s="36"/>
      <c r="GZG226" s="36"/>
      <c r="GZH226" s="36"/>
      <c r="GZI226" s="36"/>
      <c r="GZJ226" s="36"/>
      <c r="GZK226" s="36"/>
      <c r="GZL226" s="36"/>
      <c r="GZM226" s="36"/>
      <c r="GZN226" s="36"/>
      <c r="GZO226" s="36"/>
      <c r="GZP226" s="36"/>
      <c r="GZQ226" s="36"/>
      <c r="GZR226" s="36"/>
      <c r="GZS226" s="36"/>
      <c r="GZT226" s="36"/>
      <c r="GZU226" s="36"/>
      <c r="GZV226" s="36"/>
      <c r="GZW226" s="36"/>
      <c r="GZX226" s="36"/>
      <c r="GZY226" s="36"/>
      <c r="GZZ226" s="36"/>
      <c r="HAA226" s="36"/>
      <c r="HAB226" s="36"/>
      <c r="HAC226" s="36"/>
      <c r="HAD226" s="36"/>
      <c r="HAE226" s="36"/>
      <c r="HAF226" s="36"/>
      <c r="HAG226" s="36"/>
      <c r="HAH226" s="36"/>
      <c r="HAI226" s="36"/>
      <c r="HAJ226" s="36"/>
      <c r="HAK226" s="36"/>
      <c r="HAL226" s="36"/>
      <c r="HAM226" s="36"/>
      <c r="HAN226" s="36"/>
      <c r="HAO226" s="36"/>
      <c r="HAP226" s="36"/>
      <c r="HAQ226" s="36"/>
      <c r="HAR226" s="36"/>
      <c r="HAS226" s="36"/>
      <c r="HAT226" s="36"/>
      <c r="HAU226" s="36"/>
      <c r="HAV226" s="36"/>
      <c r="HAW226" s="36"/>
      <c r="HAX226" s="36"/>
      <c r="HAY226" s="36"/>
      <c r="HAZ226" s="36"/>
      <c r="HBA226" s="36"/>
      <c r="HBB226" s="36"/>
      <c r="HBC226" s="36"/>
      <c r="HBD226" s="36"/>
      <c r="HBE226" s="36"/>
      <c r="HBF226" s="36"/>
      <c r="HBG226" s="36"/>
      <c r="HBH226" s="36"/>
      <c r="HBI226" s="36"/>
      <c r="HBJ226" s="36"/>
      <c r="HBK226" s="36"/>
      <c r="HBL226" s="36"/>
      <c r="HBM226" s="36"/>
      <c r="HBN226" s="36"/>
      <c r="HBO226" s="36"/>
      <c r="HBP226" s="36"/>
      <c r="HBQ226" s="36"/>
      <c r="HBR226" s="36"/>
      <c r="HBS226" s="36"/>
      <c r="HBT226" s="36"/>
      <c r="HBU226" s="36"/>
      <c r="HBV226" s="36"/>
      <c r="HBW226" s="36"/>
      <c r="HBX226" s="36"/>
      <c r="HBY226" s="36"/>
      <c r="HBZ226" s="36"/>
      <c r="HCA226" s="36"/>
      <c r="HCB226" s="36"/>
      <c r="HCC226" s="36"/>
      <c r="HCD226" s="36"/>
      <c r="HCE226" s="36"/>
      <c r="HCF226" s="36"/>
      <c r="HCG226" s="36"/>
      <c r="HCH226" s="36"/>
      <c r="HCI226" s="36"/>
      <c r="HCJ226" s="36"/>
      <c r="HCK226" s="36"/>
      <c r="HCL226" s="36"/>
      <c r="HCM226" s="36"/>
      <c r="HCN226" s="36"/>
      <c r="HCO226" s="36"/>
      <c r="HCP226" s="36"/>
      <c r="HCQ226" s="36"/>
      <c r="HCR226" s="36"/>
      <c r="HCS226" s="36"/>
      <c r="HCT226" s="36"/>
      <c r="HCU226" s="36"/>
      <c r="HCV226" s="36"/>
      <c r="HCW226" s="36"/>
      <c r="HCX226" s="36"/>
      <c r="HCY226" s="36"/>
      <c r="HCZ226" s="36"/>
      <c r="HDA226" s="36"/>
      <c r="HDB226" s="36"/>
      <c r="HDC226" s="36"/>
      <c r="HDD226" s="36"/>
      <c r="HDE226" s="36"/>
      <c r="HDF226" s="36"/>
      <c r="HDG226" s="36"/>
      <c r="HDH226" s="36"/>
      <c r="HDI226" s="36"/>
      <c r="HDJ226" s="36"/>
      <c r="HDK226" s="36"/>
      <c r="HDL226" s="36"/>
      <c r="HDM226" s="36"/>
      <c r="HDN226" s="36"/>
      <c r="HDO226" s="36"/>
      <c r="HDP226" s="36"/>
      <c r="HDQ226" s="36"/>
      <c r="HDR226" s="36"/>
      <c r="HDS226" s="36"/>
      <c r="HDT226" s="36"/>
      <c r="HDU226" s="36"/>
      <c r="HDV226" s="36"/>
      <c r="HDW226" s="36"/>
      <c r="HDX226" s="36"/>
      <c r="HDY226" s="36"/>
      <c r="HDZ226" s="36"/>
      <c r="HEA226" s="36"/>
      <c r="HEB226" s="36"/>
      <c r="HEC226" s="36"/>
      <c r="HED226" s="36"/>
      <c r="HEE226" s="36"/>
      <c r="HEF226" s="36"/>
      <c r="HEG226" s="36"/>
      <c r="HEH226" s="36"/>
      <c r="HEI226" s="36"/>
      <c r="HEJ226" s="36"/>
      <c r="HEK226" s="36"/>
      <c r="HEL226" s="36"/>
      <c r="HEM226" s="36"/>
      <c r="HEN226" s="36"/>
      <c r="HEO226" s="36"/>
      <c r="HEP226" s="36"/>
      <c r="HEQ226" s="36"/>
      <c r="HER226" s="36"/>
      <c r="HES226" s="36"/>
      <c r="HET226" s="36"/>
      <c r="HEU226" s="36"/>
      <c r="HEV226" s="36"/>
      <c r="HEW226" s="36"/>
      <c r="HEX226" s="36"/>
      <c r="HEY226" s="36"/>
      <c r="HEZ226" s="36"/>
      <c r="HFA226" s="36"/>
      <c r="HFB226" s="36"/>
      <c r="HFC226" s="36"/>
      <c r="HFD226" s="36"/>
      <c r="HFE226" s="36"/>
      <c r="HFF226" s="36"/>
      <c r="HFG226" s="36"/>
      <c r="HFH226" s="36"/>
      <c r="HFI226" s="36"/>
      <c r="HFJ226" s="36"/>
      <c r="HFK226" s="36"/>
      <c r="HFL226" s="36"/>
      <c r="HFM226" s="36"/>
      <c r="HFN226" s="36"/>
      <c r="HFO226" s="36"/>
      <c r="HFP226" s="36"/>
      <c r="HFQ226" s="36"/>
      <c r="HFR226" s="36"/>
      <c r="HFS226" s="36"/>
      <c r="HFT226" s="36"/>
      <c r="HFU226" s="36"/>
      <c r="HFV226" s="36"/>
      <c r="HFW226" s="36"/>
      <c r="HFX226" s="36"/>
      <c r="HFY226" s="36"/>
      <c r="HFZ226" s="36"/>
      <c r="HGA226" s="36"/>
      <c r="HGB226" s="36"/>
      <c r="HGC226" s="36"/>
      <c r="HGD226" s="36"/>
      <c r="HGE226" s="36"/>
      <c r="HGF226" s="36"/>
      <c r="HGG226" s="36"/>
      <c r="HGH226" s="36"/>
      <c r="HGI226" s="36"/>
      <c r="HGJ226" s="36"/>
      <c r="HGK226" s="36"/>
      <c r="HGL226" s="36"/>
      <c r="HGM226" s="36"/>
      <c r="HGN226" s="36"/>
      <c r="HGO226" s="36"/>
      <c r="HGP226" s="36"/>
      <c r="HGQ226" s="36"/>
      <c r="HGR226" s="36"/>
      <c r="HGS226" s="36"/>
      <c r="HGT226" s="36"/>
      <c r="HGU226" s="36"/>
      <c r="HGV226" s="36"/>
      <c r="HGW226" s="36"/>
      <c r="HGX226" s="36"/>
      <c r="HGY226" s="36"/>
      <c r="HGZ226" s="36"/>
      <c r="HHA226" s="36"/>
      <c r="HHB226" s="36"/>
      <c r="HHC226" s="36"/>
      <c r="HHD226" s="36"/>
      <c r="HHE226" s="36"/>
      <c r="HHF226" s="36"/>
      <c r="HHG226" s="36"/>
      <c r="HHH226" s="36"/>
      <c r="HHI226" s="36"/>
      <c r="HHJ226" s="36"/>
      <c r="HHK226" s="36"/>
      <c r="HHL226" s="36"/>
      <c r="HHM226" s="36"/>
      <c r="HHN226" s="36"/>
      <c r="HHO226" s="36"/>
      <c r="HHP226" s="36"/>
      <c r="HHQ226" s="36"/>
      <c r="HHR226" s="36"/>
      <c r="HHS226" s="36"/>
      <c r="HHT226" s="36"/>
      <c r="HHU226" s="36"/>
      <c r="HHV226" s="36"/>
      <c r="HHW226" s="36"/>
      <c r="HHX226" s="36"/>
      <c r="HHY226" s="36"/>
      <c r="HHZ226" s="36"/>
      <c r="HIA226" s="36"/>
      <c r="HIB226" s="36"/>
      <c r="HIC226" s="36"/>
      <c r="HID226" s="36"/>
      <c r="HIE226" s="36"/>
      <c r="HIF226" s="36"/>
      <c r="HIG226" s="36"/>
      <c r="HIH226" s="36"/>
      <c r="HII226" s="36"/>
      <c r="HIJ226" s="36"/>
      <c r="HIK226" s="36"/>
      <c r="HIL226" s="36"/>
      <c r="HIM226" s="36"/>
      <c r="HIN226" s="36"/>
      <c r="HIO226" s="36"/>
      <c r="HIP226" s="36"/>
      <c r="HIQ226" s="36"/>
      <c r="HIR226" s="36"/>
      <c r="HIS226" s="36"/>
      <c r="HIT226" s="36"/>
      <c r="HIU226" s="36"/>
      <c r="HIV226" s="36"/>
      <c r="HIW226" s="36"/>
      <c r="HIX226" s="36"/>
      <c r="HIY226" s="36"/>
      <c r="HIZ226" s="36"/>
      <c r="HJA226" s="36"/>
      <c r="HJB226" s="36"/>
      <c r="HJC226" s="36"/>
      <c r="HJD226" s="36"/>
      <c r="HJE226" s="36"/>
      <c r="HJF226" s="36"/>
      <c r="HJG226" s="36"/>
      <c r="HJH226" s="36"/>
      <c r="HJI226" s="36"/>
      <c r="HJJ226" s="36"/>
      <c r="HJK226" s="36"/>
      <c r="HJL226" s="36"/>
      <c r="HJM226" s="36"/>
      <c r="HJN226" s="36"/>
      <c r="HJO226" s="36"/>
      <c r="HJP226" s="36"/>
      <c r="HJQ226" s="36"/>
      <c r="HJR226" s="36"/>
      <c r="HJS226" s="36"/>
      <c r="HJT226" s="36"/>
      <c r="HJU226" s="36"/>
      <c r="HJV226" s="36"/>
      <c r="HJW226" s="36"/>
      <c r="HJX226" s="36"/>
      <c r="HJY226" s="36"/>
      <c r="HJZ226" s="36"/>
      <c r="HKA226" s="36"/>
      <c r="HKB226" s="36"/>
      <c r="HKC226" s="36"/>
      <c r="HKD226" s="36"/>
      <c r="HKE226" s="36"/>
      <c r="HKF226" s="36"/>
      <c r="HKG226" s="36"/>
      <c r="HKH226" s="36"/>
      <c r="HKI226" s="36"/>
      <c r="HKJ226" s="36"/>
      <c r="HKK226" s="36"/>
      <c r="HKL226" s="36"/>
      <c r="HKM226" s="36"/>
      <c r="HKN226" s="36"/>
      <c r="HKO226" s="36"/>
      <c r="HKP226" s="36"/>
      <c r="HKQ226" s="36"/>
      <c r="HKR226" s="36"/>
      <c r="HKS226" s="36"/>
      <c r="HKT226" s="36"/>
      <c r="HKU226" s="36"/>
      <c r="HKV226" s="36"/>
      <c r="HKW226" s="36"/>
      <c r="HKX226" s="36"/>
      <c r="HKY226" s="36"/>
      <c r="HKZ226" s="36"/>
      <c r="HLA226" s="36"/>
      <c r="HLB226" s="36"/>
      <c r="HLC226" s="36"/>
      <c r="HLD226" s="36"/>
      <c r="HLE226" s="36"/>
      <c r="HLF226" s="36"/>
      <c r="HLG226" s="36"/>
      <c r="HLH226" s="36"/>
      <c r="HLI226" s="36"/>
      <c r="HLJ226" s="36"/>
      <c r="HLK226" s="36"/>
      <c r="HLL226" s="36"/>
      <c r="HLM226" s="36"/>
      <c r="HLN226" s="36"/>
      <c r="HLO226" s="36"/>
      <c r="HLP226" s="36"/>
      <c r="HLQ226" s="36"/>
      <c r="HLR226" s="36"/>
      <c r="HLS226" s="36"/>
      <c r="HLT226" s="36"/>
      <c r="HLU226" s="36"/>
      <c r="HLV226" s="36"/>
      <c r="HLW226" s="36"/>
      <c r="HLX226" s="36"/>
      <c r="HLY226" s="36"/>
      <c r="HLZ226" s="36"/>
      <c r="HMA226" s="36"/>
      <c r="HMB226" s="36"/>
      <c r="HMC226" s="36"/>
      <c r="HMD226" s="36"/>
      <c r="HME226" s="36"/>
      <c r="HMF226" s="36"/>
      <c r="HMG226" s="36"/>
      <c r="HMH226" s="36"/>
      <c r="HMI226" s="36"/>
      <c r="HMJ226" s="36"/>
      <c r="HMK226" s="36"/>
      <c r="HML226" s="36"/>
      <c r="HMM226" s="36"/>
      <c r="HMN226" s="36"/>
      <c r="HMO226" s="36"/>
      <c r="HMP226" s="36"/>
      <c r="HMQ226" s="36"/>
      <c r="HMR226" s="36"/>
      <c r="HMS226" s="36"/>
      <c r="HMT226" s="36"/>
      <c r="HMU226" s="36"/>
      <c r="HMV226" s="36"/>
      <c r="HMW226" s="36"/>
      <c r="HMX226" s="36"/>
      <c r="HMY226" s="36"/>
      <c r="HMZ226" s="36"/>
      <c r="HNA226" s="36"/>
      <c r="HNB226" s="36"/>
      <c r="HNC226" s="36"/>
      <c r="HND226" s="36"/>
      <c r="HNE226" s="36"/>
      <c r="HNF226" s="36"/>
      <c r="HNG226" s="36"/>
      <c r="HNH226" s="36"/>
      <c r="HNI226" s="36"/>
      <c r="HNJ226" s="36"/>
      <c r="HNK226" s="36"/>
      <c r="HNL226" s="36"/>
      <c r="HNM226" s="36"/>
      <c r="HNN226" s="36"/>
      <c r="HNO226" s="36"/>
      <c r="HNP226" s="36"/>
      <c r="HNQ226" s="36"/>
      <c r="HNR226" s="36"/>
      <c r="HNS226" s="36"/>
      <c r="HNT226" s="36"/>
      <c r="HNU226" s="36"/>
      <c r="HNV226" s="36"/>
      <c r="HNW226" s="36"/>
      <c r="HNX226" s="36"/>
      <c r="HNY226" s="36"/>
      <c r="HNZ226" s="36"/>
      <c r="HOA226" s="36"/>
      <c r="HOB226" s="36"/>
      <c r="HOC226" s="36"/>
      <c r="HOD226" s="36"/>
      <c r="HOE226" s="36"/>
      <c r="HOF226" s="36"/>
      <c r="HOG226" s="36"/>
      <c r="HOH226" s="36"/>
      <c r="HOI226" s="36"/>
      <c r="HOJ226" s="36"/>
      <c r="HOK226" s="36"/>
      <c r="HOL226" s="36"/>
      <c r="HOM226" s="36"/>
      <c r="HON226" s="36"/>
      <c r="HOO226" s="36"/>
      <c r="HOP226" s="36"/>
      <c r="HOQ226" s="36"/>
      <c r="HOR226" s="36"/>
      <c r="HOS226" s="36"/>
      <c r="HOT226" s="36"/>
      <c r="HOU226" s="36"/>
      <c r="HOV226" s="36"/>
      <c r="HOW226" s="36"/>
      <c r="HOX226" s="36"/>
      <c r="HOY226" s="36"/>
      <c r="HOZ226" s="36"/>
      <c r="HPA226" s="36"/>
      <c r="HPB226" s="36"/>
      <c r="HPC226" s="36"/>
      <c r="HPD226" s="36"/>
      <c r="HPE226" s="36"/>
      <c r="HPF226" s="36"/>
      <c r="HPG226" s="36"/>
      <c r="HPH226" s="36"/>
      <c r="HPI226" s="36"/>
      <c r="HPJ226" s="36"/>
      <c r="HPK226" s="36"/>
      <c r="HPL226" s="36"/>
      <c r="HPM226" s="36"/>
      <c r="HPN226" s="36"/>
      <c r="HPO226" s="36"/>
      <c r="HPP226" s="36"/>
      <c r="HPQ226" s="36"/>
      <c r="HPR226" s="36"/>
      <c r="HPS226" s="36"/>
      <c r="HPT226" s="36"/>
      <c r="HPU226" s="36"/>
      <c r="HPV226" s="36"/>
      <c r="HPW226" s="36"/>
      <c r="HPX226" s="36"/>
      <c r="HPY226" s="36"/>
      <c r="HPZ226" s="36"/>
      <c r="HQA226" s="36"/>
      <c r="HQB226" s="36"/>
      <c r="HQC226" s="36"/>
      <c r="HQD226" s="36"/>
      <c r="HQE226" s="36"/>
      <c r="HQF226" s="36"/>
      <c r="HQG226" s="36"/>
      <c r="HQH226" s="36"/>
      <c r="HQI226" s="36"/>
      <c r="HQJ226" s="36"/>
      <c r="HQK226" s="36"/>
      <c r="HQL226" s="36"/>
      <c r="HQM226" s="36"/>
      <c r="HQN226" s="36"/>
      <c r="HQO226" s="36"/>
      <c r="HQP226" s="36"/>
      <c r="HQQ226" s="36"/>
      <c r="HQR226" s="36"/>
      <c r="HQS226" s="36"/>
      <c r="HQT226" s="36"/>
      <c r="HQU226" s="36"/>
      <c r="HQV226" s="36"/>
      <c r="HQW226" s="36"/>
      <c r="HQX226" s="36"/>
      <c r="HQY226" s="36"/>
      <c r="HQZ226" s="36"/>
      <c r="HRA226" s="36"/>
      <c r="HRB226" s="36"/>
      <c r="HRC226" s="36"/>
      <c r="HRD226" s="36"/>
      <c r="HRE226" s="36"/>
      <c r="HRF226" s="36"/>
      <c r="HRG226" s="36"/>
      <c r="HRH226" s="36"/>
      <c r="HRI226" s="36"/>
      <c r="HRJ226" s="36"/>
      <c r="HRK226" s="36"/>
      <c r="HRL226" s="36"/>
      <c r="HRM226" s="36"/>
      <c r="HRN226" s="36"/>
      <c r="HRO226" s="36"/>
      <c r="HRP226" s="36"/>
      <c r="HRQ226" s="36"/>
      <c r="HRR226" s="36"/>
      <c r="HRS226" s="36"/>
      <c r="HRT226" s="36"/>
      <c r="HRU226" s="36"/>
      <c r="HRV226" s="36"/>
      <c r="HRW226" s="36"/>
      <c r="HRX226" s="36"/>
      <c r="HRY226" s="36"/>
      <c r="HRZ226" s="36"/>
      <c r="HSA226" s="36"/>
      <c r="HSB226" s="36"/>
      <c r="HSC226" s="36"/>
      <c r="HSD226" s="36"/>
      <c r="HSE226" s="36"/>
      <c r="HSF226" s="36"/>
      <c r="HSG226" s="36"/>
      <c r="HSH226" s="36"/>
      <c r="HSI226" s="36"/>
      <c r="HSJ226" s="36"/>
      <c r="HSK226" s="36"/>
      <c r="HSL226" s="36"/>
      <c r="HSM226" s="36"/>
      <c r="HSN226" s="36"/>
      <c r="HSO226" s="36"/>
      <c r="HSP226" s="36"/>
      <c r="HSQ226" s="36"/>
      <c r="HSR226" s="36"/>
      <c r="HSS226" s="36"/>
      <c r="HST226" s="36"/>
      <c r="HSU226" s="36"/>
      <c r="HSV226" s="36"/>
      <c r="HSW226" s="36"/>
      <c r="HSX226" s="36"/>
      <c r="HSY226" s="36"/>
      <c r="HSZ226" s="36"/>
      <c r="HTA226" s="36"/>
      <c r="HTB226" s="36"/>
      <c r="HTC226" s="36"/>
      <c r="HTD226" s="36"/>
      <c r="HTE226" s="36"/>
      <c r="HTF226" s="36"/>
      <c r="HTG226" s="36"/>
      <c r="HTH226" s="36"/>
      <c r="HTI226" s="36"/>
      <c r="HTJ226" s="36"/>
      <c r="HTK226" s="36"/>
      <c r="HTL226" s="36"/>
      <c r="HTM226" s="36"/>
      <c r="HTN226" s="36"/>
      <c r="HTO226" s="36"/>
      <c r="HTP226" s="36"/>
      <c r="HTQ226" s="36"/>
      <c r="HTR226" s="36"/>
      <c r="HTS226" s="36"/>
      <c r="HTT226" s="36"/>
      <c r="HTU226" s="36"/>
      <c r="HTV226" s="36"/>
      <c r="HTW226" s="36"/>
      <c r="HTX226" s="36"/>
      <c r="HTY226" s="36"/>
      <c r="HTZ226" s="36"/>
      <c r="HUA226" s="36"/>
      <c r="HUB226" s="36"/>
      <c r="HUC226" s="36"/>
      <c r="HUD226" s="36"/>
      <c r="HUE226" s="36"/>
      <c r="HUF226" s="36"/>
      <c r="HUG226" s="36"/>
      <c r="HUH226" s="36"/>
      <c r="HUI226" s="36"/>
      <c r="HUJ226" s="36"/>
      <c r="HUK226" s="36"/>
      <c r="HUL226" s="36"/>
      <c r="HUM226" s="36"/>
      <c r="HUN226" s="36"/>
      <c r="HUO226" s="36"/>
      <c r="HUP226" s="36"/>
      <c r="HUQ226" s="36"/>
      <c r="HUR226" s="36"/>
      <c r="HUS226" s="36"/>
      <c r="HUT226" s="36"/>
      <c r="HUU226" s="36"/>
      <c r="HUV226" s="36"/>
      <c r="HUW226" s="36"/>
      <c r="HUX226" s="36"/>
      <c r="HUY226" s="36"/>
      <c r="HUZ226" s="36"/>
      <c r="HVA226" s="36"/>
      <c r="HVB226" s="36"/>
      <c r="HVC226" s="36"/>
      <c r="HVD226" s="36"/>
      <c r="HVE226" s="36"/>
      <c r="HVF226" s="36"/>
      <c r="HVG226" s="36"/>
      <c r="HVH226" s="36"/>
      <c r="HVI226" s="36"/>
      <c r="HVJ226" s="36"/>
      <c r="HVK226" s="36"/>
      <c r="HVL226" s="36"/>
      <c r="HVM226" s="36"/>
      <c r="HVN226" s="36"/>
      <c r="HVO226" s="36"/>
      <c r="HVP226" s="36"/>
      <c r="HVQ226" s="36"/>
      <c r="HVR226" s="36"/>
      <c r="HVS226" s="36"/>
      <c r="HVT226" s="36"/>
      <c r="HVU226" s="36"/>
      <c r="HVV226" s="36"/>
      <c r="HVW226" s="36"/>
      <c r="HVX226" s="36"/>
      <c r="HVY226" s="36"/>
      <c r="HVZ226" s="36"/>
      <c r="HWA226" s="36"/>
      <c r="HWB226" s="36"/>
      <c r="HWC226" s="36"/>
      <c r="HWD226" s="36"/>
      <c r="HWE226" s="36"/>
      <c r="HWF226" s="36"/>
      <c r="HWG226" s="36"/>
      <c r="HWH226" s="36"/>
      <c r="HWI226" s="36"/>
      <c r="HWJ226" s="36"/>
      <c r="HWK226" s="36"/>
      <c r="HWL226" s="36"/>
      <c r="HWM226" s="36"/>
      <c r="HWN226" s="36"/>
      <c r="HWO226" s="36"/>
      <c r="HWP226" s="36"/>
      <c r="HWQ226" s="36"/>
      <c r="HWR226" s="36"/>
      <c r="HWS226" s="36"/>
      <c r="HWT226" s="36"/>
      <c r="HWU226" s="36"/>
      <c r="HWV226" s="36"/>
      <c r="HWW226" s="36"/>
      <c r="HWX226" s="36"/>
      <c r="HWY226" s="36"/>
      <c r="HWZ226" s="36"/>
      <c r="HXA226" s="36"/>
      <c r="HXB226" s="36"/>
      <c r="HXC226" s="36"/>
      <c r="HXD226" s="36"/>
      <c r="HXE226" s="36"/>
      <c r="HXF226" s="36"/>
      <c r="HXG226" s="36"/>
      <c r="HXH226" s="36"/>
      <c r="HXI226" s="36"/>
      <c r="HXJ226" s="36"/>
      <c r="HXK226" s="36"/>
      <c r="HXL226" s="36"/>
      <c r="HXM226" s="36"/>
      <c r="HXN226" s="36"/>
      <c r="HXO226" s="36"/>
      <c r="HXP226" s="36"/>
      <c r="HXQ226" s="36"/>
      <c r="HXR226" s="36"/>
      <c r="HXS226" s="36"/>
      <c r="HXT226" s="36"/>
      <c r="HXU226" s="36"/>
      <c r="HXV226" s="36"/>
      <c r="HXW226" s="36"/>
      <c r="HXX226" s="36"/>
      <c r="HXY226" s="36"/>
      <c r="HXZ226" s="36"/>
      <c r="HYA226" s="36"/>
      <c r="HYB226" s="36"/>
      <c r="HYC226" s="36"/>
      <c r="HYD226" s="36"/>
      <c r="HYE226" s="36"/>
      <c r="HYF226" s="36"/>
      <c r="HYG226" s="36"/>
      <c r="HYH226" s="36"/>
      <c r="HYI226" s="36"/>
      <c r="HYJ226" s="36"/>
      <c r="HYK226" s="36"/>
      <c r="HYL226" s="36"/>
      <c r="HYM226" s="36"/>
      <c r="HYN226" s="36"/>
      <c r="HYO226" s="36"/>
      <c r="HYP226" s="36"/>
      <c r="HYQ226" s="36"/>
      <c r="HYR226" s="36"/>
      <c r="HYS226" s="36"/>
      <c r="HYT226" s="36"/>
      <c r="HYU226" s="36"/>
      <c r="HYV226" s="36"/>
      <c r="HYW226" s="36"/>
      <c r="HYX226" s="36"/>
      <c r="HYY226" s="36"/>
      <c r="HYZ226" s="36"/>
      <c r="HZA226" s="36"/>
      <c r="HZB226" s="36"/>
      <c r="HZC226" s="36"/>
      <c r="HZD226" s="36"/>
      <c r="HZE226" s="36"/>
      <c r="HZF226" s="36"/>
      <c r="HZG226" s="36"/>
      <c r="HZH226" s="36"/>
      <c r="HZI226" s="36"/>
      <c r="HZJ226" s="36"/>
      <c r="HZK226" s="36"/>
      <c r="HZL226" s="36"/>
      <c r="HZM226" s="36"/>
      <c r="HZN226" s="36"/>
      <c r="HZO226" s="36"/>
      <c r="HZP226" s="36"/>
      <c r="HZQ226" s="36"/>
      <c r="HZR226" s="36"/>
      <c r="HZS226" s="36"/>
      <c r="HZT226" s="36"/>
      <c r="HZU226" s="36"/>
      <c r="HZV226" s="36"/>
      <c r="HZW226" s="36"/>
      <c r="HZX226" s="36"/>
      <c r="HZY226" s="36"/>
      <c r="HZZ226" s="36"/>
      <c r="IAA226" s="36"/>
      <c r="IAB226" s="36"/>
      <c r="IAC226" s="36"/>
      <c r="IAD226" s="36"/>
      <c r="IAE226" s="36"/>
      <c r="IAF226" s="36"/>
      <c r="IAG226" s="36"/>
      <c r="IAH226" s="36"/>
      <c r="IAI226" s="36"/>
      <c r="IAJ226" s="36"/>
      <c r="IAK226" s="36"/>
      <c r="IAL226" s="36"/>
      <c r="IAM226" s="36"/>
      <c r="IAN226" s="36"/>
      <c r="IAO226" s="36"/>
      <c r="IAP226" s="36"/>
      <c r="IAQ226" s="36"/>
      <c r="IAR226" s="36"/>
      <c r="IAS226" s="36"/>
      <c r="IAT226" s="36"/>
      <c r="IAU226" s="36"/>
      <c r="IAV226" s="36"/>
      <c r="IAW226" s="36"/>
      <c r="IAX226" s="36"/>
      <c r="IAY226" s="36"/>
      <c r="IAZ226" s="36"/>
      <c r="IBA226" s="36"/>
      <c r="IBB226" s="36"/>
      <c r="IBC226" s="36"/>
      <c r="IBD226" s="36"/>
      <c r="IBE226" s="36"/>
      <c r="IBF226" s="36"/>
      <c r="IBG226" s="36"/>
      <c r="IBH226" s="36"/>
      <c r="IBI226" s="36"/>
      <c r="IBJ226" s="36"/>
      <c r="IBK226" s="36"/>
      <c r="IBL226" s="36"/>
      <c r="IBM226" s="36"/>
      <c r="IBN226" s="36"/>
      <c r="IBO226" s="36"/>
      <c r="IBP226" s="36"/>
      <c r="IBQ226" s="36"/>
      <c r="IBR226" s="36"/>
      <c r="IBS226" s="36"/>
      <c r="IBT226" s="36"/>
      <c r="IBU226" s="36"/>
      <c r="IBV226" s="36"/>
      <c r="IBW226" s="36"/>
      <c r="IBX226" s="36"/>
      <c r="IBY226" s="36"/>
      <c r="IBZ226" s="36"/>
      <c r="ICA226" s="36"/>
      <c r="ICB226" s="36"/>
      <c r="ICC226" s="36"/>
      <c r="ICD226" s="36"/>
      <c r="ICE226" s="36"/>
      <c r="ICF226" s="36"/>
      <c r="ICG226" s="36"/>
      <c r="ICH226" s="36"/>
      <c r="ICI226" s="36"/>
      <c r="ICJ226" s="36"/>
      <c r="ICK226" s="36"/>
      <c r="ICL226" s="36"/>
      <c r="ICM226" s="36"/>
      <c r="ICN226" s="36"/>
      <c r="ICO226" s="36"/>
      <c r="ICP226" s="36"/>
      <c r="ICQ226" s="36"/>
      <c r="ICR226" s="36"/>
      <c r="ICS226" s="36"/>
      <c r="ICT226" s="36"/>
      <c r="ICU226" s="36"/>
      <c r="ICV226" s="36"/>
      <c r="ICW226" s="36"/>
      <c r="ICX226" s="36"/>
      <c r="ICY226" s="36"/>
      <c r="ICZ226" s="36"/>
      <c r="IDA226" s="36"/>
      <c r="IDB226" s="36"/>
      <c r="IDC226" s="36"/>
      <c r="IDD226" s="36"/>
      <c r="IDE226" s="36"/>
      <c r="IDF226" s="36"/>
      <c r="IDG226" s="36"/>
      <c r="IDH226" s="36"/>
      <c r="IDI226" s="36"/>
      <c r="IDJ226" s="36"/>
      <c r="IDK226" s="36"/>
      <c r="IDL226" s="36"/>
      <c r="IDM226" s="36"/>
      <c r="IDN226" s="36"/>
      <c r="IDO226" s="36"/>
      <c r="IDP226" s="36"/>
      <c r="IDQ226" s="36"/>
      <c r="IDR226" s="36"/>
      <c r="IDS226" s="36"/>
      <c r="IDT226" s="36"/>
      <c r="IDU226" s="36"/>
      <c r="IDV226" s="36"/>
      <c r="IDW226" s="36"/>
      <c r="IDX226" s="36"/>
      <c r="IDY226" s="36"/>
      <c r="IDZ226" s="36"/>
      <c r="IEA226" s="36"/>
      <c r="IEB226" s="36"/>
      <c r="IEC226" s="36"/>
      <c r="IED226" s="36"/>
      <c r="IEE226" s="36"/>
      <c r="IEF226" s="36"/>
      <c r="IEG226" s="36"/>
      <c r="IEH226" s="36"/>
      <c r="IEI226" s="36"/>
      <c r="IEJ226" s="36"/>
      <c r="IEK226" s="36"/>
      <c r="IEL226" s="36"/>
      <c r="IEM226" s="36"/>
      <c r="IEN226" s="36"/>
      <c r="IEO226" s="36"/>
      <c r="IEP226" s="36"/>
      <c r="IEQ226" s="36"/>
      <c r="IER226" s="36"/>
      <c r="IES226" s="36"/>
      <c r="IET226" s="36"/>
      <c r="IEU226" s="36"/>
      <c r="IEV226" s="36"/>
      <c r="IEW226" s="36"/>
      <c r="IEX226" s="36"/>
      <c r="IEY226" s="36"/>
      <c r="IEZ226" s="36"/>
      <c r="IFA226" s="36"/>
      <c r="IFB226" s="36"/>
      <c r="IFC226" s="36"/>
      <c r="IFD226" s="36"/>
      <c r="IFE226" s="36"/>
      <c r="IFF226" s="36"/>
      <c r="IFG226" s="36"/>
      <c r="IFH226" s="36"/>
      <c r="IFI226" s="36"/>
      <c r="IFJ226" s="36"/>
      <c r="IFK226" s="36"/>
      <c r="IFL226" s="36"/>
      <c r="IFM226" s="36"/>
      <c r="IFN226" s="36"/>
      <c r="IFO226" s="36"/>
      <c r="IFP226" s="36"/>
      <c r="IFQ226" s="36"/>
      <c r="IFR226" s="36"/>
      <c r="IFS226" s="36"/>
      <c r="IFT226" s="36"/>
      <c r="IFU226" s="36"/>
      <c r="IFV226" s="36"/>
      <c r="IFW226" s="36"/>
      <c r="IFX226" s="36"/>
      <c r="IFY226" s="36"/>
      <c r="IFZ226" s="36"/>
      <c r="IGA226" s="36"/>
      <c r="IGB226" s="36"/>
      <c r="IGC226" s="36"/>
      <c r="IGD226" s="36"/>
      <c r="IGE226" s="36"/>
      <c r="IGF226" s="36"/>
      <c r="IGG226" s="36"/>
      <c r="IGH226" s="36"/>
      <c r="IGI226" s="36"/>
      <c r="IGJ226" s="36"/>
      <c r="IGK226" s="36"/>
      <c r="IGL226" s="36"/>
      <c r="IGM226" s="36"/>
      <c r="IGN226" s="36"/>
      <c r="IGO226" s="36"/>
      <c r="IGP226" s="36"/>
      <c r="IGQ226" s="36"/>
      <c r="IGR226" s="36"/>
      <c r="IGS226" s="36"/>
      <c r="IGT226" s="36"/>
      <c r="IGU226" s="36"/>
      <c r="IGV226" s="36"/>
      <c r="IGW226" s="36"/>
      <c r="IGX226" s="36"/>
      <c r="IGY226" s="36"/>
      <c r="IGZ226" s="36"/>
      <c r="IHA226" s="36"/>
      <c r="IHB226" s="36"/>
      <c r="IHC226" s="36"/>
      <c r="IHD226" s="36"/>
      <c r="IHE226" s="36"/>
      <c r="IHF226" s="36"/>
      <c r="IHG226" s="36"/>
      <c r="IHH226" s="36"/>
      <c r="IHI226" s="36"/>
      <c r="IHJ226" s="36"/>
      <c r="IHK226" s="36"/>
      <c r="IHL226" s="36"/>
      <c r="IHM226" s="36"/>
      <c r="IHN226" s="36"/>
      <c r="IHO226" s="36"/>
      <c r="IHP226" s="36"/>
      <c r="IHQ226" s="36"/>
      <c r="IHR226" s="36"/>
      <c r="IHS226" s="36"/>
      <c r="IHT226" s="36"/>
      <c r="IHU226" s="36"/>
      <c r="IHV226" s="36"/>
      <c r="IHW226" s="36"/>
      <c r="IHX226" s="36"/>
      <c r="IHY226" s="36"/>
      <c r="IHZ226" s="36"/>
      <c r="IIA226" s="36"/>
      <c r="IIB226" s="36"/>
      <c r="IIC226" s="36"/>
      <c r="IID226" s="36"/>
      <c r="IIE226" s="36"/>
      <c r="IIF226" s="36"/>
      <c r="IIG226" s="36"/>
      <c r="IIH226" s="36"/>
      <c r="III226" s="36"/>
      <c r="IIJ226" s="36"/>
      <c r="IIK226" s="36"/>
      <c r="IIL226" s="36"/>
      <c r="IIM226" s="36"/>
      <c r="IIN226" s="36"/>
      <c r="IIO226" s="36"/>
      <c r="IIP226" s="36"/>
      <c r="IIQ226" s="36"/>
      <c r="IIR226" s="36"/>
      <c r="IIS226" s="36"/>
      <c r="IIT226" s="36"/>
      <c r="IIU226" s="36"/>
      <c r="IIV226" s="36"/>
      <c r="IIW226" s="36"/>
      <c r="IIX226" s="36"/>
      <c r="IIY226" s="36"/>
      <c r="IIZ226" s="36"/>
      <c r="IJA226" s="36"/>
      <c r="IJB226" s="36"/>
      <c r="IJC226" s="36"/>
      <c r="IJD226" s="36"/>
      <c r="IJE226" s="36"/>
      <c r="IJF226" s="36"/>
      <c r="IJG226" s="36"/>
      <c r="IJH226" s="36"/>
      <c r="IJI226" s="36"/>
      <c r="IJJ226" s="36"/>
      <c r="IJK226" s="36"/>
      <c r="IJL226" s="36"/>
      <c r="IJM226" s="36"/>
      <c r="IJN226" s="36"/>
      <c r="IJO226" s="36"/>
      <c r="IJP226" s="36"/>
      <c r="IJQ226" s="36"/>
      <c r="IJR226" s="36"/>
      <c r="IJS226" s="36"/>
      <c r="IJT226" s="36"/>
      <c r="IJU226" s="36"/>
      <c r="IJV226" s="36"/>
      <c r="IJW226" s="36"/>
      <c r="IJX226" s="36"/>
      <c r="IJY226" s="36"/>
      <c r="IJZ226" s="36"/>
      <c r="IKA226" s="36"/>
      <c r="IKB226" s="36"/>
      <c r="IKC226" s="36"/>
      <c r="IKD226" s="36"/>
      <c r="IKE226" s="36"/>
      <c r="IKF226" s="36"/>
      <c r="IKG226" s="36"/>
      <c r="IKH226" s="36"/>
      <c r="IKI226" s="36"/>
      <c r="IKJ226" s="36"/>
      <c r="IKK226" s="36"/>
      <c r="IKL226" s="36"/>
      <c r="IKM226" s="36"/>
      <c r="IKN226" s="36"/>
      <c r="IKO226" s="36"/>
      <c r="IKP226" s="36"/>
      <c r="IKQ226" s="36"/>
      <c r="IKR226" s="36"/>
      <c r="IKS226" s="36"/>
      <c r="IKT226" s="36"/>
      <c r="IKU226" s="36"/>
      <c r="IKV226" s="36"/>
      <c r="IKW226" s="36"/>
      <c r="IKX226" s="36"/>
      <c r="IKY226" s="36"/>
      <c r="IKZ226" s="36"/>
      <c r="ILA226" s="36"/>
      <c r="ILB226" s="36"/>
      <c r="ILC226" s="36"/>
      <c r="ILD226" s="36"/>
      <c r="ILE226" s="36"/>
      <c r="ILF226" s="36"/>
      <c r="ILG226" s="36"/>
      <c r="ILH226" s="36"/>
      <c r="ILI226" s="36"/>
      <c r="ILJ226" s="36"/>
      <c r="ILK226" s="36"/>
      <c r="ILL226" s="36"/>
      <c r="ILM226" s="36"/>
      <c r="ILN226" s="36"/>
      <c r="ILO226" s="36"/>
      <c r="ILP226" s="36"/>
      <c r="ILQ226" s="36"/>
      <c r="ILR226" s="36"/>
      <c r="ILS226" s="36"/>
      <c r="ILT226" s="36"/>
      <c r="ILU226" s="36"/>
      <c r="ILV226" s="36"/>
      <c r="ILW226" s="36"/>
      <c r="ILX226" s="36"/>
      <c r="ILY226" s="36"/>
      <c r="ILZ226" s="36"/>
      <c r="IMA226" s="36"/>
      <c r="IMB226" s="36"/>
      <c r="IMC226" s="36"/>
      <c r="IMD226" s="36"/>
      <c r="IME226" s="36"/>
      <c r="IMF226" s="36"/>
      <c r="IMG226" s="36"/>
      <c r="IMH226" s="36"/>
      <c r="IMI226" s="36"/>
      <c r="IMJ226" s="36"/>
      <c r="IMK226" s="36"/>
      <c r="IML226" s="36"/>
      <c r="IMM226" s="36"/>
      <c r="IMN226" s="36"/>
      <c r="IMO226" s="36"/>
      <c r="IMP226" s="36"/>
      <c r="IMQ226" s="36"/>
      <c r="IMR226" s="36"/>
      <c r="IMS226" s="36"/>
      <c r="IMT226" s="36"/>
      <c r="IMU226" s="36"/>
      <c r="IMV226" s="36"/>
      <c r="IMW226" s="36"/>
      <c r="IMX226" s="36"/>
      <c r="IMY226" s="36"/>
      <c r="IMZ226" s="36"/>
      <c r="INA226" s="36"/>
      <c r="INB226" s="36"/>
      <c r="INC226" s="36"/>
      <c r="IND226" s="36"/>
      <c r="INE226" s="36"/>
      <c r="INF226" s="36"/>
      <c r="ING226" s="36"/>
      <c r="INH226" s="36"/>
      <c r="INI226" s="36"/>
      <c r="INJ226" s="36"/>
      <c r="INK226" s="36"/>
      <c r="INL226" s="36"/>
      <c r="INM226" s="36"/>
      <c r="INN226" s="36"/>
      <c r="INO226" s="36"/>
      <c r="INP226" s="36"/>
      <c r="INQ226" s="36"/>
      <c r="INR226" s="36"/>
      <c r="INS226" s="36"/>
      <c r="INT226" s="36"/>
      <c r="INU226" s="36"/>
      <c r="INV226" s="36"/>
      <c r="INW226" s="36"/>
      <c r="INX226" s="36"/>
      <c r="INY226" s="36"/>
      <c r="INZ226" s="36"/>
      <c r="IOA226" s="36"/>
      <c r="IOB226" s="36"/>
      <c r="IOC226" s="36"/>
      <c r="IOD226" s="36"/>
      <c r="IOE226" s="36"/>
      <c r="IOF226" s="36"/>
      <c r="IOG226" s="36"/>
      <c r="IOH226" s="36"/>
      <c r="IOI226" s="36"/>
      <c r="IOJ226" s="36"/>
      <c r="IOK226" s="36"/>
      <c r="IOL226" s="36"/>
      <c r="IOM226" s="36"/>
      <c r="ION226" s="36"/>
      <c r="IOO226" s="36"/>
      <c r="IOP226" s="36"/>
      <c r="IOQ226" s="36"/>
      <c r="IOR226" s="36"/>
      <c r="IOS226" s="36"/>
      <c r="IOT226" s="36"/>
      <c r="IOU226" s="36"/>
      <c r="IOV226" s="36"/>
      <c r="IOW226" s="36"/>
      <c r="IOX226" s="36"/>
      <c r="IOY226" s="36"/>
      <c r="IOZ226" s="36"/>
      <c r="IPA226" s="36"/>
      <c r="IPB226" s="36"/>
      <c r="IPC226" s="36"/>
      <c r="IPD226" s="36"/>
      <c r="IPE226" s="36"/>
      <c r="IPF226" s="36"/>
      <c r="IPG226" s="36"/>
      <c r="IPH226" s="36"/>
      <c r="IPI226" s="36"/>
      <c r="IPJ226" s="36"/>
      <c r="IPK226" s="36"/>
      <c r="IPL226" s="36"/>
      <c r="IPM226" s="36"/>
      <c r="IPN226" s="36"/>
      <c r="IPO226" s="36"/>
      <c r="IPP226" s="36"/>
      <c r="IPQ226" s="36"/>
      <c r="IPR226" s="36"/>
      <c r="IPS226" s="36"/>
      <c r="IPT226" s="36"/>
      <c r="IPU226" s="36"/>
      <c r="IPV226" s="36"/>
      <c r="IPW226" s="36"/>
      <c r="IPX226" s="36"/>
      <c r="IPY226" s="36"/>
      <c r="IPZ226" s="36"/>
      <c r="IQA226" s="36"/>
      <c r="IQB226" s="36"/>
      <c r="IQC226" s="36"/>
      <c r="IQD226" s="36"/>
      <c r="IQE226" s="36"/>
      <c r="IQF226" s="36"/>
      <c r="IQG226" s="36"/>
      <c r="IQH226" s="36"/>
      <c r="IQI226" s="36"/>
      <c r="IQJ226" s="36"/>
      <c r="IQK226" s="36"/>
      <c r="IQL226" s="36"/>
      <c r="IQM226" s="36"/>
      <c r="IQN226" s="36"/>
      <c r="IQO226" s="36"/>
      <c r="IQP226" s="36"/>
      <c r="IQQ226" s="36"/>
      <c r="IQR226" s="36"/>
      <c r="IQS226" s="36"/>
      <c r="IQT226" s="36"/>
      <c r="IQU226" s="36"/>
      <c r="IQV226" s="36"/>
      <c r="IQW226" s="36"/>
      <c r="IQX226" s="36"/>
      <c r="IQY226" s="36"/>
      <c r="IQZ226" s="36"/>
      <c r="IRA226" s="36"/>
      <c r="IRB226" s="36"/>
      <c r="IRC226" s="36"/>
      <c r="IRD226" s="36"/>
      <c r="IRE226" s="36"/>
      <c r="IRF226" s="36"/>
      <c r="IRG226" s="36"/>
      <c r="IRH226" s="36"/>
      <c r="IRI226" s="36"/>
      <c r="IRJ226" s="36"/>
      <c r="IRK226" s="36"/>
      <c r="IRL226" s="36"/>
      <c r="IRM226" s="36"/>
      <c r="IRN226" s="36"/>
      <c r="IRO226" s="36"/>
      <c r="IRP226" s="36"/>
      <c r="IRQ226" s="36"/>
      <c r="IRR226" s="36"/>
      <c r="IRS226" s="36"/>
      <c r="IRT226" s="36"/>
      <c r="IRU226" s="36"/>
      <c r="IRV226" s="36"/>
      <c r="IRW226" s="36"/>
      <c r="IRX226" s="36"/>
      <c r="IRY226" s="36"/>
      <c r="IRZ226" s="36"/>
      <c r="ISA226" s="36"/>
      <c r="ISB226" s="36"/>
      <c r="ISC226" s="36"/>
      <c r="ISD226" s="36"/>
      <c r="ISE226" s="36"/>
      <c r="ISF226" s="36"/>
      <c r="ISG226" s="36"/>
      <c r="ISH226" s="36"/>
      <c r="ISI226" s="36"/>
      <c r="ISJ226" s="36"/>
      <c r="ISK226" s="36"/>
      <c r="ISL226" s="36"/>
      <c r="ISM226" s="36"/>
      <c r="ISN226" s="36"/>
      <c r="ISO226" s="36"/>
      <c r="ISP226" s="36"/>
      <c r="ISQ226" s="36"/>
      <c r="ISR226" s="36"/>
      <c r="ISS226" s="36"/>
      <c r="IST226" s="36"/>
      <c r="ISU226" s="36"/>
      <c r="ISV226" s="36"/>
      <c r="ISW226" s="36"/>
      <c r="ISX226" s="36"/>
      <c r="ISY226" s="36"/>
      <c r="ISZ226" s="36"/>
      <c r="ITA226" s="36"/>
      <c r="ITB226" s="36"/>
      <c r="ITC226" s="36"/>
      <c r="ITD226" s="36"/>
      <c r="ITE226" s="36"/>
      <c r="ITF226" s="36"/>
      <c r="ITG226" s="36"/>
      <c r="ITH226" s="36"/>
      <c r="ITI226" s="36"/>
      <c r="ITJ226" s="36"/>
      <c r="ITK226" s="36"/>
      <c r="ITL226" s="36"/>
      <c r="ITM226" s="36"/>
      <c r="ITN226" s="36"/>
      <c r="ITO226" s="36"/>
      <c r="ITP226" s="36"/>
      <c r="ITQ226" s="36"/>
      <c r="ITR226" s="36"/>
      <c r="ITS226" s="36"/>
      <c r="ITT226" s="36"/>
      <c r="ITU226" s="36"/>
      <c r="ITV226" s="36"/>
      <c r="ITW226" s="36"/>
      <c r="ITX226" s="36"/>
      <c r="ITY226" s="36"/>
      <c r="ITZ226" s="36"/>
      <c r="IUA226" s="36"/>
      <c r="IUB226" s="36"/>
      <c r="IUC226" s="36"/>
      <c r="IUD226" s="36"/>
      <c r="IUE226" s="36"/>
      <c r="IUF226" s="36"/>
      <c r="IUG226" s="36"/>
      <c r="IUH226" s="36"/>
      <c r="IUI226" s="36"/>
      <c r="IUJ226" s="36"/>
      <c r="IUK226" s="36"/>
      <c r="IUL226" s="36"/>
      <c r="IUM226" s="36"/>
      <c r="IUN226" s="36"/>
      <c r="IUO226" s="36"/>
      <c r="IUP226" s="36"/>
      <c r="IUQ226" s="36"/>
      <c r="IUR226" s="36"/>
      <c r="IUS226" s="36"/>
      <c r="IUT226" s="36"/>
      <c r="IUU226" s="36"/>
      <c r="IUV226" s="36"/>
      <c r="IUW226" s="36"/>
      <c r="IUX226" s="36"/>
      <c r="IUY226" s="36"/>
      <c r="IUZ226" s="36"/>
      <c r="IVA226" s="36"/>
      <c r="IVB226" s="36"/>
      <c r="IVC226" s="36"/>
      <c r="IVD226" s="36"/>
      <c r="IVE226" s="36"/>
      <c r="IVF226" s="36"/>
      <c r="IVG226" s="36"/>
      <c r="IVH226" s="36"/>
      <c r="IVI226" s="36"/>
      <c r="IVJ226" s="36"/>
      <c r="IVK226" s="36"/>
      <c r="IVL226" s="36"/>
      <c r="IVM226" s="36"/>
      <c r="IVN226" s="36"/>
      <c r="IVO226" s="36"/>
      <c r="IVP226" s="36"/>
      <c r="IVQ226" s="36"/>
      <c r="IVR226" s="36"/>
      <c r="IVS226" s="36"/>
      <c r="IVT226" s="36"/>
      <c r="IVU226" s="36"/>
      <c r="IVV226" s="36"/>
      <c r="IVW226" s="36"/>
      <c r="IVX226" s="36"/>
      <c r="IVY226" s="36"/>
      <c r="IVZ226" s="36"/>
      <c r="IWA226" s="36"/>
      <c r="IWB226" s="36"/>
      <c r="IWC226" s="36"/>
      <c r="IWD226" s="36"/>
      <c r="IWE226" s="36"/>
      <c r="IWF226" s="36"/>
      <c r="IWG226" s="36"/>
      <c r="IWH226" s="36"/>
      <c r="IWI226" s="36"/>
      <c r="IWJ226" s="36"/>
      <c r="IWK226" s="36"/>
      <c r="IWL226" s="36"/>
      <c r="IWM226" s="36"/>
      <c r="IWN226" s="36"/>
      <c r="IWO226" s="36"/>
      <c r="IWP226" s="36"/>
      <c r="IWQ226" s="36"/>
      <c r="IWR226" s="36"/>
      <c r="IWS226" s="36"/>
      <c r="IWT226" s="36"/>
      <c r="IWU226" s="36"/>
      <c r="IWV226" s="36"/>
      <c r="IWW226" s="36"/>
      <c r="IWX226" s="36"/>
      <c r="IWY226" s="36"/>
      <c r="IWZ226" s="36"/>
      <c r="IXA226" s="36"/>
      <c r="IXB226" s="36"/>
      <c r="IXC226" s="36"/>
      <c r="IXD226" s="36"/>
      <c r="IXE226" s="36"/>
      <c r="IXF226" s="36"/>
      <c r="IXG226" s="36"/>
      <c r="IXH226" s="36"/>
      <c r="IXI226" s="36"/>
      <c r="IXJ226" s="36"/>
      <c r="IXK226" s="36"/>
      <c r="IXL226" s="36"/>
      <c r="IXM226" s="36"/>
      <c r="IXN226" s="36"/>
      <c r="IXO226" s="36"/>
      <c r="IXP226" s="36"/>
      <c r="IXQ226" s="36"/>
      <c r="IXR226" s="36"/>
      <c r="IXS226" s="36"/>
      <c r="IXT226" s="36"/>
      <c r="IXU226" s="36"/>
      <c r="IXV226" s="36"/>
      <c r="IXW226" s="36"/>
      <c r="IXX226" s="36"/>
      <c r="IXY226" s="36"/>
      <c r="IXZ226" s="36"/>
      <c r="IYA226" s="36"/>
      <c r="IYB226" s="36"/>
      <c r="IYC226" s="36"/>
      <c r="IYD226" s="36"/>
      <c r="IYE226" s="36"/>
      <c r="IYF226" s="36"/>
      <c r="IYG226" s="36"/>
      <c r="IYH226" s="36"/>
      <c r="IYI226" s="36"/>
      <c r="IYJ226" s="36"/>
      <c r="IYK226" s="36"/>
      <c r="IYL226" s="36"/>
      <c r="IYM226" s="36"/>
      <c r="IYN226" s="36"/>
      <c r="IYO226" s="36"/>
      <c r="IYP226" s="36"/>
      <c r="IYQ226" s="36"/>
      <c r="IYR226" s="36"/>
      <c r="IYS226" s="36"/>
      <c r="IYT226" s="36"/>
      <c r="IYU226" s="36"/>
      <c r="IYV226" s="36"/>
      <c r="IYW226" s="36"/>
      <c r="IYX226" s="36"/>
      <c r="IYY226" s="36"/>
      <c r="IYZ226" s="36"/>
      <c r="IZA226" s="36"/>
      <c r="IZB226" s="36"/>
      <c r="IZC226" s="36"/>
      <c r="IZD226" s="36"/>
      <c r="IZE226" s="36"/>
      <c r="IZF226" s="36"/>
      <c r="IZG226" s="36"/>
      <c r="IZH226" s="36"/>
      <c r="IZI226" s="36"/>
      <c r="IZJ226" s="36"/>
      <c r="IZK226" s="36"/>
      <c r="IZL226" s="36"/>
      <c r="IZM226" s="36"/>
      <c r="IZN226" s="36"/>
      <c r="IZO226" s="36"/>
      <c r="IZP226" s="36"/>
      <c r="IZQ226" s="36"/>
      <c r="IZR226" s="36"/>
      <c r="IZS226" s="36"/>
      <c r="IZT226" s="36"/>
      <c r="IZU226" s="36"/>
      <c r="IZV226" s="36"/>
      <c r="IZW226" s="36"/>
      <c r="IZX226" s="36"/>
      <c r="IZY226" s="36"/>
      <c r="IZZ226" s="36"/>
      <c r="JAA226" s="36"/>
      <c r="JAB226" s="36"/>
      <c r="JAC226" s="36"/>
      <c r="JAD226" s="36"/>
      <c r="JAE226" s="36"/>
      <c r="JAF226" s="36"/>
      <c r="JAG226" s="36"/>
      <c r="JAH226" s="36"/>
      <c r="JAI226" s="36"/>
      <c r="JAJ226" s="36"/>
      <c r="JAK226" s="36"/>
      <c r="JAL226" s="36"/>
      <c r="JAM226" s="36"/>
      <c r="JAN226" s="36"/>
      <c r="JAO226" s="36"/>
      <c r="JAP226" s="36"/>
      <c r="JAQ226" s="36"/>
      <c r="JAR226" s="36"/>
      <c r="JAS226" s="36"/>
      <c r="JAT226" s="36"/>
      <c r="JAU226" s="36"/>
      <c r="JAV226" s="36"/>
      <c r="JAW226" s="36"/>
      <c r="JAX226" s="36"/>
      <c r="JAY226" s="36"/>
      <c r="JAZ226" s="36"/>
      <c r="JBA226" s="36"/>
      <c r="JBB226" s="36"/>
      <c r="JBC226" s="36"/>
      <c r="JBD226" s="36"/>
      <c r="JBE226" s="36"/>
      <c r="JBF226" s="36"/>
      <c r="JBG226" s="36"/>
      <c r="JBH226" s="36"/>
      <c r="JBI226" s="36"/>
      <c r="JBJ226" s="36"/>
      <c r="JBK226" s="36"/>
      <c r="JBL226" s="36"/>
      <c r="JBM226" s="36"/>
      <c r="JBN226" s="36"/>
      <c r="JBO226" s="36"/>
      <c r="JBP226" s="36"/>
      <c r="JBQ226" s="36"/>
      <c r="JBR226" s="36"/>
      <c r="JBS226" s="36"/>
      <c r="JBT226" s="36"/>
      <c r="JBU226" s="36"/>
      <c r="JBV226" s="36"/>
      <c r="JBW226" s="36"/>
      <c r="JBX226" s="36"/>
      <c r="JBY226" s="36"/>
      <c r="JBZ226" s="36"/>
      <c r="JCA226" s="36"/>
      <c r="JCB226" s="36"/>
      <c r="JCC226" s="36"/>
      <c r="JCD226" s="36"/>
      <c r="JCE226" s="36"/>
      <c r="JCF226" s="36"/>
      <c r="JCG226" s="36"/>
      <c r="JCH226" s="36"/>
      <c r="JCI226" s="36"/>
      <c r="JCJ226" s="36"/>
      <c r="JCK226" s="36"/>
      <c r="JCL226" s="36"/>
      <c r="JCM226" s="36"/>
      <c r="JCN226" s="36"/>
      <c r="JCO226" s="36"/>
      <c r="JCP226" s="36"/>
      <c r="JCQ226" s="36"/>
      <c r="JCR226" s="36"/>
      <c r="JCS226" s="36"/>
      <c r="JCT226" s="36"/>
      <c r="JCU226" s="36"/>
      <c r="JCV226" s="36"/>
      <c r="JCW226" s="36"/>
      <c r="JCX226" s="36"/>
      <c r="JCY226" s="36"/>
      <c r="JCZ226" s="36"/>
      <c r="JDA226" s="36"/>
      <c r="JDB226" s="36"/>
      <c r="JDC226" s="36"/>
      <c r="JDD226" s="36"/>
      <c r="JDE226" s="36"/>
      <c r="JDF226" s="36"/>
      <c r="JDG226" s="36"/>
      <c r="JDH226" s="36"/>
      <c r="JDI226" s="36"/>
      <c r="JDJ226" s="36"/>
      <c r="JDK226" s="36"/>
      <c r="JDL226" s="36"/>
      <c r="JDM226" s="36"/>
      <c r="JDN226" s="36"/>
      <c r="JDO226" s="36"/>
      <c r="JDP226" s="36"/>
      <c r="JDQ226" s="36"/>
      <c r="JDR226" s="36"/>
      <c r="JDS226" s="36"/>
      <c r="JDT226" s="36"/>
      <c r="JDU226" s="36"/>
      <c r="JDV226" s="36"/>
      <c r="JDW226" s="36"/>
      <c r="JDX226" s="36"/>
      <c r="JDY226" s="36"/>
      <c r="JDZ226" s="36"/>
      <c r="JEA226" s="36"/>
      <c r="JEB226" s="36"/>
      <c r="JEC226" s="36"/>
      <c r="JED226" s="36"/>
      <c r="JEE226" s="36"/>
      <c r="JEF226" s="36"/>
      <c r="JEG226" s="36"/>
      <c r="JEH226" s="36"/>
      <c r="JEI226" s="36"/>
      <c r="JEJ226" s="36"/>
      <c r="JEK226" s="36"/>
      <c r="JEL226" s="36"/>
      <c r="JEM226" s="36"/>
      <c r="JEN226" s="36"/>
      <c r="JEO226" s="36"/>
      <c r="JEP226" s="36"/>
      <c r="JEQ226" s="36"/>
      <c r="JER226" s="36"/>
      <c r="JES226" s="36"/>
      <c r="JET226" s="36"/>
      <c r="JEU226" s="36"/>
      <c r="JEV226" s="36"/>
      <c r="JEW226" s="36"/>
      <c r="JEX226" s="36"/>
      <c r="JEY226" s="36"/>
      <c r="JEZ226" s="36"/>
      <c r="JFA226" s="36"/>
      <c r="JFB226" s="36"/>
      <c r="JFC226" s="36"/>
      <c r="JFD226" s="36"/>
      <c r="JFE226" s="36"/>
      <c r="JFF226" s="36"/>
      <c r="JFG226" s="36"/>
      <c r="JFH226" s="36"/>
      <c r="JFI226" s="36"/>
      <c r="JFJ226" s="36"/>
      <c r="JFK226" s="36"/>
      <c r="JFL226" s="36"/>
      <c r="JFM226" s="36"/>
      <c r="JFN226" s="36"/>
      <c r="JFO226" s="36"/>
      <c r="JFP226" s="36"/>
      <c r="JFQ226" s="36"/>
      <c r="JFR226" s="36"/>
      <c r="JFS226" s="36"/>
      <c r="JFT226" s="36"/>
      <c r="JFU226" s="36"/>
      <c r="JFV226" s="36"/>
      <c r="JFW226" s="36"/>
      <c r="JFX226" s="36"/>
      <c r="JFY226" s="36"/>
      <c r="JFZ226" s="36"/>
      <c r="JGA226" s="36"/>
      <c r="JGB226" s="36"/>
      <c r="JGC226" s="36"/>
      <c r="JGD226" s="36"/>
      <c r="JGE226" s="36"/>
      <c r="JGF226" s="36"/>
      <c r="JGG226" s="36"/>
      <c r="JGH226" s="36"/>
      <c r="JGI226" s="36"/>
      <c r="JGJ226" s="36"/>
      <c r="JGK226" s="36"/>
      <c r="JGL226" s="36"/>
      <c r="JGM226" s="36"/>
      <c r="JGN226" s="36"/>
      <c r="JGO226" s="36"/>
      <c r="JGP226" s="36"/>
      <c r="JGQ226" s="36"/>
      <c r="JGR226" s="36"/>
      <c r="JGS226" s="36"/>
      <c r="JGT226" s="36"/>
      <c r="JGU226" s="36"/>
      <c r="JGV226" s="36"/>
      <c r="JGW226" s="36"/>
      <c r="JGX226" s="36"/>
      <c r="JGY226" s="36"/>
      <c r="JGZ226" s="36"/>
      <c r="JHA226" s="36"/>
      <c r="JHB226" s="36"/>
      <c r="JHC226" s="36"/>
      <c r="JHD226" s="36"/>
      <c r="JHE226" s="36"/>
      <c r="JHF226" s="36"/>
      <c r="JHG226" s="36"/>
      <c r="JHH226" s="36"/>
      <c r="JHI226" s="36"/>
      <c r="JHJ226" s="36"/>
      <c r="JHK226" s="36"/>
      <c r="JHL226" s="36"/>
      <c r="JHM226" s="36"/>
      <c r="JHN226" s="36"/>
      <c r="JHO226" s="36"/>
      <c r="JHP226" s="36"/>
      <c r="JHQ226" s="36"/>
      <c r="JHR226" s="36"/>
      <c r="JHS226" s="36"/>
      <c r="JHT226" s="36"/>
      <c r="JHU226" s="36"/>
      <c r="JHV226" s="36"/>
      <c r="JHW226" s="36"/>
      <c r="JHX226" s="36"/>
      <c r="JHY226" s="36"/>
      <c r="JHZ226" s="36"/>
      <c r="JIA226" s="36"/>
      <c r="JIB226" s="36"/>
      <c r="JIC226" s="36"/>
      <c r="JID226" s="36"/>
      <c r="JIE226" s="36"/>
      <c r="JIF226" s="36"/>
      <c r="JIG226" s="36"/>
      <c r="JIH226" s="36"/>
      <c r="JII226" s="36"/>
      <c r="JIJ226" s="36"/>
      <c r="JIK226" s="36"/>
      <c r="JIL226" s="36"/>
      <c r="JIM226" s="36"/>
      <c r="JIN226" s="36"/>
      <c r="JIO226" s="36"/>
      <c r="JIP226" s="36"/>
      <c r="JIQ226" s="36"/>
      <c r="JIR226" s="36"/>
      <c r="JIS226" s="36"/>
      <c r="JIT226" s="36"/>
      <c r="JIU226" s="36"/>
      <c r="JIV226" s="36"/>
      <c r="JIW226" s="36"/>
      <c r="JIX226" s="36"/>
      <c r="JIY226" s="36"/>
      <c r="JIZ226" s="36"/>
      <c r="JJA226" s="36"/>
      <c r="JJB226" s="36"/>
      <c r="JJC226" s="36"/>
      <c r="JJD226" s="36"/>
      <c r="JJE226" s="36"/>
      <c r="JJF226" s="36"/>
      <c r="JJG226" s="36"/>
      <c r="JJH226" s="36"/>
      <c r="JJI226" s="36"/>
      <c r="JJJ226" s="36"/>
      <c r="JJK226" s="36"/>
      <c r="JJL226" s="36"/>
      <c r="JJM226" s="36"/>
      <c r="JJN226" s="36"/>
      <c r="JJO226" s="36"/>
      <c r="JJP226" s="36"/>
      <c r="JJQ226" s="36"/>
      <c r="JJR226" s="36"/>
      <c r="JJS226" s="36"/>
      <c r="JJT226" s="36"/>
      <c r="JJU226" s="36"/>
      <c r="JJV226" s="36"/>
      <c r="JJW226" s="36"/>
      <c r="JJX226" s="36"/>
      <c r="JJY226" s="36"/>
      <c r="JJZ226" s="36"/>
      <c r="JKA226" s="36"/>
      <c r="JKB226" s="36"/>
      <c r="JKC226" s="36"/>
      <c r="JKD226" s="36"/>
      <c r="JKE226" s="36"/>
      <c r="JKF226" s="36"/>
      <c r="JKG226" s="36"/>
      <c r="JKH226" s="36"/>
      <c r="JKI226" s="36"/>
      <c r="JKJ226" s="36"/>
      <c r="JKK226" s="36"/>
      <c r="JKL226" s="36"/>
      <c r="JKM226" s="36"/>
      <c r="JKN226" s="36"/>
      <c r="JKO226" s="36"/>
      <c r="JKP226" s="36"/>
      <c r="JKQ226" s="36"/>
      <c r="JKR226" s="36"/>
      <c r="JKS226" s="36"/>
      <c r="JKT226" s="36"/>
      <c r="JKU226" s="36"/>
      <c r="JKV226" s="36"/>
      <c r="JKW226" s="36"/>
      <c r="JKX226" s="36"/>
      <c r="JKY226" s="36"/>
      <c r="JKZ226" s="36"/>
      <c r="JLA226" s="36"/>
      <c r="JLB226" s="36"/>
      <c r="JLC226" s="36"/>
      <c r="JLD226" s="36"/>
      <c r="JLE226" s="36"/>
      <c r="JLF226" s="36"/>
      <c r="JLG226" s="36"/>
      <c r="JLH226" s="36"/>
      <c r="JLI226" s="36"/>
      <c r="JLJ226" s="36"/>
      <c r="JLK226" s="36"/>
      <c r="JLL226" s="36"/>
      <c r="JLM226" s="36"/>
      <c r="JLN226" s="36"/>
      <c r="JLO226" s="36"/>
      <c r="JLP226" s="36"/>
      <c r="JLQ226" s="36"/>
      <c r="JLR226" s="36"/>
      <c r="JLS226" s="36"/>
      <c r="JLT226" s="36"/>
      <c r="JLU226" s="36"/>
      <c r="JLV226" s="36"/>
      <c r="JLW226" s="36"/>
      <c r="JLX226" s="36"/>
      <c r="JLY226" s="36"/>
      <c r="JLZ226" s="36"/>
      <c r="JMA226" s="36"/>
      <c r="JMB226" s="36"/>
      <c r="JMC226" s="36"/>
      <c r="JMD226" s="36"/>
      <c r="JME226" s="36"/>
      <c r="JMF226" s="36"/>
      <c r="JMG226" s="36"/>
      <c r="JMH226" s="36"/>
      <c r="JMI226" s="36"/>
      <c r="JMJ226" s="36"/>
      <c r="JMK226" s="36"/>
      <c r="JML226" s="36"/>
      <c r="JMM226" s="36"/>
      <c r="JMN226" s="36"/>
      <c r="JMO226" s="36"/>
      <c r="JMP226" s="36"/>
      <c r="JMQ226" s="36"/>
      <c r="JMR226" s="36"/>
      <c r="JMS226" s="36"/>
      <c r="JMT226" s="36"/>
      <c r="JMU226" s="36"/>
      <c r="JMV226" s="36"/>
      <c r="JMW226" s="36"/>
      <c r="JMX226" s="36"/>
      <c r="JMY226" s="36"/>
      <c r="JMZ226" s="36"/>
      <c r="JNA226" s="36"/>
      <c r="JNB226" s="36"/>
      <c r="JNC226" s="36"/>
      <c r="JND226" s="36"/>
      <c r="JNE226" s="36"/>
      <c r="JNF226" s="36"/>
      <c r="JNG226" s="36"/>
      <c r="JNH226" s="36"/>
      <c r="JNI226" s="36"/>
      <c r="JNJ226" s="36"/>
      <c r="JNK226" s="36"/>
      <c r="JNL226" s="36"/>
      <c r="JNM226" s="36"/>
      <c r="JNN226" s="36"/>
      <c r="JNO226" s="36"/>
      <c r="JNP226" s="36"/>
      <c r="JNQ226" s="36"/>
      <c r="JNR226" s="36"/>
      <c r="JNS226" s="36"/>
      <c r="JNT226" s="36"/>
      <c r="JNU226" s="36"/>
      <c r="JNV226" s="36"/>
      <c r="JNW226" s="36"/>
      <c r="JNX226" s="36"/>
      <c r="JNY226" s="36"/>
      <c r="JNZ226" s="36"/>
      <c r="JOA226" s="36"/>
      <c r="JOB226" s="36"/>
      <c r="JOC226" s="36"/>
      <c r="JOD226" s="36"/>
      <c r="JOE226" s="36"/>
      <c r="JOF226" s="36"/>
      <c r="JOG226" s="36"/>
      <c r="JOH226" s="36"/>
      <c r="JOI226" s="36"/>
      <c r="JOJ226" s="36"/>
      <c r="JOK226" s="36"/>
      <c r="JOL226" s="36"/>
      <c r="JOM226" s="36"/>
      <c r="JON226" s="36"/>
      <c r="JOO226" s="36"/>
      <c r="JOP226" s="36"/>
      <c r="JOQ226" s="36"/>
      <c r="JOR226" s="36"/>
      <c r="JOS226" s="36"/>
      <c r="JOT226" s="36"/>
      <c r="JOU226" s="36"/>
      <c r="JOV226" s="36"/>
      <c r="JOW226" s="36"/>
      <c r="JOX226" s="36"/>
      <c r="JOY226" s="36"/>
      <c r="JOZ226" s="36"/>
      <c r="JPA226" s="36"/>
      <c r="JPB226" s="36"/>
      <c r="JPC226" s="36"/>
      <c r="JPD226" s="36"/>
      <c r="JPE226" s="36"/>
      <c r="JPF226" s="36"/>
      <c r="JPG226" s="36"/>
      <c r="JPH226" s="36"/>
      <c r="JPI226" s="36"/>
      <c r="JPJ226" s="36"/>
      <c r="JPK226" s="36"/>
      <c r="JPL226" s="36"/>
      <c r="JPM226" s="36"/>
      <c r="JPN226" s="36"/>
      <c r="JPO226" s="36"/>
      <c r="JPP226" s="36"/>
      <c r="JPQ226" s="36"/>
      <c r="JPR226" s="36"/>
      <c r="JPS226" s="36"/>
      <c r="JPT226" s="36"/>
      <c r="JPU226" s="36"/>
      <c r="JPV226" s="36"/>
      <c r="JPW226" s="36"/>
      <c r="JPX226" s="36"/>
      <c r="JPY226" s="36"/>
      <c r="JPZ226" s="36"/>
      <c r="JQA226" s="36"/>
      <c r="JQB226" s="36"/>
      <c r="JQC226" s="36"/>
      <c r="JQD226" s="36"/>
      <c r="JQE226" s="36"/>
      <c r="JQF226" s="36"/>
      <c r="JQG226" s="36"/>
      <c r="JQH226" s="36"/>
      <c r="JQI226" s="36"/>
      <c r="JQJ226" s="36"/>
      <c r="JQK226" s="36"/>
      <c r="JQL226" s="36"/>
      <c r="JQM226" s="36"/>
      <c r="JQN226" s="36"/>
      <c r="JQO226" s="36"/>
      <c r="JQP226" s="36"/>
      <c r="JQQ226" s="36"/>
      <c r="JQR226" s="36"/>
      <c r="JQS226" s="36"/>
      <c r="JQT226" s="36"/>
      <c r="JQU226" s="36"/>
      <c r="JQV226" s="36"/>
      <c r="JQW226" s="36"/>
      <c r="JQX226" s="36"/>
      <c r="JQY226" s="36"/>
      <c r="JQZ226" s="36"/>
      <c r="JRA226" s="36"/>
      <c r="JRB226" s="36"/>
      <c r="JRC226" s="36"/>
      <c r="JRD226" s="36"/>
      <c r="JRE226" s="36"/>
      <c r="JRF226" s="36"/>
      <c r="JRG226" s="36"/>
      <c r="JRH226" s="36"/>
      <c r="JRI226" s="36"/>
      <c r="JRJ226" s="36"/>
      <c r="JRK226" s="36"/>
      <c r="JRL226" s="36"/>
      <c r="JRM226" s="36"/>
      <c r="JRN226" s="36"/>
      <c r="JRO226" s="36"/>
      <c r="JRP226" s="36"/>
      <c r="JRQ226" s="36"/>
      <c r="JRR226" s="36"/>
      <c r="JRS226" s="36"/>
      <c r="JRT226" s="36"/>
      <c r="JRU226" s="36"/>
      <c r="JRV226" s="36"/>
      <c r="JRW226" s="36"/>
      <c r="JRX226" s="36"/>
      <c r="JRY226" s="36"/>
      <c r="JRZ226" s="36"/>
      <c r="JSA226" s="36"/>
      <c r="JSB226" s="36"/>
      <c r="JSC226" s="36"/>
      <c r="JSD226" s="36"/>
      <c r="JSE226" s="36"/>
      <c r="JSF226" s="36"/>
      <c r="JSG226" s="36"/>
      <c r="JSH226" s="36"/>
      <c r="JSI226" s="36"/>
      <c r="JSJ226" s="36"/>
      <c r="JSK226" s="36"/>
      <c r="JSL226" s="36"/>
      <c r="JSM226" s="36"/>
      <c r="JSN226" s="36"/>
      <c r="JSO226" s="36"/>
      <c r="JSP226" s="36"/>
      <c r="JSQ226" s="36"/>
      <c r="JSR226" s="36"/>
      <c r="JSS226" s="36"/>
      <c r="JST226" s="36"/>
      <c r="JSU226" s="36"/>
      <c r="JSV226" s="36"/>
      <c r="JSW226" s="36"/>
      <c r="JSX226" s="36"/>
      <c r="JSY226" s="36"/>
      <c r="JSZ226" s="36"/>
      <c r="JTA226" s="36"/>
      <c r="JTB226" s="36"/>
      <c r="JTC226" s="36"/>
      <c r="JTD226" s="36"/>
      <c r="JTE226" s="36"/>
      <c r="JTF226" s="36"/>
      <c r="JTG226" s="36"/>
      <c r="JTH226" s="36"/>
      <c r="JTI226" s="36"/>
      <c r="JTJ226" s="36"/>
      <c r="JTK226" s="36"/>
      <c r="JTL226" s="36"/>
      <c r="JTM226" s="36"/>
      <c r="JTN226" s="36"/>
      <c r="JTO226" s="36"/>
      <c r="JTP226" s="36"/>
      <c r="JTQ226" s="36"/>
      <c r="JTR226" s="36"/>
      <c r="JTS226" s="36"/>
      <c r="JTT226" s="36"/>
      <c r="JTU226" s="36"/>
      <c r="JTV226" s="36"/>
      <c r="JTW226" s="36"/>
      <c r="JTX226" s="36"/>
      <c r="JTY226" s="36"/>
      <c r="JTZ226" s="36"/>
      <c r="JUA226" s="36"/>
      <c r="JUB226" s="36"/>
      <c r="JUC226" s="36"/>
      <c r="JUD226" s="36"/>
      <c r="JUE226" s="36"/>
      <c r="JUF226" s="36"/>
      <c r="JUG226" s="36"/>
      <c r="JUH226" s="36"/>
      <c r="JUI226" s="36"/>
      <c r="JUJ226" s="36"/>
      <c r="JUK226" s="36"/>
      <c r="JUL226" s="36"/>
      <c r="JUM226" s="36"/>
      <c r="JUN226" s="36"/>
      <c r="JUO226" s="36"/>
      <c r="JUP226" s="36"/>
      <c r="JUQ226" s="36"/>
      <c r="JUR226" s="36"/>
      <c r="JUS226" s="36"/>
      <c r="JUT226" s="36"/>
      <c r="JUU226" s="36"/>
      <c r="JUV226" s="36"/>
      <c r="JUW226" s="36"/>
      <c r="JUX226" s="36"/>
      <c r="JUY226" s="36"/>
      <c r="JUZ226" s="36"/>
      <c r="JVA226" s="36"/>
      <c r="JVB226" s="36"/>
      <c r="JVC226" s="36"/>
      <c r="JVD226" s="36"/>
      <c r="JVE226" s="36"/>
      <c r="JVF226" s="36"/>
      <c r="JVG226" s="36"/>
      <c r="JVH226" s="36"/>
      <c r="JVI226" s="36"/>
      <c r="JVJ226" s="36"/>
      <c r="JVK226" s="36"/>
      <c r="JVL226" s="36"/>
      <c r="JVM226" s="36"/>
      <c r="JVN226" s="36"/>
      <c r="JVO226" s="36"/>
      <c r="JVP226" s="36"/>
      <c r="JVQ226" s="36"/>
      <c r="JVR226" s="36"/>
      <c r="JVS226" s="36"/>
      <c r="JVT226" s="36"/>
      <c r="JVU226" s="36"/>
      <c r="JVV226" s="36"/>
      <c r="JVW226" s="36"/>
      <c r="JVX226" s="36"/>
      <c r="JVY226" s="36"/>
      <c r="JVZ226" s="36"/>
      <c r="JWA226" s="36"/>
      <c r="JWB226" s="36"/>
      <c r="JWC226" s="36"/>
      <c r="JWD226" s="36"/>
      <c r="JWE226" s="36"/>
      <c r="JWF226" s="36"/>
      <c r="JWG226" s="36"/>
      <c r="JWH226" s="36"/>
      <c r="JWI226" s="36"/>
      <c r="JWJ226" s="36"/>
      <c r="JWK226" s="36"/>
      <c r="JWL226" s="36"/>
      <c r="JWM226" s="36"/>
      <c r="JWN226" s="36"/>
      <c r="JWO226" s="36"/>
      <c r="JWP226" s="36"/>
      <c r="JWQ226" s="36"/>
      <c r="JWR226" s="36"/>
      <c r="JWS226" s="36"/>
      <c r="JWT226" s="36"/>
      <c r="JWU226" s="36"/>
      <c r="JWV226" s="36"/>
      <c r="JWW226" s="36"/>
      <c r="JWX226" s="36"/>
      <c r="JWY226" s="36"/>
      <c r="JWZ226" s="36"/>
      <c r="JXA226" s="36"/>
      <c r="JXB226" s="36"/>
      <c r="JXC226" s="36"/>
      <c r="JXD226" s="36"/>
      <c r="JXE226" s="36"/>
      <c r="JXF226" s="36"/>
      <c r="JXG226" s="36"/>
      <c r="JXH226" s="36"/>
      <c r="JXI226" s="36"/>
      <c r="JXJ226" s="36"/>
      <c r="JXK226" s="36"/>
      <c r="JXL226" s="36"/>
      <c r="JXM226" s="36"/>
      <c r="JXN226" s="36"/>
      <c r="JXO226" s="36"/>
      <c r="JXP226" s="36"/>
      <c r="JXQ226" s="36"/>
      <c r="JXR226" s="36"/>
      <c r="JXS226" s="36"/>
      <c r="JXT226" s="36"/>
      <c r="JXU226" s="36"/>
      <c r="JXV226" s="36"/>
      <c r="JXW226" s="36"/>
      <c r="JXX226" s="36"/>
      <c r="JXY226" s="36"/>
      <c r="JXZ226" s="36"/>
      <c r="JYA226" s="36"/>
      <c r="JYB226" s="36"/>
      <c r="JYC226" s="36"/>
      <c r="JYD226" s="36"/>
      <c r="JYE226" s="36"/>
      <c r="JYF226" s="36"/>
      <c r="JYG226" s="36"/>
      <c r="JYH226" s="36"/>
      <c r="JYI226" s="36"/>
      <c r="JYJ226" s="36"/>
      <c r="JYK226" s="36"/>
      <c r="JYL226" s="36"/>
      <c r="JYM226" s="36"/>
      <c r="JYN226" s="36"/>
      <c r="JYO226" s="36"/>
      <c r="JYP226" s="36"/>
      <c r="JYQ226" s="36"/>
      <c r="JYR226" s="36"/>
      <c r="JYS226" s="36"/>
      <c r="JYT226" s="36"/>
      <c r="JYU226" s="36"/>
      <c r="JYV226" s="36"/>
      <c r="JYW226" s="36"/>
      <c r="JYX226" s="36"/>
      <c r="JYY226" s="36"/>
      <c r="JYZ226" s="36"/>
      <c r="JZA226" s="36"/>
      <c r="JZB226" s="36"/>
      <c r="JZC226" s="36"/>
      <c r="JZD226" s="36"/>
      <c r="JZE226" s="36"/>
      <c r="JZF226" s="36"/>
      <c r="JZG226" s="36"/>
      <c r="JZH226" s="36"/>
      <c r="JZI226" s="36"/>
      <c r="JZJ226" s="36"/>
      <c r="JZK226" s="36"/>
      <c r="JZL226" s="36"/>
      <c r="JZM226" s="36"/>
      <c r="JZN226" s="36"/>
      <c r="JZO226" s="36"/>
      <c r="JZP226" s="36"/>
      <c r="JZQ226" s="36"/>
      <c r="JZR226" s="36"/>
      <c r="JZS226" s="36"/>
      <c r="JZT226" s="36"/>
      <c r="JZU226" s="36"/>
      <c r="JZV226" s="36"/>
      <c r="JZW226" s="36"/>
      <c r="JZX226" s="36"/>
      <c r="JZY226" s="36"/>
      <c r="JZZ226" s="36"/>
      <c r="KAA226" s="36"/>
      <c r="KAB226" s="36"/>
      <c r="KAC226" s="36"/>
      <c r="KAD226" s="36"/>
      <c r="KAE226" s="36"/>
      <c r="KAF226" s="36"/>
      <c r="KAG226" s="36"/>
      <c r="KAH226" s="36"/>
      <c r="KAI226" s="36"/>
      <c r="KAJ226" s="36"/>
      <c r="KAK226" s="36"/>
      <c r="KAL226" s="36"/>
      <c r="KAM226" s="36"/>
      <c r="KAN226" s="36"/>
      <c r="KAO226" s="36"/>
      <c r="KAP226" s="36"/>
      <c r="KAQ226" s="36"/>
      <c r="KAR226" s="36"/>
      <c r="KAS226" s="36"/>
      <c r="KAT226" s="36"/>
      <c r="KAU226" s="36"/>
      <c r="KAV226" s="36"/>
      <c r="KAW226" s="36"/>
      <c r="KAX226" s="36"/>
      <c r="KAY226" s="36"/>
      <c r="KAZ226" s="36"/>
      <c r="KBA226" s="36"/>
      <c r="KBB226" s="36"/>
      <c r="KBC226" s="36"/>
      <c r="KBD226" s="36"/>
      <c r="KBE226" s="36"/>
      <c r="KBF226" s="36"/>
      <c r="KBG226" s="36"/>
      <c r="KBH226" s="36"/>
      <c r="KBI226" s="36"/>
      <c r="KBJ226" s="36"/>
      <c r="KBK226" s="36"/>
      <c r="KBL226" s="36"/>
      <c r="KBM226" s="36"/>
      <c r="KBN226" s="36"/>
      <c r="KBO226" s="36"/>
      <c r="KBP226" s="36"/>
      <c r="KBQ226" s="36"/>
      <c r="KBR226" s="36"/>
      <c r="KBS226" s="36"/>
      <c r="KBT226" s="36"/>
      <c r="KBU226" s="36"/>
      <c r="KBV226" s="36"/>
      <c r="KBW226" s="36"/>
      <c r="KBX226" s="36"/>
      <c r="KBY226" s="36"/>
      <c r="KBZ226" s="36"/>
      <c r="KCA226" s="36"/>
      <c r="KCB226" s="36"/>
      <c r="KCC226" s="36"/>
      <c r="KCD226" s="36"/>
      <c r="KCE226" s="36"/>
      <c r="KCF226" s="36"/>
      <c r="KCG226" s="36"/>
      <c r="KCH226" s="36"/>
      <c r="KCI226" s="36"/>
      <c r="KCJ226" s="36"/>
      <c r="KCK226" s="36"/>
      <c r="KCL226" s="36"/>
      <c r="KCM226" s="36"/>
      <c r="KCN226" s="36"/>
      <c r="KCO226" s="36"/>
      <c r="KCP226" s="36"/>
      <c r="KCQ226" s="36"/>
      <c r="KCR226" s="36"/>
      <c r="KCS226" s="36"/>
      <c r="KCT226" s="36"/>
      <c r="KCU226" s="36"/>
      <c r="KCV226" s="36"/>
      <c r="KCW226" s="36"/>
      <c r="KCX226" s="36"/>
      <c r="KCY226" s="36"/>
      <c r="KCZ226" s="36"/>
      <c r="KDA226" s="36"/>
      <c r="KDB226" s="36"/>
      <c r="KDC226" s="36"/>
      <c r="KDD226" s="36"/>
      <c r="KDE226" s="36"/>
      <c r="KDF226" s="36"/>
      <c r="KDG226" s="36"/>
      <c r="KDH226" s="36"/>
      <c r="KDI226" s="36"/>
      <c r="KDJ226" s="36"/>
      <c r="KDK226" s="36"/>
      <c r="KDL226" s="36"/>
      <c r="KDM226" s="36"/>
      <c r="KDN226" s="36"/>
      <c r="KDO226" s="36"/>
      <c r="KDP226" s="36"/>
      <c r="KDQ226" s="36"/>
      <c r="KDR226" s="36"/>
      <c r="KDS226" s="36"/>
      <c r="KDT226" s="36"/>
      <c r="KDU226" s="36"/>
      <c r="KDV226" s="36"/>
      <c r="KDW226" s="36"/>
      <c r="KDX226" s="36"/>
      <c r="KDY226" s="36"/>
      <c r="KDZ226" s="36"/>
      <c r="KEA226" s="36"/>
      <c r="KEB226" s="36"/>
      <c r="KEC226" s="36"/>
      <c r="KED226" s="36"/>
      <c r="KEE226" s="36"/>
      <c r="KEF226" s="36"/>
      <c r="KEG226" s="36"/>
      <c r="KEH226" s="36"/>
      <c r="KEI226" s="36"/>
      <c r="KEJ226" s="36"/>
      <c r="KEK226" s="36"/>
      <c r="KEL226" s="36"/>
      <c r="KEM226" s="36"/>
      <c r="KEN226" s="36"/>
      <c r="KEO226" s="36"/>
      <c r="KEP226" s="36"/>
      <c r="KEQ226" s="36"/>
      <c r="KER226" s="36"/>
      <c r="KES226" s="36"/>
      <c r="KET226" s="36"/>
      <c r="KEU226" s="36"/>
      <c r="KEV226" s="36"/>
      <c r="KEW226" s="36"/>
      <c r="KEX226" s="36"/>
      <c r="KEY226" s="36"/>
      <c r="KEZ226" s="36"/>
      <c r="KFA226" s="36"/>
      <c r="KFB226" s="36"/>
      <c r="KFC226" s="36"/>
      <c r="KFD226" s="36"/>
      <c r="KFE226" s="36"/>
      <c r="KFF226" s="36"/>
      <c r="KFG226" s="36"/>
      <c r="KFH226" s="36"/>
      <c r="KFI226" s="36"/>
      <c r="KFJ226" s="36"/>
      <c r="KFK226" s="36"/>
      <c r="KFL226" s="36"/>
      <c r="KFM226" s="36"/>
      <c r="KFN226" s="36"/>
      <c r="KFO226" s="36"/>
      <c r="KFP226" s="36"/>
      <c r="KFQ226" s="36"/>
      <c r="KFR226" s="36"/>
      <c r="KFS226" s="36"/>
      <c r="KFT226" s="36"/>
      <c r="KFU226" s="36"/>
      <c r="KFV226" s="36"/>
      <c r="KFW226" s="36"/>
      <c r="KFX226" s="36"/>
      <c r="KFY226" s="36"/>
      <c r="KFZ226" s="36"/>
      <c r="KGA226" s="36"/>
      <c r="KGB226" s="36"/>
      <c r="KGC226" s="36"/>
      <c r="KGD226" s="36"/>
      <c r="KGE226" s="36"/>
      <c r="KGF226" s="36"/>
      <c r="KGG226" s="36"/>
      <c r="KGH226" s="36"/>
      <c r="KGI226" s="36"/>
      <c r="KGJ226" s="36"/>
      <c r="KGK226" s="36"/>
      <c r="KGL226" s="36"/>
      <c r="KGM226" s="36"/>
      <c r="KGN226" s="36"/>
      <c r="KGO226" s="36"/>
      <c r="KGP226" s="36"/>
      <c r="KGQ226" s="36"/>
      <c r="KGR226" s="36"/>
      <c r="KGS226" s="36"/>
      <c r="KGT226" s="36"/>
      <c r="KGU226" s="36"/>
      <c r="KGV226" s="36"/>
      <c r="KGW226" s="36"/>
      <c r="KGX226" s="36"/>
      <c r="KGY226" s="36"/>
      <c r="KGZ226" s="36"/>
      <c r="KHA226" s="36"/>
      <c r="KHB226" s="36"/>
      <c r="KHC226" s="36"/>
      <c r="KHD226" s="36"/>
      <c r="KHE226" s="36"/>
      <c r="KHF226" s="36"/>
      <c r="KHG226" s="36"/>
      <c r="KHH226" s="36"/>
      <c r="KHI226" s="36"/>
      <c r="KHJ226" s="36"/>
      <c r="KHK226" s="36"/>
      <c r="KHL226" s="36"/>
      <c r="KHM226" s="36"/>
      <c r="KHN226" s="36"/>
      <c r="KHO226" s="36"/>
      <c r="KHP226" s="36"/>
      <c r="KHQ226" s="36"/>
      <c r="KHR226" s="36"/>
      <c r="KHS226" s="36"/>
      <c r="KHT226" s="36"/>
      <c r="KHU226" s="36"/>
      <c r="KHV226" s="36"/>
      <c r="KHW226" s="36"/>
      <c r="KHX226" s="36"/>
      <c r="KHY226" s="36"/>
      <c r="KHZ226" s="36"/>
      <c r="KIA226" s="36"/>
      <c r="KIB226" s="36"/>
      <c r="KIC226" s="36"/>
      <c r="KID226" s="36"/>
      <c r="KIE226" s="36"/>
      <c r="KIF226" s="36"/>
      <c r="KIG226" s="36"/>
      <c r="KIH226" s="36"/>
      <c r="KII226" s="36"/>
      <c r="KIJ226" s="36"/>
      <c r="KIK226" s="36"/>
      <c r="KIL226" s="36"/>
      <c r="KIM226" s="36"/>
      <c r="KIN226" s="36"/>
      <c r="KIO226" s="36"/>
      <c r="KIP226" s="36"/>
      <c r="KIQ226" s="36"/>
      <c r="KIR226" s="36"/>
      <c r="KIS226" s="36"/>
      <c r="KIT226" s="36"/>
      <c r="KIU226" s="36"/>
      <c r="KIV226" s="36"/>
      <c r="KIW226" s="36"/>
      <c r="KIX226" s="36"/>
      <c r="KIY226" s="36"/>
      <c r="KIZ226" s="36"/>
      <c r="KJA226" s="36"/>
      <c r="KJB226" s="36"/>
      <c r="KJC226" s="36"/>
      <c r="KJD226" s="36"/>
      <c r="KJE226" s="36"/>
      <c r="KJF226" s="36"/>
      <c r="KJG226" s="36"/>
      <c r="KJH226" s="36"/>
      <c r="KJI226" s="36"/>
      <c r="KJJ226" s="36"/>
      <c r="KJK226" s="36"/>
      <c r="KJL226" s="36"/>
      <c r="KJM226" s="36"/>
      <c r="KJN226" s="36"/>
      <c r="KJO226" s="36"/>
      <c r="KJP226" s="36"/>
      <c r="KJQ226" s="36"/>
      <c r="KJR226" s="36"/>
      <c r="KJS226" s="36"/>
      <c r="KJT226" s="36"/>
      <c r="KJU226" s="36"/>
      <c r="KJV226" s="36"/>
      <c r="KJW226" s="36"/>
      <c r="KJX226" s="36"/>
      <c r="KJY226" s="36"/>
      <c r="KJZ226" s="36"/>
      <c r="KKA226" s="36"/>
      <c r="KKB226" s="36"/>
      <c r="KKC226" s="36"/>
      <c r="KKD226" s="36"/>
      <c r="KKE226" s="36"/>
      <c r="KKF226" s="36"/>
      <c r="KKG226" s="36"/>
      <c r="KKH226" s="36"/>
      <c r="KKI226" s="36"/>
      <c r="KKJ226" s="36"/>
      <c r="KKK226" s="36"/>
      <c r="KKL226" s="36"/>
      <c r="KKM226" s="36"/>
      <c r="KKN226" s="36"/>
      <c r="KKO226" s="36"/>
      <c r="KKP226" s="36"/>
      <c r="KKQ226" s="36"/>
      <c r="KKR226" s="36"/>
      <c r="KKS226" s="36"/>
      <c r="KKT226" s="36"/>
      <c r="KKU226" s="36"/>
      <c r="KKV226" s="36"/>
      <c r="KKW226" s="36"/>
      <c r="KKX226" s="36"/>
      <c r="KKY226" s="36"/>
      <c r="KKZ226" s="36"/>
      <c r="KLA226" s="36"/>
      <c r="KLB226" s="36"/>
      <c r="KLC226" s="36"/>
      <c r="KLD226" s="36"/>
      <c r="KLE226" s="36"/>
      <c r="KLF226" s="36"/>
      <c r="KLG226" s="36"/>
      <c r="KLH226" s="36"/>
      <c r="KLI226" s="36"/>
      <c r="KLJ226" s="36"/>
      <c r="KLK226" s="36"/>
      <c r="KLL226" s="36"/>
      <c r="KLM226" s="36"/>
      <c r="KLN226" s="36"/>
      <c r="KLO226" s="36"/>
      <c r="KLP226" s="36"/>
      <c r="KLQ226" s="36"/>
      <c r="KLR226" s="36"/>
      <c r="KLS226" s="36"/>
      <c r="KLT226" s="36"/>
      <c r="KLU226" s="36"/>
      <c r="KLV226" s="36"/>
      <c r="KLW226" s="36"/>
      <c r="KLX226" s="36"/>
      <c r="KLY226" s="36"/>
      <c r="KLZ226" s="36"/>
      <c r="KMA226" s="36"/>
      <c r="KMB226" s="36"/>
      <c r="KMC226" s="36"/>
      <c r="KMD226" s="36"/>
      <c r="KME226" s="36"/>
      <c r="KMF226" s="36"/>
      <c r="KMG226" s="36"/>
      <c r="KMH226" s="36"/>
      <c r="KMI226" s="36"/>
      <c r="KMJ226" s="36"/>
      <c r="KMK226" s="36"/>
      <c r="KML226" s="36"/>
      <c r="KMM226" s="36"/>
      <c r="KMN226" s="36"/>
      <c r="KMO226" s="36"/>
      <c r="KMP226" s="36"/>
      <c r="KMQ226" s="36"/>
      <c r="KMR226" s="36"/>
      <c r="KMS226" s="36"/>
      <c r="KMT226" s="36"/>
      <c r="KMU226" s="36"/>
      <c r="KMV226" s="36"/>
      <c r="KMW226" s="36"/>
      <c r="KMX226" s="36"/>
      <c r="KMY226" s="36"/>
      <c r="KMZ226" s="36"/>
      <c r="KNA226" s="36"/>
      <c r="KNB226" s="36"/>
      <c r="KNC226" s="36"/>
      <c r="KND226" s="36"/>
      <c r="KNE226" s="36"/>
      <c r="KNF226" s="36"/>
      <c r="KNG226" s="36"/>
      <c r="KNH226" s="36"/>
      <c r="KNI226" s="36"/>
      <c r="KNJ226" s="36"/>
      <c r="KNK226" s="36"/>
      <c r="KNL226" s="36"/>
      <c r="KNM226" s="36"/>
      <c r="KNN226" s="36"/>
      <c r="KNO226" s="36"/>
      <c r="KNP226" s="36"/>
      <c r="KNQ226" s="36"/>
      <c r="KNR226" s="36"/>
      <c r="KNS226" s="36"/>
      <c r="KNT226" s="36"/>
      <c r="KNU226" s="36"/>
      <c r="KNV226" s="36"/>
      <c r="KNW226" s="36"/>
      <c r="KNX226" s="36"/>
      <c r="KNY226" s="36"/>
      <c r="KNZ226" s="36"/>
      <c r="KOA226" s="36"/>
      <c r="KOB226" s="36"/>
      <c r="KOC226" s="36"/>
      <c r="KOD226" s="36"/>
      <c r="KOE226" s="36"/>
      <c r="KOF226" s="36"/>
      <c r="KOG226" s="36"/>
      <c r="KOH226" s="36"/>
      <c r="KOI226" s="36"/>
      <c r="KOJ226" s="36"/>
      <c r="KOK226" s="36"/>
      <c r="KOL226" s="36"/>
      <c r="KOM226" s="36"/>
      <c r="KON226" s="36"/>
      <c r="KOO226" s="36"/>
      <c r="KOP226" s="36"/>
      <c r="KOQ226" s="36"/>
      <c r="KOR226" s="36"/>
      <c r="KOS226" s="36"/>
      <c r="KOT226" s="36"/>
      <c r="KOU226" s="36"/>
      <c r="KOV226" s="36"/>
      <c r="KOW226" s="36"/>
      <c r="KOX226" s="36"/>
      <c r="KOY226" s="36"/>
      <c r="KOZ226" s="36"/>
      <c r="KPA226" s="36"/>
      <c r="KPB226" s="36"/>
      <c r="KPC226" s="36"/>
      <c r="KPD226" s="36"/>
      <c r="KPE226" s="36"/>
      <c r="KPF226" s="36"/>
      <c r="KPG226" s="36"/>
      <c r="KPH226" s="36"/>
      <c r="KPI226" s="36"/>
      <c r="KPJ226" s="36"/>
      <c r="KPK226" s="36"/>
      <c r="KPL226" s="36"/>
      <c r="KPM226" s="36"/>
      <c r="KPN226" s="36"/>
      <c r="KPO226" s="36"/>
      <c r="KPP226" s="36"/>
      <c r="KPQ226" s="36"/>
      <c r="KPR226" s="36"/>
      <c r="KPS226" s="36"/>
      <c r="KPT226" s="36"/>
      <c r="KPU226" s="36"/>
      <c r="KPV226" s="36"/>
      <c r="KPW226" s="36"/>
      <c r="KPX226" s="36"/>
      <c r="KPY226" s="36"/>
      <c r="KPZ226" s="36"/>
      <c r="KQA226" s="36"/>
      <c r="KQB226" s="36"/>
      <c r="KQC226" s="36"/>
      <c r="KQD226" s="36"/>
      <c r="KQE226" s="36"/>
      <c r="KQF226" s="36"/>
      <c r="KQG226" s="36"/>
      <c r="KQH226" s="36"/>
      <c r="KQI226" s="36"/>
      <c r="KQJ226" s="36"/>
      <c r="KQK226" s="36"/>
      <c r="KQL226" s="36"/>
      <c r="KQM226" s="36"/>
      <c r="KQN226" s="36"/>
      <c r="KQO226" s="36"/>
      <c r="KQP226" s="36"/>
      <c r="KQQ226" s="36"/>
      <c r="KQR226" s="36"/>
      <c r="KQS226" s="36"/>
      <c r="KQT226" s="36"/>
      <c r="KQU226" s="36"/>
      <c r="KQV226" s="36"/>
      <c r="KQW226" s="36"/>
      <c r="KQX226" s="36"/>
      <c r="KQY226" s="36"/>
      <c r="KQZ226" s="36"/>
      <c r="KRA226" s="36"/>
      <c r="KRB226" s="36"/>
      <c r="KRC226" s="36"/>
      <c r="KRD226" s="36"/>
      <c r="KRE226" s="36"/>
      <c r="KRF226" s="36"/>
      <c r="KRG226" s="36"/>
      <c r="KRH226" s="36"/>
      <c r="KRI226" s="36"/>
      <c r="KRJ226" s="36"/>
      <c r="KRK226" s="36"/>
      <c r="KRL226" s="36"/>
      <c r="KRM226" s="36"/>
      <c r="KRN226" s="36"/>
      <c r="KRO226" s="36"/>
      <c r="KRP226" s="36"/>
      <c r="KRQ226" s="36"/>
      <c r="KRR226" s="36"/>
      <c r="KRS226" s="36"/>
      <c r="KRT226" s="36"/>
      <c r="KRU226" s="36"/>
      <c r="KRV226" s="36"/>
      <c r="KRW226" s="36"/>
      <c r="KRX226" s="36"/>
      <c r="KRY226" s="36"/>
      <c r="KRZ226" s="36"/>
      <c r="KSA226" s="36"/>
      <c r="KSB226" s="36"/>
      <c r="KSC226" s="36"/>
      <c r="KSD226" s="36"/>
      <c r="KSE226" s="36"/>
      <c r="KSF226" s="36"/>
      <c r="KSG226" s="36"/>
      <c r="KSH226" s="36"/>
      <c r="KSI226" s="36"/>
      <c r="KSJ226" s="36"/>
      <c r="KSK226" s="36"/>
      <c r="KSL226" s="36"/>
      <c r="KSM226" s="36"/>
      <c r="KSN226" s="36"/>
      <c r="KSO226" s="36"/>
      <c r="KSP226" s="36"/>
      <c r="KSQ226" s="36"/>
      <c r="KSR226" s="36"/>
      <c r="KSS226" s="36"/>
      <c r="KST226" s="36"/>
      <c r="KSU226" s="36"/>
      <c r="KSV226" s="36"/>
      <c r="KSW226" s="36"/>
      <c r="KSX226" s="36"/>
      <c r="KSY226" s="36"/>
      <c r="KSZ226" s="36"/>
      <c r="KTA226" s="36"/>
      <c r="KTB226" s="36"/>
      <c r="KTC226" s="36"/>
      <c r="KTD226" s="36"/>
      <c r="KTE226" s="36"/>
      <c r="KTF226" s="36"/>
      <c r="KTG226" s="36"/>
      <c r="KTH226" s="36"/>
      <c r="KTI226" s="36"/>
      <c r="KTJ226" s="36"/>
      <c r="KTK226" s="36"/>
      <c r="KTL226" s="36"/>
      <c r="KTM226" s="36"/>
      <c r="KTN226" s="36"/>
      <c r="KTO226" s="36"/>
      <c r="KTP226" s="36"/>
      <c r="KTQ226" s="36"/>
      <c r="KTR226" s="36"/>
      <c r="KTS226" s="36"/>
      <c r="KTT226" s="36"/>
      <c r="KTU226" s="36"/>
      <c r="KTV226" s="36"/>
      <c r="KTW226" s="36"/>
      <c r="KTX226" s="36"/>
      <c r="KTY226" s="36"/>
      <c r="KTZ226" s="36"/>
      <c r="KUA226" s="36"/>
      <c r="KUB226" s="36"/>
      <c r="KUC226" s="36"/>
      <c r="KUD226" s="36"/>
      <c r="KUE226" s="36"/>
      <c r="KUF226" s="36"/>
      <c r="KUG226" s="36"/>
      <c r="KUH226" s="36"/>
      <c r="KUI226" s="36"/>
      <c r="KUJ226" s="36"/>
      <c r="KUK226" s="36"/>
      <c r="KUL226" s="36"/>
      <c r="KUM226" s="36"/>
      <c r="KUN226" s="36"/>
      <c r="KUO226" s="36"/>
      <c r="KUP226" s="36"/>
      <c r="KUQ226" s="36"/>
      <c r="KUR226" s="36"/>
      <c r="KUS226" s="36"/>
      <c r="KUT226" s="36"/>
      <c r="KUU226" s="36"/>
      <c r="KUV226" s="36"/>
      <c r="KUW226" s="36"/>
      <c r="KUX226" s="36"/>
      <c r="KUY226" s="36"/>
      <c r="KUZ226" s="36"/>
      <c r="KVA226" s="36"/>
      <c r="KVB226" s="36"/>
      <c r="KVC226" s="36"/>
      <c r="KVD226" s="36"/>
      <c r="KVE226" s="36"/>
      <c r="KVF226" s="36"/>
      <c r="KVG226" s="36"/>
      <c r="KVH226" s="36"/>
      <c r="KVI226" s="36"/>
      <c r="KVJ226" s="36"/>
      <c r="KVK226" s="36"/>
      <c r="KVL226" s="36"/>
      <c r="KVM226" s="36"/>
      <c r="KVN226" s="36"/>
      <c r="KVO226" s="36"/>
      <c r="KVP226" s="36"/>
      <c r="KVQ226" s="36"/>
      <c r="KVR226" s="36"/>
      <c r="KVS226" s="36"/>
      <c r="KVT226" s="36"/>
      <c r="KVU226" s="36"/>
      <c r="KVV226" s="36"/>
      <c r="KVW226" s="36"/>
      <c r="KVX226" s="36"/>
      <c r="KVY226" s="36"/>
      <c r="KVZ226" s="36"/>
      <c r="KWA226" s="36"/>
      <c r="KWB226" s="36"/>
      <c r="KWC226" s="36"/>
      <c r="KWD226" s="36"/>
      <c r="KWE226" s="36"/>
      <c r="KWF226" s="36"/>
      <c r="KWG226" s="36"/>
      <c r="KWH226" s="36"/>
      <c r="KWI226" s="36"/>
      <c r="KWJ226" s="36"/>
      <c r="KWK226" s="36"/>
      <c r="KWL226" s="36"/>
      <c r="KWM226" s="36"/>
      <c r="KWN226" s="36"/>
      <c r="KWO226" s="36"/>
      <c r="KWP226" s="36"/>
      <c r="KWQ226" s="36"/>
      <c r="KWR226" s="36"/>
      <c r="KWS226" s="36"/>
      <c r="KWT226" s="36"/>
      <c r="KWU226" s="36"/>
      <c r="KWV226" s="36"/>
      <c r="KWW226" s="36"/>
      <c r="KWX226" s="36"/>
      <c r="KWY226" s="36"/>
      <c r="KWZ226" s="36"/>
      <c r="KXA226" s="36"/>
      <c r="KXB226" s="36"/>
      <c r="KXC226" s="36"/>
      <c r="KXD226" s="36"/>
      <c r="KXE226" s="36"/>
      <c r="KXF226" s="36"/>
      <c r="KXG226" s="36"/>
      <c r="KXH226" s="36"/>
      <c r="KXI226" s="36"/>
      <c r="KXJ226" s="36"/>
      <c r="KXK226" s="36"/>
      <c r="KXL226" s="36"/>
      <c r="KXM226" s="36"/>
      <c r="KXN226" s="36"/>
      <c r="KXO226" s="36"/>
      <c r="KXP226" s="36"/>
      <c r="KXQ226" s="36"/>
      <c r="KXR226" s="36"/>
      <c r="KXS226" s="36"/>
      <c r="KXT226" s="36"/>
      <c r="KXU226" s="36"/>
      <c r="KXV226" s="36"/>
      <c r="KXW226" s="36"/>
      <c r="KXX226" s="36"/>
      <c r="KXY226" s="36"/>
      <c r="KXZ226" s="36"/>
      <c r="KYA226" s="36"/>
      <c r="KYB226" s="36"/>
      <c r="KYC226" s="36"/>
      <c r="KYD226" s="36"/>
      <c r="KYE226" s="36"/>
      <c r="KYF226" s="36"/>
      <c r="KYG226" s="36"/>
      <c r="KYH226" s="36"/>
      <c r="KYI226" s="36"/>
      <c r="KYJ226" s="36"/>
      <c r="KYK226" s="36"/>
      <c r="KYL226" s="36"/>
      <c r="KYM226" s="36"/>
      <c r="KYN226" s="36"/>
      <c r="KYO226" s="36"/>
      <c r="KYP226" s="36"/>
      <c r="KYQ226" s="36"/>
      <c r="KYR226" s="36"/>
      <c r="KYS226" s="36"/>
      <c r="KYT226" s="36"/>
      <c r="KYU226" s="36"/>
      <c r="KYV226" s="36"/>
      <c r="KYW226" s="36"/>
      <c r="KYX226" s="36"/>
      <c r="KYY226" s="36"/>
      <c r="KYZ226" s="36"/>
      <c r="KZA226" s="36"/>
      <c r="KZB226" s="36"/>
      <c r="KZC226" s="36"/>
      <c r="KZD226" s="36"/>
      <c r="KZE226" s="36"/>
      <c r="KZF226" s="36"/>
      <c r="KZG226" s="36"/>
      <c r="KZH226" s="36"/>
      <c r="KZI226" s="36"/>
      <c r="KZJ226" s="36"/>
      <c r="KZK226" s="36"/>
      <c r="KZL226" s="36"/>
      <c r="KZM226" s="36"/>
      <c r="KZN226" s="36"/>
      <c r="KZO226" s="36"/>
      <c r="KZP226" s="36"/>
      <c r="KZQ226" s="36"/>
      <c r="KZR226" s="36"/>
      <c r="KZS226" s="36"/>
      <c r="KZT226" s="36"/>
      <c r="KZU226" s="36"/>
      <c r="KZV226" s="36"/>
      <c r="KZW226" s="36"/>
      <c r="KZX226" s="36"/>
      <c r="KZY226" s="36"/>
      <c r="KZZ226" s="36"/>
      <c r="LAA226" s="36"/>
      <c r="LAB226" s="36"/>
      <c r="LAC226" s="36"/>
      <c r="LAD226" s="36"/>
      <c r="LAE226" s="36"/>
      <c r="LAF226" s="36"/>
      <c r="LAG226" s="36"/>
      <c r="LAH226" s="36"/>
      <c r="LAI226" s="36"/>
      <c r="LAJ226" s="36"/>
      <c r="LAK226" s="36"/>
      <c r="LAL226" s="36"/>
      <c r="LAM226" s="36"/>
      <c r="LAN226" s="36"/>
      <c r="LAO226" s="36"/>
      <c r="LAP226" s="36"/>
      <c r="LAQ226" s="36"/>
      <c r="LAR226" s="36"/>
      <c r="LAS226" s="36"/>
      <c r="LAT226" s="36"/>
      <c r="LAU226" s="36"/>
      <c r="LAV226" s="36"/>
      <c r="LAW226" s="36"/>
      <c r="LAX226" s="36"/>
      <c r="LAY226" s="36"/>
      <c r="LAZ226" s="36"/>
      <c r="LBA226" s="36"/>
      <c r="LBB226" s="36"/>
      <c r="LBC226" s="36"/>
      <c r="LBD226" s="36"/>
      <c r="LBE226" s="36"/>
      <c r="LBF226" s="36"/>
      <c r="LBG226" s="36"/>
      <c r="LBH226" s="36"/>
      <c r="LBI226" s="36"/>
      <c r="LBJ226" s="36"/>
      <c r="LBK226" s="36"/>
      <c r="LBL226" s="36"/>
      <c r="LBM226" s="36"/>
      <c r="LBN226" s="36"/>
      <c r="LBO226" s="36"/>
      <c r="LBP226" s="36"/>
      <c r="LBQ226" s="36"/>
      <c r="LBR226" s="36"/>
      <c r="LBS226" s="36"/>
      <c r="LBT226" s="36"/>
      <c r="LBU226" s="36"/>
      <c r="LBV226" s="36"/>
      <c r="LBW226" s="36"/>
      <c r="LBX226" s="36"/>
      <c r="LBY226" s="36"/>
      <c r="LBZ226" s="36"/>
      <c r="LCA226" s="36"/>
      <c r="LCB226" s="36"/>
      <c r="LCC226" s="36"/>
      <c r="LCD226" s="36"/>
      <c r="LCE226" s="36"/>
      <c r="LCF226" s="36"/>
      <c r="LCG226" s="36"/>
      <c r="LCH226" s="36"/>
      <c r="LCI226" s="36"/>
      <c r="LCJ226" s="36"/>
      <c r="LCK226" s="36"/>
      <c r="LCL226" s="36"/>
      <c r="LCM226" s="36"/>
      <c r="LCN226" s="36"/>
      <c r="LCO226" s="36"/>
      <c r="LCP226" s="36"/>
      <c r="LCQ226" s="36"/>
      <c r="LCR226" s="36"/>
      <c r="LCS226" s="36"/>
      <c r="LCT226" s="36"/>
      <c r="LCU226" s="36"/>
      <c r="LCV226" s="36"/>
      <c r="LCW226" s="36"/>
      <c r="LCX226" s="36"/>
      <c r="LCY226" s="36"/>
      <c r="LCZ226" s="36"/>
      <c r="LDA226" s="36"/>
      <c r="LDB226" s="36"/>
      <c r="LDC226" s="36"/>
      <c r="LDD226" s="36"/>
      <c r="LDE226" s="36"/>
      <c r="LDF226" s="36"/>
      <c r="LDG226" s="36"/>
      <c r="LDH226" s="36"/>
      <c r="LDI226" s="36"/>
      <c r="LDJ226" s="36"/>
      <c r="LDK226" s="36"/>
      <c r="LDL226" s="36"/>
      <c r="LDM226" s="36"/>
      <c r="LDN226" s="36"/>
      <c r="LDO226" s="36"/>
      <c r="LDP226" s="36"/>
      <c r="LDQ226" s="36"/>
      <c r="LDR226" s="36"/>
      <c r="LDS226" s="36"/>
      <c r="LDT226" s="36"/>
      <c r="LDU226" s="36"/>
      <c r="LDV226" s="36"/>
      <c r="LDW226" s="36"/>
      <c r="LDX226" s="36"/>
      <c r="LDY226" s="36"/>
      <c r="LDZ226" s="36"/>
      <c r="LEA226" s="36"/>
      <c r="LEB226" s="36"/>
      <c r="LEC226" s="36"/>
      <c r="LED226" s="36"/>
      <c r="LEE226" s="36"/>
      <c r="LEF226" s="36"/>
      <c r="LEG226" s="36"/>
      <c r="LEH226" s="36"/>
      <c r="LEI226" s="36"/>
      <c r="LEJ226" s="36"/>
      <c r="LEK226" s="36"/>
      <c r="LEL226" s="36"/>
      <c r="LEM226" s="36"/>
      <c r="LEN226" s="36"/>
      <c r="LEO226" s="36"/>
      <c r="LEP226" s="36"/>
      <c r="LEQ226" s="36"/>
      <c r="LER226" s="36"/>
      <c r="LES226" s="36"/>
      <c r="LET226" s="36"/>
      <c r="LEU226" s="36"/>
      <c r="LEV226" s="36"/>
      <c r="LEW226" s="36"/>
      <c r="LEX226" s="36"/>
      <c r="LEY226" s="36"/>
      <c r="LEZ226" s="36"/>
      <c r="LFA226" s="36"/>
      <c r="LFB226" s="36"/>
      <c r="LFC226" s="36"/>
      <c r="LFD226" s="36"/>
      <c r="LFE226" s="36"/>
      <c r="LFF226" s="36"/>
      <c r="LFG226" s="36"/>
      <c r="LFH226" s="36"/>
      <c r="LFI226" s="36"/>
      <c r="LFJ226" s="36"/>
      <c r="LFK226" s="36"/>
      <c r="LFL226" s="36"/>
      <c r="LFM226" s="36"/>
      <c r="LFN226" s="36"/>
      <c r="LFO226" s="36"/>
      <c r="LFP226" s="36"/>
      <c r="LFQ226" s="36"/>
      <c r="LFR226" s="36"/>
      <c r="LFS226" s="36"/>
      <c r="LFT226" s="36"/>
      <c r="LFU226" s="36"/>
      <c r="LFV226" s="36"/>
      <c r="LFW226" s="36"/>
      <c r="LFX226" s="36"/>
      <c r="LFY226" s="36"/>
      <c r="LFZ226" s="36"/>
      <c r="LGA226" s="36"/>
      <c r="LGB226" s="36"/>
      <c r="LGC226" s="36"/>
      <c r="LGD226" s="36"/>
      <c r="LGE226" s="36"/>
      <c r="LGF226" s="36"/>
      <c r="LGG226" s="36"/>
      <c r="LGH226" s="36"/>
      <c r="LGI226" s="36"/>
      <c r="LGJ226" s="36"/>
      <c r="LGK226" s="36"/>
      <c r="LGL226" s="36"/>
      <c r="LGM226" s="36"/>
      <c r="LGN226" s="36"/>
      <c r="LGO226" s="36"/>
      <c r="LGP226" s="36"/>
      <c r="LGQ226" s="36"/>
      <c r="LGR226" s="36"/>
      <c r="LGS226" s="36"/>
      <c r="LGT226" s="36"/>
      <c r="LGU226" s="36"/>
      <c r="LGV226" s="36"/>
      <c r="LGW226" s="36"/>
      <c r="LGX226" s="36"/>
      <c r="LGY226" s="36"/>
      <c r="LGZ226" s="36"/>
      <c r="LHA226" s="36"/>
      <c r="LHB226" s="36"/>
      <c r="LHC226" s="36"/>
      <c r="LHD226" s="36"/>
      <c r="LHE226" s="36"/>
      <c r="LHF226" s="36"/>
      <c r="LHG226" s="36"/>
      <c r="LHH226" s="36"/>
      <c r="LHI226" s="36"/>
      <c r="LHJ226" s="36"/>
      <c r="LHK226" s="36"/>
      <c r="LHL226" s="36"/>
      <c r="LHM226" s="36"/>
      <c r="LHN226" s="36"/>
      <c r="LHO226" s="36"/>
      <c r="LHP226" s="36"/>
      <c r="LHQ226" s="36"/>
      <c r="LHR226" s="36"/>
      <c r="LHS226" s="36"/>
      <c r="LHT226" s="36"/>
      <c r="LHU226" s="36"/>
      <c r="LHV226" s="36"/>
      <c r="LHW226" s="36"/>
      <c r="LHX226" s="36"/>
      <c r="LHY226" s="36"/>
      <c r="LHZ226" s="36"/>
      <c r="LIA226" s="36"/>
      <c r="LIB226" s="36"/>
      <c r="LIC226" s="36"/>
      <c r="LID226" s="36"/>
      <c r="LIE226" s="36"/>
      <c r="LIF226" s="36"/>
      <c r="LIG226" s="36"/>
      <c r="LIH226" s="36"/>
      <c r="LII226" s="36"/>
      <c r="LIJ226" s="36"/>
      <c r="LIK226" s="36"/>
      <c r="LIL226" s="36"/>
      <c r="LIM226" s="36"/>
      <c r="LIN226" s="36"/>
      <c r="LIO226" s="36"/>
      <c r="LIP226" s="36"/>
      <c r="LIQ226" s="36"/>
      <c r="LIR226" s="36"/>
      <c r="LIS226" s="36"/>
      <c r="LIT226" s="36"/>
      <c r="LIU226" s="36"/>
      <c r="LIV226" s="36"/>
      <c r="LIW226" s="36"/>
      <c r="LIX226" s="36"/>
      <c r="LIY226" s="36"/>
      <c r="LIZ226" s="36"/>
      <c r="LJA226" s="36"/>
      <c r="LJB226" s="36"/>
      <c r="LJC226" s="36"/>
      <c r="LJD226" s="36"/>
      <c r="LJE226" s="36"/>
      <c r="LJF226" s="36"/>
      <c r="LJG226" s="36"/>
      <c r="LJH226" s="36"/>
      <c r="LJI226" s="36"/>
      <c r="LJJ226" s="36"/>
      <c r="LJK226" s="36"/>
      <c r="LJL226" s="36"/>
      <c r="LJM226" s="36"/>
      <c r="LJN226" s="36"/>
      <c r="LJO226" s="36"/>
      <c r="LJP226" s="36"/>
      <c r="LJQ226" s="36"/>
      <c r="LJR226" s="36"/>
      <c r="LJS226" s="36"/>
      <c r="LJT226" s="36"/>
      <c r="LJU226" s="36"/>
      <c r="LJV226" s="36"/>
      <c r="LJW226" s="36"/>
      <c r="LJX226" s="36"/>
      <c r="LJY226" s="36"/>
      <c r="LJZ226" s="36"/>
      <c r="LKA226" s="36"/>
      <c r="LKB226" s="36"/>
      <c r="LKC226" s="36"/>
      <c r="LKD226" s="36"/>
      <c r="LKE226" s="36"/>
      <c r="LKF226" s="36"/>
      <c r="LKG226" s="36"/>
      <c r="LKH226" s="36"/>
      <c r="LKI226" s="36"/>
      <c r="LKJ226" s="36"/>
      <c r="LKK226" s="36"/>
      <c r="LKL226" s="36"/>
      <c r="LKM226" s="36"/>
      <c r="LKN226" s="36"/>
      <c r="LKO226" s="36"/>
      <c r="LKP226" s="36"/>
      <c r="LKQ226" s="36"/>
      <c r="LKR226" s="36"/>
      <c r="LKS226" s="36"/>
      <c r="LKT226" s="36"/>
      <c r="LKU226" s="36"/>
      <c r="LKV226" s="36"/>
      <c r="LKW226" s="36"/>
      <c r="LKX226" s="36"/>
      <c r="LKY226" s="36"/>
      <c r="LKZ226" s="36"/>
      <c r="LLA226" s="36"/>
      <c r="LLB226" s="36"/>
      <c r="LLC226" s="36"/>
      <c r="LLD226" s="36"/>
      <c r="LLE226" s="36"/>
      <c r="LLF226" s="36"/>
      <c r="LLG226" s="36"/>
      <c r="LLH226" s="36"/>
      <c r="LLI226" s="36"/>
      <c r="LLJ226" s="36"/>
      <c r="LLK226" s="36"/>
      <c r="LLL226" s="36"/>
      <c r="LLM226" s="36"/>
      <c r="LLN226" s="36"/>
      <c r="LLO226" s="36"/>
      <c r="LLP226" s="36"/>
      <c r="LLQ226" s="36"/>
      <c r="LLR226" s="36"/>
      <c r="LLS226" s="36"/>
      <c r="LLT226" s="36"/>
      <c r="LLU226" s="36"/>
      <c r="LLV226" s="36"/>
      <c r="LLW226" s="36"/>
      <c r="LLX226" s="36"/>
      <c r="LLY226" s="36"/>
      <c r="LLZ226" s="36"/>
      <c r="LMA226" s="36"/>
      <c r="LMB226" s="36"/>
      <c r="LMC226" s="36"/>
      <c r="LMD226" s="36"/>
      <c r="LME226" s="36"/>
      <c r="LMF226" s="36"/>
      <c r="LMG226" s="36"/>
      <c r="LMH226" s="36"/>
      <c r="LMI226" s="36"/>
      <c r="LMJ226" s="36"/>
      <c r="LMK226" s="36"/>
      <c r="LML226" s="36"/>
      <c r="LMM226" s="36"/>
      <c r="LMN226" s="36"/>
      <c r="LMO226" s="36"/>
      <c r="LMP226" s="36"/>
      <c r="LMQ226" s="36"/>
      <c r="LMR226" s="36"/>
      <c r="LMS226" s="36"/>
      <c r="LMT226" s="36"/>
      <c r="LMU226" s="36"/>
      <c r="LMV226" s="36"/>
      <c r="LMW226" s="36"/>
      <c r="LMX226" s="36"/>
      <c r="LMY226" s="36"/>
      <c r="LMZ226" s="36"/>
      <c r="LNA226" s="36"/>
      <c r="LNB226" s="36"/>
      <c r="LNC226" s="36"/>
      <c r="LND226" s="36"/>
      <c r="LNE226" s="36"/>
      <c r="LNF226" s="36"/>
      <c r="LNG226" s="36"/>
      <c r="LNH226" s="36"/>
      <c r="LNI226" s="36"/>
      <c r="LNJ226" s="36"/>
      <c r="LNK226" s="36"/>
      <c r="LNL226" s="36"/>
      <c r="LNM226" s="36"/>
      <c r="LNN226" s="36"/>
      <c r="LNO226" s="36"/>
      <c r="LNP226" s="36"/>
      <c r="LNQ226" s="36"/>
      <c r="LNR226" s="36"/>
      <c r="LNS226" s="36"/>
      <c r="LNT226" s="36"/>
      <c r="LNU226" s="36"/>
      <c r="LNV226" s="36"/>
      <c r="LNW226" s="36"/>
      <c r="LNX226" s="36"/>
      <c r="LNY226" s="36"/>
      <c r="LNZ226" s="36"/>
      <c r="LOA226" s="36"/>
      <c r="LOB226" s="36"/>
      <c r="LOC226" s="36"/>
      <c r="LOD226" s="36"/>
      <c r="LOE226" s="36"/>
      <c r="LOF226" s="36"/>
      <c r="LOG226" s="36"/>
      <c r="LOH226" s="36"/>
      <c r="LOI226" s="36"/>
      <c r="LOJ226" s="36"/>
      <c r="LOK226" s="36"/>
      <c r="LOL226" s="36"/>
      <c r="LOM226" s="36"/>
      <c r="LON226" s="36"/>
      <c r="LOO226" s="36"/>
      <c r="LOP226" s="36"/>
      <c r="LOQ226" s="36"/>
      <c r="LOR226" s="36"/>
      <c r="LOS226" s="36"/>
      <c r="LOT226" s="36"/>
      <c r="LOU226" s="36"/>
      <c r="LOV226" s="36"/>
      <c r="LOW226" s="36"/>
      <c r="LOX226" s="36"/>
      <c r="LOY226" s="36"/>
      <c r="LOZ226" s="36"/>
      <c r="LPA226" s="36"/>
      <c r="LPB226" s="36"/>
      <c r="LPC226" s="36"/>
      <c r="LPD226" s="36"/>
      <c r="LPE226" s="36"/>
      <c r="LPF226" s="36"/>
      <c r="LPG226" s="36"/>
      <c r="LPH226" s="36"/>
      <c r="LPI226" s="36"/>
      <c r="LPJ226" s="36"/>
      <c r="LPK226" s="36"/>
      <c r="LPL226" s="36"/>
      <c r="LPM226" s="36"/>
      <c r="LPN226" s="36"/>
      <c r="LPO226" s="36"/>
      <c r="LPP226" s="36"/>
      <c r="LPQ226" s="36"/>
      <c r="LPR226" s="36"/>
      <c r="LPS226" s="36"/>
      <c r="LPT226" s="36"/>
      <c r="LPU226" s="36"/>
      <c r="LPV226" s="36"/>
      <c r="LPW226" s="36"/>
      <c r="LPX226" s="36"/>
      <c r="LPY226" s="36"/>
      <c r="LPZ226" s="36"/>
      <c r="LQA226" s="36"/>
      <c r="LQB226" s="36"/>
      <c r="LQC226" s="36"/>
      <c r="LQD226" s="36"/>
      <c r="LQE226" s="36"/>
      <c r="LQF226" s="36"/>
      <c r="LQG226" s="36"/>
      <c r="LQH226" s="36"/>
      <c r="LQI226" s="36"/>
      <c r="LQJ226" s="36"/>
      <c r="LQK226" s="36"/>
      <c r="LQL226" s="36"/>
      <c r="LQM226" s="36"/>
      <c r="LQN226" s="36"/>
      <c r="LQO226" s="36"/>
      <c r="LQP226" s="36"/>
      <c r="LQQ226" s="36"/>
      <c r="LQR226" s="36"/>
      <c r="LQS226" s="36"/>
      <c r="LQT226" s="36"/>
      <c r="LQU226" s="36"/>
      <c r="LQV226" s="36"/>
      <c r="LQW226" s="36"/>
      <c r="LQX226" s="36"/>
      <c r="LQY226" s="36"/>
      <c r="LQZ226" s="36"/>
      <c r="LRA226" s="36"/>
      <c r="LRB226" s="36"/>
      <c r="LRC226" s="36"/>
      <c r="LRD226" s="36"/>
      <c r="LRE226" s="36"/>
      <c r="LRF226" s="36"/>
      <c r="LRG226" s="36"/>
      <c r="LRH226" s="36"/>
      <c r="LRI226" s="36"/>
      <c r="LRJ226" s="36"/>
      <c r="LRK226" s="36"/>
      <c r="LRL226" s="36"/>
      <c r="LRM226" s="36"/>
      <c r="LRN226" s="36"/>
      <c r="LRO226" s="36"/>
      <c r="LRP226" s="36"/>
      <c r="LRQ226" s="36"/>
      <c r="LRR226" s="36"/>
      <c r="LRS226" s="36"/>
      <c r="LRT226" s="36"/>
      <c r="LRU226" s="36"/>
      <c r="LRV226" s="36"/>
      <c r="LRW226" s="36"/>
      <c r="LRX226" s="36"/>
      <c r="LRY226" s="36"/>
      <c r="LRZ226" s="36"/>
      <c r="LSA226" s="36"/>
      <c r="LSB226" s="36"/>
      <c r="LSC226" s="36"/>
      <c r="LSD226" s="36"/>
      <c r="LSE226" s="36"/>
      <c r="LSF226" s="36"/>
      <c r="LSG226" s="36"/>
      <c r="LSH226" s="36"/>
      <c r="LSI226" s="36"/>
      <c r="LSJ226" s="36"/>
      <c r="LSK226" s="36"/>
      <c r="LSL226" s="36"/>
      <c r="LSM226" s="36"/>
      <c r="LSN226" s="36"/>
      <c r="LSO226" s="36"/>
      <c r="LSP226" s="36"/>
      <c r="LSQ226" s="36"/>
      <c r="LSR226" s="36"/>
      <c r="LSS226" s="36"/>
      <c r="LST226" s="36"/>
      <c r="LSU226" s="36"/>
      <c r="LSV226" s="36"/>
      <c r="LSW226" s="36"/>
      <c r="LSX226" s="36"/>
      <c r="LSY226" s="36"/>
      <c r="LSZ226" s="36"/>
      <c r="LTA226" s="36"/>
      <c r="LTB226" s="36"/>
      <c r="LTC226" s="36"/>
      <c r="LTD226" s="36"/>
      <c r="LTE226" s="36"/>
      <c r="LTF226" s="36"/>
      <c r="LTG226" s="36"/>
      <c r="LTH226" s="36"/>
      <c r="LTI226" s="36"/>
      <c r="LTJ226" s="36"/>
      <c r="LTK226" s="36"/>
      <c r="LTL226" s="36"/>
      <c r="LTM226" s="36"/>
      <c r="LTN226" s="36"/>
      <c r="LTO226" s="36"/>
      <c r="LTP226" s="36"/>
      <c r="LTQ226" s="36"/>
      <c r="LTR226" s="36"/>
      <c r="LTS226" s="36"/>
      <c r="LTT226" s="36"/>
      <c r="LTU226" s="36"/>
      <c r="LTV226" s="36"/>
      <c r="LTW226" s="36"/>
      <c r="LTX226" s="36"/>
      <c r="LTY226" s="36"/>
      <c r="LTZ226" s="36"/>
      <c r="LUA226" s="36"/>
      <c r="LUB226" s="36"/>
      <c r="LUC226" s="36"/>
      <c r="LUD226" s="36"/>
      <c r="LUE226" s="36"/>
      <c r="LUF226" s="36"/>
      <c r="LUG226" s="36"/>
      <c r="LUH226" s="36"/>
      <c r="LUI226" s="36"/>
      <c r="LUJ226" s="36"/>
      <c r="LUK226" s="36"/>
      <c r="LUL226" s="36"/>
      <c r="LUM226" s="36"/>
      <c r="LUN226" s="36"/>
      <c r="LUO226" s="36"/>
      <c r="LUP226" s="36"/>
      <c r="LUQ226" s="36"/>
      <c r="LUR226" s="36"/>
      <c r="LUS226" s="36"/>
      <c r="LUT226" s="36"/>
      <c r="LUU226" s="36"/>
      <c r="LUV226" s="36"/>
      <c r="LUW226" s="36"/>
      <c r="LUX226" s="36"/>
      <c r="LUY226" s="36"/>
      <c r="LUZ226" s="36"/>
      <c r="LVA226" s="36"/>
      <c r="LVB226" s="36"/>
      <c r="LVC226" s="36"/>
      <c r="LVD226" s="36"/>
      <c r="LVE226" s="36"/>
      <c r="LVF226" s="36"/>
      <c r="LVG226" s="36"/>
      <c r="LVH226" s="36"/>
      <c r="LVI226" s="36"/>
      <c r="LVJ226" s="36"/>
      <c r="LVK226" s="36"/>
      <c r="LVL226" s="36"/>
      <c r="LVM226" s="36"/>
      <c r="LVN226" s="36"/>
      <c r="LVO226" s="36"/>
      <c r="LVP226" s="36"/>
      <c r="LVQ226" s="36"/>
      <c r="LVR226" s="36"/>
      <c r="LVS226" s="36"/>
      <c r="LVT226" s="36"/>
      <c r="LVU226" s="36"/>
      <c r="LVV226" s="36"/>
      <c r="LVW226" s="36"/>
      <c r="LVX226" s="36"/>
      <c r="LVY226" s="36"/>
      <c r="LVZ226" s="36"/>
      <c r="LWA226" s="36"/>
      <c r="LWB226" s="36"/>
      <c r="LWC226" s="36"/>
      <c r="LWD226" s="36"/>
      <c r="LWE226" s="36"/>
      <c r="LWF226" s="36"/>
      <c r="LWG226" s="36"/>
      <c r="LWH226" s="36"/>
      <c r="LWI226" s="36"/>
      <c r="LWJ226" s="36"/>
      <c r="LWK226" s="36"/>
      <c r="LWL226" s="36"/>
      <c r="LWM226" s="36"/>
      <c r="LWN226" s="36"/>
      <c r="LWO226" s="36"/>
      <c r="LWP226" s="36"/>
      <c r="LWQ226" s="36"/>
      <c r="LWR226" s="36"/>
      <c r="LWS226" s="36"/>
      <c r="LWT226" s="36"/>
      <c r="LWU226" s="36"/>
      <c r="LWV226" s="36"/>
      <c r="LWW226" s="36"/>
      <c r="LWX226" s="36"/>
      <c r="LWY226" s="36"/>
      <c r="LWZ226" s="36"/>
      <c r="LXA226" s="36"/>
      <c r="LXB226" s="36"/>
      <c r="LXC226" s="36"/>
      <c r="LXD226" s="36"/>
      <c r="LXE226" s="36"/>
      <c r="LXF226" s="36"/>
      <c r="LXG226" s="36"/>
      <c r="LXH226" s="36"/>
      <c r="LXI226" s="36"/>
      <c r="LXJ226" s="36"/>
      <c r="LXK226" s="36"/>
      <c r="LXL226" s="36"/>
      <c r="LXM226" s="36"/>
      <c r="LXN226" s="36"/>
      <c r="LXO226" s="36"/>
      <c r="LXP226" s="36"/>
      <c r="LXQ226" s="36"/>
      <c r="LXR226" s="36"/>
      <c r="LXS226" s="36"/>
      <c r="LXT226" s="36"/>
      <c r="LXU226" s="36"/>
      <c r="LXV226" s="36"/>
      <c r="LXW226" s="36"/>
      <c r="LXX226" s="36"/>
      <c r="LXY226" s="36"/>
      <c r="LXZ226" s="36"/>
      <c r="LYA226" s="36"/>
      <c r="LYB226" s="36"/>
      <c r="LYC226" s="36"/>
      <c r="LYD226" s="36"/>
      <c r="LYE226" s="36"/>
      <c r="LYF226" s="36"/>
      <c r="LYG226" s="36"/>
      <c r="LYH226" s="36"/>
      <c r="LYI226" s="36"/>
      <c r="LYJ226" s="36"/>
      <c r="LYK226" s="36"/>
      <c r="LYL226" s="36"/>
      <c r="LYM226" s="36"/>
      <c r="LYN226" s="36"/>
      <c r="LYO226" s="36"/>
      <c r="LYP226" s="36"/>
      <c r="LYQ226" s="36"/>
      <c r="LYR226" s="36"/>
      <c r="LYS226" s="36"/>
      <c r="LYT226" s="36"/>
      <c r="LYU226" s="36"/>
      <c r="LYV226" s="36"/>
      <c r="LYW226" s="36"/>
      <c r="LYX226" s="36"/>
      <c r="LYY226" s="36"/>
      <c r="LYZ226" s="36"/>
      <c r="LZA226" s="36"/>
      <c r="LZB226" s="36"/>
      <c r="LZC226" s="36"/>
      <c r="LZD226" s="36"/>
      <c r="LZE226" s="36"/>
      <c r="LZF226" s="36"/>
      <c r="LZG226" s="36"/>
      <c r="LZH226" s="36"/>
      <c r="LZI226" s="36"/>
      <c r="LZJ226" s="36"/>
      <c r="LZK226" s="36"/>
      <c r="LZL226" s="36"/>
      <c r="LZM226" s="36"/>
      <c r="LZN226" s="36"/>
      <c r="LZO226" s="36"/>
      <c r="LZP226" s="36"/>
      <c r="LZQ226" s="36"/>
      <c r="LZR226" s="36"/>
      <c r="LZS226" s="36"/>
      <c r="LZT226" s="36"/>
      <c r="LZU226" s="36"/>
      <c r="LZV226" s="36"/>
      <c r="LZW226" s="36"/>
      <c r="LZX226" s="36"/>
      <c r="LZY226" s="36"/>
      <c r="LZZ226" s="36"/>
      <c r="MAA226" s="36"/>
      <c r="MAB226" s="36"/>
      <c r="MAC226" s="36"/>
      <c r="MAD226" s="36"/>
      <c r="MAE226" s="36"/>
      <c r="MAF226" s="36"/>
      <c r="MAG226" s="36"/>
      <c r="MAH226" s="36"/>
      <c r="MAI226" s="36"/>
      <c r="MAJ226" s="36"/>
      <c r="MAK226" s="36"/>
      <c r="MAL226" s="36"/>
      <c r="MAM226" s="36"/>
      <c r="MAN226" s="36"/>
      <c r="MAO226" s="36"/>
      <c r="MAP226" s="36"/>
      <c r="MAQ226" s="36"/>
      <c r="MAR226" s="36"/>
      <c r="MAS226" s="36"/>
      <c r="MAT226" s="36"/>
      <c r="MAU226" s="36"/>
      <c r="MAV226" s="36"/>
      <c r="MAW226" s="36"/>
      <c r="MAX226" s="36"/>
      <c r="MAY226" s="36"/>
      <c r="MAZ226" s="36"/>
      <c r="MBA226" s="36"/>
      <c r="MBB226" s="36"/>
      <c r="MBC226" s="36"/>
      <c r="MBD226" s="36"/>
      <c r="MBE226" s="36"/>
      <c r="MBF226" s="36"/>
      <c r="MBG226" s="36"/>
      <c r="MBH226" s="36"/>
      <c r="MBI226" s="36"/>
      <c r="MBJ226" s="36"/>
      <c r="MBK226" s="36"/>
      <c r="MBL226" s="36"/>
      <c r="MBM226" s="36"/>
      <c r="MBN226" s="36"/>
      <c r="MBO226" s="36"/>
      <c r="MBP226" s="36"/>
      <c r="MBQ226" s="36"/>
      <c r="MBR226" s="36"/>
      <c r="MBS226" s="36"/>
      <c r="MBT226" s="36"/>
      <c r="MBU226" s="36"/>
      <c r="MBV226" s="36"/>
      <c r="MBW226" s="36"/>
      <c r="MBX226" s="36"/>
      <c r="MBY226" s="36"/>
      <c r="MBZ226" s="36"/>
      <c r="MCA226" s="36"/>
      <c r="MCB226" s="36"/>
      <c r="MCC226" s="36"/>
      <c r="MCD226" s="36"/>
      <c r="MCE226" s="36"/>
      <c r="MCF226" s="36"/>
      <c r="MCG226" s="36"/>
      <c r="MCH226" s="36"/>
      <c r="MCI226" s="36"/>
      <c r="MCJ226" s="36"/>
      <c r="MCK226" s="36"/>
      <c r="MCL226" s="36"/>
      <c r="MCM226" s="36"/>
      <c r="MCN226" s="36"/>
      <c r="MCO226" s="36"/>
      <c r="MCP226" s="36"/>
      <c r="MCQ226" s="36"/>
      <c r="MCR226" s="36"/>
      <c r="MCS226" s="36"/>
      <c r="MCT226" s="36"/>
      <c r="MCU226" s="36"/>
      <c r="MCV226" s="36"/>
      <c r="MCW226" s="36"/>
      <c r="MCX226" s="36"/>
      <c r="MCY226" s="36"/>
      <c r="MCZ226" s="36"/>
      <c r="MDA226" s="36"/>
      <c r="MDB226" s="36"/>
      <c r="MDC226" s="36"/>
      <c r="MDD226" s="36"/>
      <c r="MDE226" s="36"/>
      <c r="MDF226" s="36"/>
      <c r="MDG226" s="36"/>
      <c r="MDH226" s="36"/>
      <c r="MDI226" s="36"/>
      <c r="MDJ226" s="36"/>
      <c r="MDK226" s="36"/>
      <c r="MDL226" s="36"/>
      <c r="MDM226" s="36"/>
      <c r="MDN226" s="36"/>
      <c r="MDO226" s="36"/>
      <c r="MDP226" s="36"/>
      <c r="MDQ226" s="36"/>
      <c r="MDR226" s="36"/>
      <c r="MDS226" s="36"/>
      <c r="MDT226" s="36"/>
      <c r="MDU226" s="36"/>
      <c r="MDV226" s="36"/>
      <c r="MDW226" s="36"/>
      <c r="MDX226" s="36"/>
      <c r="MDY226" s="36"/>
      <c r="MDZ226" s="36"/>
      <c r="MEA226" s="36"/>
      <c r="MEB226" s="36"/>
      <c r="MEC226" s="36"/>
      <c r="MED226" s="36"/>
      <c r="MEE226" s="36"/>
      <c r="MEF226" s="36"/>
      <c r="MEG226" s="36"/>
      <c r="MEH226" s="36"/>
      <c r="MEI226" s="36"/>
      <c r="MEJ226" s="36"/>
      <c r="MEK226" s="36"/>
      <c r="MEL226" s="36"/>
      <c r="MEM226" s="36"/>
      <c r="MEN226" s="36"/>
      <c r="MEO226" s="36"/>
      <c r="MEP226" s="36"/>
      <c r="MEQ226" s="36"/>
      <c r="MER226" s="36"/>
      <c r="MES226" s="36"/>
      <c r="MET226" s="36"/>
      <c r="MEU226" s="36"/>
      <c r="MEV226" s="36"/>
      <c r="MEW226" s="36"/>
      <c r="MEX226" s="36"/>
      <c r="MEY226" s="36"/>
      <c r="MEZ226" s="36"/>
      <c r="MFA226" s="36"/>
      <c r="MFB226" s="36"/>
      <c r="MFC226" s="36"/>
      <c r="MFD226" s="36"/>
      <c r="MFE226" s="36"/>
      <c r="MFF226" s="36"/>
      <c r="MFG226" s="36"/>
      <c r="MFH226" s="36"/>
      <c r="MFI226" s="36"/>
      <c r="MFJ226" s="36"/>
      <c r="MFK226" s="36"/>
      <c r="MFL226" s="36"/>
      <c r="MFM226" s="36"/>
      <c r="MFN226" s="36"/>
      <c r="MFO226" s="36"/>
      <c r="MFP226" s="36"/>
      <c r="MFQ226" s="36"/>
      <c r="MFR226" s="36"/>
      <c r="MFS226" s="36"/>
      <c r="MFT226" s="36"/>
      <c r="MFU226" s="36"/>
      <c r="MFV226" s="36"/>
      <c r="MFW226" s="36"/>
      <c r="MFX226" s="36"/>
      <c r="MFY226" s="36"/>
      <c r="MFZ226" s="36"/>
      <c r="MGA226" s="36"/>
      <c r="MGB226" s="36"/>
      <c r="MGC226" s="36"/>
      <c r="MGD226" s="36"/>
      <c r="MGE226" s="36"/>
      <c r="MGF226" s="36"/>
      <c r="MGG226" s="36"/>
      <c r="MGH226" s="36"/>
      <c r="MGI226" s="36"/>
      <c r="MGJ226" s="36"/>
      <c r="MGK226" s="36"/>
      <c r="MGL226" s="36"/>
      <c r="MGM226" s="36"/>
      <c r="MGN226" s="36"/>
      <c r="MGO226" s="36"/>
      <c r="MGP226" s="36"/>
      <c r="MGQ226" s="36"/>
      <c r="MGR226" s="36"/>
      <c r="MGS226" s="36"/>
      <c r="MGT226" s="36"/>
      <c r="MGU226" s="36"/>
      <c r="MGV226" s="36"/>
      <c r="MGW226" s="36"/>
      <c r="MGX226" s="36"/>
      <c r="MGY226" s="36"/>
      <c r="MGZ226" s="36"/>
      <c r="MHA226" s="36"/>
      <c r="MHB226" s="36"/>
      <c r="MHC226" s="36"/>
      <c r="MHD226" s="36"/>
      <c r="MHE226" s="36"/>
      <c r="MHF226" s="36"/>
      <c r="MHG226" s="36"/>
      <c r="MHH226" s="36"/>
      <c r="MHI226" s="36"/>
      <c r="MHJ226" s="36"/>
      <c r="MHK226" s="36"/>
      <c r="MHL226" s="36"/>
      <c r="MHM226" s="36"/>
      <c r="MHN226" s="36"/>
      <c r="MHO226" s="36"/>
      <c r="MHP226" s="36"/>
      <c r="MHQ226" s="36"/>
      <c r="MHR226" s="36"/>
      <c r="MHS226" s="36"/>
      <c r="MHT226" s="36"/>
      <c r="MHU226" s="36"/>
      <c r="MHV226" s="36"/>
      <c r="MHW226" s="36"/>
      <c r="MHX226" s="36"/>
      <c r="MHY226" s="36"/>
      <c r="MHZ226" s="36"/>
      <c r="MIA226" s="36"/>
      <c r="MIB226" s="36"/>
      <c r="MIC226" s="36"/>
      <c r="MID226" s="36"/>
      <c r="MIE226" s="36"/>
      <c r="MIF226" s="36"/>
      <c r="MIG226" s="36"/>
      <c r="MIH226" s="36"/>
      <c r="MII226" s="36"/>
      <c r="MIJ226" s="36"/>
      <c r="MIK226" s="36"/>
      <c r="MIL226" s="36"/>
      <c r="MIM226" s="36"/>
      <c r="MIN226" s="36"/>
      <c r="MIO226" s="36"/>
      <c r="MIP226" s="36"/>
      <c r="MIQ226" s="36"/>
      <c r="MIR226" s="36"/>
      <c r="MIS226" s="36"/>
      <c r="MIT226" s="36"/>
      <c r="MIU226" s="36"/>
      <c r="MIV226" s="36"/>
      <c r="MIW226" s="36"/>
      <c r="MIX226" s="36"/>
      <c r="MIY226" s="36"/>
      <c r="MIZ226" s="36"/>
      <c r="MJA226" s="36"/>
      <c r="MJB226" s="36"/>
      <c r="MJC226" s="36"/>
      <c r="MJD226" s="36"/>
      <c r="MJE226" s="36"/>
      <c r="MJF226" s="36"/>
      <c r="MJG226" s="36"/>
      <c r="MJH226" s="36"/>
      <c r="MJI226" s="36"/>
      <c r="MJJ226" s="36"/>
      <c r="MJK226" s="36"/>
      <c r="MJL226" s="36"/>
      <c r="MJM226" s="36"/>
      <c r="MJN226" s="36"/>
      <c r="MJO226" s="36"/>
      <c r="MJP226" s="36"/>
      <c r="MJQ226" s="36"/>
      <c r="MJR226" s="36"/>
      <c r="MJS226" s="36"/>
      <c r="MJT226" s="36"/>
      <c r="MJU226" s="36"/>
      <c r="MJV226" s="36"/>
      <c r="MJW226" s="36"/>
      <c r="MJX226" s="36"/>
      <c r="MJY226" s="36"/>
      <c r="MJZ226" s="36"/>
      <c r="MKA226" s="36"/>
      <c r="MKB226" s="36"/>
      <c r="MKC226" s="36"/>
      <c r="MKD226" s="36"/>
      <c r="MKE226" s="36"/>
      <c r="MKF226" s="36"/>
      <c r="MKG226" s="36"/>
      <c r="MKH226" s="36"/>
      <c r="MKI226" s="36"/>
      <c r="MKJ226" s="36"/>
      <c r="MKK226" s="36"/>
      <c r="MKL226" s="36"/>
      <c r="MKM226" s="36"/>
      <c r="MKN226" s="36"/>
      <c r="MKO226" s="36"/>
      <c r="MKP226" s="36"/>
      <c r="MKQ226" s="36"/>
      <c r="MKR226" s="36"/>
      <c r="MKS226" s="36"/>
      <c r="MKT226" s="36"/>
      <c r="MKU226" s="36"/>
      <c r="MKV226" s="36"/>
      <c r="MKW226" s="36"/>
      <c r="MKX226" s="36"/>
      <c r="MKY226" s="36"/>
      <c r="MKZ226" s="36"/>
      <c r="MLA226" s="36"/>
      <c r="MLB226" s="36"/>
      <c r="MLC226" s="36"/>
      <c r="MLD226" s="36"/>
      <c r="MLE226" s="36"/>
      <c r="MLF226" s="36"/>
      <c r="MLG226" s="36"/>
      <c r="MLH226" s="36"/>
      <c r="MLI226" s="36"/>
      <c r="MLJ226" s="36"/>
      <c r="MLK226" s="36"/>
      <c r="MLL226" s="36"/>
      <c r="MLM226" s="36"/>
      <c r="MLN226" s="36"/>
      <c r="MLO226" s="36"/>
      <c r="MLP226" s="36"/>
      <c r="MLQ226" s="36"/>
      <c r="MLR226" s="36"/>
      <c r="MLS226" s="36"/>
      <c r="MLT226" s="36"/>
      <c r="MLU226" s="36"/>
      <c r="MLV226" s="36"/>
      <c r="MLW226" s="36"/>
      <c r="MLX226" s="36"/>
      <c r="MLY226" s="36"/>
      <c r="MLZ226" s="36"/>
      <c r="MMA226" s="36"/>
      <c r="MMB226" s="36"/>
      <c r="MMC226" s="36"/>
      <c r="MMD226" s="36"/>
      <c r="MME226" s="36"/>
      <c r="MMF226" s="36"/>
      <c r="MMG226" s="36"/>
      <c r="MMH226" s="36"/>
      <c r="MMI226" s="36"/>
      <c r="MMJ226" s="36"/>
      <c r="MMK226" s="36"/>
      <c r="MML226" s="36"/>
      <c r="MMM226" s="36"/>
      <c r="MMN226" s="36"/>
      <c r="MMO226" s="36"/>
      <c r="MMP226" s="36"/>
      <c r="MMQ226" s="36"/>
      <c r="MMR226" s="36"/>
      <c r="MMS226" s="36"/>
      <c r="MMT226" s="36"/>
      <c r="MMU226" s="36"/>
      <c r="MMV226" s="36"/>
      <c r="MMW226" s="36"/>
      <c r="MMX226" s="36"/>
      <c r="MMY226" s="36"/>
      <c r="MMZ226" s="36"/>
      <c r="MNA226" s="36"/>
      <c r="MNB226" s="36"/>
      <c r="MNC226" s="36"/>
      <c r="MND226" s="36"/>
      <c r="MNE226" s="36"/>
      <c r="MNF226" s="36"/>
      <c r="MNG226" s="36"/>
      <c r="MNH226" s="36"/>
      <c r="MNI226" s="36"/>
      <c r="MNJ226" s="36"/>
      <c r="MNK226" s="36"/>
      <c r="MNL226" s="36"/>
      <c r="MNM226" s="36"/>
      <c r="MNN226" s="36"/>
      <c r="MNO226" s="36"/>
      <c r="MNP226" s="36"/>
      <c r="MNQ226" s="36"/>
      <c r="MNR226" s="36"/>
      <c r="MNS226" s="36"/>
      <c r="MNT226" s="36"/>
      <c r="MNU226" s="36"/>
      <c r="MNV226" s="36"/>
      <c r="MNW226" s="36"/>
      <c r="MNX226" s="36"/>
      <c r="MNY226" s="36"/>
      <c r="MNZ226" s="36"/>
      <c r="MOA226" s="36"/>
      <c r="MOB226" s="36"/>
      <c r="MOC226" s="36"/>
      <c r="MOD226" s="36"/>
      <c r="MOE226" s="36"/>
      <c r="MOF226" s="36"/>
      <c r="MOG226" s="36"/>
      <c r="MOH226" s="36"/>
      <c r="MOI226" s="36"/>
      <c r="MOJ226" s="36"/>
      <c r="MOK226" s="36"/>
      <c r="MOL226" s="36"/>
      <c r="MOM226" s="36"/>
      <c r="MON226" s="36"/>
      <c r="MOO226" s="36"/>
      <c r="MOP226" s="36"/>
      <c r="MOQ226" s="36"/>
      <c r="MOR226" s="36"/>
      <c r="MOS226" s="36"/>
      <c r="MOT226" s="36"/>
      <c r="MOU226" s="36"/>
      <c r="MOV226" s="36"/>
      <c r="MOW226" s="36"/>
      <c r="MOX226" s="36"/>
      <c r="MOY226" s="36"/>
      <c r="MOZ226" s="36"/>
      <c r="MPA226" s="36"/>
      <c r="MPB226" s="36"/>
      <c r="MPC226" s="36"/>
      <c r="MPD226" s="36"/>
      <c r="MPE226" s="36"/>
      <c r="MPF226" s="36"/>
      <c r="MPG226" s="36"/>
      <c r="MPH226" s="36"/>
      <c r="MPI226" s="36"/>
      <c r="MPJ226" s="36"/>
      <c r="MPK226" s="36"/>
      <c r="MPL226" s="36"/>
      <c r="MPM226" s="36"/>
      <c r="MPN226" s="36"/>
      <c r="MPO226" s="36"/>
      <c r="MPP226" s="36"/>
      <c r="MPQ226" s="36"/>
      <c r="MPR226" s="36"/>
      <c r="MPS226" s="36"/>
      <c r="MPT226" s="36"/>
      <c r="MPU226" s="36"/>
      <c r="MPV226" s="36"/>
      <c r="MPW226" s="36"/>
      <c r="MPX226" s="36"/>
      <c r="MPY226" s="36"/>
      <c r="MPZ226" s="36"/>
      <c r="MQA226" s="36"/>
      <c r="MQB226" s="36"/>
      <c r="MQC226" s="36"/>
      <c r="MQD226" s="36"/>
      <c r="MQE226" s="36"/>
      <c r="MQF226" s="36"/>
      <c r="MQG226" s="36"/>
      <c r="MQH226" s="36"/>
      <c r="MQI226" s="36"/>
      <c r="MQJ226" s="36"/>
      <c r="MQK226" s="36"/>
      <c r="MQL226" s="36"/>
      <c r="MQM226" s="36"/>
      <c r="MQN226" s="36"/>
      <c r="MQO226" s="36"/>
      <c r="MQP226" s="36"/>
      <c r="MQQ226" s="36"/>
      <c r="MQR226" s="36"/>
      <c r="MQS226" s="36"/>
      <c r="MQT226" s="36"/>
      <c r="MQU226" s="36"/>
      <c r="MQV226" s="36"/>
      <c r="MQW226" s="36"/>
      <c r="MQX226" s="36"/>
      <c r="MQY226" s="36"/>
      <c r="MQZ226" s="36"/>
      <c r="MRA226" s="36"/>
      <c r="MRB226" s="36"/>
      <c r="MRC226" s="36"/>
      <c r="MRD226" s="36"/>
      <c r="MRE226" s="36"/>
      <c r="MRF226" s="36"/>
      <c r="MRG226" s="36"/>
      <c r="MRH226" s="36"/>
      <c r="MRI226" s="36"/>
      <c r="MRJ226" s="36"/>
      <c r="MRK226" s="36"/>
      <c r="MRL226" s="36"/>
      <c r="MRM226" s="36"/>
      <c r="MRN226" s="36"/>
      <c r="MRO226" s="36"/>
      <c r="MRP226" s="36"/>
      <c r="MRQ226" s="36"/>
      <c r="MRR226" s="36"/>
      <c r="MRS226" s="36"/>
      <c r="MRT226" s="36"/>
      <c r="MRU226" s="36"/>
      <c r="MRV226" s="36"/>
      <c r="MRW226" s="36"/>
      <c r="MRX226" s="36"/>
      <c r="MRY226" s="36"/>
      <c r="MRZ226" s="36"/>
      <c r="MSA226" s="36"/>
      <c r="MSB226" s="36"/>
      <c r="MSC226" s="36"/>
      <c r="MSD226" s="36"/>
      <c r="MSE226" s="36"/>
      <c r="MSF226" s="36"/>
      <c r="MSG226" s="36"/>
      <c r="MSH226" s="36"/>
      <c r="MSI226" s="36"/>
      <c r="MSJ226" s="36"/>
      <c r="MSK226" s="36"/>
      <c r="MSL226" s="36"/>
      <c r="MSM226" s="36"/>
      <c r="MSN226" s="36"/>
      <c r="MSO226" s="36"/>
      <c r="MSP226" s="36"/>
      <c r="MSQ226" s="36"/>
      <c r="MSR226" s="36"/>
      <c r="MSS226" s="36"/>
      <c r="MST226" s="36"/>
      <c r="MSU226" s="36"/>
      <c r="MSV226" s="36"/>
      <c r="MSW226" s="36"/>
      <c r="MSX226" s="36"/>
      <c r="MSY226" s="36"/>
      <c r="MSZ226" s="36"/>
      <c r="MTA226" s="36"/>
      <c r="MTB226" s="36"/>
      <c r="MTC226" s="36"/>
      <c r="MTD226" s="36"/>
      <c r="MTE226" s="36"/>
      <c r="MTF226" s="36"/>
      <c r="MTG226" s="36"/>
      <c r="MTH226" s="36"/>
      <c r="MTI226" s="36"/>
      <c r="MTJ226" s="36"/>
      <c r="MTK226" s="36"/>
      <c r="MTL226" s="36"/>
      <c r="MTM226" s="36"/>
      <c r="MTN226" s="36"/>
      <c r="MTO226" s="36"/>
      <c r="MTP226" s="36"/>
      <c r="MTQ226" s="36"/>
      <c r="MTR226" s="36"/>
      <c r="MTS226" s="36"/>
      <c r="MTT226" s="36"/>
      <c r="MTU226" s="36"/>
      <c r="MTV226" s="36"/>
      <c r="MTW226" s="36"/>
      <c r="MTX226" s="36"/>
      <c r="MTY226" s="36"/>
      <c r="MTZ226" s="36"/>
      <c r="MUA226" s="36"/>
      <c r="MUB226" s="36"/>
      <c r="MUC226" s="36"/>
      <c r="MUD226" s="36"/>
      <c r="MUE226" s="36"/>
      <c r="MUF226" s="36"/>
      <c r="MUG226" s="36"/>
      <c r="MUH226" s="36"/>
      <c r="MUI226" s="36"/>
      <c r="MUJ226" s="36"/>
      <c r="MUK226" s="36"/>
      <c r="MUL226" s="36"/>
      <c r="MUM226" s="36"/>
      <c r="MUN226" s="36"/>
      <c r="MUO226" s="36"/>
      <c r="MUP226" s="36"/>
      <c r="MUQ226" s="36"/>
      <c r="MUR226" s="36"/>
      <c r="MUS226" s="36"/>
      <c r="MUT226" s="36"/>
      <c r="MUU226" s="36"/>
      <c r="MUV226" s="36"/>
      <c r="MUW226" s="36"/>
      <c r="MUX226" s="36"/>
      <c r="MUY226" s="36"/>
      <c r="MUZ226" s="36"/>
      <c r="MVA226" s="36"/>
      <c r="MVB226" s="36"/>
      <c r="MVC226" s="36"/>
      <c r="MVD226" s="36"/>
      <c r="MVE226" s="36"/>
      <c r="MVF226" s="36"/>
      <c r="MVG226" s="36"/>
      <c r="MVH226" s="36"/>
      <c r="MVI226" s="36"/>
      <c r="MVJ226" s="36"/>
      <c r="MVK226" s="36"/>
      <c r="MVL226" s="36"/>
      <c r="MVM226" s="36"/>
      <c r="MVN226" s="36"/>
      <c r="MVO226" s="36"/>
      <c r="MVP226" s="36"/>
      <c r="MVQ226" s="36"/>
      <c r="MVR226" s="36"/>
      <c r="MVS226" s="36"/>
      <c r="MVT226" s="36"/>
      <c r="MVU226" s="36"/>
      <c r="MVV226" s="36"/>
      <c r="MVW226" s="36"/>
      <c r="MVX226" s="36"/>
      <c r="MVY226" s="36"/>
      <c r="MVZ226" s="36"/>
      <c r="MWA226" s="36"/>
      <c r="MWB226" s="36"/>
      <c r="MWC226" s="36"/>
      <c r="MWD226" s="36"/>
      <c r="MWE226" s="36"/>
      <c r="MWF226" s="36"/>
      <c r="MWG226" s="36"/>
      <c r="MWH226" s="36"/>
      <c r="MWI226" s="36"/>
      <c r="MWJ226" s="36"/>
      <c r="MWK226" s="36"/>
      <c r="MWL226" s="36"/>
      <c r="MWM226" s="36"/>
      <c r="MWN226" s="36"/>
      <c r="MWO226" s="36"/>
      <c r="MWP226" s="36"/>
      <c r="MWQ226" s="36"/>
      <c r="MWR226" s="36"/>
      <c r="MWS226" s="36"/>
      <c r="MWT226" s="36"/>
      <c r="MWU226" s="36"/>
      <c r="MWV226" s="36"/>
      <c r="MWW226" s="36"/>
      <c r="MWX226" s="36"/>
      <c r="MWY226" s="36"/>
      <c r="MWZ226" s="36"/>
      <c r="MXA226" s="36"/>
      <c r="MXB226" s="36"/>
      <c r="MXC226" s="36"/>
      <c r="MXD226" s="36"/>
      <c r="MXE226" s="36"/>
      <c r="MXF226" s="36"/>
      <c r="MXG226" s="36"/>
      <c r="MXH226" s="36"/>
      <c r="MXI226" s="36"/>
      <c r="MXJ226" s="36"/>
      <c r="MXK226" s="36"/>
      <c r="MXL226" s="36"/>
      <c r="MXM226" s="36"/>
      <c r="MXN226" s="36"/>
      <c r="MXO226" s="36"/>
      <c r="MXP226" s="36"/>
      <c r="MXQ226" s="36"/>
      <c r="MXR226" s="36"/>
      <c r="MXS226" s="36"/>
      <c r="MXT226" s="36"/>
      <c r="MXU226" s="36"/>
      <c r="MXV226" s="36"/>
      <c r="MXW226" s="36"/>
      <c r="MXX226" s="36"/>
      <c r="MXY226" s="36"/>
      <c r="MXZ226" s="36"/>
      <c r="MYA226" s="36"/>
      <c r="MYB226" s="36"/>
      <c r="MYC226" s="36"/>
      <c r="MYD226" s="36"/>
      <c r="MYE226" s="36"/>
      <c r="MYF226" s="36"/>
      <c r="MYG226" s="36"/>
      <c r="MYH226" s="36"/>
      <c r="MYI226" s="36"/>
      <c r="MYJ226" s="36"/>
      <c r="MYK226" s="36"/>
      <c r="MYL226" s="36"/>
      <c r="MYM226" s="36"/>
      <c r="MYN226" s="36"/>
      <c r="MYO226" s="36"/>
      <c r="MYP226" s="36"/>
      <c r="MYQ226" s="36"/>
      <c r="MYR226" s="36"/>
      <c r="MYS226" s="36"/>
      <c r="MYT226" s="36"/>
      <c r="MYU226" s="36"/>
      <c r="MYV226" s="36"/>
      <c r="MYW226" s="36"/>
      <c r="MYX226" s="36"/>
      <c r="MYY226" s="36"/>
      <c r="MYZ226" s="36"/>
      <c r="MZA226" s="36"/>
      <c r="MZB226" s="36"/>
      <c r="MZC226" s="36"/>
      <c r="MZD226" s="36"/>
      <c r="MZE226" s="36"/>
      <c r="MZF226" s="36"/>
      <c r="MZG226" s="36"/>
      <c r="MZH226" s="36"/>
      <c r="MZI226" s="36"/>
      <c r="MZJ226" s="36"/>
      <c r="MZK226" s="36"/>
      <c r="MZL226" s="36"/>
      <c r="MZM226" s="36"/>
      <c r="MZN226" s="36"/>
      <c r="MZO226" s="36"/>
      <c r="MZP226" s="36"/>
      <c r="MZQ226" s="36"/>
      <c r="MZR226" s="36"/>
      <c r="MZS226" s="36"/>
      <c r="MZT226" s="36"/>
      <c r="MZU226" s="36"/>
      <c r="MZV226" s="36"/>
      <c r="MZW226" s="36"/>
      <c r="MZX226" s="36"/>
      <c r="MZY226" s="36"/>
      <c r="MZZ226" s="36"/>
      <c r="NAA226" s="36"/>
      <c r="NAB226" s="36"/>
      <c r="NAC226" s="36"/>
      <c r="NAD226" s="36"/>
      <c r="NAE226" s="36"/>
      <c r="NAF226" s="36"/>
      <c r="NAG226" s="36"/>
      <c r="NAH226" s="36"/>
      <c r="NAI226" s="36"/>
      <c r="NAJ226" s="36"/>
      <c r="NAK226" s="36"/>
      <c r="NAL226" s="36"/>
      <c r="NAM226" s="36"/>
      <c r="NAN226" s="36"/>
      <c r="NAO226" s="36"/>
      <c r="NAP226" s="36"/>
      <c r="NAQ226" s="36"/>
      <c r="NAR226" s="36"/>
      <c r="NAS226" s="36"/>
      <c r="NAT226" s="36"/>
      <c r="NAU226" s="36"/>
      <c r="NAV226" s="36"/>
      <c r="NAW226" s="36"/>
      <c r="NAX226" s="36"/>
      <c r="NAY226" s="36"/>
      <c r="NAZ226" s="36"/>
      <c r="NBA226" s="36"/>
      <c r="NBB226" s="36"/>
      <c r="NBC226" s="36"/>
      <c r="NBD226" s="36"/>
      <c r="NBE226" s="36"/>
      <c r="NBF226" s="36"/>
      <c r="NBG226" s="36"/>
      <c r="NBH226" s="36"/>
      <c r="NBI226" s="36"/>
      <c r="NBJ226" s="36"/>
      <c r="NBK226" s="36"/>
      <c r="NBL226" s="36"/>
      <c r="NBM226" s="36"/>
      <c r="NBN226" s="36"/>
      <c r="NBO226" s="36"/>
      <c r="NBP226" s="36"/>
      <c r="NBQ226" s="36"/>
      <c r="NBR226" s="36"/>
      <c r="NBS226" s="36"/>
      <c r="NBT226" s="36"/>
      <c r="NBU226" s="36"/>
      <c r="NBV226" s="36"/>
      <c r="NBW226" s="36"/>
      <c r="NBX226" s="36"/>
      <c r="NBY226" s="36"/>
      <c r="NBZ226" s="36"/>
      <c r="NCA226" s="36"/>
      <c r="NCB226" s="36"/>
      <c r="NCC226" s="36"/>
      <c r="NCD226" s="36"/>
      <c r="NCE226" s="36"/>
      <c r="NCF226" s="36"/>
      <c r="NCG226" s="36"/>
      <c r="NCH226" s="36"/>
      <c r="NCI226" s="36"/>
      <c r="NCJ226" s="36"/>
      <c r="NCK226" s="36"/>
      <c r="NCL226" s="36"/>
      <c r="NCM226" s="36"/>
      <c r="NCN226" s="36"/>
      <c r="NCO226" s="36"/>
      <c r="NCP226" s="36"/>
      <c r="NCQ226" s="36"/>
      <c r="NCR226" s="36"/>
      <c r="NCS226" s="36"/>
      <c r="NCT226" s="36"/>
      <c r="NCU226" s="36"/>
      <c r="NCV226" s="36"/>
      <c r="NCW226" s="36"/>
      <c r="NCX226" s="36"/>
      <c r="NCY226" s="36"/>
      <c r="NCZ226" s="36"/>
      <c r="NDA226" s="36"/>
      <c r="NDB226" s="36"/>
      <c r="NDC226" s="36"/>
      <c r="NDD226" s="36"/>
      <c r="NDE226" s="36"/>
      <c r="NDF226" s="36"/>
      <c r="NDG226" s="36"/>
      <c r="NDH226" s="36"/>
      <c r="NDI226" s="36"/>
      <c r="NDJ226" s="36"/>
      <c r="NDK226" s="36"/>
      <c r="NDL226" s="36"/>
      <c r="NDM226" s="36"/>
      <c r="NDN226" s="36"/>
      <c r="NDO226" s="36"/>
      <c r="NDP226" s="36"/>
      <c r="NDQ226" s="36"/>
      <c r="NDR226" s="36"/>
      <c r="NDS226" s="36"/>
      <c r="NDT226" s="36"/>
      <c r="NDU226" s="36"/>
      <c r="NDV226" s="36"/>
      <c r="NDW226" s="36"/>
      <c r="NDX226" s="36"/>
      <c r="NDY226" s="36"/>
      <c r="NDZ226" s="36"/>
      <c r="NEA226" s="36"/>
      <c r="NEB226" s="36"/>
      <c r="NEC226" s="36"/>
      <c r="NED226" s="36"/>
      <c r="NEE226" s="36"/>
      <c r="NEF226" s="36"/>
      <c r="NEG226" s="36"/>
      <c r="NEH226" s="36"/>
      <c r="NEI226" s="36"/>
      <c r="NEJ226" s="36"/>
      <c r="NEK226" s="36"/>
      <c r="NEL226" s="36"/>
      <c r="NEM226" s="36"/>
      <c r="NEN226" s="36"/>
      <c r="NEO226" s="36"/>
      <c r="NEP226" s="36"/>
      <c r="NEQ226" s="36"/>
      <c r="NER226" s="36"/>
      <c r="NES226" s="36"/>
      <c r="NET226" s="36"/>
      <c r="NEU226" s="36"/>
      <c r="NEV226" s="36"/>
      <c r="NEW226" s="36"/>
      <c r="NEX226" s="36"/>
      <c r="NEY226" s="36"/>
      <c r="NEZ226" s="36"/>
      <c r="NFA226" s="36"/>
      <c r="NFB226" s="36"/>
      <c r="NFC226" s="36"/>
      <c r="NFD226" s="36"/>
      <c r="NFE226" s="36"/>
      <c r="NFF226" s="36"/>
      <c r="NFG226" s="36"/>
      <c r="NFH226" s="36"/>
      <c r="NFI226" s="36"/>
      <c r="NFJ226" s="36"/>
      <c r="NFK226" s="36"/>
      <c r="NFL226" s="36"/>
      <c r="NFM226" s="36"/>
      <c r="NFN226" s="36"/>
      <c r="NFO226" s="36"/>
      <c r="NFP226" s="36"/>
      <c r="NFQ226" s="36"/>
      <c r="NFR226" s="36"/>
      <c r="NFS226" s="36"/>
      <c r="NFT226" s="36"/>
      <c r="NFU226" s="36"/>
      <c r="NFV226" s="36"/>
      <c r="NFW226" s="36"/>
      <c r="NFX226" s="36"/>
      <c r="NFY226" s="36"/>
      <c r="NFZ226" s="36"/>
      <c r="NGA226" s="36"/>
      <c r="NGB226" s="36"/>
      <c r="NGC226" s="36"/>
      <c r="NGD226" s="36"/>
      <c r="NGE226" s="36"/>
      <c r="NGF226" s="36"/>
      <c r="NGG226" s="36"/>
      <c r="NGH226" s="36"/>
      <c r="NGI226" s="36"/>
      <c r="NGJ226" s="36"/>
      <c r="NGK226" s="36"/>
      <c r="NGL226" s="36"/>
      <c r="NGM226" s="36"/>
      <c r="NGN226" s="36"/>
      <c r="NGO226" s="36"/>
      <c r="NGP226" s="36"/>
      <c r="NGQ226" s="36"/>
      <c r="NGR226" s="36"/>
      <c r="NGS226" s="36"/>
      <c r="NGT226" s="36"/>
      <c r="NGU226" s="36"/>
      <c r="NGV226" s="36"/>
      <c r="NGW226" s="36"/>
      <c r="NGX226" s="36"/>
      <c r="NGY226" s="36"/>
      <c r="NGZ226" s="36"/>
      <c r="NHA226" s="36"/>
      <c r="NHB226" s="36"/>
      <c r="NHC226" s="36"/>
      <c r="NHD226" s="36"/>
      <c r="NHE226" s="36"/>
      <c r="NHF226" s="36"/>
      <c r="NHG226" s="36"/>
      <c r="NHH226" s="36"/>
      <c r="NHI226" s="36"/>
      <c r="NHJ226" s="36"/>
      <c r="NHK226" s="36"/>
      <c r="NHL226" s="36"/>
      <c r="NHM226" s="36"/>
      <c r="NHN226" s="36"/>
      <c r="NHO226" s="36"/>
      <c r="NHP226" s="36"/>
      <c r="NHQ226" s="36"/>
      <c r="NHR226" s="36"/>
      <c r="NHS226" s="36"/>
      <c r="NHT226" s="36"/>
      <c r="NHU226" s="36"/>
      <c r="NHV226" s="36"/>
      <c r="NHW226" s="36"/>
      <c r="NHX226" s="36"/>
      <c r="NHY226" s="36"/>
      <c r="NHZ226" s="36"/>
      <c r="NIA226" s="36"/>
      <c r="NIB226" s="36"/>
      <c r="NIC226" s="36"/>
      <c r="NID226" s="36"/>
      <c r="NIE226" s="36"/>
      <c r="NIF226" s="36"/>
      <c r="NIG226" s="36"/>
      <c r="NIH226" s="36"/>
      <c r="NII226" s="36"/>
      <c r="NIJ226" s="36"/>
      <c r="NIK226" s="36"/>
      <c r="NIL226" s="36"/>
      <c r="NIM226" s="36"/>
      <c r="NIN226" s="36"/>
      <c r="NIO226" s="36"/>
      <c r="NIP226" s="36"/>
      <c r="NIQ226" s="36"/>
      <c r="NIR226" s="36"/>
      <c r="NIS226" s="36"/>
      <c r="NIT226" s="36"/>
      <c r="NIU226" s="36"/>
      <c r="NIV226" s="36"/>
      <c r="NIW226" s="36"/>
      <c r="NIX226" s="36"/>
      <c r="NIY226" s="36"/>
      <c r="NIZ226" s="36"/>
      <c r="NJA226" s="36"/>
      <c r="NJB226" s="36"/>
      <c r="NJC226" s="36"/>
      <c r="NJD226" s="36"/>
      <c r="NJE226" s="36"/>
      <c r="NJF226" s="36"/>
      <c r="NJG226" s="36"/>
      <c r="NJH226" s="36"/>
      <c r="NJI226" s="36"/>
      <c r="NJJ226" s="36"/>
      <c r="NJK226" s="36"/>
      <c r="NJL226" s="36"/>
      <c r="NJM226" s="36"/>
      <c r="NJN226" s="36"/>
      <c r="NJO226" s="36"/>
      <c r="NJP226" s="36"/>
      <c r="NJQ226" s="36"/>
      <c r="NJR226" s="36"/>
      <c r="NJS226" s="36"/>
      <c r="NJT226" s="36"/>
      <c r="NJU226" s="36"/>
      <c r="NJV226" s="36"/>
      <c r="NJW226" s="36"/>
      <c r="NJX226" s="36"/>
      <c r="NJY226" s="36"/>
      <c r="NJZ226" s="36"/>
      <c r="NKA226" s="36"/>
      <c r="NKB226" s="36"/>
      <c r="NKC226" s="36"/>
      <c r="NKD226" s="36"/>
      <c r="NKE226" s="36"/>
      <c r="NKF226" s="36"/>
      <c r="NKG226" s="36"/>
      <c r="NKH226" s="36"/>
      <c r="NKI226" s="36"/>
      <c r="NKJ226" s="36"/>
      <c r="NKK226" s="36"/>
      <c r="NKL226" s="36"/>
      <c r="NKM226" s="36"/>
      <c r="NKN226" s="36"/>
      <c r="NKO226" s="36"/>
      <c r="NKP226" s="36"/>
      <c r="NKQ226" s="36"/>
      <c r="NKR226" s="36"/>
      <c r="NKS226" s="36"/>
      <c r="NKT226" s="36"/>
      <c r="NKU226" s="36"/>
      <c r="NKV226" s="36"/>
      <c r="NKW226" s="36"/>
      <c r="NKX226" s="36"/>
      <c r="NKY226" s="36"/>
      <c r="NKZ226" s="36"/>
      <c r="NLA226" s="36"/>
      <c r="NLB226" s="36"/>
      <c r="NLC226" s="36"/>
      <c r="NLD226" s="36"/>
      <c r="NLE226" s="36"/>
      <c r="NLF226" s="36"/>
      <c r="NLG226" s="36"/>
      <c r="NLH226" s="36"/>
      <c r="NLI226" s="36"/>
      <c r="NLJ226" s="36"/>
      <c r="NLK226" s="36"/>
      <c r="NLL226" s="36"/>
      <c r="NLM226" s="36"/>
      <c r="NLN226" s="36"/>
      <c r="NLO226" s="36"/>
      <c r="NLP226" s="36"/>
      <c r="NLQ226" s="36"/>
      <c r="NLR226" s="36"/>
      <c r="NLS226" s="36"/>
      <c r="NLT226" s="36"/>
      <c r="NLU226" s="36"/>
      <c r="NLV226" s="36"/>
      <c r="NLW226" s="36"/>
      <c r="NLX226" s="36"/>
      <c r="NLY226" s="36"/>
      <c r="NLZ226" s="36"/>
      <c r="NMA226" s="36"/>
      <c r="NMB226" s="36"/>
      <c r="NMC226" s="36"/>
      <c r="NMD226" s="36"/>
      <c r="NME226" s="36"/>
      <c r="NMF226" s="36"/>
      <c r="NMG226" s="36"/>
      <c r="NMH226" s="36"/>
      <c r="NMI226" s="36"/>
      <c r="NMJ226" s="36"/>
      <c r="NMK226" s="36"/>
      <c r="NML226" s="36"/>
      <c r="NMM226" s="36"/>
      <c r="NMN226" s="36"/>
      <c r="NMO226" s="36"/>
      <c r="NMP226" s="36"/>
      <c r="NMQ226" s="36"/>
      <c r="NMR226" s="36"/>
      <c r="NMS226" s="36"/>
      <c r="NMT226" s="36"/>
      <c r="NMU226" s="36"/>
      <c r="NMV226" s="36"/>
      <c r="NMW226" s="36"/>
      <c r="NMX226" s="36"/>
      <c r="NMY226" s="36"/>
      <c r="NMZ226" s="36"/>
      <c r="NNA226" s="36"/>
      <c r="NNB226" s="36"/>
      <c r="NNC226" s="36"/>
      <c r="NND226" s="36"/>
      <c r="NNE226" s="36"/>
      <c r="NNF226" s="36"/>
      <c r="NNG226" s="36"/>
      <c r="NNH226" s="36"/>
      <c r="NNI226" s="36"/>
      <c r="NNJ226" s="36"/>
      <c r="NNK226" s="36"/>
      <c r="NNL226" s="36"/>
      <c r="NNM226" s="36"/>
      <c r="NNN226" s="36"/>
      <c r="NNO226" s="36"/>
      <c r="NNP226" s="36"/>
      <c r="NNQ226" s="36"/>
      <c r="NNR226" s="36"/>
      <c r="NNS226" s="36"/>
      <c r="NNT226" s="36"/>
      <c r="NNU226" s="36"/>
      <c r="NNV226" s="36"/>
      <c r="NNW226" s="36"/>
      <c r="NNX226" s="36"/>
      <c r="NNY226" s="36"/>
      <c r="NNZ226" s="36"/>
      <c r="NOA226" s="36"/>
      <c r="NOB226" s="36"/>
      <c r="NOC226" s="36"/>
      <c r="NOD226" s="36"/>
      <c r="NOE226" s="36"/>
      <c r="NOF226" s="36"/>
      <c r="NOG226" s="36"/>
      <c r="NOH226" s="36"/>
      <c r="NOI226" s="36"/>
      <c r="NOJ226" s="36"/>
      <c r="NOK226" s="36"/>
      <c r="NOL226" s="36"/>
      <c r="NOM226" s="36"/>
      <c r="NON226" s="36"/>
      <c r="NOO226" s="36"/>
      <c r="NOP226" s="36"/>
      <c r="NOQ226" s="36"/>
      <c r="NOR226" s="36"/>
      <c r="NOS226" s="36"/>
      <c r="NOT226" s="36"/>
      <c r="NOU226" s="36"/>
      <c r="NOV226" s="36"/>
      <c r="NOW226" s="36"/>
      <c r="NOX226" s="36"/>
      <c r="NOY226" s="36"/>
      <c r="NOZ226" s="36"/>
      <c r="NPA226" s="36"/>
      <c r="NPB226" s="36"/>
      <c r="NPC226" s="36"/>
      <c r="NPD226" s="36"/>
      <c r="NPE226" s="36"/>
      <c r="NPF226" s="36"/>
      <c r="NPG226" s="36"/>
      <c r="NPH226" s="36"/>
      <c r="NPI226" s="36"/>
      <c r="NPJ226" s="36"/>
      <c r="NPK226" s="36"/>
      <c r="NPL226" s="36"/>
      <c r="NPM226" s="36"/>
      <c r="NPN226" s="36"/>
      <c r="NPO226" s="36"/>
      <c r="NPP226" s="36"/>
      <c r="NPQ226" s="36"/>
      <c r="NPR226" s="36"/>
      <c r="NPS226" s="36"/>
      <c r="NPT226" s="36"/>
      <c r="NPU226" s="36"/>
      <c r="NPV226" s="36"/>
      <c r="NPW226" s="36"/>
      <c r="NPX226" s="36"/>
      <c r="NPY226" s="36"/>
      <c r="NPZ226" s="36"/>
      <c r="NQA226" s="36"/>
      <c r="NQB226" s="36"/>
      <c r="NQC226" s="36"/>
      <c r="NQD226" s="36"/>
      <c r="NQE226" s="36"/>
      <c r="NQF226" s="36"/>
      <c r="NQG226" s="36"/>
      <c r="NQH226" s="36"/>
      <c r="NQI226" s="36"/>
      <c r="NQJ226" s="36"/>
      <c r="NQK226" s="36"/>
      <c r="NQL226" s="36"/>
      <c r="NQM226" s="36"/>
      <c r="NQN226" s="36"/>
      <c r="NQO226" s="36"/>
      <c r="NQP226" s="36"/>
      <c r="NQQ226" s="36"/>
      <c r="NQR226" s="36"/>
      <c r="NQS226" s="36"/>
      <c r="NQT226" s="36"/>
      <c r="NQU226" s="36"/>
      <c r="NQV226" s="36"/>
      <c r="NQW226" s="36"/>
      <c r="NQX226" s="36"/>
      <c r="NQY226" s="36"/>
      <c r="NQZ226" s="36"/>
      <c r="NRA226" s="36"/>
      <c r="NRB226" s="36"/>
      <c r="NRC226" s="36"/>
      <c r="NRD226" s="36"/>
      <c r="NRE226" s="36"/>
      <c r="NRF226" s="36"/>
      <c r="NRG226" s="36"/>
      <c r="NRH226" s="36"/>
      <c r="NRI226" s="36"/>
      <c r="NRJ226" s="36"/>
      <c r="NRK226" s="36"/>
      <c r="NRL226" s="36"/>
      <c r="NRM226" s="36"/>
      <c r="NRN226" s="36"/>
      <c r="NRO226" s="36"/>
      <c r="NRP226" s="36"/>
      <c r="NRQ226" s="36"/>
      <c r="NRR226" s="36"/>
      <c r="NRS226" s="36"/>
      <c r="NRT226" s="36"/>
      <c r="NRU226" s="36"/>
      <c r="NRV226" s="36"/>
      <c r="NRW226" s="36"/>
      <c r="NRX226" s="36"/>
      <c r="NRY226" s="36"/>
      <c r="NRZ226" s="36"/>
      <c r="NSA226" s="36"/>
      <c r="NSB226" s="36"/>
      <c r="NSC226" s="36"/>
      <c r="NSD226" s="36"/>
      <c r="NSE226" s="36"/>
      <c r="NSF226" s="36"/>
      <c r="NSG226" s="36"/>
      <c r="NSH226" s="36"/>
      <c r="NSI226" s="36"/>
      <c r="NSJ226" s="36"/>
      <c r="NSK226" s="36"/>
      <c r="NSL226" s="36"/>
      <c r="NSM226" s="36"/>
      <c r="NSN226" s="36"/>
      <c r="NSO226" s="36"/>
      <c r="NSP226" s="36"/>
      <c r="NSQ226" s="36"/>
      <c r="NSR226" s="36"/>
      <c r="NSS226" s="36"/>
      <c r="NST226" s="36"/>
      <c r="NSU226" s="36"/>
      <c r="NSV226" s="36"/>
      <c r="NSW226" s="36"/>
      <c r="NSX226" s="36"/>
      <c r="NSY226" s="36"/>
      <c r="NSZ226" s="36"/>
      <c r="NTA226" s="36"/>
      <c r="NTB226" s="36"/>
      <c r="NTC226" s="36"/>
      <c r="NTD226" s="36"/>
      <c r="NTE226" s="36"/>
      <c r="NTF226" s="36"/>
      <c r="NTG226" s="36"/>
      <c r="NTH226" s="36"/>
      <c r="NTI226" s="36"/>
      <c r="NTJ226" s="36"/>
      <c r="NTK226" s="36"/>
      <c r="NTL226" s="36"/>
      <c r="NTM226" s="36"/>
      <c r="NTN226" s="36"/>
      <c r="NTO226" s="36"/>
      <c r="NTP226" s="36"/>
      <c r="NTQ226" s="36"/>
      <c r="NTR226" s="36"/>
      <c r="NTS226" s="36"/>
      <c r="NTT226" s="36"/>
      <c r="NTU226" s="36"/>
      <c r="NTV226" s="36"/>
      <c r="NTW226" s="36"/>
      <c r="NTX226" s="36"/>
      <c r="NTY226" s="36"/>
      <c r="NTZ226" s="36"/>
      <c r="NUA226" s="36"/>
      <c r="NUB226" s="36"/>
      <c r="NUC226" s="36"/>
      <c r="NUD226" s="36"/>
      <c r="NUE226" s="36"/>
      <c r="NUF226" s="36"/>
      <c r="NUG226" s="36"/>
      <c r="NUH226" s="36"/>
      <c r="NUI226" s="36"/>
      <c r="NUJ226" s="36"/>
      <c r="NUK226" s="36"/>
      <c r="NUL226" s="36"/>
      <c r="NUM226" s="36"/>
      <c r="NUN226" s="36"/>
      <c r="NUO226" s="36"/>
      <c r="NUP226" s="36"/>
      <c r="NUQ226" s="36"/>
      <c r="NUR226" s="36"/>
      <c r="NUS226" s="36"/>
      <c r="NUT226" s="36"/>
      <c r="NUU226" s="36"/>
      <c r="NUV226" s="36"/>
      <c r="NUW226" s="36"/>
      <c r="NUX226" s="36"/>
      <c r="NUY226" s="36"/>
      <c r="NUZ226" s="36"/>
      <c r="NVA226" s="36"/>
      <c r="NVB226" s="36"/>
      <c r="NVC226" s="36"/>
      <c r="NVD226" s="36"/>
      <c r="NVE226" s="36"/>
      <c r="NVF226" s="36"/>
      <c r="NVG226" s="36"/>
      <c r="NVH226" s="36"/>
      <c r="NVI226" s="36"/>
      <c r="NVJ226" s="36"/>
      <c r="NVK226" s="36"/>
      <c r="NVL226" s="36"/>
      <c r="NVM226" s="36"/>
      <c r="NVN226" s="36"/>
      <c r="NVO226" s="36"/>
      <c r="NVP226" s="36"/>
      <c r="NVQ226" s="36"/>
      <c r="NVR226" s="36"/>
      <c r="NVS226" s="36"/>
      <c r="NVT226" s="36"/>
      <c r="NVU226" s="36"/>
      <c r="NVV226" s="36"/>
      <c r="NVW226" s="36"/>
      <c r="NVX226" s="36"/>
      <c r="NVY226" s="36"/>
      <c r="NVZ226" s="36"/>
      <c r="NWA226" s="36"/>
      <c r="NWB226" s="36"/>
      <c r="NWC226" s="36"/>
      <c r="NWD226" s="36"/>
      <c r="NWE226" s="36"/>
      <c r="NWF226" s="36"/>
      <c r="NWG226" s="36"/>
      <c r="NWH226" s="36"/>
      <c r="NWI226" s="36"/>
      <c r="NWJ226" s="36"/>
      <c r="NWK226" s="36"/>
      <c r="NWL226" s="36"/>
      <c r="NWM226" s="36"/>
      <c r="NWN226" s="36"/>
      <c r="NWO226" s="36"/>
      <c r="NWP226" s="36"/>
      <c r="NWQ226" s="36"/>
      <c r="NWR226" s="36"/>
      <c r="NWS226" s="36"/>
      <c r="NWT226" s="36"/>
      <c r="NWU226" s="36"/>
      <c r="NWV226" s="36"/>
      <c r="NWW226" s="36"/>
      <c r="NWX226" s="36"/>
      <c r="NWY226" s="36"/>
      <c r="NWZ226" s="36"/>
      <c r="NXA226" s="36"/>
      <c r="NXB226" s="36"/>
      <c r="NXC226" s="36"/>
      <c r="NXD226" s="36"/>
      <c r="NXE226" s="36"/>
      <c r="NXF226" s="36"/>
      <c r="NXG226" s="36"/>
      <c r="NXH226" s="36"/>
      <c r="NXI226" s="36"/>
      <c r="NXJ226" s="36"/>
      <c r="NXK226" s="36"/>
      <c r="NXL226" s="36"/>
      <c r="NXM226" s="36"/>
      <c r="NXN226" s="36"/>
      <c r="NXO226" s="36"/>
      <c r="NXP226" s="36"/>
      <c r="NXQ226" s="36"/>
      <c r="NXR226" s="36"/>
      <c r="NXS226" s="36"/>
      <c r="NXT226" s="36"/>
      <c r="NXU226" s="36"/>
      <c r="NXV226" s="36"/>
      <c r="NXW226" s="36"/>
      <c r="NXX226" s="36"/>
      <c r="NXY226" s="36"/>
      <c r="NXZ226" s="36"/>
      <c r="NYA226" s="36"/>
      <c r="NYB226" s="36"/>
      <c r="NYC226" s="36"/>
      <c r="NYD226" s="36"/>
      <c r="NYE226" s="36"/>
      <c r="NYF226" s="36"/>
      <c r="NYG226" s="36"/>
      <c r="NYH226" s="36"/>
      <c r="NYI226" s="36"/>
      <c r="NYJ226" s="36"/>
      <c r="NYK226" s="36"/>
      <c r="NYL226" s="36"/>
      <c r="NYM226" s="36"/>
      <c r="NYN226" s="36"/>
      <c r="NYO226" s="36"/>
      <c r="NYP226" s="36"/>
      <c r="NYQ226" s="36"/>
      <c r="NYR226" s="36"/>
      <c r="NYS226" s="36"/>
      <c r="NYT226" s="36"/>
      <c r="NYU226" s="36"/>
      <c r="NYV226" s="36"/>
      <c r="NYW226" s="36"/>
      <c r="NYX226" s="36"/>
      <c r="NYY226" s="36"/>
      <c r="NYZ226" s="36"/>
      <c r="NZA226" s="36"/>
      <c r="NZB226" s="36"/>
      <c r="NZC226" s="36"/>
      <c r="NZD226" s="36"/>
      <c r="NZE226" s="36"/>
      <c r="NZF226" s="36"/>
      <c r="NZG226" s="36"/>
      <c r="NZH226" s="36"/>
      <c r="NZI226" s="36"/>
      <c r="NZJ226" s="36"/>
      <c r="NZK226" s="36"/>
      <c r="NZL226" s="36"/>
      <c r="NZM226" s="36"/>
      <c r="NZN226" s="36"/>
      <c r="NZO226" s="36"/>
      <c r="NZP226" s="36"/>
      <c r="NZQ226" s="36"/>
      <c r="NZR226" s="36"/>
      <c r="NZS226" s="36"/>
      <c r="NZT226" s="36"/>
      <c r="NZU226" s="36"/>
      <c r="NZV226" s="36"/>
      <c r="NZW226" s="36"/>
      <c r="NZX226" s="36"/>
      <c r="NZY226" s="36"/>
      <c r="NZZ226" s="36"/>
      <c r="OAA226" s="36"/>
      <c r="OAB226" s="36"/>
      <c r="OAC226" s="36"/>
      <c r="OAD226" s="36"/>
      <c r="OAE226" s="36"/>
      <c r="OAF226" s="36"/>
      <c r="OAG226" s="36"/>
      <c r="OAH226" s="36"/>
      <c r="OAI226" s="36"/>
      <c r="OAJ226" s="36"/>
      <c r="OAK226" s="36"/>
      <c r="OAL226" s="36"/>
      <c r="OAM226" s="36"/>
      <c r="OAN226" s="36"/>
      <c r="OAO226" s="36"/>
      <c r="OAP226" s="36"/>
      <c r="OAQ226" s="36"/>
      <c r="OAR226" s="36"/>
      <c r="OAS226" s="36"/>
      <c r="OAT226" s="36"/>
      <c r="OAU226" s="36"/>
      <c r="OAV226" s="36"/>
      <c r="OAW226" s="36"/>
      <c r="OAX226" s="36"/>
      <c r="OAY226" s="36"/>
      <c r="OAZ226" s="36"/>
      <c r="OBA226" s="36"/>
      <c r="OBB226" s="36"/>
      <c r="OBC226" s="36"/>
      <c r="OBD226" s="36"/>
      <c r="OBE226" s="36"/>
      <c r="OBF226" s="36"/>
      <c r="OBG226" s="36"/>
      <c r="OBH226" s="36"/>
      <c r="OBI226" s="36"/>
      <c r="OBJ226" s="36"/>
      <c r="OBK226" s="36"/>
      <c r="OBL226" s="36"/>
      <c r="OBM226" s="36"/>
      <c r="OBN226" s="36"/>
      <c r="OBO226" s="36"/>
      <c r="OBP226" s="36"/>
      <c r="OBQ226" s="36"/>
      <c r="OBR226" s="36"/>
      <c r="OBS226" s="36"/>
      <c r="OBT226" s="36"/>
      <c r="OBU226" s="36"/>
      <c r="OBV226" s="36"/>
      <c r="OBW226" s="36"/>
      <c r="OBX226" s="36"/>
      <c r="OBY226" s="36"/>
      <c r="OBZ226" s="36"/>
      <c r="OCA226" s="36"/>
      <c r="OCB226" s="36"/>
      <c r="OCC226" s="36"/>
      <c r="OCD226" s="36"/>
      <c r="OCE226" s="36"/>
      <c r="OCF226" s="36"/>
      <c r="OCG226" s="36"/>
      <c r="OCH226" s="36"/>
      <c r="OCI226" s="36"/>
      <c r="OCJ226" s="36"/>
      <c r="OCK226" s="36"/>
      <c r="OCL226" s="36"/>
      <c r="OCM226" s="36"/>
      <c r="OCN226" s="36"/>
      <c r="OCO226" s="36"/>
      <c r="OCP226" s="36"/>
      <c r="OCQ226" s="36"/>
      <c r="OCR226" s="36"/>
      <c r="OCS226" s="36"/>
      <c r="OCT226" s="36"/>
      <c r="OCU226" s="36"/>
      <c r="OCV226" s="36"/>
      <c r="OCW226" s="36"/>
      <c r="OCX226" s="36"/>
      <c r="OCY226" s="36"/>
      <c r="OCZ226" s="36"/>
      <c r="ODA226" s="36"/>
      <c r="ODB226" s="36"/>
      <c r="ODC226" s="36"/>
      <c r="ODD226" s="36"/>
      <c r="ODE226" s="36"/>
      <c r="ODF226" s="36"/>
      <c r="ODG226" s="36"/>
      <c r="ODH226" s="36"/>
      <c r="ODI226" s="36"/>
      <c r="ODJ226" s="36"/>
      <c r="ODK226" s="36"/>
      <c r="ODL226" s="36"/>
      <c r="ODM226" s="36"/>
      <c r="ODN226" s="36"/>
      <c r="ODO226" s="36"/>
      <c r="ODP226" s="36"/>
      <c r="ODQ226" s="36"/>
      <c r="ODR226" s="36"/>
      <c r="ODS226" s="36"/>
      <c r="ODT226" s="36"/>
      <c r="ODU226" s="36"/>
      <c r="ODV226" s="36"/>
      <c r="ODW226" s="36"/>
      <c r="ODX226" s="36"/>
      <c r="ODY226" s="36"/>
      <c r="ODZ226" s="36"/>
      <c r="OEA226" s="36"/>
      <c r="OEB226" s="36"/>
      <c r="OEC226" s="36"/>
      <c r="OED226" s="36"/>
      <c r="OEE226" s="36"/>
      <c r="OEF226" s="36"/>
      <c r="OEG226" s="36"/>
      <c r="OEH226" s="36"/>
      <c r="OEI226" s="36"/>
      <c r="OEJ226" s="36"/>
      <c r="OEK226" s="36"/>
      <c r="OEL226" s="36"/>
      <c r="OEM226" s="36"/>
      <c r="OEN226" s="36"/>
      <c r="OEO226" s="36"/>
      <c r="OEP226" s="36"/>
      <c r="OEQ226" s="36"/>
      <c r="OER226" s="36"/>
      <c r="OES226" s="36"/>
      <c r="OET226" s="36"/>
      <c r="OEU226" s="36"/>
      <c r="OEV226" s="36"/>
      <c r="OEW226" s="36"/>
      <c r="OEX226" s="36"/>
      <c r="OEY226" s="36"/>
      <c r="OEZ226" s="36"/>
      <c r="OFA226" s="36"/>
      <c r="OFB226" s="36"/>
      <c r="OFC226" s="36"/>
      <c r="OFD226" s="36"/>
      <c r="OFE226" s="36"/>
      <c r="OFF226" s="36"/>
      <c r="OFG226" s="36"/>
      <c r="OFH226" s="36"/>
      <c r="OFI226" s="36"/>
      <c r="OFJ226" s="36"/>
      <c r="OFK226" s="36"/>
      <c r="OFL226" s="36"/>
      <c r="OFM226" s="36"/>
      <c r="OFN226" s="36"/>
      <c r="OFO226" s="36"/>
      <c r="OFP226" s="36"/>
      <c r="OFQ226" s="36"/>
      <c r="OFR226" s="36"/>
      <c r="OFS226" s="36"/>
      <c r="OFT226" s="36"/>
      <c r="OFU226" s="36"/>
      <c r="OFV226" s="36"/>
      <c r="OFW226" s="36"/>
      <c r="OFX226" s="36"/>
      <c r="OFY226" s="36"/>
      <c r="OFZ226" s="36"/>
      <c r="OGA226" s="36"/>
      <c r="OGB226" s="36"/>
      <c r="OGC226" s="36"/>
      <c r="OGD226" s="36"/>
      <c r="OGE226" s="36"/>
      <c r="OGF226" s="36"/>
      <c r="OGG226" s="36"/>
      <c r="OGH226" s="36"/>
      <c r="OGI226" s="36"/>
      <c r="OGJ226" s="36"/>
      <c r="OGK226" s="36"/>
      <c r="OGL226" s="36"/>
      <c r="OGM226" s="36"/>
      <c r="OGN226" s="36"/>
      <c r="OGO226" s="36"/>
      <c r="OGP226" s="36"/>
      <c r="OGQ226" s="36"/>
      <c r="OGR226" s="36"/>
      <c r="OGS226" s="36"/>
      <c r="OGT226" s="36"/>
      <c r="OGU226" s="36"/>
      <c r="OGV226" s="36"/>
      <c r="OGW226" s="36"/>
      <c r="OGX226" s="36"/>
      <c r="OGY226" s="36"/>
      <c r="OGZ226" s="36"/>
      <c r="OHA226" s="36"/>
      <c r="OHB226" s="36"/>
      <c r="OHC226" s="36"/>
      <c r="OHD226" s="36"/>
      <c r="OHE226" s="36"/>
      <c r="OHF226" s="36"/>
      <c r="OHG226" s="36"/>
      <c r="OHH226" s="36"/>
      <c r="OHI226" s="36"/>
      <c r="OHJ226" s="36"/>
      <c r="OHK226" s="36"/>
      <c r="OHL226" s="36"/>
      <c r="OHM226" s="36"/>
      <c r="OHN226" s="36"/>
      <c r="OHO226" s="36"/>
      <c r="OHP226" s="36"/>
      <c r="OHQ226" s="36"/>
      <c r="OHR226" s="36"/>
      <c r="OHS226" s="36"/>
      <c r="OHT226" s="36"/>
      <c r="OHU226" s="36"/>
      <c r="OHV226" s="36"/>
      <c r="OHW226" s="36"/>
      <c r="OHX226" s="36"/>
      <c r="OHY226" s="36"/>
      <c r="OHZ226" s="36"/>
      <c r="OIA226" s="36"/>
      <c r="OIB226" s="36"/>
      <c r="OIC226" s="36"/>
      <c r="OID226" s="36"/>
      <c r="OIE226" s="36"/>
      <c r="OIF226" s="36"/>
      <c r="OIG226" s="36"/>
      <c r="OIH226" s="36"/>
      <c r="OII226" s="36"/>
      <c r="OIJ226" s="36"/>
      <c r="OIK226" s="36"/>
      <c r="OIL226" s="36"/>
      <c r="OIM226" s="36"/>
      <c r="OIN226" s="36"/>
      <c r="OIO226" s="36"/>
      <c r="OIP226" s="36"/>
      <c r="OIQ226" s="36"/>
      <c r="OIR226" s="36"/>
      <c r="OIS226" s="36"/>
      <c r="OIT226" s="36"/>
      <c r="OIU226" s="36"/>
      <c r="OIV226" s="36"/>
      <c r="OIW226" s="36"/>
      <c r="OIX226" s="36"/>
      <c r="OIY226" s="36"/>
      <c r="OIZ226" s="36"/>
      <c r="OJA226" s="36"/>
      <c r="OJB226" s="36"/>
      <c r="OJC226" s="36"/>
      <c r="OJD226" s="36"/>
      <c r="OJE226" s="36"/>
      <c r="OJF226" s="36"/>
      <c r="OJG226" s="36"/>
      <c r="OJH226" s="36"/>
      <c r="OJI226" s="36"/>
      <c r="OJJ226" s="36"/>
      <c r="OJK226" s="36"/>
      <c r="OJL226" s="36"/>
      <c r="OJM226" s="36"/>
      <c r="OJN226" s="36"/>
      <c r="OJO226" s="36"/>
      <c r="OJP226" s="36"/>
      <c r="OJQ226" s="36"/>
      <c r="OJR226" s="36"/>
      <c r="OJS226" s="36"/>
      <c r="OJT226" s="36"/>
      <c r="OJU226" s="36"/>
      <c r="OJV226" s="36"/>
      <c r="OJW226" s="36"/>
      <c r="OJX226" s="36"/>
      <c r="OJY226" s="36"/>
      <c r="OJZ226" s="36"/>
      <c r="OKA226" s="36"/>
      <c r="OKB226" s="36"/>
      <c r="OKC226" s="36"/>
      <c r="OKD226" s="36"/>
      <c r="OKE226" s="36"/>
      <c r="OKF226" s="36"/>
      <c r="OKG226" s="36"/>
      <c r="OKH226" s="36"/>
      <c r="OKI226" s="36"/>
      <c r="OKJ226" s="36"/>
      <c r="OKK226" s="36"/>
      <c r="OKL226" s="36"/>
      <c r="OKM226" s="36"/>
      <c r="OKN226" s="36"/>
      <c r="OKO226" s="36"/>
      <c r="OKP226" s="36"/>
      <c r="OKQ226" s="36"/>
      <c r="OKR226" s="36"/>
      <c r="OKS226" s="36"/>
      <c r="OKT226" s="36"/>
      <c r="OKU226" s="36"/>
      <c r="OKV226" s="36"/>
      <c r="OKW226" s="36"/>
      <c r="OKX226" s="36"/>
      <c r="OKY226" s="36"/>
      <c r="OKZ226" s="36"/>
      <c r="OLA226" s="36"/>
      <c r="OLB226" s="36"/>
      <c r="OLC226" s="36"/>
      <c r="OLD226" s="36"/>
      <c r="OLE226" s="36"/>
      <c r="OLF226" s="36"/>
      <c r="OLG226" s="36"/>
      <c r="OLH226" s="36"/>
      <c r="OLI226" s="36"/>
      <c r="OLJ226" s="36"/>
      <c r="OLK226" s="36"/>
      <c r="OLL226" s="36"/>
      <c r="OLM226" s="36"/>
      <c r="OLN226" s="36"/>
      <c r="OLO226" s="36"/>
      <c r="OLP226" s="36"/>
      <c r="OLQ226" s="36"/>
      <c r="OLR226" s="36"/>
      <c r="OLS226" s="36"/>
      <c r="OLT226" s="36"/>
      <c r="OLU226" s="36"/>
      <c r="OLV226" s="36"/>
      <c r="OLW226" s="36"/>
      <c r="OLX226" s="36"/>
      <c r="OLY226" s="36"/>
      <c r="OLZ226" s="36"/>
      <c r="OMA226" s="36"/>
      <c r="OMB226" s="36"/>
      <c r="OMC226" s="36"/>
      <c r="OMD226" s="36"/>
      <c r="OME226" s="36"/>
      <c r="OMF226" s="36"/>
      <c r="OMG226" s="36"/>
      <c r="OMH226" s="36"/>
      <c r="OMI226" s="36"/>
      <c r="OMJ226" s="36"/>
      <c r="OMK226" s="36"/>
      <c r="OML226" s="36"/>
      <c r="OMM226" s="36"/>
      <c r="OMN226" s="36"/>
      <c r="OMO226" s="36"/>
      <c r="OMP226" s="36"/>
      <c r="OMQ226" s="36"/>
      <c r="OMR226" s="36"/>
      <c r="OMS226" s="36"/>
      <c r="OMT226" s="36"/>
      <c r="OMU226" s="36"/>
      <c r="OMV226" s="36"/>
      <c r="OMW226" s="36"/>
      <c r="OMX226" s="36"/>
      <c r="OMY226" s="36"/>
      <c r="OMZ226" s="36"/>
      <c r="ONA226" s="36"/>
      <c r="ONB226" s="36"/>
      <c r="ONC226" s="36"/>
      <c r="OND226" s="36"/>
      <c r="ONE226" s="36"/>
      <c r="ONF226" s="36"/>
      <c r="ONG226" s="36"/>
      <c r="ONH226" s="36"/>
      <c r="ONI226" s="36"/>
      <c r="ONJ226" s="36"/>
      <c r="ONK226" s="36"/>
      <c r="ONL226" s="36"/>
      <c r="ONM226" s="36"/>
      <c r="ONN226" s="36"/>
      <c r="ONO226" s="36"/>
      <c r="ONP226" s="36"/>
      <c r="ONQ226" s="36"/>
      <c r="ONR226" s="36"/>
      <c r="ONS226" s="36"/>
      <c r="ONT226" s="36"/>
      <c r="ONU226" s="36"/>
      <c r="ONV226" s="36"/>
      <c r="ONW226" s="36"/>
      <c r="ONX226" s="36"/>
      <c r="ONY226" s="36"/>
      <c r="ONZ226" s="36"/>
      <c r="OOA226" s="36"/>
      <c r="OOB226" s="36"/>
      <c r="OOC226" s="36"/>
      <c r="OOD226" s="36"/>
      <c r="OOE226" s="36"/>
      <c r="OOF226" s="36"/>
      <c r="OOG226" s="36"/>
      <c r="OOH226" s="36"/>
      <c r="OOI226" s="36"/>
      <c r="OOJ226" s="36"/>
      <c r="OOK226" s="36"/>
      <c r="OOL226" s="36"/>
      <c r="OOM226" s="36"/>
      <c r="OON226" s="36"/>
      <c r="OOO226" s="36"/>
      <c r="OOP226" s="36"/>
      <c r="OOQ226" s="36"/>
      <c r="OOR226" s="36"/>
      <c r="OOS226" s="36"/>
      <c r="OOT226" s="36"/>
      <c r="OOU226" s="36"/>
      <c r="OOV226" s="36"/>
      <c r="OOW226" s="36"/>
      <c r="OOX226" s="36"/>
      <c r="OOY226" s="36"/>
      <c r="OOZ226" s="36"/>
      <c r="OPA226" s="36"/>
      <c r="OPB226" s="36"/>
      <c r="OPC226" s="36"/>
      <c r="OPD226" s="36"/>
      <c r="OPE226" s="36"/>
      <c r="OPF226" s="36"/>
      <c r="OPG226" s="36"/>
      <c r="OPH226" s="36"/>
      <c r="OPI226" s="36"/>
      <c r="OPJ226" s="36"/>
      <c r="OPK226" s="36"/>
      <c r="OPL226" s="36"/>
      <c r="OPM226" s="36"/>
      <c r="OPN226" s="36"/>
      <c r="OPO226" s="36"/>
      <c r="OPP226" s="36"/>
      <c r="OPQ226" s="36"/>
      <c r="OPR226" s="36"/>
      <c r="OPS226" s="36"/>
      <c r="OPT226" s="36"/>
      <c r="OPU226" s="36"/>
      <c r="OPV226" s="36"/>
      <c r="OPW226" s="36"/>
      <c r="OPX226" s="36"/>
      <c r="OPY226" s="36"/>
      <c r="OPZ226" s="36"/>
      <c r="OQA226" s="36"/>
      <c r="OQB226" s="36"/>
      <c r="OQC226" s="36"/>
      <c r="OQD226" s="36"/>
      <c r="OQE226" s="36"/>
      <c r="OQF226" s="36"/>
      <c r="OQG226" s="36"/>
      <c r="OQH226" s="36"/>
      <c r="OQI226" s="36"/>
      <c r="OQJ226" s="36"/>
      <c r="OQK226" s="36"/>
      <c r="OQL226" s="36"/>
      <c r="OQM226" s="36"/>
      <c r="OQN226" s="36"/>
      <c r="OQO226" s="36"/>
      <c r="OQP226" s="36"/>
      <c r="OQQ226" s="36"/>
      <c r="OQR226" s="36"/>
      <c r="OQS226" s="36"/>
      <c r="OQT226" s="36"/>
      <c r="OQU226" s="36"/>
      <c r="OQV226" s="36"/>
      <c r="OQW226" s="36"/>
      <c r="OQX226" s="36"/>
      <c r="OQY226" s="36"/>
      <c r="OQZ226" s="36"/>
      <c r="ORA226" s="36"/>
      <c r="ORB226" s="36"/>
      <c r="ORC226" s="36"/>
      <c r="ORD226" s="36"/>
      <c r="ORE226" s="36"/>
      <c r="ORF226" s="36"/>
      <c r="ORG226" s="36"/>
      <c r="ORH226" s="36"/>
      <c r="ORI226" s="36"/>
      <c r="ORJ226" s="36"/>
      <c r="ORK226" s="36"/>
      <c r="ORL226" s="36"/>
      <c r="ORM226" s="36"/>
      <c r="ORN226" s="36"/>
      <c r="ORO226" s="36"/>
      <c r="ORP226" s="36"/>
      <c r="ORQ226" s="36"/>
      <c r="ORR226" s="36"/>
      <c r="ORS226" s="36"/>
      <c r="ORT226" s="36"/>
      <c r="ORU226" s="36"/>
      <c r="ORV226" s="36"/>
      <c r="ORW226" s="36"/>
      <c r="ORX226" s="36"/>
      <c r="ORY226" s="36"/>
      <c r="ORZ226" s="36"/>
      <c r="OSA226" s="36"/>
      <c r="OSB226" s="36"/>
      <c r="OSC226" s="36"/>
      <c r="OSD226" s="36"/>
      <c r="OSE226" s="36"/>
      <c r="OSF226" s="36"/>
      <c r="OSG226" s="36"/>
      <c r="OSH226" s="36"/>
      <c r="OSI226" s="36"/>
      <c r="OSJ226" s="36"/>
      <c r="OSK226" s="36"/>
      <c r="OSL226" s="36"/>
      <c r="OSM226" s="36"/>
      <c r="OSN226" s="36"/>
      <c r="OSO226" s="36"/>
      <c r="OSP226" s="36"/>
      <c r="OSQ226" s="36"/>
      <c r="OSR226" s="36"/>
      <c r="OSS226" s="36"/>
      <c r="OST226" s="36"/>
      <c r="OSU226" s="36"/>
      <c r="OSV226" s="36"/>
      <c r="OSW226" s="36"/>
      <c r="OSX226" s="36"/>
      <c r="OSY226" s="36"/>
      <c r="OSZ226" s="36"/>
      <c r="OTA226" s="36"/>
      <c r="OTB226" s="36"/>
      <c r="OTC226" s="36"/>
      <c r="OTD226" s="36"/>
      <c r="OTE226" s="36"/>
      <c r="OTF226" s="36"/>
      <c r="OTG226" s="36"/>
      <c r="OTH226" s="36"/>
      <c r="OTI226" s="36"/>
      <c r="OTJ226" s="36"/>
      <c r="OTK226" s="36"/>
      <c r="OTL226" s="36"/>
      <c r="OTM226" s="36"/>
      <c r="OTN226" s="36"/>
      <c r="OTO226" s="36"/>
      <c r="OTP226" s="36"/>
      <c r="OTQ226" s="36"/>
      <c r="OTR226" s="36"/>
      <c r="OTS226" s="36"/>
      <c r="OTT226" s="36"/>
      <c r="OTU226" s="36"/>
      <c r="OTV226" s="36"/>
      <c r="OTW226" s="36"/>
      <c r="OTX226" s="36"/>
      <c r="OTY226" s="36"/>
      <c r="OTZ226" s="36"/>
      <c r="OUA226" s="36"/>
      <c r="OUB226" s="36"/>
      <c r="OUC226" s="36"/>
      <c r="OUD226" s="36"/>
      <c r="OUE226" s="36"/>
      <c r="OUF226" s="36"/>
      <c r="OUG226" s="36"/>
      <c r="OUH226" s="36"/>
      <c r="OUI226" s="36"/>
      <c r="OUJ226" s="36"/>
      <c r="OUK226" s="36"/>
      <c r="OUL226" s="36"/>
      <c r="OUM226" s="36"/>
      <c r="OUN226" s="36"/>
      <c r="OUO226" s="36"/>
      <c r="OUP226" s="36"/>
      <c r="OUQ226" s="36"/>
      <c r="OUR226" s="36"/>
      <c r="OUS226" s="36"/>
      <c r="OUT226" s="36"/>
      <c r="OUU226" s="36"/>
      <c r="OUV226" s="36"/>
      <c r="OUW226" s="36"/>
      <c r="OUX226" s="36"/>
      <c r="OUY226" s="36"/>
      <c r="OUZ226" s="36"/>
      <c r="OVA226" s="36"/>
      <c r="OVB226" s="36"/>
      <c r="OVC226" s="36"/>
      <c r="OVD226" s="36"/>
      <c r="OVE226" s="36"/>
      <c r="OVF226" s="36"/>
      <c r="OVG226" s="36"/>
      <c r="OVH226" s="36"/>
      <c r="OVI226" s="36"/>
      <c r="OVJ226" s="36"/>
      <c r="OVK226" s="36"/>
      <c r="OVL226" s="36"/>
      <c r="OVM226" s="36"/>
      <c r="OVN226" s="36"/>
      <c r="OVO226" s="36"/>
      <c r="OVP226" s="36"/>
      <c r="OVQ226" s="36"/>
      <c r="OVR226" s="36"/>
      <c r="OVS226" s="36"/>
      <c r="OVT226" s="36"/>
      <c r="OVU226" s="36"/>
      <c r="OVV226" s="36"/>
      <c r="OVW226" s="36"/>
      <c r="OVX226" s="36"/>
      <c r="OVY226" s="36"/>
      <c r="OVZ226" s="36"/>
      <c r="OWA226" s="36"/>
      <c r="OWB226" s="36"/>
      <c r="OWC226" s="36"/>
      <c r="OWD226" s="36"/>
      <c r="OWE226" s="36"/>
      <c r="OWF226" s="36"/>
      <c r="OWG226" s="36"/>
      <c r="OWH226" s="36"/>
      <c r="OWI226" s="36"/>
      <c r="OWJ226" s="36"/>
      <c r="OWK226" s="36"/>
      <c r="OWL226" s="36"/>
      <c r="OWM226" s="36"/>
      <c r="OWN226" s="36"/>
      <c r="OWO226" s="36"/>
      <c r="OWP226" s="36"/>
      <c r="OWQ226" s="36"/>
      <c r="OWR226" s="36"/>
      <c r="OWS226" s="36"/>
      <c r="OWT226" s="36"/>
      <c r="OWU226" s="36"/>
      <c r="OWV226" s="36"/>
      <c r="OWW226" s="36"/>
      <c r="OWX226" s="36"/>
      <c r="OWY226" s="36"/>
      <c r="OWZ226" s="36"/>
      <c r="OXA226" s="36"/>
      <c r="OXB226" s="36"/>
      <c r="OXC226" s="36"/>
      <c r="OXD226" s="36"/>
      <c r="OXE226" s="36"/>
      <c r="OXF226" s="36"/>
      <c r="OXG226" s="36"/>
      <c r="OXH226" s="36"/>
      <c r="OXI226" s="36"/>
      <c r="OXJ226" s="36"/>
      <c r="OXK226" s="36"/>
      <c r="OXL226" s="36"/>
      <c r="OXM226" s="36"/>
      <c r="OXN226" s="36"/>
      <c r="OXO226" s="36"/>
      <c r="OXP226" s="36"/>
      <c r="OXQ226" s="36"/>
      <c r="OXR226" s="36"/>
      <c r="OXS226" s="36"/>
      <c r="OXT226" s="36"/>
      <c r="OXU226" s="36"/>
      <c r="OXV226" s="36"/>
      <c r="OXW226" s="36"/>
      <c r="OXX226" s="36"/>
      <c r="OXY226" s="36"/>
      <c r="OXZ226" s="36"/>
      <c r="OYA226" s="36"/>
      <c r="OYB226" s="36"/>
      <c r="OYC226" s="36"/>
      <c r="OYD226" s="36"/>
      <c r="OYE226" s="36"/>
      <c r="OYF226" s="36"/>
      <c r="OYG226" s="36"/>
      <c r="OYH226" s="36"/>
      <c r="OYI226" s="36"/>
      <c r="OYJ226" s="36"/>
      <c r="OYK226" s="36"/>
      <c r="OYL226" s="36"/>
      <c r="OYM226" s="36"/>
      <c r="OYN226" s="36"/>
      <c r="OYO226" s="36"/>
      <c r="OYP226" s="36"/>
      <c r="OYQ226" s="36"/>
      <c r="OYR226" s="36"/>
      <c r="OYS226" s="36"/>
      <c r="OYT226" s="36"/>
      <c r="OYU226" s="36"/>
      <c r="OYV226" s="36"/>
      <c r="OYW226" s="36"/>
      <c r="OYX226" s="36"/>
      <c r="OYY226" s="36"/>
      <c r="OYZ226" s="36"/>
      <c r="OZA226" s="36"/>
      <c r="OZB226" s="36"/>
      <c r="OZC226" s="36"/>
      <c r="OZD226" s="36"/>
      <c r="OZE226" s="36"/>
      <c r="OZF226" s="36"/>
      <c r="OZG226" s="36"/>
      <c r="OZH226" s="36"/>
      <c r="OZI226" s="36"/>
      <c r="OZJ226" s="36"/>
      <c r="OZK226" s="36"/>
      <c r="OZL226" s="36"/>
      <c r="OZM226" s="36"/>
      <c r="OZN226" s="36"/>
      <c r="OZO226" s="36"/>
      <c r="OZP226" s="36"/>
      <c r="OZQ226" s="36"/>
      <c r="OZR226" s="36"/>
      <c r="OZS226" s="36"/>
      <c r="OZT226" s="36"/>
      <c r="OZU226" s="36"/>
      <c r="OZV226" s="36"/>
      <c r="OZW226" s="36"/>
      <c r="OZX226" s="36"/>
      <c r="OZY226" s="36"/>
      <c r="OZZ226" s="36"/>
      <c r="PAA226" s="36"/>
      <c r="PAB226" s="36"/>
      <c r="PAC226" s="36"/>
      <c r="PAD226" s="36"/>
      <c r="PAE226" s="36"/>
      <c r="PAF226" s="36"/>
      <c r="PAG226" s="36"/>
      <c r="PAH226" s="36"/>
      <c r="PAI226" s="36"/>
      <c r="PAJ226" s="36"/>
      <c r="PAK226" s="36"/>
      <c r="PAL226" s="36"/>
      <c r="PAM226" s="36"/>
      <c r="PAN226" s="36"/>
      <c r="PAO226" s="36"/>
      <c r="PAP226" s="36"/>
      <c r="PAQ226" s="36"/>
      <c r="PAR226" s="36"/>
      <c r="PAS226" s="36"/>
      <c r="PAT226" s="36"/>
      <c r="PAU226" s="36"/>
      <c r="PAV226" s="36"/>
      <c r="PAW226" s="36"/>
      <c r="PAX226" s="36"/>
      <c r="PAY226" s="36"/>
      <c r="PAZ226" s="36"/>
      <c r="PBA226" s="36"/>
      <c r="PBB226" s="36"/>
      <c r="PBC226" s="36"/>
      <c r="PBD226" s="36"/>
      <c r="PBE226" s="36"/>
      <c r="PBF226" s="36"/>
      <c r="PBG226" s="36"/>
      <c r="PBH226" s="36"/>
      <c r="PBI226" s="36"/>
      <c r="PBJ226" s="36"/>
      <c r="PBK226" s="36"/>
      <c r="PBL226" s="36"/>
      <c r="PBM226" s="36"/>
      <c r="PBN226" s="36"/>
      <c r="PBO226" s="36"/>
      <c r="PBP226" s="36"/>
      <c r="PBQ226" s="36"/>
      <c r="PBR226" s="36"/>
      <c r="PBS226" s="36"/>
      <c r="PBT226" s="36"/>
      <c r="PBU226" s="36"/>
      <c r="PBV226" s="36"/>
      <c r="PBW226" s="36"/>
      <c r="PBX226" s="36"/>
      <c r="PBY226" s="36"/>
      <c r="PBZ226" s="36"/>
      <c r="PCA226" s="36"/>
      <c r="PCB226" s="36"/>
      <c r="PCC226" s="36"/>
      <c r="PCD226" s="36"/>
      <c r="PCE226" s="36"/>
      <c r="PCF226" s="36"/>
      <c r="PCG226" s="36"/>
      <c r="PCH226" s="36"/>
      <c r="PCI226" s="36"/>
      <c r="PCJ226" s="36"/>
      <c r="PCK226" s="36"/>
      <c r="PCL226" s="36"/>
      <c r="PCM226" s="36"/>
      <c r="PCN226" s="36"/>
      <c r="PCO226" s="36"/>
      <c r="PCP226" s="36"/>
      <c r="PCQ226" s="36"/>
      <c r="PCR226" s="36"/>
      <c r="PCS226" s="36"/>
      <c r="PCT226" s="36"/>
      <c r="PCU226" s="36"/>
      <c r="PCV226" s="36"/>
      <c r="PCW226" s="36"/>
      <c r="PCX226" s="36"/>
      <c r="PCY226" s="36"/>
      <c r="PCZ226" s="36"/>
      <c r="PDA226" s="36"/>
      <c r="PDB226" s="36"/>
      <c r="PDC226" s="36"/>
      <c r="PDD226" s="36"/>
      <c r="PDE226" s="36"/>
      <c r="PDF226" s="36"/>
      <c r="PDG226" s="36"/>
      <c r="PDH226" s="36"/>
      <c r="PDI226" s="36"/>
      <c r="PDJ226" s="36"/>
      <c r="PDK226" s="36"/>
      <c r="PDL226" s="36"/>
      <c r="PDM226" s="36"/>
      <c r="PDN226" s="36"/>
      <c r="PDO226" s="36"/>
      <c r="PDP226" s="36"/>
      <c r="PDQ226" s="36"/>
      <c r="PDR226" s="36"/>
      <c r="PDS226" s="36"/>
      <c r="PDT226" s="36"/>
      <c r="PDU226" s="36"/>
      <c r="PDV226" s="36"/>
      <c r="PDW226" s="36"/>
      <c r="PDX226" s="36"/>
      <c r="PDY226" s="36"/>
      <c r="PDZ226" s="36"/>
      <c r="PEA226" s="36"/>
      <c r="PEB226" s="36"/>
      <c r="PEC226" s="36"/>
      <c r="PED226" s="36"/>
      <c r="PEE226" s="36"/>
      <c r="PEF226" s="36"/>
      <c r="PEG226" s="36"/>
      <c r="PEH226" s="36"/>
      <c r="PEI226" s="36"/>
      <c r="PEJ226" s="36"/>
      <c r="PEK226" s="36"/>
      <c r="PEL226" s="36"/>
      <c r="PEM226" s="36"/>
      <c r="PEN226" s="36"/>
      <c r="PEO226" s="36"/>
      <c r="PEP226" s="36"/>
      <c r="PEQ226" s="36"/>
      <c r="PER226" s="36"/>
      <c r="PES226" s="36"/>
      <c r="PET226" s="36"/>
      <c r="PEU226" s="36"/>
      <c r="PEV226" s="36"/>
      <c r="PEW226" s="36"/>
      <c r="PEX226" s="36"/>
      <c r="PEY226" s="36"/>
      <c r="PEZ226" s="36"/>
      <c r="PFA226" s="36"/>
      <c r="PFB226" s="36"/>
      <c r="PFC226" s="36"/>
      <c r="PFD226" s="36"/>
      <c r="PFE226" s="36"/>
      <c r="PFF226" s="36"/>
      <c r="PFG226" s="36"/>
      <c r="PFH226" s="36"/>
      <c r="PFI226" s="36"/>
      <c r="PFJ226" s="36"/>
      <c r="PFK226" s="36"/>
      <c r="PFL226" s="36"/>
      <c r="PFM226" s="36"/>
      <c r="PFN226" s="36"/>
      <c r="PFO226" s="36"/>
      <c r="PFP226" s="36"/>
      <c r="PFQ226" s="36"/>
      <c r="PFR226" s="36"/>
      <c r="PFS226" s="36"/>
      <c r="PFT226" s="36"/>
      <c r="PFU226" s="36"/>
      <c r="PFV226" s="36"/>
      <c r="PFW226" s="36"/>
      <c r="PFX226" s="36"/>
      <c r="PFY226" s="36"/>
      <c r="PFZ226" s="36"/>
      <c r="PGA226" s="36"/>
      <c r="PGB226" s="36"/>
      <c r="PGC226" s="36"/>
      <c r="PGD226" s="36"/>
      <c r="PGE226" s="36"/>
      <c r="PGF226" s="36"/>
      <c r="PGG226" s="36"/>
      <c r="PGH226" s="36"/>
      <c r="PGI226" s="36"/>
      <c r="PGJ226" s="36"/>
      <c r="PGK226" s="36"/>
      <c r="PGL226" s="36"/>
      <c r="PGM226" s="36"/>
      <c r="PGN226" s="36"/>
      <c r="PGO226" s="36"/>
      <c r="PGP226" s="36"/>
      <c r="PGQ226" s="36"/>
      <c r="PGR226" s="36"/>
      <c r="PGS226" s="36"/>
      <c r="PGT226" s="36"/>
      <c r="PGU226" s="36"/>
      <c r="PGV226" s="36"/>
      <c r="PGW226" s="36"/>
      <c r="PGX226" s="36"/>
      <c r="PGY226" s="36"/>
      <c r="PGZ226" s="36"/>
      <c r="PHA226" s="36"/>
      <c r="PHB226" s="36"/>
      <c r="PHC226" s="36"/>
      <c r="PHD226" s="36"/>
      <c r="PHE226" s="36"/>
      <c r="PHF226" s="36"/>
      <c r="PHG226" s="36"/>
      <c r="PHH226" s="36"/>
      <c r="PHI226" s="36"/>
      <c r="PHJ226" s="36"/>
      <c r="PHK226" s="36"/>
      <c r="PHL226" s="36"/>
      <c r="PHM226" s="36"/>
      <c r="PHN226" s="36"/>
      <c r="PHO226" s="36"/>
      <c r="PHP226" s="36"/>
      <c r="PHQ226" s="36"/>
      <c r="PHR226" s="36"/>
      <c r="PHS226" s="36"/>
      <c r="PHT226" s="36"/>
      <c r="PHU226" s="36"/>
      <c r="PHV226" s="36"/>
      <c r="PHW226" s="36"/>
      <c r="PHX226" s="36"/>
      <c r="PHY226" s="36"/>
      <c r="PHZ226" s="36"/>
      <c r="PIA226" s="36"/>
      <c r="PIB226" s="36"/>
      <c r="PIC226" s="36"/>
      <c r="PID226" s="36"/>
      <c r="PIE226" s="36"/>
      <c r="PIF226" s="36"/>
      <c r="PIG226" s="36"/>
      <c r="PIH226" s="36"/>
      <c r="PII226" s="36"/>
      <c r="PIJ226" s="36"/>
      <c r="PIK226" s="36"/>
      <c r="PIL226" s="36"/>
      <c r="PIM226" s="36"/>
      <c r="PIN226" s="36"/>
      <c r="PIO226" s="36"/>
      <c r="PIP226" s="36"/>
      <c r="PIQ226" s="36"/>
      <c r="PIR226" s="36"/>
      <c r="PIS226" s="36"/>
      <c r="PIT226" s="36"/>
      <c r="PIU226" s="36"/>
      <c r="PIV226" s="36"/>
      <c r="PIW226" s="36"/>
      <c r="PIX226" s="36"/>
      <c r="PIY226" s="36"/>
      <c r="PIZ226" s="36"/>
      <c r="PJA226" s="36"/>
      <c r="PJB226" s="36"/>
      <c r="PJC226" s="36"/>
      <c r="PJD226" s="36"/>
      <c r="PJE226" s="36"/>
      <c r="PJF226" s="36"/>
      <c r="PJG226" s="36"/>
      <c r="PJH226" s="36"/>
      <c r="PJI226" s="36"/>
      <c r="PJJ226" s="36"/>
      <c r="PJK226" s="36"/>
      <c r="PJL226" s="36"/>
      <c r="PJM226" s="36"/>
      <c r="PJN226" s="36"/>
      <c r="PJO226" s="36"/>
      <c r="PJP226" s="36"/>
      <c r="PJQ226" s="36"/>
      <c r="PJR226" s="36"/>
      <c r="PJS226" s="36"/>
      <c r="PJT226" s="36"/>
      <c r="PJU226" s="36"/>
      <c r="PJV226" s="36"/>
      <c r="PJW226" s="36"/>
      <c r="PJX226" s="36"/>
      <c r="PJY226" s="36"/>
      <c r="PJZ226" s="36"/>
      <c r="PKA226" s="36"/>
      <c r="PKB226" s="36"/>
      <c r="PKC226" s="36"/>
      <c r="PKD226" s="36"/>
      <c r="PKE226" s="36"/>
      <c r="PKF226" s="36"/>
      <c r="PKG226" s="36"/>
      <c r="PKH226" s="36"/>
      <c r="PKI226" s="36"/>
      <c r="PKJ226" s="36"/>
      <c r="PKK226" s="36"/>
      <c r="PKL226" s="36"/>
      <c r="PKM226" s="36"/>
      <c r="PKN226" s="36"/>
      <c r="PKO226" s="36"/>
      <c r="PKP226" s="36"/>
      <c r="PKQ226" s="36"/>
      <c r="PKR226" s="36"/>
      <c r="PKS226" s="36"/>
      <c r="PKT226" s="36"/>
      <c r="PKU226" s="36"/>
      <c r="PKV226" s="36"/>
      <c r="PKW226" s="36"/>
      <c r="PKX226" s="36"/>
      <c r="PKY226" s="36"/>
      <c r="PKZ226" s="36"/>
      <c r="PLA226" s="36"/>
      <c r="PLB226" s="36"/>
      <c r="PLC226" s="36"/>
      <c r="PLD226" s="36"/>
      <c r="PLE226" s="36"/>
      <c r="PLF226" s="36"/>
      <c r="PLG226" s="36"/>
      <c r="PLH226" s="36"/>
      <c r="PLI226" s="36"/>
      <c r="PLJ226" s="36"/>
      <c r="PLK226" s="36"/>
      <c r="PLL226" s="36"/>
      <c r="PLM226" s="36"/>
      <c r="PLN226" s="36"/>
      <c r="PLO226" s="36"/>
      <c r="PLP226" s="36"/>
      <c r="PLQ226" s="36"/>
      <c r="PLR226" s="36"/>
      <c r="PLS226" s="36"/>
      <c r="PLT226" s="36"/>
      <c r="PLU226" s="36"/>
      <c r="PLV226" s="36"/>
      <c r="PLW226" s="36"/>
      <c r="PLX226" s="36"/>
      <c r="PLY226" s="36"/>
      <c r="PLZ226" s="36"/>
      <c r="PMA226" s="36"/>
      <c r="PMB226" s="36"/>
      <c r="PMC226" s="36"/>
      <c r="PMD226" s="36"/>
      <c r="PME226" s="36"/>
      <c r="PMF226" s="36"/>
      <c r="PMG226" s="36"/>
      <c r="PMH226" s="36"/>
      <c r="PMI226" s="36"/>
      <c r="PMJ226" s="36"/>
      <c r="PMK226" s="36"/>
      <c r="PML226" s="36"/>
      <c r="PMM226" s="36"/>
      <c r="PMN226" s="36"/>
      <c r="PMO226" s="36"/>
      <c r="PMP226" s="36"/>
      <c r="PMQ226" s="36"/>
      <c r="PMR226" s="36"/>
      <c r="PMS226" s="36"/>
      <c r="PMT226" s="36"/>
      <c r="PMU226" s="36"/>
      <c r="PMV226" s="36"/>
      <c r="PMW226" s="36"/>
      <c r="PMX226" s="36"/>
      <c r="PMY226" s="36"/>
      <c r="PMZ226" s="36"/>
      <c r="PNA226" s="36"/>
      <c r="PNB226" s="36"/>
      <c r="PNC226" s="36"/>
      <c r="PND226" s="36"/>
      <c r="PNE226" s="36"/>
      <c r="PNF226" s="36"/>
      <c r="PNG226" s="36"/>
      <c r="PNH226" s="36"/>
      <c r="PNI226" s="36"/>
      <c r="PNJ226" s="36"/>
      <c r="PNK226" s="36"/>
      <c r="PNL226" s="36"/>
      <c r="PNM226" s="36"/>
      <c r="PNN226" s="36"/>
      <c r="PNO226" s="36"/>
      <c r="PNP226" s="36"/>
      <c r="PNQ226" s="36"/>
      <c r="PNR226" s="36"/>
      <c r="PNS226" s="36"/>
      <c r="PNT226" s="36"/>
      <c r="PNU226" s="36"/>
      <c r="PNV226" s="36"/>
      <c r="PNW226" s="36"/>
      <c r="PNX226" s="36"/>
      <c r="PNY226" s="36"/>
      <c r="PNZ226" s="36"/>
      <c r="POA226" s="36"/>
      <c r="POB226" s="36"/>
      <c r="POC226" s="36"/>
      <c r="POD226" s="36"/>
      <c r="POE226" s="36"/>
      <c r="POF226" s="36"/>
      <c r="POG226" s="36"/>
      <c r="POH226" s="36"/>
      <c r="POI226" s="36"/>
      <c r="POJ226" s="36"/>
      <c r="POK226" s="36"/>
      <c r="POL226" s="36"/>
      <c r="POM226" s="36"/>
      <c r="PON226" s="36"/>
      <c r="POO226" s="36"/>
      <c r="POP226" s="36"/>
      <c r="POQ226" s="36"/>
      <c r="POR226" s="36"/>
      <c r="POS226" s="36"/>
      <c r="POT226" s="36"/>
      <c r="POU226" s="36"/>
      <c r="POV226" s="36"/>
      <c r="POW226" s="36"/>
      <c r="POX226" s="36"/>
      <c r="POY226" s="36"/>
      <c r="POZ226" s="36"/>
      <c r="PPA226" s="36"/>
      <c r="PPB226" s="36"/>
      <c r="PPC226" s="36"/>
      <c r="PPD226" s="36"/>
      <c r="PPE226" s="36"/>
      <c r="PPF226" s="36"/>
      <c r="PPG226" s="36"/>
      <c r="PPH226" s="36"/>
      <c r="PPI226" s="36"/>
      <c r="PPJ226" s="36"/>
      <c r="PPK226" s="36"/>
      <c r="PPL226" s="36"/>
      <c r="PPM226" s="36"/>
      <c r="PPN226" s="36"/>
      <c r="PPO226" s="36"/>
      <c r="PPP226" s="36"/>
      <c r="PPQ226" s="36"/>
      <c r="PPR226" s="36"/>
      <c r="PPS226" s="36"/>
      <c r="PPT226" s="36"/>
      <c r="PPU226" s="36"/>
      <c r="PPV226" s="36"/>
      <c r="PPW226" s="36"/>
      <c r="PPX226" s="36"/>
      <c r="PPY226" s="36"/>
      <c r="PPZ226" s="36"/>
      <c r="PQA226" s="36"/>
      <c r="PQB226" s="36"/>
      <c r="PQC226" s="36"/>
      <c r="PQD226" s="36"/>
      <c r="PQE226" s="36"/>
      <c r="PQF226" s="36"/>
      <c r="PQG226" s="36"/>
      <c r="PQH226" s="36"/>
      <c r="PQI226" s="36"/>
      <c r="PQJ226" s="36"/>
      <c r="PQK226" s="36"/>
      <c r="PQL226" s="36"/>
      <c r="PQM226" s="36"/>
      <c r="PQN226" s="36"/>
      <c r="PQO226" s="36"/>
      <c r="PQP226" s="36"/>
      <c r="PQQ226" s="36"/>
      <c r="PQR226" s="36"/>
      <c r="PQS226" s="36"/>
      <c r="PQT226" s="36"/>
      <c r="PQU226" s="36"/>
      <c r="PQV226" s="36"/>
      <c r="PQW226" s="36"/>
      <c r="PQX226" s="36"/>
      <c r="PQY226" s="36"/>
      <c r="PQZ226" s="36"/>
      <c r="PRA226" s="36"/>
      <c r="PRB226" s="36"/>
      <c r="PRC226" s="36"/>
      <c r="PRD226" s="36"/>
      <c r="PRE226" s="36"/>
      <c r="PRF226" s="36"/>
      <c r="PRG226" s="36"/>
      <c r="PRH226" s="36"/>
      <c r="PRI226" s="36"/>
      <c r="PRJ226" s="36"/>
      <c r="PRK226" s="36"/>
      <c r="PRL226" s="36"/>
      <c r="PRM226" s="36"/>
      <c r="PRN226" s="36"/>
      <c r="PRO226" s="36"/>
      <c r="PRP226" s="36"/>
      <c r="PRQ226" s="36"/>
      <c r="PRR226" s="36"/>
      <c r="PRS226" s="36"/>
      <c r="PRT226" s="36"/>
      <c r="PRU226" s="36"/>
      <c r="PRV226" s="36"/>
      <c r="PRW226" s="36"/>
      <c r="PRX226" s="36"/>
      <c r="PRY226" s="36"/>
      <c r="PRZ226" s="36"/>
      <c r="PSA226" s="36"/>
      <c r="PSB226" s="36"/>
      <c r="PSC226" s="36"/>
      <c r="PSD226" s="36"/>
      <c r="PSE226" s="36"/>
      <c r="PSF226" s="36"/>
      <c r="PSG226" s="36"/>
      <c r="PSH226" s="36"/>
      <c r="PSI226" s="36"/>
      <c r="PSJ226" s="36"/>
      <c r="PSK226" s="36"/>
      <c r="PSL226" s="36"/>
      <c r="PSM226" s="36"/>
      <c r="PSN226" s="36"/>
      <c r="PSO226" s="36"/>
      <c r="PSP226" s="36"/>
      <c r="PSQ226" s="36"/>
      <c r="PSR226" s="36"/>
      <c r="PSS226" s="36"/>
      <c r="PST226" s="36"/>
      <c r="PSU226" s="36"/>
      <c r="PSV226" s="36"/>
      <c r="PSW226" s="36"/>
      <c r="PSX226" s="36"/>
      <c r="PSY226" s="36"/>
      <c r="PSZ226" s="36"/>
      <c r="PTA226" s="36"/>
      <c r="PTB226" s="36"/>
      <c r="PTC226" s="36"/>
      <c r="PTD226" s="36"/>
      <c r="PTE226" s="36"/>
      <c r="PTF226" s="36"/>
      <c r="PTG226" s="36"/>
      <c r="PTH226" s="36"/>
      <c r="PTI226" s="36"/>
      <c r="PTJ226" s="36"/>
      <c r="PTK226" s="36"/>
      <c r="PTL226" s="36"/>
      <c r="PTM226" s="36"/>
      <c r="PTN226" s="36"/>
      <c r="PTO226" s="36"/>
      <c r="PTP226" s="36"/>
      <c r="PTQ226" s="36"/>
      <c r="PTR226" s="36"/>
      <c r="PTS226" s="36"/>
      <c r="PTT226" s="36"/>
      <c r="PTU226" s="36"/>
      <c r="PTV226" s="36"/>
      <c r="PTW226" s="36"/>
      <c r="PTX226" s="36"/>
      <c r="PTY226" s="36"/>
      <c r="PTZ226" s="36"/>
      <c r="PUA226" s="36"/>
      <c r="PUB226" s="36"/>
      <c r="PUC226" s="36"/>
      <c r="PUD226" s="36"/>
      <c r="PUE226" s="36"/>
      <c r="PUF226" s="36"/>
      <c r="PUG226" s="36"/>
      <c r="PUH226" s="36"/>
      <c r="PUI226" s="36"/>
      <c r="PUJ226" s="36"/>
      <c r="PUK226" s="36"/>
      <c r="PUL226" s="36"/>
      <c r="PUM226" s="36"/>
      <c r="PUN226" s="36"/>
      <c r="PUO226" s="36"/>
      <c r="PUP226" s="36"/>
      <c r="PUQ226" s="36"/>
      <c r="PUR226" s="36"/>
      <c r="PUS226" s="36"/>
      <c r="PUT226" s="36"/>
      <c r="PUU226" s="36"/>
      <c r="PUV226" s="36"/>
      <c r="PUW226" s="36"/>
      <c r="PUX226" s="36"/>
      <c r="PUY226" s="36"/>
      <c r="PUZ226" s="36"/>
      <c r="PVA226" s="36"/>
      <c r="PVB226" s="36"/>
      <c r="PVC226" s="36"/>
      <c r="PVD226" s="36"/>
      <c r="PVE226" s="36"/>
      <c r="PVF226" s="36"/>
      <c r="PVG226" s="36"/>
      <c r="PVH226" s="36"/>
      <c r="PVI226" s="36"/>
      <c r="PVJ226" s="36"/>
      <c r="PVK226" s="36"/>
      <c r="PVL226" s="36"/>
      <c r="PVM226" s="36"/>
      <c r="PVN226" s="36"/>
      <c r="PVO226" s="36"/>
      <c r="PVP226" s="36"/>
      <c r="PVQ226" s="36"/>
      <c r="PVR226" s="36"/>
      <c r="PVS226" s="36"/>
      <c r="PVT226" s="36"/>
      <c r="PVU226" s="36"/>
      <c r="PVV226" s="36"/>
      <c r="PVW226" s="36"/>
      <c r="PVX226" s="36"/>
      <c r="PVY226" s="36"/>
      <c r="PVZ226" s="36"/>
      <c r="PWA226" s="36"/>
      <c r="PWB226" s="36"/>
      <c r="PWC226" s="36"/>
      <c r="PWD226" s="36"/>
      <c r="PWE226" s="36"/>
      <c r="PWF226" s="36"/>
      <c r="PWG226" s="36"/>
      <c r="PWH226" s="36"/>
      <c r="PWI226" s="36"/>
      <c r="PWJ226" s="36"/>
      <c r="PWK226" s="36"/>
      <c r="PWL226" s="36"/>
      <c r="PWM226" s="36"/>
      <c r="PWN226" s="36"/>
      <c r="PWO226" s="36"/>
      <c r="PWP226" s="36"/>
      <c r="PWQ226" s="36"/>
      <c r="PWR226" s="36"/>
      <c r="PWS226" s="36"/>
      <c r="PWT226" s="36"/>
      <c r="PWU226" s="36"/>
      <c r="PWV226" s="36"/>
      <c r="PWW226" s="36"/>
      <c r="PWX226" s="36"/>
      <c r="PWY226" s="36"/>
      <c r="PWZ226" s="36"/>
      <c r="PXA226" s="36"/>
      <c r="PXB226" s="36"/>
      <c r="PXC226" s="36"/>
      <c r="PXD226" s="36"/>
      <c r="PXE226" s="36"/>
      <c r="PXF226" s="36"/>
      <c r="PXG226" s="36"/>
      <c r="PXH226" s="36"/>
      <c r="PXI226" s="36"/>
      <c r="PXJ226" s="36"/>
      <c r="PXK226" s="36"/>
      <c r="PXL226" s="36"/>
      <c r="PXM226" s="36"/>
      <c r="PXN226" s="36"/>
      <c r="PXO226" s="36"/>
      <c r="PXP226" s="36"/>
      <c r="PXQ226" s="36"/>
      <c r="PXR226" s="36"/>
      <c r="PXS226" s="36"/>
      <c r="PXT226" s="36"/>
      <c r="PXU226" s="36"/>
      <c r="PXV226" s="36"/>
      <c r="PXW226" s="36"/>
      <c r="PXX226" s="36"/>
      <c r="PXY226" s="36"/>
      <c r="PXZ226" s="36"/>
      <c r="PYA226" s="36"/>
      <c r="PYB226" s="36"/>
      <c r="PYC226" s="36"/>
      <c r="PYD226" s="36"/>
      <c r="PYE226" s="36"/>
      <c r="PYF226" s="36"/>
      <c r="PYG226" s="36"/>
      <c r="PYH226" s="36"/>
      <c r="PYI226" s="36"/>
      <c r="PYJ226" s="36"/>
      <c r="PYK226" s="36"/>
      <c r="PYL226" s="36"/>
      <c r="PYM226" s="36"/>
      <c r="PYN226" s="36"/>
      <c r="PYO226" s="36"/>
      <c r="PYP226" s="36"/>
      <c r="PYQ226" s="36"/>
      <c r="PYR226" s="36"/>
      <c r="PYS226" s="36"/>
      <c r="PYT226" s="36"/>
      <c r="PYU226" s="36"/>
      <c r="PYV226" s="36"/>
      <c r="PYW226" s="36"/>
      <c r="PYX226" s="36"/>
      <c r="PYY226" s="36"/>
      <c r="PYZ226" s="36"/>
      <c r="PZA226" s="36"/>
      <c r="PZB226" s="36"/>
      <c r="PZC226" s="36"/>
      <c r="PZD226" s="36"/>
      <c r="PZE226" s="36"/>
      <c r="PZF226" s="36"/>
      <c r="PZG226" s="36"/>
      <c r="PZH226" s="36"/>
      <c r="PZI226" s="36"/>
      <c r="PZJ226" s="36"/>
      <c r="PZK226" s="36"/>
      <c r="PZL226" s="36"/>
      <c r="PZM226" s="36"/>
      <c r="PZN226" s="36"/>
      <c r="PZO226" s="36"/>
      <c r="PZP226" s="36"/>
      <c r="PZQ226" s="36"/>
      <c r="PZR226" s="36"/>
      <c r="PZS226" s="36"/>
      <c r="PZT226" s="36"/>
      <c r="PZU226" s="36"/>
      <c r="PZV226" s="36"/>
      <c r="PZW226" s="36"/>
      <c r="PZX226" s="36"/>
      <c r="PZY226" s="36"/>
      <c r="PZZ226" s="36"/>
      <c r="QAA226" s="36"/>
      <c r="QAB226" s="36"/>
      <c r="QAC226" s="36"/>
      <c r="QAD226" s="36"/>
      <c r="QAE226" s="36"/>
      <c r="QAF226" s="36"/>
      <c r="QAG226" s="36"/>
      <c r="QAH226" s="36"/>
      <c r="QAI226" s="36"/>
      <c r="QAJ226" s="36"/>
      <c r="QAK226" s="36"/>
      <c r="QAL226" s="36"/>
      <c r="QAM226" s="36"/>
      <c r="QAN226" s="36"/>
      <c r="QAO226" s="36"/>
      <c r="QAP226" s="36"/>
      <c r="QAQ226" s="36"/>
      <c r="QAR226" s="36"/>
      <c r="QAS226" s="36"/>
      <c r="QAT226" s="36"/>
      <c r="QAU226" s="36"/>
      <c r="QAV226" s="36"/>
      <c r="QAW226" s="36"/>
      <c r="QAX226" s="36"/>
      <c r="QAY226" s="36"/>
      <c r="QAZ226" s="36"/>
      <c r="QBA226" s="36"/>
      <c r="QBB226" s="36"/>
      <c r="QBC226" s="36"/>
      <c r="QBD226" s="36"/>
      <c r="QBE226" s="36"/>
      <c r="QBF226" s="36"/>
      <c r="QBG226" s="36"/>
      <c r="QBH226" s="36"/>
      <c r="QBI226" s="36"/>
      <c r="QBJ226" s="36"/>
      <c r="QBK226" s="36"/>
      <c r="QBL226" s="36"/>
      <c r="QBM226" s="36"/>
      <c r="QBN226" s="36"/>
      <c r="QBO226" s="36"/>
      <c r="QBP226" s="36"/>
      <c r="QBQ226" s="36"/>
      <c r="QBR226" s="36"/>
      <c r="QBS226" s="36"/>
      <c r="QBT226" s="36"/>
      <c r="QBU226" s="36"/>
      <c r="QBV226" s="36"/>
      <c r="QBW226" s="36"/>
      <c r="QBX226" s="36"/>
      <c r="QBY226" s="36"/>
      <c r="QBZ226" s="36"/>
      <c r="QCA226" s="36"/>
      <c r="QCB226" s="36"/>
      <c r="QCC226" s="36"/>
      <c r="QCD226" s="36"/>
      <c r="QCE226" s="36"/>
      <c r="QCF226" s="36"/>
      <c r="QCG226" s="36"/>
      <c r="QCH226" s="36"/>
      <c r="QCI226" s="36"/>
      <c r="QCJ226" s="36"/>
      <c r="QCK226" s="36"/>
      <c r="QCL226" s="36"/>
      <c r="QCM226" s="36"/>
      <c r="QCN226" s="36"/>
      <c r="QCO226" s="36"/>
      <c r="QCP226" s="36"/>
      <c r="QCQ226" s="36"/>
      <c r="QCR226" s="36"/>
      <c r="QCS226" s="36"/>
      <c r="QCT226" s="36"/>
      <c r="QCU226" s="36"/>
      <c r="QCV226" s="36"/>
      <c r="QCW226" s="36"/>
      <c r="QCX226" s="36"/>
      <c r="QCY226" s="36"/>
      <c r="QCZ226" s="36"/>
      <c r="QDA226" s="36"/>
      <c r="QDB226" s="36"/>
      <c r="QDC226" s="36"/>
      <c r="QDD226" s="36"/>
      <c r="QDE226" s="36"/>
      <c r="QDF226" s="36"/>
      <c r="QDG226" s="36"/>
      <c r="QDH226" s="36"/>
      <c r="QDI226" s="36"/>
      <c r="QDJ226" s="36"/>
      <c r="QDK226" s="36"/>
      <c r="QDL226" s="36"/>
      <c r="QDM226" s="36"/>
      <c r="QDN226" s="36"/>
      <c r="QDO226" s="36"/>
      <c r="QDP226" s="36"/>
      <c r="QDQ226" s="36"/>
      <c r="QDR226" s="36"/>
      <c r="QDS226" s="36"/>
      <c r="QDT226" s="36"/>
      <c r="QDU226" s="36"/>
      <c r="QDV226" s="36"/>
      <c r="QDW226" s="36"/>
      <c r="QDX226" s="36"/>
      <c r="QDY226" s="36"/>
      <c r="QDZ226" s="36"/>
      <c r="QEA226" s="36"/>
      <c r="QEB226" s="36"/>
      <c r="QEC226" s="36"/>
      <c r="QED226" s="36"/>
      <c r="QEE226" s="36"/>
      <c r="QEF226" s="36"/>
      <c r="QEG226" s="36"/>
      <c r="QEH226" s="36"/>
      <c r="QEI226" s="36"/>
      <c r="QEJ226" s="36"/>
      <c r="QEK226" s="36"/>
      <c r="QEL226" s="36"/>
      <c r="QEM226" s="36"/>
      <c r="QEN226" s="36"/>
      <c r="QEO226" s="36"/>
      <c r="QEP226" s="36"/>
      <c r="QEQ226" s="36"/>
      <c r="QER226" s="36"/>
      <c r="QES226" s="36"/>
      <c r="QET226" s="36"/>
      <c r="QEU226" s="36"/>
      <c r="QEV226" s="36"/>
      <c r="QEW226" s="36"/>
      <c r="QEX226" s="36"/>
      <c r="QEY226" s="36"/>
      <c r="QEZ226" s="36"/>
      <c r="QFA226" s="36"/>
      <c r="QFB226" s="36"/>
      <c r="QFC226" s="36"/>
      <c r="QFD226" s="36"/>
      <c r="QFE226" s="36"/>
      <c r="QFF226" s="36"/>
      <c r="QFG226" s="36"/>
      <c r="QFH226" s="36"/>
      <c r="QFI226" s="36"/>
      <c r="QFJ226" s="36"/>
      <c r="QFK226" s="36"/>
      <c r="QFL226" s="36"/>
      <c r="QFM226" s="36"/>
      <c r="QFN226" s="36"/>
      <c r="QFO226" s="36"/>
      <c r="QFP226" s="36"/>
      <c r="QFQ226" s="36"/>
      <c r="QFR226" s="36"/>
      <c r="QFS226" s="36"/>
      <c r="QFT226" s="36"/>
      <c r="QFU226" s="36"/>
      <c r="QFV226" s="36"/>
      <c r="QFW226" s="36"/>
      <c r="QFX226" s="36"/>
      <c r="QFY226" s="36"/>
      <c r="QFZ226" s="36"/>
      <c r="QGA226" s="36"/>
      <c r="QGB226" s="36"/>
      <c r="QGC226" s="36"/>
      <c r="QGD226" s="36"/>
      <c r="QGE226" s="36"/>
      <c r="QGF226" s="36"/>
      <c r="QGG226" s="36"/>
      <c r="QGH226" s="36"/>
      <c r="QGI226" s="36"/>
      <c r="QGJ226" s="36"/>
      <c r="QGK226" s="36"/>
      <c r="QGL226" s="36"/>
      <c r="QGM226" s="36"/>
      <c r="QGN226" s="36"/>
      <c r="QGO226" s="36"/>
      <c r="QGP226" s="36"/>
      <c r="QGQ226" s="36"/>
      <c r="QGR226" s="36"/>
      <c r="QGS226" s="36"/>
      <c r="QGT226" s="36"/>
      <c r="QGU226" s="36"/>
      <c r="QGV226" s="36"/>
      <c r="QGW226" s="36"/>
      <c r="QGX226" s="36"/>
      <c r="QGY226" s="36"/>
      <c r="QGZ226" s="36"/>
      <c r="QHA226" s="36"/>
      <c r="QHB226" s="36"/>
      <c r="QHC226" s="36"/>
      <c r="QHD226" s="36"/>
      <c r="QHE226" s="36"/>
      <c r="QHF226" s="36"/>
      <c r="QHG226" s="36"/>
      <c r="QHH226" s="36"/>
      <c r="QHI226" s="36"/>
      <c r="QHJ226" s="36"/>
      <c r="QHK226" s="36"/>
      <c r="QHL226" s="36"/>
      <c r="QHM226" s="36"/>
      <c r="QHN226" s="36"/>
      <c r="QHO226" s="36"/>
      <c r="QHP226" s="36"/>
      <c r="QHQ226" s="36"/>
      <c r="QHR226" s="36"/>
      <c r="QHS226" s="36"/>
      <c r="QHT226" s="36"/>
      <c r="QHU226" s="36"/>
      <c r="QHV226" s="36"/>
      <c r="QHW226" s="36"/>
      <c r="QHX226" s="36"/>
      <c r="QHY226" s="36"/>
      <c r="QHZ226" s="36"/>
      <c r="QIA226" s="36"/>
      <c r="QIB226" s="36"/>
      <c r="QIC226" s="36"/>
      <c r="QID226" s="36"/>
      <c r="QIE226" s="36"/>
      <c r="QIF226" s="36"/>
      <c r="QIG226" s="36"/>
      <c r="QIH226" s="36"/>
      <c r="QII226" s="36"/>
      <c r="QIJ226" s="36"/>
      <c r="QIK226" s="36"/>
      <c r="QIL226" s="36"/>
      <c r="QIM226" s="36"/>
      <c r="QIN226" s="36"/>
      <c r="QIO226" s="36"/>
      <c r="QIP226" s="36"/>
      <c r="QIQ226" s="36"/>
      <c r="QIR226" s="36"/>
      <c r="QIS226" s="36"/>
      <c r="QIT226" s="36"/>
      <c r="QIU226" s="36"/>
      <c r="QIV226" s="36"/>
      <c r="QIW226" s="36"/>
      <c r="QIX226" s="36"/>
      <c r="QIY226" s="36"/>
      <c r="QIZ226" s="36"/>
      <c r="QJA226" s="36"/>
      <c r="QJB226" s="36"/>
      <c r="QJC226" s="36"/>
      <c r="QJD226" s="36"/>
      <c r="QJE226" s="36"/>
      <c r="QJF226" s="36"/>
      <c r="QJG226" s="36"/>
      <c r="QJH226" s="36"/>
      <c r="QJI226" s="36"/>
      <c r="QJJ226" s="36"/>
      <c r="QJK226" s="36"/>
      <c r="QJL226" s="36"/>
      <c r="QJM226" s="36"/>
      <c r="QJN226" s="36"/>
      <c r="QJO226" s="36"/>
      <c r="QJP226" s="36"/>
      <c r="QJQ226" s="36"/>
      <c r="QJR226" s="36"/>
      <c r="QJS226" s="36"/>
      <c r="QJT226" s="36"/>
      <c r="QJU226" s="36"/>
      <c r="QJV226" s="36"/>
      <c r="QJW226" s="36"/>
      <c r="QJX226" s="36"/>
      <c r="QJY226" s="36"/>
      <c r="QJZ226" s="36"/>
      <c r="QKA226" s="36"/>
      <c r="QKB226" s="36"/>
      <c r="QKC226" s="36"/>
      <c r="QKD226" s="36"/>
      <c r="QKE226" s="36"/>
      <c r="QKF226" s="36"/>
      <c r="QKG226" s="36"/>
      <c r="QKH226" s="36"/>
      <c r="QKI226" s="36"/>
      <c r="QKJ226" s="36"/>
      <c r="QKK226" s="36"/>
      <c r="QKL226" s="36"/>
      <c r="QKM226" s="36"/>
      <c r="QKN226" s="36"/>
      <c r="QKO226" s="36"/>
      <c r="QKP226" s="36"/>
      <c r="QKQ226" s="36"/>
      <c r="QKR226" s="36"/>
      <c r="QKS226" s="36"/>
      <c r="QKT226" s="36"/>
      <c r="QKU226" s="36"/>
      <c r="QKV226" s="36"/>
      <c r="QKW226" s="36"/>
      <c r="QKX226" s="36"/>
      <c r="QKY226" s="36"/>
      <c r="QKZ226" s="36"/>
      <c r="QLA226" s="36"/>
      <c r="QLB226" s="36"/>
      <c r="QLC226" s="36"/>
      <c r="QLD226" s="36"/>
      <c r="QLE226" s="36"/>
      <c r="QLF226" s="36"/>
      <c r="QLG226" s="36"/>
      <c r="QLH226" s="36"/>
      <c r="QLI226" s="36"/>
      <c r="QLJ226" s="36"/>
      <c r="QLK226" s="36"/>
      <c r="QLL226" s="36"/>
      <c r="QLM226" s="36"/>
      <c r="QLN226" s="36"/>
      <c r="QLO226" s="36"/>
      <c r="QLP226" s="36"/>
      <c r="QLQ226" s="36"/>
      <c r="QLR226" s="36"/>
      <c r="QLS226" s="36"/>
      <c r="QLT226" s="36"/>
      <c r="QLU226" s="36"/>
      <c r="QLV226" s="36"/>
      <c r="QLW226" s="36"/>
      <c r="QLX226" s="36"/>
      <c r="QLY226" s="36"/>
      <c r="QLZ226" s="36"/>
      <c r="QMA226" s="36"/>
      <c r="QMB226" s="36"/>
      <c r="QMC226" s="36"/>
      <c r="QMD226" s="36"/>
      <c r="QME226" s="36"/>
      <c r="QMF226" s="36"/>
      <c r="QMG226" s="36"/>
      <c r="QMH226" s="36"/>
      <c r="QMI226" s="36"/>
      <c r="QMJ226" s="36"/>
      <c r="QMK226" s="36"/>
      <c r="QML226" s="36"/>
      <c r="QMM226" s="36"/>
      <c r="QMN226" s="36"/>
      <c r="QMO226" s="36"/>
      <c r="QMP226" s="36"/>
      <c r="QMQ226" s="36"/>
      <c r="QMR226" s="36"/>
      <c r="QMS226" s="36"/>
      <c r="QMT226" s="36"/>
      <c r="QMU226" s="36"/>
      <c r="QMV226" s="36"/>
      <c r="QMW226" s="36"/>
      <c r="QMX226" s="36"/>
      <c r="QMY226" s="36"/>
      <c r="QMZ226" s="36"/>
      <c r="QNA226" s="36"/>
      <c r="QNB226" s="36"/>
      <c r="QNC226" s="36"/>
      <c r="QND226" s="36"/>
      <c r="QNE226" s="36"/>
      <c r="QNF226" s="36"/>
      <c r="QNG226" s="36"/>
      <c r="QNH226" s="36"/>
      <c r="QNI226" s="36"/>
      <c r="QNJ226" s="36"/>
      <c r="QNK226" s="36"/>
      <c r="QNL226" s="36"/>
      <c r="QNM226" s="36"/>
      <c r="QNN226" s="36"/>
      <c r="QNO226" s="36"/>
      <c r="QNP226" s="36"/>
      <c r="QNQ226" s="36"/>
      <c r="QNR226" s="36"/>
      <c r="QNS226" s="36"/>
      <c r="QNT226" s="36"/>
      <c r="QNU226" s="36"/>
      <c r="QNV226" s="36"/>
      <c r="QNW226" s="36"/>
      <c r="QNX226" s="36"/>
      <c r="QNY226" s="36"/>
      <c r="QNZ226" s="36"/>
      <c r="QOA226" s="36"/>
      <c r="QOB226" s="36"/>
      <c r="QOC226" s="36"/>
      <c r="QOD226" s="36"/>
      <c r="QOE226" s="36"/>
      <c r="QOF226" s="36"/>
      <c r="QOG226" s="36"/>
      <c r="QOH226" s="36"/>
      <c r="QOI226" s="36"/>
      <c r="QOJ226" s="36"/>
      <c r="QOK226" s="36"/>
      <c r="QOL226" s="36"/>
      <c r="QOM226" s="36"/>
      <c r="QON226" s="36"/>
      <c r="QOO226" s="36"/>
      <c r="QOP226" s="36"/>
      <c r="QOQ226" s="36"/>
      <c r="QOR226" s="36"/>
      <c r="QOS226" s="36"/>
      <c r="QOT226" s="36"/>
      <c r="QOU226" s="36"/>
      <c r="QOV226" s="36"/>
      <c r="QOW226" s="36"/>
      <c r="QOX226" s="36"/>
      <c r="QOY226" s="36"/>
      <c r="QOZ226" s="36"/>
      <c r="QPA226" s="36"/>
      <c r="QPB226" s="36"/>
      <c r="QPC226" s="36"/>
      <c r="QPD226" s="36"/>
      <c r="QPE226" s="36"/>
      <c r="QPF226" s="36"/>
      <c r="QPG226" s="36"/>
      <c r="QPH226" s="36"/>
      <c r="QPI226" s="36"/>
      <c r="QPJ226" s="36"/>
      <c r="QPK226" s="36"/>
      <c r="QPL226" s="36"/>
      <c r="QPM226" s="36"/>
      <c r="QPN226" s="36"/>
      <c r="QPO226" s="36"/>
      <c r="QPP226" s="36"/>
      <c r="QPQ226" s="36"/>
      <c r="QPR226" s="36"/>
      <c r="QPS226" s="36"/>
      <c r="QPT226" s="36"/>
      <c r="QPU226" s="36"/>
      <c r="QPV226" s="36"/>
      <c r="QPW226" s="36"/>
      <c r="QPX226" s="36"/>
      <c r="QPY226" s="36"/>
      <c r="QPZ226" s="36"/>
      <c r="QQA226" s="36"/>
      <c r="QQB226" s="36"/>
      <c r="QQC226" s="36"/>
      <c r="QQD226" s="36"/>
      <c r="QQE226" s="36"/>
      <c r="QQF226" s="36"/>
      <c r="QQG226" s="36"/>
      <c r="QQH226" s="36"/>
      <c r="QQI226" s="36"/>
      <c r="QQJ226" s="36"/>
      <c r="QQK226" s="36"/>
      <c r="QQL226" s="36"/>
      <c r="QQM226" s="36"/>
      <c r="QQN226" s="36"/>
      <c r="QQO226" s="36"/>
      <c r="QQP226" s="36"/>
      <c r="QQQ226" s="36"/>
      <c r="QQR226" s="36"/>
      <c r="QQS226" s="36"/>
      <c r="QQT226" s="36"/>
      <c r="QQU226" s="36"/>
      <c r="QQV226" s="36"/>
      <c r="QQW226" s="36"/>
      <c r="QQX226" s="36"/>
      <c r="QQY226" s="36"/>
      <c r="QQZ226" s="36"/>
      <c r="QRA226" s="36"/>
      <c r="QRB226" s="36"/>
      <c r="QRC226" s="36"/>
      <c r="QRD226" s="36"/>
      <c r="QRE226" s="36"/>
      <c r="QRF226" s="36"/>
      <c r="QRG226" s="36"/>
      <c r="QRH226" s="36"/>
      <c r="QRI226" s="36"/>
      <c r="QRJ226" s="36"/>
      <c r="QRK226" s="36"/>
      <c r="QRL226" s="36"/>
      <c r="QRM226" s="36"/>
      <c r="QRN226" s="36"/>
      <c r="QRO226" s="36"/>
      <c r="QRP226" s="36"/>
      <c r="QRQ226" s="36"/>
      <c r="QRR226" s="36"/>
      <c r="QRS226" s="36"/>
      <c r="QRT226" s="36"/>
      <c r="QRU226" s="36"/>
      <c r="QRV226" s="36"/>
      <c r="QRW226" s="36"/>
      <c r="QRX226" s="36"/>
      <c r="QRY226" s="36"/>
      <c r="QRZ226" s="36"/>
      <c r="QSA226" s="36"/>
      <c r="QSB226" s="36"/>
      <c r="QSC226" s="36"/>
      <c r="QSD226" s="36"/>
      <c r="QSE226" s="36"/>
      <c r="QSF226" s="36"/>
      <c r="QSG226" s="36"/>
      <c r="QSH226" s="36"/>
      <c r="QSI226" s="36"/>
      <c r="QSJ226" s="36"/>
      <c r="QSK226" s="36"/>
      <c r="QSL226" s="36"/>
      <c r="QSM226" s="36"/>
      <c r="QSN226" s="36"/>
      <c r="QSO226" s="36"/>
      <c r="QSP226" s="36"/>
      <c r="QSQ226" s="36"/>
      <c r="QSR226" s="36"/>
      <c r="QSS226" s="36"/>
      <c r="QST226" s="36"/>
      <c r="QSU226" s="36"/>
      <c r="QSV226" s="36"/>
      <c r="QSW226" s="36"/>
      <c r="QSX226" s="36"/>
      <c r="QSY226" s="36"/>
      <c r="QSZ226" s="36"/>
      <c r="QTA226" s="36"/>
      <c r="QTB226" s="36"/>
      <c r="QTC226" s="36"/>
      <c r="QTD226" s="36"/>
      <c r="QTE226" s="36"/>
      <c r="QTF226" s="36"/>
      <c r="QTG226" s="36"/>
      <c r="QTH226" s="36"/>
      <c r="QTI226" s="36"/>
      <c r="QTJ226" s="36"/>
      <c r="QTK226" s="36"/>
      <c r="QTL226" s="36"/>
      <c r="QTM226" s="36"/>
      <c r="QTN226" s="36"/>
      <c r="QTO226" s="36"/>
      <c r="QTP226" s="36"/>
      <c r="QTQ226" s="36"/>
      <c r="QTR226" s="36"/>
      <c r="QTS226" s="36"/>
      <c r="QTT226" s="36"/>
      <c r="QTU226" s="36"/>
      <c r="QTV226" s="36"/>
      <c r="QTW226" s="36"/>
      <c r="QTX226" s="36"/>
      <c r="QTY226" s="36"/>
      <c r="QTZ226" s="36"/>
      <c r="QUA226" s="36"/>
      <c r="QUB226" s="36"/>
      <c r="QUC226" s="36"/>
      <c r="QUD226" s="36"/>
      <c r="QUE226" s="36"/>
      <c r="QUF226" s="36"/>
      <c r="QUG226" s="36"/>
      <c r="QUH226" s="36"/>
      <c r="QUI226" s="36"/>
      <c r="QUJ226" s="36"/>
      <c r="QUK226" s="36"/>
      <c r="QUL226" s="36"/>
      <c r="QUM226" s="36"/>
      <c r="QUN226" s="36"/>
      <c r="QUO226" s="36"/>
      <c r="QUP226" s="36"/>
      <c r="QUQ226" s="36"/>
      <c r="QUR226" s="36"/>
      <c r="QUS226" s="36"/>
      <c r="QUT226" s="36"/>
      <c r="QUU226" s="36"/>
      <c r="QUV226" s="36"/>
      <c r="QUW226" s="36"/>
      <c r="QUX226" s="36"/>
      <c r="QUY226" s="36"/>
      <c r="QUZ226" s="36"/>
      <c r="QVA226" s="36"/>
      <c r="QVB226" s="36"/>
      <c r="QVC226" s="36"/>
      <c r="QVD226" s="36"/>
      <c r="QVE226" s="36"/>
      <c r="QVF226" s="36"/>
      <c r="QVG226" s="36"/>
      <c r="QVH226" s="36"/>
      <c r="QVI226" s="36"/>
      <c r="QVJ226" s="36"/>
      <c r="QVK226" s="36"/>
      <c r="QVL226" s="36"/>
      <c r="QVM226" s="36"/>
      <c r="QVN226" s="36"/>
      <c r="QVO226" s="36"/>
      <c r="QVP226" s="36"/>
      <c r="QVQ226" s="36"/>
      <c r="QVR226" s="36"/>
      <c r="QVS226" s="36"/>
      <c r="QVT226" s="36"/>
      <c r="QVU226" s="36"/>
      <c r="QVV226" s="36"/>
      <c r="QVW226" s="36"/>
      <c r="QVX226" s="36"/>
      <c r="QVY226" s="36"/>
      <c r="QVZ226" s="36"/>
      <c r="QWA226" s="36"/>
      <c r="QWB226" s="36"/>
      <c r="QWC226" s="36"/>
      <c r="QWD226" s="36"/>
      <c r="QWE226" s="36"/>
      <c r="QWF226" s="36"/>
      <c r="QWG226" s="36"/>
      <c r="QWH226" s="36"/>
      <c r="QWI226" s="36"/>
      <c r="QWJ226" s="36"/>
      <c r="QWK226" s="36"/>
      <c r="QWL226" s="36"/>
      <c r="QWM226" s="36"/>
      <c r="QWN226" s="36"/>
      <c r="QWO226" s="36"/>
      <c r="QWP226" s="36"/>
      <c r="QWQ226" s="36"/>
      <c r="QWR226" s="36"/>
      <c r="QWS226" s="36"/>
      <c r="QWT226" s="36"/>
      <c r="QWU226" s="36"/>
      <c r="QWV226" s="36"/>
      <c r="QWW226" s="36"/>
      <c r="QWX226" s="36"/>
      <c r="QWY226" s="36"/>
      <c r="QWZ226" s="36"/>
      <c r="QXA226" s="36"/>
      <c r="QXB226" s="36"/>
      <c r="QXC226" s="36"/>
      <c r="QXD226" s="36"/>
      <c r="QXE226" s="36"/>
      <c r="QXF226" s="36"/>
      <c r="QXG226" s="36"/>
      <c r="QXH226" s="36"/>
      <c r="QXI226" s="36"/>
      <c r="QXJ226" s="36"/>
      <c r="QXK226" s="36"/>
      <c r="QXL226" s="36"/>
      <c r="QXM226" s="36"/>
      <c r="QXN226" s="36"/>
      <c r="QXO226" s="36"/>
      <c r="QXP226" s="36"/>
      <c r="QXQ226" s="36"/>
      <c r="QXR226" s="36"/>
      <c r="QXS226" s="36"/>
      <c r="QXT226" s="36"/>
      <c r="QXU226" s="36"/>
      <c r="QXV226" s="36"/>
      <c r="QXW226" s="36"/>
      <c r="QXX226" s="36"/>
      <c r="QXY226" s="36"/>
      <c r="QXZ226" s="36"/>
      <c r="QYA226" s="36"/>
      <c r="QYB226" s="36"/>
      <c r="QYC226" s="36"/>
      <c r="QYD226" s="36"/>
      <c r="QYE226" s="36"/>
      <c r="QYF226" s="36"/>
      <c r="QYG226" s="36"/>
      <c r="QYH226" s="36"/>
      <c r="QYI226" s="36"/>
      <c r="QYJ226" s="36"/>
      <c r="QYK226" s="36"/>
      <c r="QYL226" s="36"/>
      <c r="QYM226" s="36"/>
      <c r="QYN226" s="36"/>
      <c r="QYO226" s="36"/>
      <c r="QYP226" s="36"/>
      <c r="QYQ226" s="36"/>
      <c r="QYR226" s="36"/>
      <c r="QYS226" s="36"/>
      <c r="QYT226" s="36"/>
      <c r="QYU226" s="36"/>
      <c r="QYV226" s="36"/>
      <c r="QYW226" s="36"/>
      <c r="QYX226" s="36"/>
      <c r="QYY226" s="36"/>
      <c r="QYZ226" s="36"/>
      <c r="QZA226" s="36"/>
      <c r="QZB226" s="36"/>
      <c r="QZC226" s="36"/>
      <c r="QZD226" s="36"/>
      <c r="QZE226" s="36"/>
      <c r="QZF226" s="36"/>
      <c r="QZG226" s="36"/>
      <c r="QZH226" s="36"/>
      <c r="QZI226" s="36"/>
      <c r="QZJ226" s="36"/>
      <c r="QZK226" s="36"/>
      <c r="QZL226" s="36"/>
      <c r="QZM226" s="36"/>
      <c r="QZN226" s="36"/>
      <c r="QZO226" s="36"/>
      <c r="QZP226" s="36"/>
      <c r="QZQ226" s="36"/>
      <c r="QZR226" s="36"/>
      <c r="QZS226" s="36"/>
      <c r="QZT226" s="36"/>
      <c r="QZU226" s="36"/>
      <c r="QZV226" s="36"/>
      <c r="QZW226" s="36"/>
      <c r="QZX226" s="36"/>
      <c r="QZY226" s="36"/>
      <c r="QZZ226" s="36"/>
      <c r="RAA226" s="36"/>
      <c r="RAB226" s="36"/>
      <c r="RAC226" s="36"/>
      <c r="RAD226" s="36"/>
      <c r="RAE226" s="36"/>
      <c r="RAF226" s="36"/>
      <c r="RAG226" s="36"/>
      <c r="RAH226" s="36"/>
      <c r="RAI226" s="36"/>
      <c r="RAJ226" s="36"/>
      <c r="RAK226" s="36"/>
      <c r="RAL226" s="36"/>
      <c r="RAM226" s="36"/>
      <c r="RAN226" s="36"/>
      <c r="RAO226" s="36"/>
      <c r="RAP226" s="36"/>
      <c r="RAQ226" s="36"/>
      <c r="RAR226" s="36"/>
      <c r="RAS226" s="36"/>
      <c r="RAT226" s="36"/>
      <c r="RAU226" s="36"/>
      <c r="RAV226" s="36"/>
      <c r="RAW226" s="36"/>
      <c r="RAX226" s="36"/>
      <c r="RAY226" s="36"/>
      <c r="RAZ226" s="36"/>
      <c r="RBA226" s="36"/>
      <c r="RBB226" s="36"/>
      <c r="RBC226" s="36"/>
      <c r="RBD226" s="36"/>
      <c r="RBE226" s="36"/>
      <c r="RBF226" s="36"/>
      <c r="RBG226" s="36"/>
      <c r="RBH226" s="36"/>
      <c r="RBI226" s="36"/>
      <c r="RBJ226" s="36"/>
      <c r="RBK226" s="36"/>
      <c r="RBL226" s="36"/>
      <c r="RBM226" s="36"/>
      <c r="RBN226" s="36"/>
      <c r="RBO226" s="36"/>
      <c r="RBP226" s="36"/>
      <c r="RBQ226" s="36"/>
      <c r="RBR226" s="36"/>
      <c r="RBS226" s="36"/>
      <c r="RBT226" s="36"/>
      <c r="RBU226" s="36"/>
      <c r="RBV226" s="36"/>
      <c r="RBW226" s="36"/>
      <c r="RBX226" s="36"/>
      <c r="RBY226" s="36"/>
      <c r="RBZ226" s="36"/>
      <c r="RCA226" s="36"/>
      <c r="RCB226" s="36"/>
      <c r="RCC226" s="36"/>
      <c r="RCD226" s="36"/>
      <c r="RCE226" s="36"/>
      <c r="RCF226" s="36"/>
      <c r="RCG226" s="36"/>
      <c r="RCH226" s="36"/>
      <c r="RCI226" s="36"/>
      <c r="RCJ226" s="36"/>
      <c r="RCK226" s="36"/>
      <c r="RCL226" s="36"/>
      <c r="RCM226" s="36"/>
      <c r="RCN226" s="36"/>
      <c r="RCO226" s="36"/>
      <c r="RCP226" s="36"/>
      <c r="RCQ226" s="36"/>
      <c r="RCR226" s="36"/>
      <c r="RCS226" s="36"/>
      <c r="RCT226" s="36"/>
      <c r="RCU226" s="36"/>
      <c r="RCV226" s="36"/>
      <c r="RCW226" s="36"/>
      <c r="RCX226" s="36"/>
      <c r="RCY226" s="36"/>
      <c r="RCZ226" s="36"/>
      <c r="RDA226" s="36"/>
      <c r="RDB226" s="36"/>
      <c r="RDC226" s="36"/>
      <c r="RDD226" s="36"/>
      <c r="RDE226" s="36"/>
      <c r="RDF226" s="36"/>
      <c r="RDG226" s="36"/>
      <c r="RDH226" s="36"/>
      <c r="RDI226" s="36"/>
      <c r="RDJ226" s="36"/>
      <c r="RDK226" s="36"/>
      <c r="RDL226" s="36"/>
      <c r="RDM226" s="36"/>
      <c r="RDN226" s="36"/>
      <c r="RDO226" s="36"/>
      <c r="RDP226" s="36"/>
      <c r="RDQ226" s="36"/>
      <c r="RDR226" s="36"/>
      <c r="RDS226" s="36"/>
      <c r="RDT226" s="36"/>
      <c r="RDU226" s="36"/>
      <c r="RDV226" s="36"/>
      <c r="RDW226" s="36"/>
      <c r="RDX226" s="36"/>
      <c r="RDY226" s="36"/>
      <c r="RDZ226" s="36"/>
      <c r="REA226" s="36"/>
      <c r="REB226" s="36"/>
      <c r="REC226" s="36"/>
      <c r="RED226" s="36"/>
      <c r="REE226" s="36"/>
      <c r="REF226" s="36"/>
      <c r="REG226" s="36"/>
      <c r="REH226" s="36"/>
      <c r="REI226" s="36"/>
      <c r="REJ226" s="36"/>
      <c r="REK226" s="36"/>
      <c r="REL226" s="36"/>
      <c r="REM226" s="36"/>
      <c r="REN226" s="36"/>
      <c r="REO226" s="36"/>
      <c r="REP226" s="36"/>
      <c r="REQ226" s="36"/>
      <c r="RER226" s="36"/>
      <c r="RES226" s="36"/>
      <c r="RET226" s="36"/>
      <c r="REU226" s="36"/>
      <c r="REV226" s="36"/>
      <c r="REW226" s="36"/>
      <c r="REX226" s="36"/>
      <c r="REY226" s="36"/>
      <c r="REZ226" s="36"/>
      <c r="RFA226" s="36"/>
      <c r="RFB226" s="36"/>
      <c r="RFC226" s="36"/>
      <c r="RFD226" s="36"/>
      <c r="RFE226" s="36"/>
      <c r="RFF226" s="36"/>
      <c r="RFG226" s="36"/>
      <c r="RFH226" s="36"/>
      <c r="RFI226" s="36"/>
      <c r="RFJ226" s="36"/>
      <c r="RFK226" s="36"/>
      <c r="RFL226" s="36"/>
      <c r="RFM226" s="36"/>
      <c r="RFN226" s="36"/>
      <c r="RFO226" s="36"/>
      <c r="RFP226" s="36"/>
      <c r="RFQ226" s="36"/>
      <c r="RFR226" s="36"/>
      <c r="RFS226" s="36"/>
      <c r="RFT226" s="36"/>
      <c r="RFU226" s="36"/>
      <c r="RFV226" s="36"/>
      <c r="RFW226" s="36"/>
      <c r="RFX226" s="36"/>
      <c r="RFY226" s="36"/>
      <c r="RFZ226" s="36"/>
      <c r="RGA226" s="36"/>
      <c r="RGB226" s="36"/>
      <c r="RGC226" s="36"/>
      <c r="RGD226" s="36"/>
      <c r="RGE226" s="36"/>
      <c r="RGF226" s="36"/>
      <c r="RGG226" s="36"/>
      <c r="RGH226" s="36"/>
      <c r="RGI226" s="36"/>
      <c r="RGJ226" s="36"/>
      <c r="RGK226" s="36"/>
      <c r="RGL226" s="36"/>
      <c r="RGM226" s="36"/>
      <c r="RGN226" s="36"/>
      <c r="RGO226" s="36"/>
      <c r="RGP226" s="36"/>
      <c r="RGQ226" s="36"/>
      <c r="RGR226" s="36"/>
      <c r="RGS226" s="36"/>
      <c r="RGT226" s="36"/>
      <c r="RGU226" s="36"/>
      <c r="RGV226" s="36"/>
      <c r="RGW226" s="36"/>
      <c r="RGX226" s="36"/>
      <c r="RGY226" s="36"/>
      <c r="RGZ226" s="36"/>
      <c r="RHA226" s="36"/>
      <c r="RHB226" s="36"/>
      <c r="RHC226" s="36"/>
      <c r="RHD226" s="36"/>
      <c r="RHE226" s="36"/>
      <c r="RHF226" s="36"/>
      <c r="RHG226" s="36"/>
      <c r="RHH226" s="36"/>
      <c r="RHI226" s="36"/>
      <c r="RHJ226" s="36"/>
      <c r="RHK226" s="36"/>
      <c r="RHL226" s="36"/>
      <c r="RHM226" s="36"/>
      <c r="RHN226" s="36"/>
      <c r="RHO226" s="36"/>
      <c r="RHP226" s="36"/>
      <c r="RHQ226" s="36"/>
      <c r="RHR226" s="36"/>
      <c r="RHS226" s="36"/>
      <c r="RHT226" s="36"/>
      <c r="RHU226" s="36"/>
      <c r="RHV226" s="36"/>
      <c r="RHW226" s="36"/>
      <c r="RHX226" s="36"/>
      <c r="RHY226" s="36"/>
      <c r="RHZ226" s="36"/>
      <c r="RIA226" s="36"/>
      <c r="RIB226" s="36"/>
      <c r="RIC226" s="36"/>
      <c r="RID226" s="36"/>
      <c r="RIE226" s="36"/>
      <c r="RIF226" s="36"/>
      <c r="RIG226" s="36"/>
      <c r="RIH226" s="36"/>
      <c r="RII226" s="36"/>
      <c r="RIJ226" s="36"/>
      <c r="RIK226" s="36"/>
      <c r="RIL226" s="36"/>
      <c r="RIM226" s="36"/>
      <c r="RIN226" s="36"/>
      <c r="RIO226" s="36"/>
      <c r="RIP226" s="36"/>
      <c r="RIQ226" s="36"/>
      <c r="RIR226" s="36"/>
      <c r="RIS226" s="36"/>
      <c r="RIT226" s="36"/>
      <c r="RIU226" s="36"/>
      <c r="RIV226" s="36"/>
      <c r="RIW226" s="36"/>
      <c r="RIX226" s="36"/>
      <c r="RIY226" s="36"/>
      <c r="RIZ226" s="36"/>
      <c r="RJA226" s="36"/>
      <c r="RJB226" s="36"/>
      <c r="RJC226" s="36"/>
      <c r="RJD226" s="36"/>
      <c r="RJE226" s="36"/>
      <c r="RJF226" s="36"/>
      <c r="RJG226" s="36"/>
      <c r="RJH226" s="36"/>
      <c r="RJI226" s="36"/>
      <c r="RJJ226" s="36"/>
      <c r="RJK226" s="36"/>
      <c r="RJL226" s="36"/>
      <c r="RJM226" s="36"/>
      <c r="RJN226" s="36"/>
      <c r="RJO226" s="36"/>
      <c r="RJP226" s="36"/>
      <c r="RJQ226" s="36"/>
      <c r="RJR226" s="36"/>
      <c r="RJS226" s="36"/>
      <c r="RJT226" s="36"/>
      <c r="RJU226" s="36"/>
      <c r="RJV226" s="36"/>
      <c r="RJW226" s="36"/>
      <c r="RJX226" s="36"/>
      <c r="RJY226" s="36"/>
      <c r="RJZ226" s="36"/>
      <c r="RKA226" s="36"/>
      <c r="RKB226" s="36"/>
      <c r="RKC226" s="36"/>
      <c r="RKD226" s="36"/>
      <c r="RKE226" s="36"/>
      <c r="RKF226" s="36"/>
      <c r="RKG226" s="36"/>
      <c r="RKH226" s="36"/>
      <c r="RKI226" s="36"/>
      <c r="RKJ226" s="36"/>
      <c r="RKK226" s="36"/>
      <c r="RKL226" s="36"/>
      <c r="RKM226" s="36"/>
      <c r="RKN226" s="36"/>
      <c r="RKO226" s="36"/>
      <c r="RKP226" s="36"/>
      <c r="RKQ226" s="36"/>
      <c r="RKR226" s="36"/>
      <c r="RKS226" s="36"/>
      <c r="RKT226" s="36"/>
      <c r="RKU226" s="36"/>
      <c r="RKV226" s="36"/>
      <c r="RKW226" s="36"/>
      <c r="RKX226" s="36"/>
      <c r="RKY226" s="36"/>
      <c r="RKZ226" s="36"/>
      <c r="RLA226" s="36"/>
      <c r="RLB226" s="36"/>
      <c r="RLC226" s="36"/>
      <c r="RLD226" s="36"/>
      <c r="RLE226" s="36"/>
      <c r="RLF226" s="36"/>
      <c r="RLG226" s="36"/>
      <c r="RLH226" s="36"/>
      <c r="RLI226" s="36"/>
      <c r="RLJ226" s="36"/>
      <c r="RLK226" s="36"/>
      <c r="RLL226" s="36"/>
      <c r="RLM226" s="36"/>
      <c r="RLN226" s="36"/>
      <c r="RLO226" s="36"/>
      <c r="RLP226" s="36"/>
      <c r="RLQ226" s="36"/>
      <c r="RLR226" s="36"/>
      <c r="RLS226" s="36"/>
      <c r="RLT226" s="36"/>
      <c r="RLU226" s="36"/>
      <c r="RLV226" s="36"/>
      <c r="RLW226" s="36"/>
      <c r="RLX226" s="36"/>
      <c r="RLY226" s="36"/>
      <c r="RLZ226" s="36"/>
      <c r="RMA226" s="36"/>
      <c r="RMB226" s="36"/>
      <c r="RMC226" s="36"/>
      <c r="RMD226" s="36"/>
      <c r="RME226" s="36"/>
      <c r="RMF226" s="36"/>
      <c r="RMG226" s="36"/>
      <c r="RMH226" s="36"/>
      <c r="RMI226" s="36"/>
      <c r="RMJ226" s="36"/>
      <c r="RMK226" s="36"/>
      <c r="RML226" s="36"/>
      <c r="RMM226" s="36"/>
      <c r="RMN226" s="36"/>
      <c r="RMO226" s="36"/>
      <c r="RMP226" s="36"/>
      <c r="RMQ226" s="36"/>
      <c r="RMR226" s="36"/>
      <c r="RMS226" s="36"/>
      <c r="RMT226" s="36"/>
      <c r="RMU226" s="36"/>
      <c r="RMV226" s="36"/>
      <c r="RMW226" s="36"/>
      <c r="RMX226" s="36"/>
      <c r="RMY226" s="36"/>
      <c r="RMZ226" s="36"/>
      <c r="RNA226" s="36"/>
      <c r="RNB226" s="36"/>
      <c r="RNC226" s="36"/>
      <c r="RND226" s="36"/>
      <c r="RNE226" s="36"/>
      <c r="RNF226" s="36"/>
      <c r="RNG226" s="36"/>
      <c r="RNH226" s="36"/>
      <c r="RNI226" s="36"/>
      <c r="RNJ226" s="36"/>
      <c r="RNK226" s="36"/>
      <c r="RNL226" s="36"/>
      <c r="RNM226" s="36"/>
      <c r="RNN226" s="36"/>
      <c r="RNO226" s="36"/>
      <c r="RNP226" s="36"/>
      <c r="RNQ226" s="36"/>
      <c r="RNR226" s="36"/>
      <c r="RNS226" s="36"/>
      <c r="RNT226" s="36"/>
      <c r="RNU226" s="36"/>
      <c r="RNV226" s="36"/>
      <c r="RNW226" s="36"/>
      <c r="RNX226" s="36"/>
      <c r="RNY226" s="36"/>
      <c r="RNZ226" s="36"/>
      <c r="ROA226" s="36"/>
      <c r="ROB226" s="36"/>
      <c r="ROC226" s="36"/>
      <c r="ROD226" s="36"/>
      <c r="ROE226" s="36"/>
      <c r="ROF226" s="36"/>
      <c r="ROG226" s="36"/>
      <c r="ROH226" s="36"/>
      <c r="ROI226" s="36"/>
      <c r="ROJ226" s="36"/>
      <c r="ROK226" s="36"/>
      <c r="ROL226" s="36"/>
      <c r="ROM226" s="36"/>
      <c r="RON226" s="36"/>
      <c r="ROO226" s="36"/>
      <c r="ROP226" s="36"/>
      <c r="ROQ226" s="36"/>
      <c r="ROR226" s="36"/>
      <c r="ROS226" s="36"/>
      <c r="ROT226" s="36"/>
      <c r="ROU226" s="36"/>
      <c r="ROV226" s="36"/>
      <c r="ROW226" s="36"/>
      <c r="ROX226" s="36"/>
      <c r="ROY226" s="36"/>
      <c r="ROZ226" s="36"/>
      <c r="RPA226" s="36"/>
      <c r="RPB226" s="36"/>
      <c r="RPC226" s="36"/>
      <c r="RPD226" s="36"/>
      <c r="RPE226" s="36"/>
      <c r="RPF226" s="36"/>
      <c r="RPG226" s="36"/>
      <c r="RPH226" s="36"/>
      <c r="RPI226" s="36"/>
      <c r="RPJ226" s="36"/>
      <c r="RPK226" s="36"/>
      <c r="RPL226" s="36"/>
      <c r="RPM226" s="36"/>
      <c r="RPN226" s="36"/>
      <c r="RPO226" s="36"/>
      <c r="RPP226" s="36"/>
      <c r="RPQ226" s="36"/>
      <c r="RPR226" s="36"/>
      <c r="RPS226" s="36"/>
      <c r="RPT226" s="36"/>
      <c r="RPU226" s="36"/>
      <c r="RPV226" s="36"/>
      <c r="RPW226" s="36"/>
      <c r="RPX226" s="36"/>
      <c r="RPY226" s="36"/>
      <c r="RPZ226" s="36"/>
      <c r="RQA226" s="36"/>
      <c r="RQB226" s="36"/>
      <c r="RQC226" s="36"/>
      <c r="RQD226" s="36"/>
      <c r="RQE226" s="36"/>
      <c r="RQF226" s="36"/>
      <c r="RQG226" s="36"/>
      <c r="RQH226" s="36"/>
      <c r="RQI226" s="36"/>
      <c r="RQJ226" s="36"/>
      <c r="RQK226" s="36"/>
      <c r="RQL226" s="36"/>
      <c r="RQM226" s="36"/>
      <c r="RQN226" s="36"/>
      <c r="RQO226" s="36"/>
      <c r="RQP226" s="36"/>
      <c r="RQQ226" s="36"/>
      <c r="RQR226" s="36"/>
      <c r="RQS226" s="36"/>
      <c r="RQT226" s="36"/>
      <c r="RQU226" s="36"/>
      <c r="RQV226" s="36"/>
      <c r="RQW226" s="36"/>
      <c r="RQX226" s="36"/>
      <c r="RQY226" s="36"/>
      <c r="RQZ226" s="36"/>
      <c r="RRA226" s="36"/>
      <c r="RRB226" s="36"/>
      <c r="RRC226" s="36"/>
      <c r="RRD226" s="36"/>
      <c r="RRE226" s="36"/>
      <c r="RRF226" s="36"/>
      <c r="RRG226" s="36"/>
      <c r="RRH226" s="36"/>
      <c r="RRI226" s="36"/>
      <c r="RRJ226" s="36"/>
      <c r="RRK226" s="36"/>
      <c r="RRL226" s="36"/>
      <c r="RRM226" s="36"/>
      <c r="RRN226" s="36"/>
      <c r="RRO226" s="36"/>
      <c r="RRP226" s="36"/>
      <c r="RRQ226" s="36"/>
      <c r="RRR226" s="36"/>
      <c r="RRS226" s="36"/>
      <c r="RRT226" s="36"/>
      <c r="RRU226" s="36"/>
      <c r="RRV226" s="36"/>
      <c r="RRW226" s="36"/>
      <c r="RRX226" s="36"/>
      <c r="RRY226" s="36"/>
      <c r="RRZ226" s="36"/>
      <c r="RSA226" s="36"/>
      <c r="RSB226" s="36"/>
      <c r="RSC226" s="36"/>
      <c r="RSD226" s="36"/>
      <c r="RSE226" s="36"/>
      <c r="RSF226" s="36"/>
      <c r="RSG226" s="36"/>
      <c r="RSH226" s="36"/>
      <c r="RSI226" s="36"/>
      <c r="RSJ226" s="36"/>
      <c r="RSK226" s="36"/>
      <c r="RSL226" s="36"/>
      <c r="RSM226" s="36"/>
      <c r="RSN226" s="36"/>
      <c r="RSO226" s="36"/>
      <c r="RSP226" s="36"/>
      <c r="RSQ226" s="36"/>
      <c r="RSR226" s="36"/>
      <c r="RSS226" s="36"/>
      <c r="RST226" s="36"/>
      <c r="RSU226" s="36"/>
      <c r="RSV226" s="36"/>
      <c r="RSW226" s="36"/>
      <c r="RSX226" s="36"/>
      <c r="RSY226" s="36"/>
      <c r="RSZ226" s="36"/>
      <c r="RTA226" s="36"/>
      <c r="RTB226" s="36"/>
      <c r="RTC226" s="36"/>
      <c r="RTD226" s="36"/>
      <c r="RTE226" s="36"/>
      <c r="RTF226" s="36"/>
      <c r="RTG226" s="36"/>
      <c r="RTH226" s="36"/>
      <c r="RTI226" s="36"/>
      <c r="RTJ226" s="36"/>
      <c r="RTK226" s="36"/>
      <c r="RTL226" s="36"/>
      <c r="RTM226" s="36"/>
      <c r="RTN226" s="36"/>
      <c r="RTO226" s="36"/>
      <c r="RTP226" s="36"/>
      <c r="RTQ226" s="36"/>
      <c r="RTR226" s="36"/>
      <c r="RTS226" s="36"/>
      <c r="RTT226" s="36"/>
      <c r="RTU226" s="36"/>
      <c r="RTV226" s="36"/>
      <c r="RTW226" s="36"/>
      <c r="RTX226" s="36"/>
      <c r="RTY226" s="36"/>
      <c r="RTZ226" s="36"/>
      <c r="RUA226" s="36"/>
      <c r="RUB226" s="36"/>
      <c r="RUC226" s="36"/>
      <c r="RUD226" s="36"/>
      <c r="RUE226" s="36"/>
      <c r="RUF226" s="36"/>
      <c r="RUG226" s="36"/>
      <c r="RUH226" s="36"/>
      <c r="RUI226" s="36"/>
      <c r="RUJ226" s="36"/>
      <c r="RUK226" s="36"/>
      <c r="RUL226" s="36"/>
      <c r="RUM226" s="36"/>
      <c r="RUN226" s="36"/>
      <c r="RUO226" s="36"/>
      <c r="RUP226" s="36"/>
      <c r="RUQ226" s="36"/>
      <c r="RUR226" s="36"/>
      <c r="RUS226" s="36"/>
      <c r="RUT226" s="36"/>
      <c r="RUU226" s="36"/>
      <c r="RUV226" s="36"/>
      <c r="RUW226" s="36"/>
      <c r="RUX226" s="36"/>
      <c r="RUY226" s="36"/>
      <c r="RUZ226" s="36"/>
      <c r="RVA226" s="36"/>
      <c r="RVB226" s="36"/>
      <c r="RVC226" s="36"/>
      <c r="RVD226" s="36"/>
      <c r="RVE226" s="36"/>
      <c r="RVF226" s="36"/>
      <c r="RVG226" s="36"/>
      <c r="RVH226" s="36"/>
      <c r="RVI226" s="36"/>
      <c r="RVJ226" s="36"/>
      <c r="RVK226" s="36"/>
      <c r="RVL226" s="36"/>
      <c r="RVM226" s="36"/>
      <c r="RVN226" s="36"/>
      <c r="RVO226" s="36"/>
      <c r="RVP226" s="36"/>
      <c r="RVQ226" s="36"/>
      <c r="RVR226" s="36"/>
      <c r="RVS226" s="36"/>
      <c r="RVT226" s="36"/>
      <c r="RVU226" s="36"/>
      <c r="RVV226" s="36"/>
      <c r="RVW226" s="36"/>
      <c r="RVX226" s="36"/>
      <c r="RVY226" s="36"/>
      <c r="RVZ226" s="36"/>
      <c r="RWA226" s="36"/>
      <c r="RWB226" s="36"/>
      <c r="RWC226" s="36"/>
      <c r="RWD226" s="36"/>
      <c r="RWE226" s="36"/>
      <c r="RWF226" s="36"/>
      <c r="RWG226" s="36"/>
      <c r="RWH226" s="36"/>
      <c r="RWI226" s="36"/>
      <c r="RWJ226" s="36"/>
      <c r="RWK226" s="36"/>
      <c r="RWL226" s="36"/>
      <c r="RWM226" s="36"/>
      <c r="RWN226" s="36"/>
      <c r="RWO226" s="36"/>
      <c r="RWP226" s="36"/>
      <c r="RWQ226" s="36"/>
      <c r="RWR226" s="36"/>
      <c r="RWS226" s="36"/>
      <c r="RWT226" s="36"/>
      <c r="RWU226" s="36"/>
      <c r="RWV226" s="36"/>
      <c r="RWW226" s="36"/>
      <c r="RWX226" s="36"/>
      <c r="RWY226" s="36"/>
      <c r="RWZ226" s="36"/>
      <c r="RXA226" s="36"/>
      <c r="RXB226" s="36"/>
      <c r="RXC226" s="36"/>
      <c r="RXD226" s="36"/>
      <c r="RXE226" s="36"/>
      <c r="RXF226" s="36"/>
      <c r="RXG226" s="36"/>
      <c r="RXH226" s="36"/>
      <c r="RXI226" s="36"/>
      <c r="RXJ226" s="36"/>
      <c r="RXK226" s="36"/>
      <c r="RXL226" s="36"/>
      <c r="RXM226" s="36"/>
      <c r="RXN226" s="36"/>
      <c r="RXO226" s="36"/>
      <c r="RXP226" s="36"/>
      <c r="RXQ226" s="36"/>
      <c r="RXR226" s="36"/>
      <c r="RXS226" s="36"/>
      <c r="RXT226" s="36"/>
      <c r="RXU226" s="36"/>
      <c r="RXV226" s="36"/>
      <c r="RXW226" s="36"/>
      <c r="RXX226" s="36"/>
      <c r="RXY226" s="36"/>
      <c r="RXZ226" s="36"/>
      <c r="RYA226" s="36"/>
      <c r="RYB226" s="36"/>
      <c r="RYC226" s="36"/>
      <c r="RYD226" s="36"/>
      <c r="RYE226" s="36"/>
      <c r="RYF226" s="36"/>
      <c r="RYG226" s="36"/>
      <c r="RYH226" s="36"/>
      <c r="RYI226" s="36"/>
      <c r="RYJ226" s="36"/>
      <c r="RYK226" s="36"/>
      <c r="RYL226" s="36"/>
      <c r="RYM226" s="36"/>
      <c r="RYN226" s="36"/>
      <c r="RYO226" s="36"/>
      <c r="RYP226" s="36"/>
      <c r="RYQ226" s="36"/>
      <c r="RYR226" s="36"/>
      <c r="RYS226" s="36"/>
      <c r="RYT226" s="36"/>
      <c r="RYU226" s="36"/>
      <c r="RYV226" s="36"/>
      <c r="RYW226" s="36"/>
      <c r="RYX226" s="36"/>
      <c r="RYY226" s="36"/>
      <c r="RYZ226" s="36"/>
      <c r="RZA226" s="36"/>
      <c r="RZB226" s="36"/>
      <c r="RZC226" s="36"/>
      <c r="RZD226" s="36"/>
      <c r="RZE226" s="36"/>
      <c r="RZF226" s="36"/>
      <c r="RZG226" s="36"/>
      <c r="RZH226" s="36"/>
      <c r="RZI226" s="36"/>
      <c r="RZJ226" s="36"/>
      <c r="RZK226" s="36"/>
      <c r="RZL226" s="36"/>
      <c r="RZM226" s="36"/>
      <c r="RZN226" s="36"/>
      <c r="RZO226" s="36"/>
      <c r="RZP226" s="36"/>
      <c r="RZQ226" s="36"/>
      <c r="RZR226" s="36"/>
      <c r="RZS226" s="36"/>
      <c r="RZT226" s="36"/>
      <c r="RZU226" s="36"/>
      <c r="RZV226" s="36"/>
      <c r="RZW226" s="36"/>
      <c r="RZX226" s="36"/>
      <c r="RZY226" s="36"/>
      <c r="RZZ226" s="36"/>
      <c r="SAA226" s="36"/>
      <c r="SAB226" s="36"/>
      <c r="SAC226" s="36"/>
      <c r="SAD226" s="36"/>
      <c r="SAE226" s="36"/>
      <c r="SAF226" s="36"/>
      <c r="SAG226" s="36"/>
      <c r="SAH226" s="36"/>
      <c r="SAI226" s="36"/>
      <c r="SAJ226" s="36"/>
      <c r="SAK226" s="36"/>
      <c r="SAL226" s="36"/>
      <c r="SAM226" s="36"/>
      <c r="SAN226" s="36"/>
      <c r="SAO226" s="36"/>
      <c r="SAP226" s="36"/>
      <c r="SAQ226" s="36"/>
      <c r="SAR226" s="36"/>
      <c r="SAS226" s="36"/>
      <c r="SAT226" s="36"/>
      <c r="SAU226" s="36"/>
      <c r="SAV226" s="36"/>
      <c r="SAW226" s="36"/>
      <c r="SAX226" s="36"/>
      <c r="SAY226" s="36"/>
      <c r="SAZ226" s="36"/>
      <c r="SBA226" s="36"/>
      <c r="SBB226" s="36"/>
      <c r="SBC226" s="36"/>
      <c r="SBD226" s="36"/>
      <c r="SBE226" s="36"/>
      <c r="SBF226" s="36"/>
      <c r="SBG226" s="36"/>
      <c r="SBH226" s="36"/>
      <c r="SBI226" s="36"/>
      <c r="SBJ226" s="36"/>
      <c r="SBK226" s="36"/>
      <c r="SBL226" s="36"/>
      <c r="SBM226" s="36"/>
      <c r="SBN226" s="36"/>
      <c r="SBO226" s="36"/>
      <c r="SBP226" s="36"/>
      <c r="SBQ226" s="36"/>
      <c r="SBR226" s="36"/>
      <c r="SBS226" s="36"/>
      <c r="SBT226" s="36"/>
      <c r="SBU226" s="36"/>
      <c r="SBV226" s="36"/>
      <c r="SBW226" s="36"/>
      <c r="SBX226" s="36"/>
      <c r="SBY226" s="36"/>
      <c r="SBZ226" s="36"/>
      <c r="SCA226" s="36"/>
      <c r="SCB226" s="36"/>
      <c r="SCC226" s="36"/>
      <c r="SCD226" s="36"/>
      <c r="SCE226" s="36"/>
      <c r="SCF226" s="36"/>
      <c r="SCG226" s="36"/>
      <c r="SCH226" s="36"/>
      <c r="SCI226" s="36"/>
      <c r="SCJ226" s="36"/>
      <c r="SCK226" s="36"/>
      <c r="SCL226" s="36"/>
      <c r="SCM226" s="36"/>
      <c r="SCN226" s="36"/>
      <c r="SCO226" s="36"/>
      <c r="SCP226" s="36"/>
      <c r="SCQ226" s="36"/>
      <c r="SCR226" s="36"/>
      <c r="SCS226" s="36"/>
      <c r="SCT226" s="36"/>
      <c r="SCU226" s="36"/>
      <c r="SCV226" s="36"/>
      <c r="SCW226" s="36"/>
      <c r="SCX226" s="36"/>
      <c r="SCY226" s="36"/>
      <c r="SCZ226" s="36"/>
      <c r="SDA226" s="36"/>
      <c r="SDB226" s="36"/>
      <c r="SDC226" s="36"/>
      <c r="SDD226" s="36"/>
      <c r="SDE226" s="36"/>
      <c r="SDF226" s="36"/>
      <c r="SDG226" s="36"/>
      <c r="SDH226" s="36"/>
      <c r="SDI226" s="36"/>
      <c r="SDJ226" s="36"/>
      <c r="SDK226" s="36"/>
      <c r="SDL226" s="36"/>
      <c r="SDM226" s="36"/>
      <c r="SDN226" s="36"/>
      <c r="SDO226" s="36"/>
      <c r="SDP226" s="36"/>
      <c r="SDQ226" s="36"/>
      <c r="SDR226" s="36"/>
      <c r="SDS226" s="36"/>
      <c r="SDT226" s="36"/>
      <c r="SDU226" s="36"/>
      <c r="SDV226" s="36"/>
      <c r="SDW226" s="36"/>
      <c r="SDX226" s="36"/>
      <c r="SDY226" s="36"/>
      <c r="SDZ226" s="36"/>
      <c r="SEA226" s="36"/>
      <c r="SEB226" s="36"/>
      <c r="SEC226" s="36"/>
      <c r="SED226" s="36"/>
      <c r="SEE226" s="36"/>
      <c r="SEF226" s="36"/>
      <c r="SEG226" s="36"/>
      <c r="SEH226" s="36"/>
      <c r="SEI226" s="36"/>
      <c r="SEJ226" s="36"/>
      <c r="SEK226" s="36"/>
      <c r="SEL226" s="36"/>
      <c r="SEM226" s="36"/>
      <c r="SEN226" s="36"/>
      <c r="SEO226" s="36"/>
      <c r="SEP226" s="36"/>
      <c r="SEQ226" s="36"/>
      <c r="SER226" s="36"/>
      <c r="SES226" s="36"/>
      <c r="SET226" s="36"/>
      <c r="SEU226" s="36"/>
      <c r="SEV226" s="36"/>
      <c r="SEW226" s="36"/>
      <c r="SEX226" s="36"/>
      <c r="SEY226" s="36"/>
      <c r="SEZ226" s="36"/>
      <c r="SFA226" s="36"/>
      <c r="SFB226" s="36"/>
      <c r="SFC226" s="36"/>
      <c r="SFD226" s="36"/>
      <c r="SFE226" s="36"/>
      <c r="SFF226" s="36"/>
      <c r="SFG226" s="36"/>
      <c r="SFH226" s="36"/>
      <c r="SFI226" s="36"/>
      <c r="SFJ226" s="36"/>
      <c r="SFK226" s="36"/>
      <c r="SFL226" s="36"/>
      <c r="SFM226" s="36"/>
      <c r="SFN226" s="36"/>
      <c r="SFO226" s="36"/>
      <c r="SFP226" s="36"/>
      <c r="SFQ226" s="36"/>
      <c r="SFR226" s="36"/>
      <c r="SFS226" s="36"/>
      <c r="SFT226" s="36"/>
      <c r="SFU226" s="36"/>
      <c r="SFV226" s="36"/>
      <c r="SFW226" s="36"/>
      <c r="SFX226" s="36"/>
      <c r="SFY226" s="36"/>
      <c r="SFZ226" s="36"/>
      <c r="SGA226" s="36"/>
      <c r="SGB226" s="36"/>
      <c r="SGC226" s="36"/>
      <c r="SGD226" s="36"/>
      <c r="SGE226" s="36"/>
      <c r="SGF226" s="36"/>
      <c r="SGG226" s="36"/>
      <c r="SGH226" s="36"/>
      <c r="SGI226" s="36"/>
      <c r="SGJ226" s="36"/>
      <c r="SGK226" s="36"/>
      <c r="SGL226" s="36"/>
      <c r="SGM226" s="36"/>
      <c r="SGN226" s="36"/>
      <c r="SGO226" s="36"/>
      <c r="SGP226" s="36"/>
      <c r="SGQ226" s="36"/>
      <c r="SGR226" s="36"/>
      <c r="SGS226" s="36"/>
      <c r="SGT226" s="36"/>
      <c r="SGU226" s="36"/>
      <c r="SGV226" s="36"/>
      <c r="SGW226" s="36"/>
      <c r="SGX226" s="36"/>
      <c r="SGY226" s="36"/>
      <c r="SGZ226" s="36"/>
      <c r="SHA226" s="36"/>
      <c r="SHB226" s="36"/>
      <c r="SHC226" s="36"/>
      <c r="SHD226" s="36"/>
      <c r="SHE226" s="36"/>
      <c r="SHF226" s="36"/>
      <c r="SHG226" s="36"/>
      <c r="SHH226" s="36"/>
      <c r="SHI226" s="36"/>
      <c r="SHJ226" s="36"/>
      <c r="SHK226" s="36"/>
      <c r="SHL226" s="36"/>
      <c r="SHM226" s="36"/>
      <c r="SHN226" s="36"/>
      <c r="SHO226" s="36"/>
      <c r="SHP226" s="36"/>
      <c r="SHQ226" s="36"/>
      <c r="SHR226" s="36"/>
      <c r="SHS226" s="36"/>
      <c r="SHT226" s="36"/>
      <c r="SHU226" s="36"/>
      <c r="SHV226" s="36"/>
      <c r="SHW226" s="36"/>
      <c r="SHX226" s="36"/>
      <c r="SHY226" s="36"/>
      <c r="SHZ226" s="36"/>
      <c r="SIA226" s="36"/>
      <c r="SIB226" s="36"/>
      <c r="SIC226" s="36"/>
      <c r="SID226" s="36"/>
      <c r="SIE226" s="36"/>
      <c r="SIF226" s="36"/>
      <c r="SIG226" s="36"/>
      <c r="SIH226" s="36"/>
      <c r="SII226" s="36"/>
      <c r="SIJ226" s="36"/>
      <c r="SIK226" s="36"/>
      <c r="SIL226" s="36"/>
      <c r="SIM226" s="36"/>
      <c r="SIN226" s="36"/>
      <c r="SIO226" s="36"/>
      <c r="SIP226" s="36"/>
      <c r="SIQ226" s="36"/>
      <c r="SIR226" s="36"/>
      <c r="SIS226" s="36"/>
      <c r="SIT226" s="36"/>
      <c r="SIU226" s="36"/>
      <c r="SIV226" s="36"/>
      <c r="SIW226" s="36"/>
      <c r="SIX226" s="36"/>
      <c r="SIY226" s="36"/>
      <c r="SIZ226" s="36"/>
      <c r="SJA226" s="36"/>
      <c r="SJB226" s="36"/>
      <c r="SJC226" s="36"/>
      <c r="SJD226" s="36"/>
      <c r="SJE226" s="36"/>
      <c r="SJF226" s="36"/>
      <c r="SJG226" s="36"/>
      <c r="SJH226" s="36"/>
      <c r="SJI226" s="36"/>
      <c r="SJJ226" s="36"/>
      <c r="SJK226" s="36"/>
      <c r="SJL226" s="36"/>
      <c r="SJM226" s="36"/>
      <c r="SJN226" s="36"/>
      <c r="SJO226" s="36"/>
      <c r="SJP226" s="36"/>
      <c r="SJQ226" s="36"/>
      <c r="SJR226" s="36"/>
      <c r="SJS226" s="36"/>
      <c r="SJT226" s="36"/>
      <c r="SJU226" s="36"/>
      <c r="SJV226" s="36"/>
      <c r="SJW226" s="36"/>
      <c r="SJX226" s="36"/>
      <c r="SJY226" s="36"/>
      <c r="SJZ226" s="36"/>
      <c r="SKA226" s="36"/>
      <c r="SKB226" s="36"/>
      <c r="SKC226" s="36"/>
      <c r="SKD226" s="36"/>
      <c r="SKE226" s="36"/>
      <c r="SKF226" s="36"/>
      <c r="SKG226" s="36"/>
      <c r="SKH226" s="36"/>
      <c r="SKI226" s="36"/>
      <c r="SKJ226" s="36"/>
      <c r="SKK226" s="36"/>
      <c r="SKL226" s="36"/>
      <c r="SKM226" s="36"/>
      <c r="SKN226" s="36"/>
      <c r="SKO226" s="36"/>
      <c r="SKP226" s="36"/>
      <c r="SKQ226" s="36"/>
      <c r="SKR226" s="36"/>
      <c r="SKS226" s="36"/>
      <c r="SKT226" s="36"/>
      <c r="SKU226" s="36"/>
      <c r="SKV226" s="36"/>
      <c r="SKW226" s="36"/>
      <c r="SKX226" s="36"/>
      <c r="SKY226" s="36"/>
      <c r="SKZ226" s="36"/>
      <c r="SLA226" s="36"/>
      <c r="SLB226" s="36"/>
      <c r="SLC226" s="36"/>
      <c r="SLD226" s="36"/>
      <c r="SLE226" s="36"/>
      <c r="SLF226" s="36"/>
      <c r="SLG226" s="36"/>
      <c r="SLH226" s="36"/>
      <c r="SLI226" s="36"/>
      <c r="SLJ226" s="36"/>
      <c r="SLK226" s="36"/>
      <c r="SLL226" s="36"/>
      <c r="SLM226" s="36"/>
      <c r="SLN226" s="36"/>
      <c r="SLO226" s="36"/>
      <c r="SLP226" s="36"/>
      <c r="SLQ226" s="36"/>
      <c r="SLR226" s="36"/>
      <c r="SLS226" s="36"/>
      <c r="SLT226" s="36"/>
      <c r="SLU226" s="36"/>
      <c r="SLV226" s="36"/>
      <c r="SLW226" s="36"/>
      <c r="SLX226" s="36"/>
      <c r="SLY226" s="36"/>
      <c r="SLZ226" s="36"/>
      <c r="SMA226" s="36"/>
      <c r="SMB226" s="36"/>
      <c r="SMC226" s="36"/>
      <c r="SMD226" s="36"/>
      <c r="SME226" s="36"/>
      <c r="SMF226" s="36"/>
      <c r="SMG226" s="36"/>
      <c r="SMH226" s="36"/>
      <c r="SMI226" s="36"/>
      <c r="SMJ226" s="36"/>
      <c r="SMK226" s="36"/>
      <c r="SML226" s="36"/>
      <c r="SMM226" s="36"/>
      <c r="SMN226" s="36"/>
      <c r="SMO226" s="36"/>
      <c r="SMP226" s="36"/>
      <c r="SMQ226" s="36"/>
      <c r="SMR226" s="36"/>
      <c r="SMS226" s="36"/>
      <c r="SMT226" s="36"/>
      <c r="SMU226" s="36"/>
      <c r="SMV226" s="36"/>
      <c r="SMW226" s="36"/>
      <c r="SMX226" s="36"/>
      <c r="SMY226" s="36"/>
      <c r="SMZ226" s="36"/>
      <c r="SNA226" s="36"/>
      <c r="SNB226" s="36"/>
      <c r="SNC226" s="36"/>
      <c r="SND226" s="36"/>
      <c r="SNE226" s="36"/>
      <c r="SNF226" s="36"/>
      <c r="SNG226" s="36"/>
      <c r="SNH226" s="36"/>
      <c r="SNI226" s="36"/>
      <c r="SNJ226" s="36"/>
      <c r="SNK226" s="36"/>
      <c r="SNL226" s="36"/>
      <c r="SNM226" s="36"/>
      <c r="SNN226" s="36"/>
      <c r="SNO226" s="36"/>
      <c r="SNP226" s="36"/>
      <c r="SNQ226" s="36"/>
      <c r="SNR226" s="36"/>
      <c r="SNS226" s="36"/>
      <c r="SNT226" s="36"/>
      <c r="SNU226" s="36"/>
      <c r="SNV226" s="36"/>
      <c r="SNW226" s="36"/>
      <c r="SNX226" s="36"/>
      <c r="SNY226" s="36"/>
      <c r="SNZ226" s="36"/>
      <c r="SOA226" s="36"/>
      <c r="SOB226" s="36"/>
      <c r="SOC226" s="36"/>
      <c r="SOD226" s="36"/>
      <c r="SOE226" s="36"/>
      <c r="SOF226" s="36"/>
      <c r="SOG226" s="36"/>
      <c r="SOH226" s="36"/>
      <c r="SOI226" s="36"/>
      <c r="SOJ226" s="36"/>
      <c r="SOK226" s="36"/>
      <c r="SOL226" s="36"/>
      <c r="SOM226" s="36"/>
      <c r="SON226" s="36"/>
      <c r="SOO226" s="36"/>
      <c r="SOP226" s="36"/>
      <c r="SOQ226" s="36"/>
      <c r="SOR226" s="36"/>
      <c r="SOS226" s="36"/>
      <c r="SOT226" s="36"/>
      <c r="SOU226" s="36"/>
      <c r="SOV226" s="36"/>
      <c r="SOW226" s="36"/>
      <c r="SOX226" s="36"/>
      <c r="SOY226" s="36"/>
      <c r="SOZ226" s="36"/>
      <c r="SPA226" s="36"/>
      <c r="SPB226" s="36"/>
      <c r="SPC226" s="36"/>
      <c r="SPD226" s="36"/>
      <c r="SPE226" s="36"/>
      <c r="SPF226" s="36"/>
      <c r="SPG226" s="36"/>
      <c r="SPH226" s="36"/>
      <c r="SPI226" s="36"/>
      <c r="SPJ226" s="36"/>
      <c r="SPK226" s="36"/>
      <c r="SPL226" s="36"/>
      <c r="SPM226" s="36"/>
      <c r="SPN226" s="36"/>
      <c r="SPO226" s="36"/>
      <c r="SPP226" s="36"/>
      <c r="SPQ226" s="36"/>
      <c r="SPR226" s="36"/>
      <c r="SPS226" s="36"/>
      <c r="SPT226" s="36"/>
      <c r="SPU226" s="36"/>
      <c r="SPV226" s="36"/>
      <c r="SPW226" s="36"/>
      <c r="SPX226" s="36"/>
      <c r="SPY226" s="36"/>
      <c r="SPZ226" s="36"/>
      <c r="SQA226" s="36"/>
      <c r="SQB226" s="36"/>
      <c r="SQC226" s="36"/>
      <c r="SQD226" s="36"/>
      <c r="SQE226" s="36"/>
      <c r="SQF226" s="36"/>
      <c r="SQG226" s="36"/>
      <c r="SQH226" s="36"/>
      <c r="SQI226" s="36"/>
      <c r="SQJ226" s="36"/>
      <c r="SQK226" s="36"/>
      <c r="SQL226" s="36"/>
      <c r="SQM226" s="36"/>
      <c r="SQN226" s="36"/>
      <c r="SQO226" s="36"/>
      <c r="SQP226" s="36"/>
      <c r="SQQ226" s="36"/>
      <c r="SQR226" s="36"/>
      <c r="SQS226" s="36"/>
      <c r="SQT226" s="36"/>
      <c r="SQU226" s="36"/>
      <c r="SQV226" s="36"/>
      <c r="SQW226" s="36"/>
      <c r="SQX226" s="36"/>
      <c r="SQY226" s="36"/>
      <c r="SQZ226" s="36"/>
      <c r="SRA226" s="36"/>
      <c r="SRB226" s="36"/>
      <c r="SRC226" s="36"/>
      <c r="SRD226" s="36"/>
      <c r="SRE226" s="36"/>
      <c r="SRF226" s="36"/>
      <c r="SRG226" s="36"/>
      <c r="SRH226" s="36"/>
      <c r="SRI226" s="36"/>
      <c r="SRJ226" s="36"/>
      <c r="SRK226" s="36"/>
      <c r="SRL226" s="36"/>
      <c r="SRM226" s="36"/>
      <c r="SRN226" s="36"/>
      <c r="SRO226" s="36"/>
      <c r="SRP226" s="36"/>
      <c r="SRQ226" s="36"/>
      <c r="SRR226" s="36"/>
      <c r="SRS226" s="36"/>
      <c r="SRT226" s="36"/>
      <c r="SRU226" s="36"/>
      <c r="SRV226" s="36"/>
      <c r="SRW226" s="36"/>
      <c r="SRX226" s="36"/>
      <c r="SRY226" s="36"/>
      <c r="SRZ226" s="36"/>
      <c r="SSA226" s="36"/>
      <c r="SSB226" s="36"/>
      <c r="SSC226" s="36"/>
      <c r="SSD226" s="36"/>
      <c r="SSE226" s="36"/>
      <c r="SSF226" s="36"/>
      <c r="SSG226" s="36"/>
      <c r="SSH226" s="36"/>
      <c r="SSI226" s="36"/>
      <c r="SSJ226" s="36"/>
      <c r="SSK226" s="36"/>
      <c r="SSL226" s="36"/>
      <c r="SSM226" s="36"/>
      <c r="SSN226" s="36"/>
      <c r="SSO226" s="36"/>
      <c r="SSP226" s="36"/>
      <c r="SSQ226" s="36"/>
      <c r="SSR226" s="36"/>
      <c r="SSS226" s="36"/>
      <c r="SST226" s="36"/>
      <c r="SSU226" s="36"/>
      <c r="SSV226" s="36"/>
      <c r="SSW226" s="36"/>
      <c r="SSX226" s="36"/>
      <c r="SSY226" s="36"/>
      <c r="SSZ226" s="36"/>
      <c r="STA226" s="36"/>
      <c r="STB226" s="36"/>
      <c r="STC226" s="36"/>
      <c r="STD226" s="36"/>
      <c r="STE226" s="36"/>
      <c r="STF226" s="36"/>
      <c r="STG226" s="36"/>
      <c r="STH226" s="36"/>
      <c r="STI226" s="36"/>
      <c r="STJ226" s="36"/>
      <c r="STK226" s="36"/>
      <c r="STL226" s="36"/>
      <c r="STM226" s="36"/>
      <c r="STN226" s="36"/>
      <c r="STO226" s="36"/>
      <c r="STP226" s="36"/>
      <c r="STQ226" s="36"/>
      <c r="STR226" s="36"/>
      <c r="STS226" s="36"/>
      <c r="STT226" s="36"/>
      <c r="STU226" s="36"/>
      <c r="STV226" s="36"/>
      <c r="STW226" s="36"/>
      <c r="STX226" s="36"/>
      <c r="STY226" s="36"/>
      <c r="STZ226" s="36"/>
      <c r="SUA226" s="36"/>
      <c r="SUB226" s="36"/>
      <c r="SUC226" s="36"/>
      <c r="SUD226" s="36"/>
      <c r="SUE226" s="36"/>
      <c r="SUF226" s="36"/>
      <c r="SUG226" s="36"/>
      <c r="SUH226" s="36"/>
      <c r="SUI226" s="36"/>
      <c r="SUJ226" s="36"/>
      <c r="SUK226" s="36"/>
      <c r="SUL226" s="36"/>
      <c r="SUM226" s="36"/>
      <c r="SUN226" s="36"/>
      <c r="SUO226" s="36"/>
      <c r="SUP226" s="36"/>
      <c r="SUQ226" s="36"/>
      <c r="SUR226" s="36"/>
      <c r="SUS226" s="36"/>
      <c r="SUT226" s="36"/>
      <c r="SUU226" s="36"/>
      <c r="SUV226" s="36"/>
      <c r="SUW226" s="36"/>
      <c r="SUX226" s="36"/>
      <c r="SUY226" s="36"/>
      <c r="SUZ226" s="36"/>
      <c r="SVA226" s="36"/>
      <c r="SVB226" s="36"/>
      <c r="SVC226" s="36"/>
      <c r="SVD226" s="36"/>
      <c r="SVE226" s="36"/>
      <c r="SVF226" s="36"/>
      <c r="SVG226" s="36"/>
      <c r="SVH226" s="36"/>
      <c r="SVI226" s="36"/>
      <c r="SVJ226" s="36"/>
      <c r="SVK226" s="36"/>
      <c r="SVL226" s="36"/>
      <c r="SVM226" s="36"/>
      <c r="SVN226" s="36"/>
      <c r="SVO226" s="36"/>
      <c r="SVP226" s="36"/>
      <c r="SVQ226" s="36"/>
      <c r="SVR226" s="36"/>
      <c r="SVS226" s="36"/>
      <c r="SVT226" s="36"/>
      <c r="SVU226" s="36"/>
      <c r="SVV226" s="36"/>
      <c r="SVW226" s="36"/>
      <c r="SVX226" s="36"/>
      <c r="SVY226" s="36"/>
      <c r="SVZ226" s="36"/>
      <c r="SWA226" s="36"/>
      <c r="SWB226" s="36"/>
      <c r="SWC226" s="36"/>
      <c r="SWD226" s="36"/>
      <c r="SWE226" s="36"/>
      <c r="SWF226" s="36"/>
      <c r="SWG226" s="36"/>
      <c r="SWH226" s="36"/>
      <c r="SWI226" s="36"/>
      <c r="SWJ226" s="36"/>
      <c r="SWK226" s="36"/>
      <c r="SWL226" s="36"/>
      <c r="SWM226" s="36"/>
      <c r="SWN226" s="36"/>
      <c r="SWO226" s="36"/>
      <c r="SWP226" s="36"/>
      <c r="SWQ226" s="36"/>
      <c r="SWR226" s="36"/>
      <c r="SWS226" s="36"/>
      <c r="SWT226" s="36"/>
      <c r="SWU226" s="36"/>
      <c r="SWV226" s="36"/>
      <c r="SWW226" s="36"/>
      <c r="SWX226" s="36"/>
      <c r="SWY226" s="36"/>
      <c r="SWZ226" s="36"/>
      <c r="SXA226" s="36"/>
      <c r="SXB226" s="36"/>
      <c r="SXC226" s="36"/>
      <c r="SXD226" s="36"/>
      <c r="SXE226" s="36"/>
      <c r="SXF226" s="36"/>
      <c r="SXG226" s="36"/>
      <c r="SXH226" s="36"/>
      <c r="SXI226" s="36"/>
      <c r="SXJ226" s="36"/>
      <c r="SXK226" s="36"/>
      <c r="SXL226" s="36"/>
      <c r="SXM226" s="36"/>
      <c r="SXN226" s="36"/>
      <c r="SXO226" s="36"/>
      <c r="SXP226" s="36"/>
      <c r="SXQ226" s="36"/>
      <c r="SXR226" s="36"/>
      <c r="SXS226" s="36"/>
      <c r="SXT226" s="36"/>
      <c r="SXU226" s="36"/>
      <c r="SXV226" s="36"/>
      <c r="SXW226" s="36"/>
      <c r="SXX226" s="36"/>
      <c r="SXY226" s="36"/>
      <c r="SXZ226" s="36"/>
      <c r="SYA226" s="36"/>
      <c r="SYB226" s="36"/>
      <c r="SYC226" s="36"/>
      <c r="SYD226" s="36"/>
      <c r="SYE226" s="36"/>
      <c r="SYF226" s="36"/>
      <c r="SYG226" s="36"/>
      <c r="SYH226" s="36"/>
      <c r="SYI226" s="36"/>
      <c r="SYJ226" s="36"/>
      <c r="SYK226" s="36"/>
      <c r="SYL226" s="36"/>
      <c r="SYM226" s="36"/>
      <c r="SYN226" s="36"/>
      <c r="SYO226" s="36"/>
      <c r="SYP226" s="36"/>
      <c r="SYQ226" s="36"/>
      <c r="SYR226" s="36"/>
      <c r="SYS226" s="36"/>
      <c r="SYT226" s="36"/>
      <c r="SYU226" s="36"/>
      <c r="SYV226" s="36"/>
      <c r="SYW226" s="36"/>
      <c r="SYX226" s="36"/>
      <c r="SYY226" s="36"/>
      <c r="SYZ226" s="36"/>
      <c r="SZA226" s="36"/>
      <c r="SZB226" s="36"/>
      <c r="SZC226" s="36"/>
      <c r="SZD226" s="36"/>
      <c r="SZE226" s="36"/>
      <c r="SZF226" s="36"/>
      <c r="SZG226" s="36"/>
      <c r="SZH226" s="36"/>
      <c r="SZI226" s="36"/>
      <c r="SZJ226" s="36"/>
      <c r="SZK226" s="36"/>
      <c r="SZL226" s="36"/>
      <c r="SZM226" s="36"/>
      <c r="SZN226" s="36"/>
      <c r="SZO226" s="36"/>
      <c r="SZP226" s="36"/>
      <c r="SZQ226" s="36"/>
      <c r="SZR226" s="36"/>
      <c r="SZS226" s="36"/>
      <c r="SZT226" s="36"/>
      <c r="SZU226" s="36"/>
      <c r="SZV226" s="36"/>
      <c r="SZW226" s="36"/>
      <c r="SZX226" s="36"/>
      <c r="SZY226" s="36"/>
      <c r="SZZ226" s="36"/>
      <c r="TAA226" s="36"/>
      <c r="TAB226" s="36"/>
      <c r="TAC226" s="36"/>
      <c r="TAD226" s="36"/>
      <c r="TAE226" s="36"/>
      <c r="TAF226" s="36"/>
      <c r="TAG226" s="36"/>
      <c r="TAH226" s="36"/>
      <c r="TAI226" s="36"/>
      <c r="TAJ226" s="36"/>
      <c r="TAK226" s="36"/>
      <c r="TAL226" s="36"/>
      <c r="TAM226" s="36"/>
      <c r="TAN226" s="36"/>
      <c r="TAO226" s="36"/>
      <c r="TAP226" s="36"/>
      <c r="TAQ226" s="36"/>
      <c r="TAR226" s="36"/>
      <c r="TAS226" s="36"/>
      <c r="TAT226" s="36"/>
      <c r="TAU226" s="36"/>
      <c r="TAV226" s="36"/>
      <c r="TAW226" s="36"/>
      <c r="TAX226" s="36"/>
      <c r="TAY226" s="36"/>
      <c r="TAZ226" s="36"/>
      <c r="TBA226" s="36"/>
      <c r="TBB226" s="36"/>
      <c r="TBC226" s="36"/>
      <c r="TBD226" s="36"/>
      <c r="TBE226" s="36"/>
      <c r="TBF226" s="36"/>
      <c r="TBG226" s="36"/>
      <c r="TBH226" s="36"/>
      <c r="TBI226" s="36"/>
      <c r="TBJ226" s="36"/>
      <c r="TBK226" s="36"/>
      <c r="TBL226" s="36"/>
      <c r="TBM226" s="36"/>
      <c r="TBN226" s="36"/>
      <c r="TBO226" s="36"/>
      <c r="TBP226" s="36"/>
      <c r="TBQ226" s="36"/>
      <c r="TBR226" s="36"/>
      <c r="TBS226" s="36"/>
      <c r="TBT226" s="36"/>
      <c r="TBU226" s="36"/>
      <c r="TBV226" s="36"/>
      <c r="TBW226" s="36"/>
      <c r="TBX226" s="36"/>
      <c r="TBY226" s="36"/>
      <c r="TBZ226" s="36"/>
      <c r="TCA226" s="36"/>
      <c r="TCB226" s="36"/>
      <c r="TCC226" s="36"/>
      <c r="TCD226" s="36"/>
      <c r="TCE226" s="36"/>
      <c r="TCF226" s="36"/>
      <c r="TCG226" s="36"/>
      <c r="TCH226" s="36"/>
      <c r="TCI226" s="36"/>
      <c r="TCJ226" s="36"/>
      <c r="TCK226" s="36"/>
      <c r="TCL226" s="36"/>
      <c r="TCM226" s="36"/>
      <c r="TCN226" s="36"/>
      <c r="TCO226" s="36"/>
      <c r="TCP226" s="36"/>
      <c r="TCQ226" s="36"/>
      <c r="TCR226" s="36"/>
      <c r="TCS226" s="36"/>
      <c r="TCT226" s="36"/>
      <c r="TCU226" s="36"/>
      <c r="TCV226" s="36"/>
      <c r="TCW226" s="36"/>
      <c r="TCX226" s="36"/>
      <c r="TCY226" s="36"/>
      <c r="TCZ226" s="36"/>
      <c r="TDA226" s="36"/>
      <c r="TDB226" s="36"/>
      <c r="TDC226" s="36"/>
      <c r="TDD226" s="36"/>
      <c r="TDE226" s="36"/>
      <c r="TDF226" s="36"/>
      <c r="TDG226" s="36"/>
      <c r="TDH226" s="36"/>
      <c r="TDI226" s="36"/>
      <c r="TDJ226" s="36"/>
      <c r="TDK226" s="36"/>
      <c r="TDL226" s="36"/>
      <c r="TDM226" s="36"/>
      <c r="TDN226" s="36"/>
      <c r="TDO226" s="36"/>
      <c r="TDP226" s="36"/>
      <c r="TDQ226" s="36"/>
      <c r="TDR226" s="36"/>
      <c r="TDS226" s="36"/>
      <c r="TDT226" s="36"/>
      <c r="TDU226" s="36"/>
      <c r="TDV226" s="36"/>
      <c r="TDW226" s="36"/>
      <c r="TDX226" s="36"/>
      <c r="TDY226" s="36"/>
      <c r="TDZ226" s="36"/>
      <c r="TEA226" s="36"/>
      <c r="TEB226" s="36"/>
      <c r="TEC226" s="36"/>
      <c r="TED226" s="36"/>
      <c r="TEE226" s="36"/>
      <c r="TEF226" s="36"/>
      <c r="TEG226" s="36"/>
      <c r="TEH226" s="36"/>
      <c r="TEI226" s="36"/>
      <c r="TEJ226" s="36"/>
      <c r="TEK226" s="36"/>
      <c r="TEL226" s="36"/>
      <c r="TEM226" s="36"/>
      <c r="TEN226" s="36"/>
      <c r="TEO226" s="36"/>
      <c r="TEP226" s="36"/>
      <c r="TEQ226" s="36"/>
      <c r="TER226" s="36"/>
      <c r="TES226" s="36"/>
      <c r="TET226" s="36"/>
      <c r="TEU226" s="36"/>
      <c r="TEV226" s="36"/>
      <c r="TEW226" s="36"/>
      <c r="TEX226" s="36"/>
      <c r="TEY226" s="36"/>
      <c r="TEZ226" s="36"/>
      <c r="TFA226" s="36"/>
      <c r="TFB226" s="36"/>
      <c r="TFC226" s="36"/>
      <c r="TFD226" s="36"/>
      <c r="TFE226" s="36"/>
      <c r="TFF226" s="36"/>
      <c r="TFG226" s="36"/>
      <c r="TFH226" s="36"/>
      <c r="TFI226" s="36"/>
      <c r="TFJ226" s="36"/>
      <c r="TFK226" s="36"/>
      <c r="TFL226" s="36"/>
      <c r="TFM226" s="36"/>
      <c r="TFN226" s="36"/>
      <c r="TFO226" s="36"/>
      <c r="TFP226" s="36"/>
      <c r="TFQ226" s="36"/>
      <c r="TFR226" s="36"/>
      <c r="TFS226" s="36"/>
      <c r="TFT226" s="36"/>
      <c r="TFU226" s="36"/>
      <c r="TFV226" s="36"/>
      <c r="TFW226" s="36"/>
      <c r="TFX226" s="36"/>
      <c r="TFY226" s="36"/>
      <c r="TFZ226" s="36"/>
      <c r="TGA226" s="36"/>
      <c r="TGB226" s="36"/>
      <c r="TGC226" s="36"/>
      <c r="TGD226" s="36"/>
      <c r="TGE226" s="36"/>
      <c r="TGF226" s="36"/>
      <c r="TGG226" s="36"/>
      <c r="TGH226" s="36"/>
      <c r="TGI226" s="36"/>
      <c r="TGJ226" s="36"/>
      <c r="TGK226" s="36"/>
      <c r="TGL226" s="36"/>
      <c r="TGM226" s="36"/>
      <c r="TGN226" s="36"/>
      <c r="TGO226" s="36"/>
      <c r="TGP226" s="36"/>
      <c r="TGQ226" s="36"/>
      <c r="TGR226" s="36"/>
      <c r="TGS226" s="36"/>
      <c r="TGT226" s="36"/>
      <c r="TGU226" s="36"/>
      <c r="TGV226" s="36"/>
      <c r="TGW226" s="36"/>
      <c r="TGX226" s="36"/>
      <c r="TGY226" s="36"/>
      <c r="TGZ226" s="36"/>
      <c r="THA226" s="36"/>
      <c r="THB226" s="36"/>
      <c r="THC226" s="36"/>
      <c r="THD226" s="36"/>
      <c r="THE226" s="36"/>
      <c r="THF226" s="36"/>
      <c r="THG226" s="36"/>
      <c r="THH226" s="36"/>
      <c r="THI226" s="36"/>
      <c r="THJ226" s="36"/>
      <c r="THK226" s="36"/>
      <c r="THL226" s="36"/>
      <c r="THM226" s="36"/>
      <c r="THN226" s="36"/>
      <c r="THO226" s="36"/>
      <c r="THP226" s="36"/>
      <c r="THQ226" s="36"/>
      <c r="THR226" s="36"/>
      <c r="THS226" s="36"/>
      <c r="THT226" s="36"/>
      <c r="THU226" s="36"/>
      <c r="THV226" s="36"/>
      <c r="THW226" s="36"/>
      <c r="THX226" s="36"/>
      <c r="THY226" s="36"/>
      <c r="THZ226" s="36"/>
      <c r="TIA226" s="36"/>
      <c r="TIB226" s="36"/>
      <c r="TIC226" s="36"/>
      <c r="TID226" s="36"/>
      <c r="TIE226" s="36"/>
      <c r="TIF226" s="36"/>
      <c r="TIG226" s="36"/>
      <c r="TIH226" s="36"/>
      <c r="TII226" s="36"/>
      <c r="TIJ226" s="36"/>
      <c r="TIK226" s="36"/>
      <c r="TIL226" s="36"/>
      <c r="TIM226" s="36"/>
      <c r="TIN226" s="36"/>
      <c r="TIO226" s="36"/>
      <c r="TIP226" s="36"/>
      <c r="TIQ226" s="36"/>
      <c r="TIR226" s="36"/>
      <c r="TIS226" s="36"/>
      <c r="TIT226" s="36"/>
      <c r="TIU226" s="36"/>
      <c r="TIV226" s="36"/>
      <c r="TIW226" s="36"/>
      <c r="TIX226" s="36"/>
      <c r="TIY226" s="36"/>
      <c r="TIZ226" s="36"/>
      <c r="TJA226" s="36"/>
      <c r="TJB226" s="36"/>
      <c r="TJC226" s="36"/>
      <c r="TJD226" s="36"/>
      <c r="TJE226" s="36"/>
      <c r="TJF226" s="36"/>
      <c r="TJG226" s="36"/>
      <c r="TJH226" s="36"/>
      <c r="TJI226" s="36"/>
      <c r="TJJ226" s="36"/>
      <c r="TJK226" s="36"/>
      <c r="TJL226" s="36"/>
      <c r="TJM226" s="36"/>
      <c r="TJN226" s="36"/>
      <c r="TJO226" s="36"/>
      <c r="TJP226" s="36"/>
      <c r="TJQ226" s="36"/>
      <c r="TJR226" s="36"/>
      <c r="TJS226" s="36"/>
      <c r="TJT226" s="36"/>
      <c r="TJU226" s="36"/>
      <c r="TJV226" s="36"/>
      <c r="TJW226" s="36"/>
      <c r="TJX226" s="36"/>
      <c r="TJY226" s="36"/>
      <c r="TJZ226" s="36"/>
      <c r="TKA226" s="36"/>
      <c r="TKB226" s="36"/>
      <c r="TKC226" s="36"/>
      <c r="TKD226" s="36"/>
      <c r="TKE226" s="36"/>
      <c r="TKF226" s="36"/>
      <c r="TKG226" s="36"/>
      <c r="TKH226" s="36"/>
      <c r="TKI226" s="36"/>
      <c r="TKJ226" s="36"/>
      <c r="TKK226" s="36"/>
      <c r="TKL226" s="36"/>
      <c r="TKM226" s="36"/>
      <c r="TKN226" s="36"/>
      <c r="TKO226" s="36"/>
      <c r="TKP226" s="36"/>
      <c r="TKQ226" s="36"/>
      <c r="TKR226" s="36"/>
      <c r="TKS226" s="36"/>
      <c r="TKT226" s="36"/>
      <c r="TKU226" s="36"/>
      <c r="TKV226" s="36"/>
      <c r="TKW226" s="36"/>
      <c r="TKX226" s="36"/>
      <c r="TKY226" s="36"/>
      <c r="TKZ226" s="36"/>
      <c r="TLA226" s="36"/>
      <c r="TLB226" s="36"/>
      <c r="TLC226" s="36"/>
      <c r="TLD226" s="36"/>
      <c r="TLE226" s="36"/>
      <c r="TLF226" s="36"/>
      <c r="TLG226" s="36"/>
      <c r="TLH226" s="36"/>
      <c r="TLI226" s="36"/>
      <c r="TLJ226" s="36"/>
      <c r="TLK226" s="36"/>
      <c r="TLL226" s="36"/>
      <c r="TLM226" s="36"/>
      <c r="TLN226" s="36"/>
      <c r="TLO226" s="36"/>
      <c r="TLP226" s="36"/>
      <c r="TLQ226" s="36"/>
      <c r="TLR226" s="36"/>
      <c r="TLS226" s="36"/>
      <c r="TLT226" s="36"/>
      <c r="TLU226" s="36"/>
      <c r="TLV226" s="36"/>
      <c r="TLW226" s="36"/>
      <c r="TLX226" s="36"/>
      <c r="TLY226" s="36"/>
      <c r="TLZ226" s="36"/>
      <c r="TMA226" s="36"/>
      <c r="TMB226" s="36"/>
      <c r="TMC226" s="36"/>
      <c r="TMD226" s="36"/>
      <c r="TME226" s="36"/>
      <c r="TMF226" s="36"/>
      <c r="TMG226" s="36"/>
      <c r="TMH226" s="36"/>
      <c r="TMI226" s="36"/>
      <c r="TMJ226" s="36"/>
      <c r="TMK226" s="36"/>
      <c r="TML226" s="36"/>
      <c r="TMM226" s="36"/>
      <c r="TMN226" s="36"/>
      <c r="TMO226" s="36"/>
      <c r="TMP226" s="36"/>
      <c r="TMQ226" s="36"/>
      <c r="TMR226" s="36"/>
      <c r="TMS226" s="36"/>
      <c r="TMT226" s="36"/>
      <c r="TMU226" s="36"/>
      <c r="TMV226" s="36"/>
      <c r="TMW226" s="36"/>
      <c r="TMX226" s="36"/>
      <c r="TMY226" s="36"/>
      <c r="TMZ226" s="36"/>
      <c r="TNA226" s="36"/>
      <c r="TNB226" s="36"/>
      <c r="TNC226" s="36"/>
      <c r="TND226" s="36"/>
      <c r="TNE226" s="36"/>
      <c r="TNF226" s="36"/>
      <c r="TNG226" s="36"/>
      <c r="TNH226" s="36"/>
      <c r="TNI226" s="36"/>
      <c r="TNJ226" s="36"/>
      <c r="TNK226" s="36"/>
      <c r="TNL226" s="36"/>
      <c r="TNM226" s="36"/>
      <c r="TNN226" s="36"/>
      <c r="TNO226" s="36"/>
      <c r="TNP226" s="36"/>
      <c r="TNQ226" s="36"/>
      <c r="TNR226" s="36"/>
      <c r="TNS226" s="36"/>
      <c r="TNT226" s="36"/>
      <c r="TNU226" s="36"/>
      <c r="TNV226" s="36"/>
      <c r="TNW226" s="36"/>
      <c r="TNX226" s="36"/>
      <c r="TNY226" s="36"/>
      <c r="TNZ226" s="36"/>
      <c r="TOA226" s="36"/>
      <c r="TOB226" s="36"/>
      <c r="TOC226" s="36"/>
      <c r="TOD226" s="36"/>
      <c r="TOE226" s="36"/>
      <c r="TOF226" s="36"/>
      <c r="TOG226" s="36"/>
      <c r="TOH226" s="36"/>
      <c r="TOI226" s="36"/>
      <c r="TOJ226" s="36"/>
      <c r="TOK226" s="36"/>
      <c r="TOL226" s="36"/>
      <c r="TOM226" s="36"/>
      <c r="TON226" s="36"/>
      <c r="TOO226" s="36"/>
      <c r="TOP226" s="36"/>
      <c r="TOQ226" s="36"/>
      <c r="TOR226" s="36"/>
      <c r="TOS226" s="36"/>
      <c r="TOT226" s="36"/>
      <c r="TOU226" s="36"/>
      <c r="TOV226" s="36"/>
      <c r="TOW226" s="36"/>
      <c r="TOX226" s="36"/>
      <c r="TOY226" s="36"/>
      <c r="TOZ226" s="36"/>
      <c r="TPA226" s="36"/>
      <c r="TPB226" s="36"/>
      <c r="TPC226" s="36"/>
      <c r="TPD226" s="36"/>
      <c r="TPE226" s="36"/>
      <c r="TPF226" s="36"/>
      <c r="TPG226" s="36"/>
      <c r="TPH226" s="36"/>
      <c r="TPI226" s="36"/>
      <c r="TPJ226" s="36"/>
      <c r="TPK226" s="36"/>
      <c r="TPL226" s="36"/>
      <c r="TPM226" s="36"/>
      <c r="TPN226" s="36"/>
      <c r="TPO226" s="36"/>
      <c r="TPP226" s="36"/>
      <c r="TPQ226" s="36"/>
      <c r="TPR226" s="36"/>
      <c r="TPS226" s="36"/>
      <c r="TPT226" s="36"/>
      <c r="TPU226" s="36"/>
      <c r="TPV226" s="36"/>
      <c r="TPW226" s="36"/>
      <c r="TPX226" s="36"/>
      <c r="TPY226" s="36"/>
      <c r="TPZ226" s="36"/>
      <c r="TQA226" s="36"/>
      <c r="TQB226" s="36"/>
      <c r="TQC226" s="36"/>
      <c r="TQD226" s="36"/>
      <c r="TQE226" s="36"/>
      <c r="TQF226" s="36"/>
      <c r="TQG226" s="36"/>
      <c r="TQH226" s="36"/>
      <c r="TQI226" s="36"/>
      <c r="TQJ226" s="36"/>
      <c r="TQK226" s="36"/>
      <c r="TQL226" s="36"/>
      <c r="TQM226" s="36"/>
      <c r="TQN226" s="36"/>
      <c r="TQO226" s="36"/>
      <c r="TQP226" s="36"/>
      <c r="TQQ226" s="36"/>
      <c r="TQR226" s="36"/>
      <c r="TQS226" s="36"/>
      <c r="TQT226" s="36"/>
      <c r="TQU226" s="36"/>
      <c r="TQV226" s="36"/>
      <c r="TQW226" s="36"/>
      <c r="TQX226" s="36"/>
      <c r="TQY226" s="36"/>
      <c r="TQZ226" s="36"/>
      <c r="TRA226" s="36"/>
      <c r="TRB226" s="36"/>
      <c r="TRC226" s="36"/>
      <c r="TRD226" s="36"/>
      <c r="TRE226" s="36"/>
      <c r="TRF226" s="36"/>
      <c r="TRG226" s="36"/>
      <c r="TRH226" s="36"/>
      <c r="TRI226" s="36"/>
      <c r="TRJ226" s="36"/>
      <c r="TRK226" s="36"/>
      <c r="TRL226" s="36"/>
      <c r="TRM226" s="36"/>
      <c r="TRN226" s="36"/>
      <c r="TRO226" s="36"/>
      <c r="TRP226" s="36"/>
      <c r="TRQ226" s="36"/>
      <c r="TRR226" s="36"/>
      <c r="TRS226" s="36"/>
      <c r="TRT226" s="36"/>
      <c r="TRU226" s="36"/>
      <c r="TRV226" s="36"/>
      <c r="TRW226" s="36"/>
      <c r="TRX226" s="36"/>
      <c r="TRY226" s="36"/>
      <c r="TRZ226" s="36"/>
      <c r="TSA226" s="36"/>
      <c r="TSB226" s="36"/>
      <c r="TSC226" s="36"/>
      <c r="TSD226" s="36"/>
      <c r="TSE226" s="36"/>
      <c r="TSF226" s="36"/>
      <c r="TSG226" s="36"/>
      <c r="TSH226" s="36"/>
      <c r="TSI226" s="36"/>
      <c r="TSJ226" s="36"/>
      <c r="TSK226" s="36"/>
      <c r="TSL226" s="36"/>
      <c r="TSM226" s="36"/>
      <c r="TSN226" s="36"/>
      <c r="TSO226" s="36"/>
      <c r="TSP226" s="36"/>
      <c r="TSQ226" s="36"/>
      <c r="TSR226" s="36"/>
      <c r="TSS226" s="36"/>
      <c r="TST226" s="36"/>
      <c r="TSU226" s="36"/>
      <c r="TSV226" s="36"/>
      <c r="TSW226" s="36"/>
      <c r="TSX226" s="36"/>
      <c r="TSY226" s="36"/>
      <c r="TSZ226" s="36"/>
      <c r="TTA226" s="36"/>
      <c r="TTB226" s="36"/>
      <c r="TTC226" s="36"/>
      <c r="TTD226" s="36"/>
      <c r="TTE226" s="36"/>
      <c r="TTF226" s="36"/>
      <c r="TTG226" s="36"/>
      <c r="TTH226" s="36"/>
      <c r="TTI226" s="36"/>
      <c r="TTJ226" s="36"/>
      <c r="TTK226" s="36"/>
      <c r="TTL226" s="36"/>
      <c r="TTM226" s="36"/>
      <c r="TTN226" s="36"/>
      <c r="TTO226" s="36"/>
      <c r="TTP226" s="36"/>
      <c r="TTQ226" s="36"/>
      <c r="TTR226" s="36"/>
      <c r="TTS226" s="36"/>
      <c r="TTT226" s="36"/>
      <c r="TTU226" s="36"/>
      <c r="TTV226" s="36"/>
      <c r="TTW226" s="36"/>
      <c r="TTX226" s="36"/>
      <c r="TTY226" s="36"/>
      <c r="TTZ226" s="36"/>
      <c r="TUA226" s="36"/>
      <c r="TUB226" s="36"/>
      <c r="TUC226" s="36"/>
      <c r="TUD226" s="36"/>
      <c r="TUE226" s="36"/>
      <c r="TUF226" s="36"/>
      <c r="TUG226" s="36"/>
      <c r="TUH226" s="36"/>
      <c r="TUI226" s="36"/>
      <c r="TUJ226" s="36"/>
      <c r="TUK226" s="36"/>
      <c r="TUL226" s="36"/>
      <c r="TUM226" s="36"/>
      <c r="TUN226" s="36"/>
      <c r="TUO226" s="36"/>
      <c r="TUP226" s="36"/>
      <c r="TUQ226" s="36"/>
      <c r="TUR226" s="36"/>
      <c r="TUS226" s="36"/>
      <c r="TUT226" s="36"/>
      <c r="TUU226" s="36"/>
      <c r="TUV226" s="36"/>
      <c r="TUW226" s="36"/>
      <c r="TUX226" s="36"/>
      <c r="TUY226" s="36"/>
      <c r="TUZ226" s="36"/>
      <c r="TVA226" s="36"/>
      <c r="TVB226" s="36"/>
      <c r="TVC226" s="36"/>
      <c r="TVD226" s="36"/>
      <c r="TVE226" s="36"/>
      <c r="TVF226" s="36"/>
      <c r="TVG226" s="36"/>
      <c r="TVH226" s="36"/>
      <c r="TVI226" s="36"/>
      <c r="TVJ226" s="36"/>
      <c r="TVK226" s="36"/>
      <c r="TVL226" s="36"/>
      <c r="TVM226" s="36"/>
      <c r="TVN226" s="36"/>
      <c r="TVO226" s="36"/>
      <c r="TVP226" s="36"/>
      <c r="TVQ226" s="36"/>
      <c r="TVR226" s="36"/>
      <c r="TVS226" s="36"/>
      <c r="TVT226" s="36"/>
      <c r="TVU226" s="36"/>
      <c r="TVV226" s="36"/>
      <c r="TVW226" s="36"/>
      <c r="TVX226" s="36"/>
      <c r="TVY226" s="36"/>
      <c r="TVZ226" s="36"/>
      <c r="TWA226" s="36"/>
      <c r="TWB226" s="36"/>
      <c r="TWC226" s="36"/>
      <c r="TWD226" s="36"/>
      <c r="TWE226" s="36"/>
      <c r="TWF226" s="36"/>
      <c r="TWG226" s="36"/>
      <c r="TWH226" s="36"/>
      <c r="TWI226" s="36"/>
      <c r="TWJ226" s="36"/>
      <c r="TWK226" s="36"/>
      <c r="TWL226" s="36"/>
      <c r="TWM226" s="36"/>
      <c r="TWN226" s="36"/>
      <c r="TWO226" s="36"/>
      <c r="TWP226" s="36"/>
      <c r="TWQ226" s="36"/>
      <c r="TWR226" s="36"/>
      <c r="TWS226" s="36"/>
      <c r="TWT226" s="36"/>
      <c r="TWU226" s="36"/>
      <c r="TWV226" s="36"/>
      <c r="TWW226" s="36"/>
      <c r="TWX226" s="36"/>
      <c r="TWY226" s="36"/>
      <c r="TWZ226" s="36"/>
      <c r="TXA226" s="36"/>
      <c r="TXB226" s="36"/>
      <c r="TXC226" s="36"/>
      <c r="TXD226" s="36"/>
      <c r="TXE226" s="36"/>
      <c r="TXF226" s="36"/>
      <c r="TXG226" s="36"/>
      <c r="TXH226" s="36"/>
      <c r="TXI226" s="36"/>
      <c r="TXJ226" s="36"/>
      <c r="TXK226" s="36"/>
      <c r="TXL226" s="36"/>
      <c r="TXM226" s="36"/>
      <c r="TXN226" s="36"/>
      <c r="TXO226" s="36"/>
      <c r="TXP226" s="36"/>
      <c r="TXQ226" s="36"/>
      <c r="TXR226" s="36"/>
      <c r="TXS226" s="36"/>
      <c r="TXT226" s="36"/>
      <c r="TXU226" s="36"/>
      <c r="TXV226" s="36"/>
      <c r="TXW226" s="36"/>
      <c r="TXX226" s="36"/>
      <c r="TXY226" s="36"/>
      <c r="TXZ226" s="36"/>
      <c r="TYA226" s="36"/>
      <c r="TYB226" s="36"/>
      <c r="TYC226" s="36"/>
      <c r="TYD226" s="36"/>
      <c r="TYE226" s="36"/>
      <c r="TYF226" s="36"/>
      <c r="TYG226" s="36"/>
      <c r="TYH226" s="36"/>
      <c r="TYI226" s="36"/>
      <c r="TYJ226" s="36"/>
      <c r="TYK226" s="36"/>
      <c r="TYL226" s="36"/>
      <c r="TYM226" s="36"/>
      <c r="TYN226" s="36"/>
      <c r="TYO226" s="36"/>
      <c r="TYP226" s="36"/>
      <c r="TYQ226" s="36"/>
      <c r="TYR226" s="36"/>
      <c r="TYS226" s="36"/>
      <c r="TYT226" s="36"/>
      <c r="TYU226" s="36"/>
      <c r="TYV226" s="36"/>
      <c r="TYW226" s="36"/>
      <c r="TYX226" s="36"/>
      <c r="TYY226" s="36"/>
      <c r="TYZ226" s="36"/>
      <c r="TZA226" s="36"/>
      <c r="TZB226" s="36"/>
      <c r="TZC226" s="36"/>
      <c r="TZD226" s="36"/>
      <c r="TZE226" s="36"/>
      <c r="TZF226" s="36"/>
      <c r="TZG226" s="36"/>
      <c r="TZH226" s="36"/>
      <c r="TZI226" s="36"/>
      <c r="TZJ226" s="36"/>
      <c r="TZK226" s="36"/>
      <c r="TZL226" s="36"/>
      <c r="TZM226" s="36"/>
      <c r="TZN226" s="36"/>
      <c r="TZO226" s="36"/>
      <c r="TZP226" s="36"/>
      <c r="TZQ226" s="36"/>
      <c r="TZR226" s="36"/>
      <c r="TZS226" s="36"/>
      <c r="TZT226" s="36"/>
      <c r="TZU226" s="36"/>
      <c r="TZV226" s="36"/>
      <c r="TZW226" s="36"/>
      <c r="TZX226" s="36"/>
      <c r="TZY226" s="36"/>
      <c r="TZZ226" s="36"/>
      <c r="UAA226" s="36"/>
      <c r="UAB226" s="36"/>
      <c r="UAC226" s="36"/>
      <c r="UAD226" s="36"/>
      <c r="UAE226" s="36"/>
      <c r="UAF226" s="36"/>
      <c r="UAG226" s="36"/>
      <c r="UAH226" s="36"/>
      <c r="UAI226" s="36"/>
      <c r="UAJ226" s="36"/>
      <c r="UAK226" s="36"/>
      <c r="UAL226" s="36"/>
      <c r="UAM226" s="36"/>
      <c r="UAN226" s="36"/>
      <c r="UAO226" s="36"/>
      <c r="UAP226" s="36"/>
      <c r="UAQ226" s="36"/>
      <c r="UAR226" s="36"/>
      <c r="UAS226" s="36"/>
      <c r="UAT226" s="36"/>
      <c r="UAU226" s="36"/>
      <c r="UAV226" s="36"/>
      <c r="UAW226" s="36"/>
      <c r="UAX226" s="36"/>
      <c r="UAY226" s="36"/>
      <c r="UAZ226" s="36"/>
      <c r="UBA226" s="36"/>
      <c r="UBB226" s="36"/>
      <c r="UBC226" s="36"/>
      <c r="UBD226" s="36"/>
      <c r="UBE226" s="36"/>
      <c r="UBF226" s="36"/>
      <c r="UBG226" s="36"/>
      <c r="UBH226" s="36"/>
      <c r="UBI226" s="36"/>
      <c r="UBJ226" s="36"/>
      <c r="UBK226" s="36"/>
      <c r="UBL226" s="36"/>
      <c r="UBM226" s="36"/>
      <c r="UBN226" s="36"/>
      <c r="UBO226" s="36"/>
      <c r="UBP226" s="36"/>
      <c r="UBQ226" s="36"/>
      <c r="UBR226" s="36"/>
      <c r="UBS226" s="36"/>
      <c r="UBT226" s="36"/>
      <c r="UBU226" s="36"/>
      <c r="UBV226" s="36"/>
      <c r="UBW226" s="36"/>
      <c r="UBX226" s="36"/>
      <c r="UBY226" s="36"/>
      <c r="UBZ226" s="36"/>
      <c r="UCA226" s="36"/>
      <c r="UCB226" s="36"/>
      <c r="UCC226" s="36"/>
      <c r="UCD226" s="36"/>
      <c r="UCE226" s="36"/>
      <c r="UCF226" s="36"/>
      <c r="UCG226" s="36"/>
      <c r="UCH226" s="36"/>
      <c r="UCI226" s="36"/>
      <c r="UCJ226" s="36"/>
      <c r="UCK226" s="36"/>
      <c r="UCL226" s="36"/>
      <c r="UCM226" s="36"/>
      <c r="UCN226" s="36"/>
      <c r="UCO226" s="36"/>
      <c r="UCP226" s="36"/>
      <c r="UCQ226" s="36"/>
      <c r="UCR226" s="36"/>
      <c r="UCS226" s="36"/>
      <c r="UCT226" s="36"/>
      <c r="UCU226" s="36"/>
      <c r="UCV226" s="36"/>
      <c r="UCW226" s="36"/>
      <c r="UCX226" s="36"/>
      <c r="UCY226" s="36"/>
      <c r="UCZ226" s="36"/>
      <c r="UDA226" s="36"/>
      <c r="UDB226" s="36"/>
      <c r="UDC226" s="36"/>
      <c r="UDD226" s="36"/>
      <c r="UDE226" s="36"/>
      <c r="UDF226" s="36"/>
      <c r="UDG226" s="36"/>
      <c r="UDH226" s="36"/>
      <c r="UDI226" s="36"/>
      <c r="UDJ226" s="36"/>
      <c r="UDK226" s="36"/>
      <c r="UDL226" s="36"/>
      <c r="UDM226" s="36"/>
      <c r="UDN226" s="36"/>
      <c r="UDO226" s="36"/>
      <c r="UDP226" s="36"/>
      <c r="UDQ226" s="36"/>
      <c r="UDR226" s="36"/>
      <c r="UDS226" s="36"/>
      <c r="UDT226" s="36"/>
      <c r="UDU226" s="36"/>
      <c r="UDV226" s="36"/>
      <c r="UDW226" s="36"/>
      <c r="UDX226" s="36"/>
      <c r="UDY226" s="36"/>
      <c r="UDZ226" s="36"/>
      <c r="UEA226" s="36"/>
      <c r="UEB226" s="36"/>
      <c r="UEC226" s="36"/>
      <c r="UED226" s="36"/>
      <c r="UEE226" s="36"/>
      <c r="UEF226" s="36"/>
      <c r="UEG226" s="36"/>
      <c r="UEH226" s="36"/>
      <c r="UEI226" s="36"/>
      <c r="UEJ226" s="36"/>
      <c r="UEK226" s="36"/>
      <c r="UEL226" s="36"/>
      <c r="UEM226" s="36"/>
      <c r="UEN226" s="36"/>
      <c r="UEO226" s="36"/>
      <c r="UEP226" s="36"/>
      <c r="UEQ226" s="36"/>
      <c r="UER226" s="36"/>
      <c r="UES226" s="36"/>
      <c r="UET226" s="36"/>
      <c r="UEU226" s="36"/>
      <c r="UEV226" s="36"/>
      <c r="UEW226" s="36"/>
      <c r="UEX226" s="36"/>
      <c r="UEY226" s="36"/>
      <c r="UEZ226" s="36"/>
      <c r="UFA226" s="36"/>
      <c r="UFB226" s="36"/>
      <c r="UFC226" s="36"/>
      <c r="UFD226" s="36"/>
      <c r="UFE226" s="36"/>
      <c r="UFF226" s="36"/>
      <c r="UFG226" s="36"/>
      <c r="UFH226" s="36"/>
      <c r="UFI226" s="36"/>
      <c r="UFJ226" s="36"/>
      <c r="UFK226" s="36"/>
      <c r="UFL226" s="36"/>
      <c r="UFM226" s="36"/>
      <c r="UFN226" s="36"/>
      <c r="UFO226" s="36"/>
      <c r="UFP226" s="36"/>
      <c r="UFQ226" s="36"/>
      <c r="UFR226" s="36"/>
      <c r="UFS226" s="36"/>
      <c r="UFT226" s="36"/>
      <c r="UFU226" s="36"/>
      <c r="UFV226" s="36"/>
      <c r="UFW226" s="36"/>
      <c r="UFX226" s="36"/>
      <c r="UFY226" s="36"/>
      <c r="UFZ226" s="36"/>
      <c r="UGA226" s="36"/>
      <c r="UGB226" s="36"/>
      <c r="UGC226" s="36"/>
      <c r="UGD226" s="36"/>
      <c r="UGE226" s="36"/>
      <c r="UGF226" s="36"/>
      <c r="UGG226" s="36"/>
      <c r="UGH226" s="36"/>
      <c r="UGI226" s="36"/>
      <c r="UGJ226" s="36"/>
      <c r="UGK226" s="36"/>
      <c r="UGL226" s="36"/>
      <c r="UGM226" s="36"/>
      <c r="UGN226" s="36"/>
      <c r="UGO226" s="36"/>
      <c r="UGP226" s="36"/>
      <c r="UGQ226" s="36"/>
      <c r="UGR226" s="36"/>
      <c r="UGS226" s="36"/>
      <c r="UGT226" s="36"/>
      <c r="UGU226" s="36"/>
      <c r="UGV226" s="36"/>
      <c r="UGW226" s="36"/>
      <c r="UGX226" s="36"/>
      <c r="UGY226" s="36"/>
      <c r="UGZ226" s="36"/>
      <c r="UHA226" s="36"/>
      <c r="UHB226" s="36"/>
      <c r="UHC226" s="36"/>
      <c r="UHD226" s="36"/>
      <c r="UHE226" s="36"/>
      <c r="UHF226" s="36"/>
      <c r="UHG226" s="36"/>
      <c r="UHH226" s="36"/>
      <c r="UHI226" s="36"/>
      <c r="UHJ226" s="36"/>
      <c r="UHK226" s="36"/>
      <c r="UHL226" s="36"/>
      <c r="UHM226" s="36"/>
      <c r="UHN226" s="36"/>
      <c r="UHO226" s="36"/>
      <c r="UHP226" s="36"/>
      <c r="UHQ226" s="36"/>
      <c r="UHR226" s="36"/>
      <c r="UHS226" s="36"/>
      <c r="UHT226" s="36"/>
      <c r="UHU226" s="36"/>
      <c r="UHV226" s="36"/>
      <c r="UHW226" s="36"/>
      <c r="UHX226" s="36"/>
      <c r="UHY226" s="36"/>
      <c r="UHZ226" s="36"/>
      <c r="UIA226" s="36"/>
      <c r="UIB226" s="36"/>
      <c r="UIC226" s="36"/>
      <c r="UID226" s="36"/>
      <c r="UIE226" s="36"/>
      <c r="UIF226" s="36"/>
      <c r="UIG226" s="36"/>
      <c r="UIH226" s="36"/>
      <c r="UII226" s="36"/>
      <c r="UIJ226" s="36"/>
      <c r="UIK226" s="36"/>
      <c r="UIL226" s="36"/>
      <c r="UIM226" s="36"/>
      <c r="UIN226" s="36"/>
      <c r="UIO226" s="36"/>
      <c r="UIP226" s="36"/>
      <c r="UIQ226" s="36"/>
      <c r="UIR226" s="36"/>
      <c r="UIS226" s="36"/>
      <c r="UIT226" s="36"/>
      <c r="UIU226" s="36"/>
      <c r="UIV226" s="36"/>
      <c r="UIW226" s="36"/>
      <c r="UIX226" s="36"/>
      <c r="UIY226" s="36"/>
      <c r="UIZ226" s="36"/>
      <c r="UJA226" s="36"/>
      <c r="UJB226" s="36"/>
      <c r="UJC226" s="36"/>
      <c r="UJD226" s="36"/>
      <c r="UJE226" s="36"/>
      <c r="UJF226" s="36"/>
      <c r="UJG226" s="36"/>
      <c r="UJH226" s="36"/>
      <c r="UJI226" s="36"/>
      <c r="UJJ226" s="36"/>
      <c r="UJK226" s="36"/>
      <c r="UJL226" s="36"/>
      <c r="UJM226" s="36"/>
      <c r="UJN226" s="36"/>
      <c r="UJO226" s="36"/>
      <c r="UJP226" s="36"/>
      <c r="UJQ226" s="36"/>
      <c r="UJR226" s="36"/>
      <c r="UJS226" s="36"/>
      <c r="UJT226" s="36"/>
      <c r="UJU226" s="36"/>
      <c r="UJV226" s="36"/>
      <c r="UJW226" s="36"/>
      <c r="UJX226" s="36"/>
      <c r="UJY226" s="36"/>
      <c r="UJZ226" s="36"/>
      <c r="UKA226" s="36"/>
      <c r="UKB226" s="36"/>
      <c r="UKC226" s="36"/>
      <c r="UKD226" s="36"/>
      <c r="UKE226" s="36"/>
      <c r="UKF226" s="36"/>
      <c r="UKG226" s="36"/>
      <c r="UKH226" s="36"/>
      <c r="UKI226" s="36"/>
      <c r="UKJ226" s="36"/>
      <c r="UKK226" s="36"/>
      <c r="UKL226" s="36"/>
      <c r="UKM226" s="36"/>
      <c r="UKN226" s="36"/>
      <c r="UKO226" s="36"/>
      <c r="UKP226" s="36"/>
      <c r="UKQ226" s="36"/>
      <c r="UKR226" s="36"/>
      <c r="UKS226" s="36"/>
      <c r="UKT226" s="36"/>
      <c r="UKU226" s="36"/>
      <c r="UKV226" s="36"/>
      <c r="UKW226" s="36"/>
      <c r="UKX226" s="36"/>
      <c r="UKY226" s="36"/>
      <c r="UKZ226" s="36"/>
      <c r="ULA226" s="36"/>
      <c r="ULB226" s="36"/>
      <c r="ULC226" s="36"/>
      <c r="ULD226" s="36"/>
      <c r="ULE226" s="36"/>
      <c r="ULF226" s="36"/>
      <c r="ULG226" s="36"/>
      <c r="ULH226" s="36"/>
      <c r="ULI226" s="36"/>
      <c r="ULJ226" s="36"/>
      <c r="ULK226" s="36"/>
      <c r="ULL226" s="36"/>
      <c r="ULM226" s="36"/>
      <c r="ULN226" s="36"/>
      <c r="ULO226" s="36"/>
      <c r="ULP226" s="36"/>
      <c r="ULQ226" s="36"/>
      <c r="ULR226" s="36"/>
      <c r="ULS226" s="36"/>
      <c r="ULT226" s="36"/>
      <c r="ULU226" s="36"/>
      <c r="ULV226" s="36"/>
      <c r="ULW226" s="36"/>
      <c r="ULX226" s="36"/>
      <c r="ULY226" s="36"/>
      <c r="ULZ226" s="36"/>
      <c r="UMA226" s="36"/>
      <c r="UMB226" s="36"/>
      <c r="UMC226" s="36"/>
      <c r="UMD226" s="36"/>
      <c r="UME226" s="36"/>
      <c r="UMF226" s="36"/>
      <c r="UMG226" s="36"/>
      <c r="UMH226" s="36"/>
      <c r="UMI226" s="36"/>
      <c r="UMJ226" s="36"/>
      <c r="UMK226" s="36"/>
      <c r="UML226" s="36"/>
      <c r="UMM226" s="36"/>
      <c r="UMN226" s="36"/>
      <c r="UMO226" s="36"/>
      <c r="UMP226" s="36"/>
      <c r="UMQ226" s="36"/>
      <c r="UMR226" s="36"/>
      <c r="UMS226" s="36"/>
      <c r="UMT226" s="36"/>
      <c r="UMU226" s="36"/>
      <c r="UMV226" s="36"/>
      <c r="UMW226" s="36"/>
      <c r="UMX226" s="36"/>
      <c r="UMY226" s="36"/>
      <c r="UMZ226" s="36"/>
      <c r="UNA226" s="36"/>
      <c r="UNB226" s="36"/>
      <c r="UNC226" s="36"/>
      <c r="UND226" s="36"/>
      <c r="UNE226" s="36"/>
      <c r="UNF226" s="36"/>
      <c r="UNG226" s="36"/>
      <c r="UNH226" s="36"/>
      <c r="UNI226" s="36"/>
      <c r="UNJ226" s="36"/>
      <c r="UNK226" s="36"/>
      <c r="UNL226" s="36"/>
      <c r="UNM226" s="36"/>
      <c r="UNN226" s="36"/>
      <c r="UNO226" s="36"/>
      <c r="UNP226" s="36"/>
      <c r="UNQ226" s="36"/>
      <c r="UNR226" s="36"/>
      <c r="UNS226" s="36"/>
      <c r="UNT226" s="36"/>
      <c r="UNU226" s="36"/>
      <c r="UNV226" s="36"/>
      <c r="UNW226" s="36"/>
      <c r="UNX226" s="36"/>
      <c r="UNY226" s="36"/>
      <c r="UNZ226" s="36"/>
      <c r="UOA226" s="36"/>
      <c r="UOB226" s="36"/>
      <c r="UOC226" s="36"/>
      <c r="UOD226" s="36"/>
      <c r="UOE226" s="36"/>
      <c r="UOF226" s="36"/>
      <c r="UOG226" s="36"/>
      <c r="UOH226" s="36"/>
      <c r="UOI226" s="36"/>
      <c r="UOJ226" s="36"/>
      <c r="UOK226" s="36"/>
      <c r="UOL226" s="36"/>
      <c r="UOM226" s="36"/>
      <c r="UON226" s="36"/>
      <c r="UOO226" s="36"/>
      <c r="UOP226" s="36"/>
      <c r="UOQ226" s="36"/>
      <c r="UOR226" s="36"/>
      <c r="UOS226" s="36"/>
      <c r="UOT226" s="36"/>
      <c r="UOU226" s="36"/>
      <c r="UOV226" s="36"/>
      <c r="UOW226" s="36"/>
      <c r="UOX226" s="36"/>
      <c r="UOY226" s="36"/>
      <c r="UOZ226" s="36"/>
      <c r="UPA226" s="36"/>
      <c r="UPB226" s="36"/>
      <c r="UPC226" s="36"/>
      <c r="UPD226" s="36"/>
      <c r="UPE226" s="36"/>
      <c r="UPF226" s="36"/>
      <c r="UPG226" s="36"/>
      <c r="UPH226" s="36"/>
      <c r="UPI226" s="36"/>
      <c r="UPJ226" s="36"/>
      <c r="UPK226" s="36"/>
      <c r="UPL226" s="36"/>
      <c r="UPM226" s="36"/>
      <c r="UPN226" s="36"/>
      <c r="UPO226" s="36"/>
      <c r="UPP226" s="36"/>
      <c r="UPQ226" s="36"/>
      <c r="UPR226" s="36"/>
      <c r="UPS226" s="36"/>
      <c r="UPT226" s="36"/>
      <c r="UPU226" s="36"/>
      <c r="UPV226" s="36"/>
      <c r="UPW226" s="36"/>
      <c r="UPX226" s="36"/>
      <c r="UPY226" s="36"/>
      <c r="UPZ226" s="36"/>
      <c r="UQA226" s="36"/>
      <c r="UQB226" s="36"/>
      <c r="UQC226" s="36"/>
      <c r="UQD226" s="36"/>
      <c r="UQE226" s="36"/>
      <c r="UQF226" s="36"/>
      <c r="UQG226" s="36"/>
      <c r="UQH226" s="36"/>
      <c r="UQI226" s="36"/>
      <c r="UQJ226" s="36"/>
      <c r="UQK226" s="36"/>
      <c r="UQL226" s="36"/>
      <c r="UQM226" s="36"/>
      <c r="UQN226" s="36"/>
      <c r="UQO226" s="36"/>
      <c r="UQP226" s="36"/>
      <c r="UQQ226" s="36"/>
      <c r="UQR226" s="36"/>
      <c r="UQS226" s="36"/>
      <c r="UQT226" s="36"/>
      <c r="UQU226" s="36"/>
      <c r="UQV226" s="36"/>
      <c r="UQW226" s="36"/>
      <c r="UQX226" s="36"/>
      <c r="UQY226" s="36"/>
      <c r="UQZ226" s="36"/>
      <c r="URA226" s="36"/>
      <c r="URB226" s="36"/>
      <c r="URC226" s="36"/>
      <c r="URD226" s="36"/>
      <c r="URE226" s="36"/>
      <c r="URF226" s="36"/>
      <c r="URG226" s="36"/>
      <c r="URH226" s="36"/>
      <c r="URI226" s="36"/>
      <c r="URJ226" s="36"/>
      <c r="URK226" s="36"/>
      <c r="URL226" s="36"/>
      <c r="URM226" s="36"/>
      <c r="URN226" s="36"/>
      <c r="URO226" s="36"/>
      <c r="URP226" s="36"/>
      <c r="URQ226" s="36"/>
      <c r="URR226" s="36"/>
      <c r="URS226" s="36"/>
      <c r="URT226" s="36"/>
      <c r="URU226" s="36"/>
      <c r="URV226" s="36"/>
      <c r="URW226" s="36"/>
      <c r="URX226" s="36"/>
      <c r="URY226" s="36"/>
      <c r="URZ226" s="36"/>
      <c r="USA226" s="36"/>
      <c r="USB226" s="36"/>
      <c r="USC226" s="36"/>
      <c r="USD226" s="36"/>
      <c r="USE226" s="36"/>
      <c r="USF226" s="36"/>
      <c r="USG226" s="36"/>
      <c r="USH226" s="36"/>
      <c r="USI226" s="36"/>
      <c r="USJ226" s="36"/>
      <c r="USK226" s="36"/>
      <c r="USL226" s="36"/>
      <c r="USM226" s="36"/>
      <c r="USN226" s="36"/>
      <c r="USO226" s="36"/>
      <c r="USP226" s="36"/>
      <c r="USQ226" s="36"/>
      <c r="USR226" s="36"/>
      <c r="USS226" s="36"/>
      <c r="UST226" s="36"/>
      <c r="USU226" s="36"/>
      <c r="USV226" s="36"/>
      <c r="USW226" s="36"/>
      <c r="USX226" s="36"/>
      <c r="USY226" s="36"/>
      <c r="USZ226" s="36"/>
      <c r="UTA226" s="36"/>
      <c r="UTB226" s="36"/>
      <c r="UTC226" s="36"/>
      <c r="UTD226" s="36"/>
      <c r="UTE226" s="36"/>
      <c r="UTF226" s="36"/>
      <c r="UTG226" s="36"/>
      <c r="UTH226" s="36"/>
      <c r="UTI226" s="36"/>
      <c r="UTJ226" s="36"/>
      <c r="UTK226" s="36"/>
      <c r="UTL226" s="36"/>
      <c r="UTM226" s="36"/>
      <c r="UTN226" s="36"/>
      <c r="UTO226" s="36"/>
      <c r="UTP226" s="36"/>
      <c r="UTQ226" s="36"/>
      <c r="UTR226" s="36"/>
      <c r="UTS226" s="36"/>
      <c r="UTT226" s="36"/>
      <c r="UTU226" s="36"/>
      <c r="UTV226" s="36"/>
      <c r="UTW226" s="36"/>
      <c r="UTX226" s="36"/>
      <c r="UTY226" s="36"/>
      <c r="UTZ226" s="36"/>
      <c r="UUA226" s="36"/>
      <c r="UUB226" s="36"/>
      <c r="UUC226" s="36"/>
      <c r="UUD226" s="36"/>
      <c r="UUE226" s="36"/>
      <c r="UUF226" s="36"/>
      <c r="UUG226" s="36"/>
      <c r="UUH226" s="36"/>
      <c r="UUI226" s="36"/>
      <c r="UUJ226" s="36"/>
      <c r="UUK226" s="36"/>
      <c r="UUL226" s="36"/>
      <c r="UUM226" s="36"/>
      <c r="UUN226" s="36"/>
      <c r="UUO226" s="36"/>
      <c r="UUP226" s="36"/>
      <c r="UUQ226" s="36"/>
      <c r="UUR226" s="36"/>
      <c r="UUS226" s="36"/>
      <c r="UUT226" s="36"/>
      <c r="UUU226" s="36"/>
      <c r="UUV226" s="36"/>
      <c r="UUW226" s="36"/>
      <c r="UUX226" s="36"/>
      <c r="UUY226" s="36"/>
      <c r="UUZ226" s="36"/>
      <c r="UVA226" s="36"/>
      <c r="UVB226" s="36"/>
      <c r="UVC226" s="36"/>
      <c r="UVD226" s="36"/>
      <c r="UVE226" s="36"/>
      <c r="UVF226" s="36"/>
      <c r="UVG226" s="36"/>
      <c r="UVH226" s="36"/>
      <c r="UVI226" s="36"/>
      <c r="UVJ226" s="36"/>
      <c r="UVK226" s="36"/>
      <c r="UVL226" s="36"/>
      <c r="UVM226" s="36"/>
      <c r="UVN226" s="36"/>
      <c r="UVO226" s="36"/>
      <c r="UVP226" s="36"/>
      <c r="UVQ226" s="36"/>
      <c r="UVR226" s="36"/>
      <c r="UVS226" s="36"/>
      <c r="UVT226" s="36"/>
      <c r="UVU226" s="36"/>
      <c r="UVV226" s="36"/>
      <c r="UVW226" s="36"/>
      <c r="UVX226" s="36"/>
      <c r="UVY226" s="36"/>
      <c r="UVZ226" s="36"/>
      <c r="UWA226" s="36"/>
      <c r="UWB226" s="36"/>
      <c r="UWC226" s="36"/>
      <c r="UWD226" s="36"/>
      <c r="UWE226" s="36"/>
      <c r="UWF226" s="36"/>
      <c r="UWG226" s="36"/>
      <c r="UWH226" s="36"/>
      <c r="UWI226" s="36"/>
      <c r="UWJ226" s="36"/>
      <c r="UWK226" s="36"/>
      <c r="UWL226" s="36"/>
      <c r="UWM226" s="36"/>
      <c r="UWN226" s="36"/>
      <c r="UWO226" s="36"/>
      <c r="UWP226" s="36"/>
      <c r="UWQ226" s="36"/>
      <c r="UWR226" s="36"/>
      <c r="UWS226" s="36"/>
      <c r="UWT226" s="36"/>
      <c r="UWU226" s="36"/>
      <c r="UWV226" s="36"/>
      <c r="UWW226" s="36"/>
      <c r="UWX226" s="36"/>
      <c r="UWY226" s="36"/>
      <c r="UWZ226" s="36"/>
      <c r="UXA226" s="36"/>
      <c r="UXB226" s="36"/>
      <c r="UXC226" s="36"/>
      <c r="UXD226" s="36"/>
      <c r="UXE226" s="36"/>
      <c r="UXF226" s="36"/>
      <c r="UXG226" s="36"/>
      <c r="UXH226" s="36"/>
      <c r="UXI226" s="36"/>
      <c r="UXJ226" s="36"/>
      <c r="UXK226" s="36"/>
      <c r="UXL226" s="36"/>
      <c r="UXM226" s="36"/>
      <c r="UXN226" s="36"/>
      <c r="UXO226" s="36"/>
      <c r="UXP226" s="36"/>
      <c r="UXQ226" s="36"/>
      <c r="UXR226" s="36"/>
      <c r="UXS226" s="36"/>
      <c r="UXT226" s="36"/>
      <c r="UXU226" s="36"/>
      <c r="UXV226" s="36"/>
      <c r="UXW226" s="36"/>
      <c r="UXX226" s="36"/>
      <c r="UXY226" s="36"/>
      <c r="UXZ226" s="36"/>
      <c r="UYA226" s="36"/>
      <c r="UYB226" s="36"/>
      <c r="UYC226" s="36"/>
      <c r="UYD226" s="36"/>
      <c r="UYE226" s="36"/>
      <c r="UYF226" s="36"/>
      <c r="UYG226" s="36"/>
      <c r="UYH226" s="36"/>
      <c r="UYI226" s="36"/>
      <c r="UYJ226" s="36"/>
      <c r="UYK226" s="36"/>
      <c r="UYL226" s="36"/>
      <c r="UYM226" s="36"/>
      <c r="UYN226" s="36"/>
      <c r="UYO226" s="36"/>
      <c r="UYP226" s="36"/>
      <c r="UYQ226" s="36"/>
      <c r="UYR226" s="36"/>
      <c r="UYS226" s="36"/>
      <c r="UYT226" s="36"/>
      <c r="UYU226" s="36"/>
      <c r="UYV226" s="36"/>
      <c r="UYW226" s="36"/>
      <c r="UYX226" s="36"/>
      <c r="UYY226" s="36"/>
      <c r="UYZ226" s="36"/>
      <c r="UZA226" s="36"/>
      <c r="UZB226" s="36"/>
      <c r="UZC226" s="36"/>
      <c r="UZD226" s="36"/>
      <c r="UZE226" s="36"/>
      <c r="UZF226" s="36"/>
      <c r="UZG226" s="36"/>
      <c r="UZH226" s="36"/>
      <c r="UZI226" s="36"/>
      <c r="UZJ226" s="36"/>
      <c r="UZK226" s="36"/>
      <c r="UZL226" s="36"/>
      <c r="UZM226" s="36"/>
      <c r="UZN226" s="36"/>
      <c r="UZO226" s="36"/>
      <c r="UZP226" s="36"/>
      <c r="UZQ226" s="36"/>
      <c r="UZR226" s="36"/>
      <c r="UZS226" s="36"/>
      <c r="UZT226" s="36"/>
      <c r="UZU226" s="36"/>
      <c r="UZV226" s="36"/>
      <c r="UZW226" s="36"/>
      <c r="UZX226" s="36"/>
      <c r="UZY226" s="36"/>
      <c r="UZZ226" s="36"/>
      <c r="VAA226" s="36"/>
      <c r="VAB226" s="36"/>
      <c r="VAC226" s="36"/>
      <c r="VAD226" s="36"/>
      <c r="VAE226" s="36"/>
      <c r="VAF226" s="36"/>
      <c r="VAG226" s="36"/>
      <c r="VAH226" s="36"/>
      <c r="VAI226" s="36"/>
      <c r="VAJ226" s="36"/>
      <c r="VAK226" s="36"/>
      <c r="VAL226" s="36"/>
      <c r="VAM226" s="36"/>
      <c r="VAN226" s="36"/>
      <c r="VAO226" s="36"/>
      <c r="VAP226" s="36"/>
      <c r="VAQ226" s="36"/>
      <c r="VAR226" s="36"/>
      <c r="VAS226" s="36"/>
      <c r="VAT226" s="36"/>
      <c r="VAU226" s="36"/>
      <c r="VAV226" s="36"/>
      <c r="VAW226" s="36"/>
      <c r="VAX226" s="36"/>
      <c r="VAY226" s="36"/>
      <c r="VAZ226" s="36"/>
      <c r="VBA226" s="36"/>
      <c r="VBB226" s="36"/>
      <c r="VBC226" s="36"/>
      <c r="VBD226" s="36"/>
      <c r="VBE226" s="36"/>
      <c r="VBF226" s="36"/>
      <c r="VBG226" s="36"/>
      <c r="VBH226" s="36"/>
      <c r="VBI226" s="36"/>
      <c r="VBJ226" s="36"/>
      <c r="VBK226" s="36"/>
      <c r="VBL226" s="36"/>
      <c r="VBM226" s="36"/>
      <c r="VBN226" s="36"/>
      <c r="VBO226" s="36"/>
      <c r="VBP226" s="36"/>
      <c r="VBQ226" s="36"/>
      <c r="VBR226" s="36"/>
      <c r="VBS226" s="36"/>
      <c r="VBT226" s="36"/>
      <c r="VBU226" s="36"/>
      <c r="VBV226" s="36"/>
      <c r="VBW226" s="36"/>
      <c r="VBX226" s="36"/>
      <c r="VBY226" s="36"/>
      <c r="VBZ226" s="36"/>
      <c r="VCA226" s="36"/>
      <c r="VCB226" s="36"/>
      <c r="VCC226" s="36"/>
      <c r="VCD226" s="36"/>
      <c r="VCE226" s="36"/>
      <c r="VCF226" s="36"/>
      <c r="VCG226" s="36"/>
      <c r="VCH226" s="36"/>
      <c r="VCI226" s="36"/>
      <c r="VCJ226" s="36"/>
      <c r="VCK226" s="36"/>
      <c r="VCL226" s="36"/>
      <c r="VCM226" s="36"/>
      <c r="VCN226" s="36"/>
      <c r="VCO226" s="36"/>
      <c r="VCP226" s="36"/>
      <c r="VCQ226" s="36"/>
      <c r="VCR226" s="36"/>
      <c r="VCS226" s="36"/>
      <c r="VCT226" s="36"/>
      <c r="VCU226" s="36"/>
      <c r="VCV226" s="36"/>
      <c r="VCW226" s="36"/>
      <c r="VCX226" s="36"/>
      <c r="VCY226" s="36"/>
      <c r="VCZ226" s="36"/>
      <c r="VDA226" s="36"/>
      <c r="VDB226" s="36"/>
      <c r="VDC226" s="36"/>
      <c r="VDD226" s="36"/>
      <c r="VDE226" s="36"/>
      <c r="VDF226" s="36"/>
      <c r="VDG226" s="36"/>
      <c r="VDH226" s="36"/>
      <c r="VDI226" s="36"/>
      <c r="VDJ226" s="36"/>
      <c r="VDK226" s="36"/>
      <c r="VDL226" s="36"/>
      <c r="VDM226" s="36"/>
      <c r="VDN226" s="36"/>
      <c r="VDO226" s="36"/>
      <c r="VDP226" s="36"/>
      <c r="VDQ226" s="36"/>
      <c r="VDR226" s="36"/>
      <c r="VDS226" s="36"/>
      <c r="VDT226" s="36"/>
      <c r="VDU226" s="36"/>
      <c r="VDV226" s="36"/>
      <c r="VDW226" s="36"/>
      <c r="VDX226" s="36"/>
      <c r="VDY226" s="36"/>
      <c r="VDZ226" s="36"/>
      <c r="VEA226" s="36"/>
      <c r="VEB226" s="36"/>
      <c r="VEC226" s="36"/>
      <c r="VED226" s="36"/>
      <c r="VEE226" s="36"/>
      <c r="VEF226" s="36"/>
      <c r="VEG226" s="36"/>
      <c r="VEH226" s="36"/>
      <c r="VEI226" s="36"/>
      <c r="VEJ226" s="36"/>
      <c r="VEK226" s="36"/>
      <c r="VEL226" s="36"/>
      <c r="VEM226" s="36"/>
      <c r="VEN226" s="36"/>
      <c r="VEO226" s="36"/>
      <c r="VEP226" s="36"/>
      <c r="VEQ226" s="36"/>
      <c r="VER226" s="36"/>
      <c r="VES226" s="36"/>
      <c r="VET226" s="36"/>
      <c r="VEU226" s="36"/>
      <c r="VEV226" s="36"/>
      <c r="VEW226" s="36"/>
      <c r="VEX226" s="36"/>
      <c r="VEY226" s="36"/>
      <c r="VEZ226" s="36"/>
      <c r="VFA226" s="36"/>
      <c r="VFB226" s="36"/>
      <c r="VFC226" s="36"/>
      <c r="VFD226" s="36"/>
      <c r="VFE226" s="36"/>
      <c r="VFF226" s="36"/>
      <c r="VFG226" s="36"/>
      <c r="VFH226" s="36"/>
      <c r="VFI226" s="36"/>
      <c r="VFJ226" s="36"/>
      <c r="VFK226" s="36"/>
      <c r="VFL226" s="36"/>
      <c r="VFM226" s="36"/>
      <c r="VFN226" s="36"/>
      <c r="VFO226" s="36"/>
      <c r="VFP226" s="36"/>
      <c r="VFQ226" s="36"/>
      <c r="VFR226" s="36"/>
      <c r="VFS226" s="36"/>
      <c r="VFT226" s="36"/>
      <c r="VFU226" s="36"/>
      <c r="VFV226" s="36"/>
      <c r="VFW226" s="36"/>
      <c r="VFX226" s="36"/>
      <c r="VFY226" s="36"/>
      <c r="VFZ226" s="36"/>
      <c r="VGA226" s="36"/>
      <c r="VGB226" s="36"/>
      <c r="VGC226" s="36"/>
      <c r="VGD226" s="36"/>
      <c r="VGE226" s="36"/>
      <c r="VGF226" s="36"/>
      <c r="VGG226" s="36"/>
      <c r="VGH226" s="36"/>
      <c r="VGI226" s="36"/>
      <c r="VGJ226" s="36"/>
      <c r="VGK226" s="36"/>
      <c r="VGL226" s="36"/>
      <c r="VGM226" s="36"/>
      <c r="VGN226" s="36"/>
      <c r="VGO226" s="36"/>
      <c r="VGP226" s="36"/>
      <c r="VGQ226" s="36"/>
      <c r="VGR226" s="36"/>
      <c r="VGS226" s="36"/>
      <c r="VGT226" s="36"/>
      <c r="VGU226" s="36"/>
      <c r="VGV226" s="36"/>
      <c r="VGW226" s="36"/>
      <c r="VGX226" s="36"/>
      <c r="VGY226" s="36"/>
      <c r="VGZ226" s="36"/>
      <c r="VHA226" s="36"/>
      <c r="VHB226" s="36"/>
      <c r="VHC226" s="36"/>
      <c r="VHD226" s="36"/>
      <c r="VHE226" s="36"/>
      <c r="VHF226" s="36"/>
      <c r="VHG226" s="36"/>
      <c r="VHH226" s="36"/>
      <c r="VHI226" s="36"/>
      <c r="VHJ226" s="36"/>
      <c r="VHK226" s="36"/>
      <c r="VHL226" s="36"/>
      <c r="VHM226" s="36"/>
      <c r="VHN226" s="36"/>
      <c r="VHO226" s="36"/>
      <c r="VHP226" s="36"/>
      <c r="VHQ226" s="36"/>
      <c r="VHR226" s="36"/>
      <c r="VHS226" s="36"/>
      <c r="VHT226" s="36"/>
      <c r="VHU226" s="36"/>
      <c r="VHV226" s="36"/>
      <c r="VHW226" s="36"/>
      <c r="VHX226" s="36"/>
      <c r="VHY226" s="36"/>
      <c r="VHZ226" s="36"/>
      <c r="VIA226" s="36"/>
      <c r="VIB226" s="36"/>
      <c r="VIC226" s="36"/>
      <c r="VID226" s="36"/>
      <c r="VIE226" s="36"/>
      <c r="VIF226" s="36"/>
      <c r="VIG226" s="36"/>
      <c r="VIH226" s="36"/>
      <c r="VII226" s="36"/>
      <c r="VIJ226" s="36"/>
      <c r="VIK226" s="36"/>
      <c r="VIL226" s="36"/>
      <c r="VIM226" s="36"/>
      <c r="VIN226" s="36"/>
      <c r="VIO226" s="36"/>
      <c r="VIP226" s="36"/>
      <c r="VIQ226" s="36"/>
      <c r="VIR226" s="36"/>
      <c r="VIS226" s="36"/>
      <c r="VIT226" s="36"/>
      <c r="VIU226" s="36"/>
      <c r="VIV226" s="36"/>
      <c r="VIW226" s="36"/>
      <c r="VIX226" s="36"/>
      <c r="VIY226" s="36"/>
      <c r="VIZ226" s="36"/>
      <c r="VJA226" s="36"/>
      <c r="VJB226" s="36"/>
      <c r="VJC226" s="36"/>
      <c r="VJD226" s="36"/>
      <c r="VJE226" s="36"/>
      <c r="VJF226" s="36"/>
      <c r="VJG226" s="36"/>
      <c r="VJH226" s="36"/>
      <c r="VJI226" s="36"/>
      <c r="VJJ226" s="36"/>
      <c r="VJK226" s="36"/>
      <c r="VJL226" s="36"/>
      <c r="VJM226" s="36"/>
      <c r="VJN226" s="36"/>
      <c r="VJO226" s="36"/>
      <c r="VJP226" s="36"/>
      <c r="VJQ226" s="36"/>
      <c r="VJR226" s="36"/>
      <c r="VJS226" s="36"/>
      <c r="VJT226" s="36"/>
      <c r="VJU226" s="36"/>
      <c r="VJV226" s="36"/>
      <c r="VJW226" s="36"/>
      <c r="VJX226" s="36"/>
      <c r="VJY226" s="36"/>
      <c r="VJZ226" s="36"/>
      <c r="VKA226" s="36"/>
      <c r="VKB226" s="36"/>
      <c r="VKC226" s="36"/>
      <c r="VKD226" s="36"/>
      <c r="VKE226" s="36"/>
      <c r="VKF226" s="36"/>
      <c r="VKG226" s="36"/>
      <c r="VKH226" s="36"/>
      <c r="VKI226" s="36"/>
      <c r="VKJ226" s="36"/>
      <c r="VKK226" s="36"/>
      <c r="VKL226" s="36"/>
      <c r="VKM226" s="36"/>
      <c r="VKN226" s="36"/>
      <c r="VKO226" s="36"/>
      <c r="VKP226" s="36"/>
      <c r="VKQ226" s="36"/>
      <c r="VKR226" s="36"/>
      <c r="VKS226" s="36"/>
      <c r="VKT226" s="36"/>
      <c r="VKU226" s="36"/>
      <c r="VKV226" s="36"/>
      <c r="VKW226" s="36"/>
      <c r="VKX226" s="36"/>
      <c r="VKY226" s="36"/>
      <c r="VKZ226" s="36"/>
      <c r="VLA226" s="36"/>
      <c r="VLB226" s="36"/>
      <c r="VLC226" s="36"/>
      <c r="VLD226" s="36"/>
      <c r="VLE226" s="36"/>
      <c r="VLF226" s="36"/>
      <c r="VLG226" s="36"/>
      <c r="VLH226" s="36"/>
      <c r="VLI226" s="36"/>
      <c r="VLJ226" s="36"/>
      <c r="VLK226" s="36"/>
      <c r="VLL226" s="36"/>
      <c r="VLM226" s="36"/>
      <c r="VLN226" s="36"/>
      <c r="VLO226" s="36"/>
      <c r="VLP226" s="36"/>
      <c r="VLQ226" s="36"/>
      <c r="VLR226" s="36"/>
      <c r="VLS226" s="36"/>
      <c r="VLT226" s="36"/>
      <c r="VLU226" s="36"/>
      <c r="VLV226" s="36"/>
      <c r="VLW226" s="36"/>
      <c r="VLX226" s="36"/>
      <c r="VLY226" s="36"/>
      <c r="VLZ226" s="36"/>
      <c r="VMA226" s="36"/>
      <c r="VMB226" s="36"/>
      <c r="VMC226" s="36"/>
      <c r="VMD226" s="36"/>
      <c r="VME226" s="36"/>
      <c r="VMF226" s="36"/>
      <c r="VMG226" s="36"/>
      <c r="VMH226" s="36"/>
      <c r="VMI226" s="36"/>
      <c r="VMJ226" s="36"/>
      <c r="VMK226" s="36"/>
      <c r="VML226" s="36"/>
      <c r="VMM226" s="36"/>
      <c r="VMN226" s="36"/>
      <c r="VMO226" s="36"/>
      <c r="VMP226" s="36"/>
      <c r="VMQ226" s="36"/>
      <c r="VMR226" s="36"/>
      <c r="VMS226" s="36"/>
      <c r="VMT226" s="36"/>
      <c r="VMU226" s="36"/>
      <c r="VMV226" s="36"/>
      <c r="VMW226" s="36"/>
      <c r="VMX226" s="36"/>
      <c r="VMY226" s="36"/>
      <c r="VMZ226" s="36"/>
      <c r="VNA226" s="36"/>
      <c r="VNB226" s="36"/>
      <c r="VNC226" s="36"/>
      <c r="VND226" s="36"/>
      <c r="VNE226" s="36"/>
      <c r="VNF226" s="36"/>
      <c r="VNG226" s="36"/>
      <c r="VNH226" s="36"/>
      <c r="VNI226" s="36"/>
      <c r="VNJ226" s="36"/>
      <c r="VNK226" s="36"/>
      <c r="VNL226" s="36"/>
      <c r="VNM226" s="36"/>
      <c r="VNN226" s="36"/>
      <c r="VNO226" s="36"/>
      <c r="VNP226" s="36"/>
      <c r="VNQ226" s="36"/>
      <c r="VNR226" s="36"/>
      <c r="VNS226" s="36"/>
      <c r="VNT226" s="36"/>
      <c r="VNU226" s="36"/>
      <c r="VNV226" s="36"/>
      <c r="VNW226" s="36"/>
      <c r="VNX226" s="36"/>
      <c r="VNY226" s="36"/>
      <c r="VNZ226" s="36"/>
      <c r="VOA226" s="36"/>
      <c r="VOB226" s="36"/>
      <c r="VOC226" s="36"/>
      <c r="VOD226" s="36"/>
      <c r="VOE226" s="36"/>
      <c r="VOF226" s="36"/>
      <c r="VOG226" s="36"/>
      <c r="VOH226" s="36"/>
      <c r="VOI226" s="36"/>
      <c r="VOJ226" s="36"/>
      <c r="VOK226" s="36"/>
      <c r="VOL226" s="36"/>
      <c r="VOM226" s="36"/>
      <c r="VON226" s="36"/>
      <c r="VOO226" s="36"/>
      <c r="VOP226" s="36"/>
      <c r="VOQ226" s="36"/>
      <c r="VOR226" s="36"/>
      <c r="VOS226" s="36"/>
      <c r="VOT226" s="36"/>
      <c r="VOU226" s="36"/>
      <c r="VOV226" s="36"/>
      <c r="VOW226" s="36"/>
      <c r="VOX226" s="36"/>
      <c r="VOY226" s="36"/>
      <c r="VOZ226" s="36"/>
      <c r="VPA226" s="36"/>
      <c r="VPB226" s="36"/>
      <c r="VPC226" s="36"/>
      <c r="VPD226" s="36"/>
      <c r="VPE226" s="36"/>
      <c r="VPF226" s="36"/>
      <c r="VPG226" s="36"/>
      <c r="VPH226" s="36"/>
      <c r="VPI226" s="36"/>
      <c r="VPJ226" s="36"/>
      <c r="VPK226" s="36"/>
      <c r="VPL226" s="36"/>
      <c r="VPM226" s="36"/>
      <c r="VPN226" s="36"/>
      <c r="VPO226" s="36"/>
      <c r="VPP226" s="36"/>
      <c r="VPQ226" s="36"/>
      <c r="VPR226" s="36"/>
      <c r="VPS226" s="36"/>
      <c r="VPT226" s="36"/>
      <c r="VPU226" s="36"/>
      <c r="VPV226" s="36"/>
      <c r="VPW226" s="36"/>
      <c r="VPX226" s="36"/>
      <c r="VPY226" s="36"/>
      <c r="VPZ226" s="36"/>
      <c r="VQA226" s="36"/>
      <c r="VQB226" s="36"/>
      <c r="VQC226" s="36"/>
      <c r="VQD226" s="36"/>
      <c r="VQE226" s="36"/>
      <c r="VQF226" s="36"/>
      <c r="VQG226" s="36"/>
      <c r="VQH226" s="36"/>
      <c r="VQI226" s="36"/>
      <c r="VQJ226" s="36"/>
      <c r="VQK226" s="36"/>
      <c r="VQL226" s="36"/>
      <c r="VQM226" s="36"/>
      <c r="VQN226" s="36"/>
      <c r="VQO226" s="36"/>
      <c r="VQP226" s="36"/>
      <c r="VQQ226" s="36"/>
      <c r="VQR226" s="36"/>
      <c r="VQS226" s="36"/>
      <c r="VQT226" s="36"/>
      <c r="VQU226" s="36"/>
      <c r="VQV226" s="36"/>
      <c r="VQW226" s="36"/>
      <c r="VQX226" s="36"/>
      <c r="VQY226" s="36"/>
      <c r="VQZ226" s="36"/>
      <c r="VRA226" s="36"/>
      <c r="VRB226" s="36"/>
      <c r="VRC226" s="36"/>
      <c r="VRD226" s="36"/>
      <c r="VRE226" s="36"/>
      <c r="VRF226" s="36"/>
      <c r="VRG226" s="36"/>
      <c r="VRH226" s="36"/>
      <c r="VRI226" s="36"/>
      <c r="VRJ226" s="36"/>
      <c r="VRK226" s="36"/>
      <c r="VRL226" s="36"/>
      <c r="VRM226" s="36"/>
      <c r="VRN226" s="36"/>
      <c r="VRO226" s="36"/>
      <c r="VRP226" s="36"/>
      <c r="VRQ226" s="36"/>
      <c r="VRR226" s="36"/>
      <c r="VRS226" s="36"/>
      <c r="VRT226" s="36"/>
      <c r="VRU226" s="36"/>
      <c r="VRV226" s="36"/>
      <c r="VRW226" s="36"/>
      <c r="VRX226" s="36"/>
      <c r="VRY226" s="36"/>
      <c r="VRZ226" s="36"/>
      <c r="VSA226" s="36"/>
      <c r="VSB226" s="36"/>
      <c r="VSC226" s="36"/>
      <c r="VSD226" s="36"/>
      <c r="VSE226" s="36"/>
      <c r="VSF226" s="36"/>
      <c r="VSG226" s="36"/>
      <c r="VSH226" s="36"/>
      <c r="VSI226" s="36"/>
      <c r="VSJ226" s="36"/>
      <c r="VSK226" s="36"/>
      <c r="VSL226" s="36"/>
      <c r="VSM226" s="36"/>
      <c r="VSN226" s="36"/>
      <c r="VSO226" s="36"/>
      <c r="VSP226" s="36"/>
      <c r="VSQ226" s="36"/>
      <c r="VSR226" s="36"/>
      <c r="VSS226" s="36"/>
      <c r="VST226" s="36"/>
      <c r="VSU226" s="36"/>
      <c r="VSV226" s="36"/>
      <c r="VSW226" s="36"/>
      <c r="VSX226" s="36"/>
      <c r="VSY226" s="36"/>
      <c r="VSZ226" s="36"/>
      <c r="VTA226" s="36"/>
      <c r="VTB226" s="36"/>
      <c r="VTC226" s="36"/>
      <c r="VTD226" s="36"/>
      <c r="VTE226" s="36"/>
      <c r="VTF226" s="36"/>
      <c r="VTG226" s="36"/>
      <c r="VTH226" s="36"/>
      <c r="VTI226" s="36"/>
      <c r="VTJ226" s="36"/>
      <c r="VTK226" s="36"/>
      <c r="VTL226" s="36"/>
      <c r="VTM226" s="36"/>
      <c r="VTN226" s="36"/>
      <c r="VTO226" s="36"/>
      <c r="VTP226" s="36"/>
      <c r="VTQ226" s="36"/>
      <c r="VTR226" s="36"/>
      <c r="VTS226" s="36"/>
      <c r="VTT226" s="36"/>
      <c r="VTU226" s="36"/>
      <c r="VTV226" s="36"/>
      <c r="VTW226" s="36"/>
      <c r="VTX226" s="36"/>
      <c r="VTY226" s="36"/>
      <c r="VTZ226" s="36"/>
      <c r="VUA226" s="36"/>
      <c r="VUB226" s="36"/>
      <c r="VUC226" s="36"/>
      <c r="VUD226" s="36"/>
      <c r="VUE226" s="36"/>
      <c r="VUF226" s="36"/>
      <c r="VUG226" s="36"/>
      <c r="VUH226" s="36"/>
      <c r="VUI226" s="36"/>
      <c r="VUJ226" s="36"/>
      <c r="VUK226" s="36"/>
      <c r="VUL226" s="36"/>
      <c r="VUM226" s="36"/>
      <c r="VUN226" s="36"/>
      <c r="VUO226" s="36"/>
      <c r="VUP226" s="36"/>
      <c r="VUQ226" s="36"/>
      <c r="VUR226" s="36"/>
      <c r="VUS226" s="36"/>
      <c r="VUT226" s="36"/>
      <c r="VUU226" s="36"/>
      <c r="VUV226" s="36"/>
      <c r="VUW226" s="36"/>
      <c r="VUX226" s="36"/>
      <c r="VUY226" s="36"/>
      <c r="VUZ226" s="36"/>
      <c r="VVA226" s="36"/>
      <c r="VVB226" s="36"/>
      <c r="VVC226" s="36"/>
      <c r="VVD226" s="36"/>
      <c r="VVE226" s="36"/>
      <c r="VVF226" s="36"/>
      <c r="VVG226" s="36"/>
      <c r="VVH226" s="36"/>
      <c r="VVI226" s="36"/>
      <c r="VVJ226" s="36"/>
      <c r="VVK226" s="36"/>
      <c r="VVL226" s="36"/>
      <c r="VVM226" s="36"/>
      <c r="VVN226" s="36"/>
      <c r="VVO226" s="36"/>
      <c r="VVP226" s="36"/>
      <c r="VVQ226" s="36"/>
      <c r="VVR226" s="36"/>
      <c r="VVS226" s="36"/>
      <c r="VVT226" s="36"/>
      <c r="VVU226" s="36"/>
      <c r="VVV226" s="36"/>
      <c r="VVW226" s="36"/>
      <c r="VVX226" s="36"/>
      <c r="VVY226" s="36"/>
      <c r="VVZ226" s="36"/>
      <c r="VWA226" s="36"/>
      <c r="VWB226" s="36"/>
      <c r="VWC226" s="36"/>
      <c r="VWD226" s="36"/>
      <c r="VWE226" s="36"/>
      <c r="VWF226" s="36"/>
      <c r="VWG226" s="36"/>
      <c r="VWH226" s="36"/>
      <c r="VWI226" s="36"/>
      <c r="VWJ226" s="36"/>
      <c r="VWK226" s="36"/>
      <c r="VWL226" s="36"/>
      <c r="VWM226" s="36"/>
      <c r="VWN226" s="36"/>
      <c r="VWO226" s="36"/>
      <c r="VWP226" s="36"/>
      <c r="VWQ226" s="36"/>
      <c r="VWR226" s="36"/>
      <c r="VWS226" s="36"/>
      <c r="VWT226" s="36"/>
      <c r="VWU226" s="36"/>
      <c r="VWV226" s="36"/>
      <c r="VWW226" s="36"/>
      <c r="VWX226" s="36"/>
      <c r="VWY226" s="36"/>
      <c r="VWZ226" s="36"/>
      <c r="VXA226" s="36"/>
      <c r="VXB226" s="36"/>
      <c r="VXC226" s="36"/>
      <c r="VXD226" s="36"/>
      <c r="VXE226" s="36"/>
      <c r="VXF226" s="36"/>
      <c r="VXG226" s="36"/>
      <c r="VXH226" s="36"/>
      <c r="VXI226" s="36"/>
      <c r="VXJ226" s="36"/>
      <c r="VXK226" s="36"/>
      <c r="VXL226" s="36"/>
      <c r="VXM226" s="36"/>
      <c r="VXN226" s="36"/>
      <c r="VXO226" s="36"/>
      <c r="VXP226" s="36"/>
      <c r="VXQ226" s="36"/>
      <c r="VXR226" s="36"/>
      <c r="VXS226" s="36"/>
      <c r="VXT226" s="36"/>
      <c r="VXU226" s="36"/>
      <c r="VXV226" s="36"/>
      <c r="VXW226" s="36"/>
      <c r="VXX226" s="36"/>
      <c r="VXY226" s="36"/>
      <c r="VXZ226" s="36"/>
      <c r="VYA226" s="36"/>
      <c r="VYB226" s="36"/>
      <c r="VYC226" s="36"/>
      <c r="VYD226" s="36"/>
      <c r="VYE226" s="36"/>
      <c r="VYF226" s="36"/>
      <c r="VYG226" s="36"/>
      <c r="VYH226" s="36"/>
      <c r="VYI226" s="36"/>
      <c r="VYJ226" s="36"/>
      <c r="VYK226" s="36"/>
      <c r="VYL226" s="36"/>
      <c r="VYM226" s="36"/>
      <c r="VYN226" s="36"/>
      <c r="VYO226" s="36"/>
      <c r="VYP226" s="36"/>
      <c r="VYQ226" s="36"/>
      <c r="VYR226" s="36"/>
      <c r="VYS226" s="36"/>
      <c r="VYT226" s="36"/>
      <c r="VYU226" s="36"/>
      <c r="VYV226" s="36"/>
      <c r="VYW226" s="36"/>
      <c r="VYX226" s="36"/>
      <c r="VYY226" s="36"/>
      <c r="VYZ226" s="36"/>
      <c r="VZA226" s="36"/>
      <c r="VZB226" s="36"/>
      <c r="VZC226" s="36"/>
      <c r="VZD226" s="36"/>
      <c r="VZE226" s="36"/>
      <c r="VZF226" s="36"/>
      <c r="VZG226" s="36"/>
      <c r="VZH226" s="36"/>
      <c r="VZI226" s="36"/>
      <c r="VZJ226" s="36"/>
      <c r="VZK226" s="36"/>
      <c r="VZL226" s="36"/>
      <c r="VZM226" s="36"/>
      <c r="VZN226" s="36"/>
      <c r="VZO226" s="36"/>
      <c r="VZP226" s="36"/>
      <c r="VZQ226" s="36"/>
      <c r="VZR226" s="36"/>
      <c r="VZS226" s="36"/>
      <c r="VZT226" s="36"/>
      <c r="VZU226" s="36"/>
      <c r="VZV226" s="36"/>
      <c r="VZW226" s="36"/>
      <c r="VZX226" s="36"/>
      <c r="VZY226" s="36"/>
      <c r="VZZ226" s="36"/>
      <c r="WAA226" s="36"/>
      <c r="WAB226" s="36"/>
      <c r="WAC226" s="36"/>
      <c r="WAD226" s="36"/>
      <c r="WAE226" s="36"/>
      <c r="WAF226" s="36"/>
      <c r="WAG226" s="36"/>
      <c r="WAH226" s="36"/>
      <c r="WAI226" s="36"/>
      <c r="WAJ226" s="36"/>
      <c r="WAK226" s="36"/>
      <c r="WAL226" s="36"/>
      <c r="WAM226" s="36"/>
      <c r="WAN226" s="36"/>
      <c r="WAO226" s="36"/>
      <c r="WAP226" s="36"/>
      <c r="WAQ226" s="36"/>
      <c r="WAR226" s="36"/>
      <c r="WAS226" s="36"/>
      <c r="WAT226" s="36"/>
      <c r="WAU226" s="36"/>
      <c r="WAV226" s="36"/>
      <c r="WAW226" s="36"/>
      <c r="WAX226" s="36"/>
      <c r="WAY226" s="36"/>
      <c r="WAZ226" s="36"/>
      <c r="WBA226" s="36"/>
      <c r="WBB226" s="36"/>
      <c r="WBC226" s="36"/>
      <c r="WBD226" s="36"/>
      <c r="WBE226" s="36"/>
      <c r="WBF226" s="36"/>
      <c r="WBG226" s="36"/>
      <c r="WBH226" s="36"/>
      <c r="WBI226" s="36"/>
      <c r="WBJ226" s="36"/>
      <c r="WBK226" s="36"/>
      <c r="WBL226" s="36"/>
      <c r="WBM226" s="36"/>
      <c r="WBN226" s="36"/>
      <c r="WBO226" s="36"/>
      <c r="WBP226" s="36"/>
      <c r="WBQ226" s="36"/>
      <c r="WBR226" s="36"/>
      <c r="WBS226" s="36"/>
      <c r="WBT226" s="36"/>
      <c r="WBU226" s="36"/>
      <c r="WBV226" s="36"/>
      <c r="WBW226" s="36"/>
      <c r="WBX226" s="36"/>
      <c r="WBY226" s="36"/>
      <c r="WBZ226" s="36"/>
      <c r="WCA226" s="36"/>
      <c r="WCB226" s="36"/>
      <c r="WCC226" s="36"/>
      <c r="WCD226" s="36"/>
      <c r="WCE226" s="36"/>
      <c r="WCF226" s="36"/>
      <c r="WCG226" s="36"/>
      <c r="WCH226" s="36"/>
      <c r="WCI226" s="36"/>
      <c r="WCJ226" s="36"/>
      <c r="WCK226" s="36"/>
      <c r="WCL226" s="36"/>
      <c r="WCM226" s="36"/>
      <c r="WCN226" s="36"/>
      <c r="WCO226" s="36"/>
      <c r="WCP226" s="36"/>
      <c r="WCQ226" s="36"/>
      <c r="WCR226" s="36"/>
      <c r="WCS226" s="36"/>
      <c r="WCT226" s="36"/>
      <c r="WCU226" s="36"/>
      <c r="WCV226" s="36"/>
      <c r="WCW226" s="36"/>
      <c r="WCX226" s="36"/>
      <c r="WCY226" s="36"/>
      <c r="WCZ226" s="36"/>
      <c r="WDA226" s="36"/>
      <c r="WDB226" s="36"/>
      <c r="WDC226" s="36"/>
      <c r="WDD226" s="36"/>
      <c r="WDE226" s="36"/>
      <c r="WDF226" s="36"/>
      <c r="WDG226" s="36"/>
      <c r="WDH226" s="36"/>
      <c r="WDI226" s="36"/>
      <c r="WDJ226" s="36"/>
      <c r="WDK226" s="36"/>
      <c r="WDL226" s="36"/>
      <c r="WDM226" s="36"/>
      <c r="WDN226" s="36"/>
      <c r="WDO226" s="36"/>
      <c r="WDP226" s="36"/>
      <c r="WDQ226" s="36"/>
      <c r="WDR226" s="36"/>
      <c r="WDS226" s="36"/>
      <c r="WDT226" s="36"/>
      <c r="WDU226" s="36"/>
      <c r="WDV226" s="36"/>
      <c r="WDW226" s="36"/>
      <c r="WDX226" s="36"/>
      <c r="WDY226" s="36"/>
      <c r="WDZ226" s="36"/>
      <c r="WEA226" s="36"/>
      <c r="WEB226" s="36"/>
      <c r="WEC226" s="36"/>
      <c r="WED226" s="36"/>
      <c r="WEE226" s="36"/>
      <c r="WEF226" s="36"/>
      <c r="WEG226" s="36"/>
      <c r="WEH226" s="36"/>
      <c r="WEI226" s="36"/>
      <c r="WEJ226" s="36"/>
      <c r="WEK226" s="36"/>
      <c r="WEL226" s="36"/>
      <c r="WEM226" s="36"/>
      <c r="WEN226" s="36"/>
      <c r="WEO226" s="36"/>
      <c r="WEP226" s="36"/>
      <c r="WEQ226" s="36"/>
      <c r="WER226" s="36"/>
      <c r="WES226" s="36"/>
      <c r="WET226" s="36"/>
      <c r="WEU226" s="36"/>
      <c r="WEV226" s="36"/>
      <c r="WEW226" s="36"/>
      <c r="WEX226" s="36"/>
      <c r="WEY226" s="36"/>
      <c r="WEZ226" s="36"/>
      <c r="WFA226" s="36"/>
      <c r="WFB226" s="36"/>
      <c r="WFC226" s="36"/>
      <c r="WFD226" s="36"/>
      <c r="WFE226" s="36"/>
      <c r="WFF226" s="36"/>
      <c r="WFG226" s="36"/>
      <c r="WFH226" s="36"/>
      <c r="WFI226" s="36"/>
      <c r="WFJ226" s="36"/>
      <c r="WFK226" s="36"/>
      <c r="WFL226" s="36"/>
      <c r="WFM226" s="36"/>
      <c r="WFN226" s="36"/>
      <c r="WFO226" s="36"/>
      <c r="WFP226" s="36"/>
      <c r="WFQ226" s="36"/>
      <c r="WFR226" s="36"/>
      <c r="WFS226" s="36"/>
      <c r="WFT226" s="36"/>
      <c r="WFU226" s="36"/>
      <c r="WFV226" s="36"/>
      <c r="WFW226" s="36"/>
      <c r="WFX226" s="36"/>
      <c r="WFY226" s="36"/>
      <c r="WFZ226" s="36"/>
      <c r="WGA226" s="36"/>
      <c r="WGB226" s="36"/>
      <c r="WGC226" s="36"/>
      <c r="WGD226" s="36"/>
      <c r="WGE226" s="36"/>
      <c r="WGF226" s="36"/>
      <c r="WGG226" s="36"/>
      <c r="WGH226" s="36"/>
      <c r="WGI226" s="36"/>
      <c r="WGJ226" s="36"/>
      <c r="WGK226" s="36"/>
      <c r="WGL226" s="36"/>
      <c r="WGM226" s="36"/>
      <c r="WGN226" s="36"/>
      <c r="WGO226" s="36"/>
      <c r="WGP226" s="36"/>
      <c r="WGQ226" s="36"/>
      <c r="WGR226" s="36"/>
      <c r="WGS226" s="36"/>
      <c r="WGT226" s="36"/>
      <c r="WGU226" s="36"/>
      <c r="WGV226" s="36"/>
      <c r="WGW226" s="36"/>
      <c r="WGX226" s="36"/>
      <c r="WGY226" s="36"/>
      <c r="WGZ226" s="36"/>
      <c r="WHA226" s="36"/>
      <c r="WHB226" s="36"/>
      <c r="WHC226" s="36"/>
      <c r="WHD226" s="36"/>
      <c r="WHE226" s="36"/>
      <c r="WHF226" s="36"/>
      <c r="WHG226" s="36"/>
      <c r="WHH226" s="36"/>
      <c r="WHI226" s="36"/>
      <c r="WHJ226" s="36"/>
      <c r="WHK226" s="36"/>
      <c r="WHL226" s="36"/>
      <c r="WHM226" s="36"/>
      <c r="WHN226" s="36"/>
      <c r="WHO226" s="36"/>
      <c r="WHP226" s="36"/>
      <c r="WHQ226" s="36"/>
      <c r="WHR226" s="36"/>
      <c r="WHS226" s="36"/>
      <c r="WHT226" s="36"/>
      <c r="WHU226" s="36"/>
      <c r="WHV226" s="36"/>
      <c r="WHW226" s="36"/>
      <c r="WHX226" s="36"/>
      <c r="WHY226" s="36"/>
      <c r="WHZ226" s="36"/>
      <c r="WIA226" s="36"/>
      <c r="WIB226" s="36"/>
      <c r="WIC226" s="36"/>
      <c r="WID226" s="36"/>
      <c r="WIE226" s="36"/>
      <c r="WIF226" s="36"/>
      <c r="WIG226" s="36"/>
      <c r="WIH226" s="36"/>
      <c r="WII226" s="36"/>
      <c r="WIJ226" s="36"/>
      <c r="WIK226" s="36"/>
      <c r="WIL226" s="36"/>
      <c r="WIM226" s="36"/>
      <c r="WIN226" s="36"/>
      <c r="WIO226" s="36"/>
      <c r="WIP226" s="36"/>
      <c r="WIQ226" s="36"/>
      <c r="WIR226" s="36"/>
      <c r="WIS226" s="36"/>
      <c r="WIT226" s="36"/>
      <c r="WIU226" s="36"/>
      <c r="WIV226" s="36"/>
      <c r="WIW226" s="36"/>
      <c r="WIX226" s="36"/>
      <c r="WIY226" s="36"/>
      <c r="WIZ226" s="36"/>
      <c r="WJA226" s="36"/>
      <c r="WJB226" s="36"/>
      <c r="WJC226" s="36"/>
      <c r="WJD226" s="36"/>
      <c r="WJE226" s="36"/>
      <c r="WJF226" s="36"/>
      <c r="WJG226" s="36"/>
      <c r="WJH226" s="36"/>
      <c r="WJI226" s="36"/>
      <c r="WJJ226" s="36"/>
      <c r="WJK226" s="36"/>
      <c r="WJL226" s="36"/>
      <c r="WJM226" s="36"/>
      <c r="WJN226" s="36"/>
      <c r="WJO226" s="36"/>
      <c r="WJP226" s="36"/>
      <c r="WJQ226" s="36"/>
      <c r="WJR226" s="36"/>
      <c r="WJS226" s="36"/>
      <c r="WJT226" s="36"/>
      <c r="WJU226" s="36"/>
      <c r="WJV226" s="36"/>
      <c r="WJW226" s="36"/>
      <c r="WJX226" s="36"/>
      <c r="WJY226" s="36"/>
      <c r="WJZ226" s="36"/>
      <c r="WKA226" s="36"/>
      <c r="WKB226" s="36"/>
      <c r="WKC226" s="36"/>
      <c r="WKD226" s="36"/>
      <c r="WKE226" s="36"/>
      <c r="WKF226" s="36"/>
      <c r="WKG226" s="36"/>
      <c r="WKH226" s="36"/>
      <c r="WKI226" s="36"/>
      <c r="WKJ226" s="36"/>
      <c r="WKK226" s="36"/>
      <c r="WKL226" s="36"/>
      <c r="WKM226" s="36"/>
      <c r="WKN226" s="36"/>
      <c r="WKO226" s="36"/>
      <c r="WKP226" s="36"/>
      <c r="WKQ226" s="36"/>
      <c r="WKR226" s="36"/>
      <c r="WKS226" s="36"/>
      <c r="WKT226" s="36"/>
      <c r="WKU226" s="36"/>
      <c r="WKV226" s="36"/>
      <c r="WKW226" s="36"/>
      <c r="WKX226" s="36"/>
      <c r="WKY226" s="36"/>
      <c r="WKZ226" s="36"/>
      <c r="WLA226" s="36"/>
      <c r="WLB226" s="36"/>
      <c r="WLC226" s="36"/>
      <c r="WLD226" s="36"/>
      <c r="WLE226" s="36"/>
      <c r="WLF226" s="36"/>
      <c r="WLG226" s="36"/>
      <c r="WLH226" s="36"/>
      <c r="WLI226" s="36"/>
      <c r="WLJ226" s="36"/>
      <c r="WLK226" s="36"/>
      <c r="WLL226" s="36"/>
      <c r="WLM226" s="36"/>
      <c r="WLN226" s="36"/>
      <c r="WLO226" s="36"/>
      <c r="WLP226" s="36"/>
      <c r="WLQ226" s="36"/>
      <c r="WLR226" s="36"/>
      <c r="WLS226" s="36"/>
      <c r="WLT226" s="36"/>
      <c r="WLU226" s="36"/>
      <c r="WLV226" s="36"/>
      <c r="WLW226" s="36"/>
      <c r="WLX226" s="36"/>
      <c r="WLY226" s="36"/>
      <c r="WLZ226" s="36"/>
      <c r="WMA226" s="36"/>
      <c r="WMB226" s="36"/>
      <c r="WMC226" s="36"/>
      <c r="WMD226" s="36"/>
      <c r="WME226" s="36"/>
      <c r="WMF226" s="36"/>
      <c r="WMG226" s="36"/>
      <c r="WMH226" s="36"/>
      <c r="WMI226" s="36"/>
      <c r="WMJ226" s="36"/>
      <c r="WMK226" s="36"/>
      <c r="WML226" s="36"/>
      <c r="WMM226" s="36"/>
      <c r="WMN226" s="36"/>
      <c r="WMO226" s="36"/>
      <c r="WMP226" s="36"/>
      <c r="WMQ226" s="36"/>
      <c r="WMR226" s="36"/>
      <c r="WMS226" s="36"/>
      <c r="WMT226" s="36"/>
      <c r="WMU226" s="36"/>
      <c r="WMV226" s="36"/>
      <c r="WMW226" s="36"/>
      <c r="WMX226" s="36"/>
      <c r="WMY226" s="36"/>
      <c r="WMZ226" s="36"/>
      <c r="WNA226" s="36"/>
      <c r="WNB226" s="36"/>
      <c r="WNC226" s="36"/>
      <c r="WND226" s="36"/>
      <c r="WNE226" s="36"/>
      <c r="WNF226" s="36"/>
      <c r="WNG226" s="36"/>
      <c r="WNH226" s="36"/>
      <c r="WNI226" s="36"/>
      <c r="WNJ226" s="36"/>
      <c r="WNK226" s="36"/>
      <c r="WNL226" s="36"/>
      <c r="WNM226" s="36"/>
      <c r="WNN226" s="36"/>
      <c r="WNO226" s="36"/>
      <c r="WNP226" s="36"/>
      <c r="WNQ226" s="36"/>
      <c r="WNR226" s="36"/>
      <c r="WNS226" s="36"/>
      <c r="WNT226" s="36"/>
      <c r="WNU226" s="36"/>
      <c r="WNV226" s="36"/>
      <c r="WNW226" s="36"/>
      <c r="WNX226" s="36"/>
      <c r="WNY226" s="36"/>
      <c r="WNZ226" s="36"/>
      <c r="WOA226" s="36"/>
      <c r="WOB226" s="36"/>
      <c r="WOC226" s="36"/>
      <c r="WOD226" s="36"/>
      <c r="WOE226" s="36"/>
      <c r="WOF226" s="36"/>
      <c r="WOG226" s="36"/>
      <c r="WOH226" s="36"/>
      <c r="WOI226" s="36"/>
      <c r="WOJ226" s="36"/>
      <c r="WOK226" s="36"/>
      <c r="WOL226" s="36"/>
      <c r="WOM226" s="36"/>
      <c r="WON226" s="36"/>
      <c r="WOO226" s="36"/>
      <c r="WOP226" s="36"/>
      <c r="WOQ226" s="36"/>
      <c r="WOR226" s="36"/>
      <c r="WOS226" s="36"/>
      <c r="WOT226" s="36"/>
      <c r="WOU226" s="36"/>
      <c r="WOV226" s="36"/>
      <c r="WOW226" s="36"/>
      <c r="WOX226" s="36"/>
      <c r="WOY226" s="36"/>
      <c r="WOZ226" s="36"/>
      <c r="WPA226" s="36"/>
      <c r="WPB226" s="36"/>
      <c r="WPC226" s="36"/>
      <c r="WPD226" s="36"/>
      <c r="WPE226" s="36"/>
      <c r="WPF226" s="36"/>
      <c r="WPG226" s="36"/>
      <c r="WPH226" s="36"/>
      <c r="WPI226" s="36"/>
      <c r="WPJ226" s="36"/>
      <c r="WPK226" s="36"/>
      <c r="WPL226" s="36"/>
      <c r="WPM226" s="36"/>
      <c r="WPN226" s="36"/>
      <c r="WPO226" s="36"/>
      <c r="WPP226" s="36"/>
      <c r="WPQ226" s="36"/>
      <c r="WPR226" s="36"/>
      <c r="WPS226" s="36"/>
      <c r="WPT226" s="36"/>
      <c r="WPU226" s="36"/>
      <c r="WPV226" s="36"/>
      <c r="WPW226" s="36"/>
      <c r="WPX226" s="36"/>
      <c r="WPY226" s="36"/>
      <c r="WPZ226" s="36"/>
      <c r="WQA226" s="36"/>
      <c r="WQB226" s="36"/>
      <c r="WQC226" s="36"/>
      <c r="WQD226" s="36"/>
      <c r="WQE226" s="36"/>
      <c r="WQF226" s="36"/>
      <c r="WQG226" s="36"/>
      <c r="WQH226" s="36"/>
      <c r="WQI226" s="36"/>
      <c r="WQJ226" s="36"/>
      <c r="WQK226" s="36"/>
      <c r="WQL226" s="36"/>
      <c r="WQM226" s="36"/>
      <c r="WQN226" s="36"/>
      <c r="WQO226" s="36"/>
      <c r="WQP226" s="36"/>
      <c r="WQQ226" s="36"/>
      <c r="WQR226" s="36"/>
      <c r="WQS226" s="36"/>
      <c r="WQT226" s="36"/>
      <c r="WQU226" s="36"/>
      <c r="WQV226" s="36"/>
      <c r="WQW226" s="36"/>
      <c r="WQX226" s="36"/>
      <c r="WQY226" s="36"/>
      <c r="WQZ226" s="36"/>
      <c r="WRA226" s="36"/>
      <c r="WRB226" s="36"/>
      <c r="WRC226" s="36"/>
      <c r="WRD226" s="36"/>
      <c r="WRE226" s="36"/>
      <c r="WRF226" s="36"/>
      <c r="WRG226" s="36"/>
      <c r="WRH226" s="36"/>
      <c r="WRI226" s="36"/>
      <c r="WRJ226" s="36"/>
      <c r="WRK226" s="36"/>
      <c r="WRL226" s="36"/>
      <c r="WRM226" s="36"/>
      <c r="WRN226" s="36"/>
      <c r="WRO226" s="36"/>
      <c r="WRP226" s="36"/>
      <c r="WRQ226" s="36"/>
      <c r="WRR226" s="36"/>
      <c r="WRS226" s="36"/>
      <c r="WRT226" s="36"/>
      <c r="WRU226" s="36"/>
      <c r="WRV226" s="36"/>
      <c r="WRW226" s="36"/>
      <c r="WRX226" s="36"/>
      <c r="WRY226" s="36"/>
      <c r="WRZ226" s="36"/>
      <c r="WSA226" s="36"/>
      <c r="WSB226" s="36"/>
      <c r="WSC226" s="36"/>
      <c r="WSD226" s="36"/>
      <c r="WSE226" s="36"/>
      <c r="WSF226" s="36"/>
      <c r="WSG226" s="36"/>
      <c r="WSH226" s="36"/>
      <c r="WSI226" s="36"/>
      <c r="WSJ226" s="36"/>
      <c r="WSK226" s="36"/>
      <c r="WSL226" s="36"/>
      <c r="WSM226" s="36"/>
      <c r="WSN226" s="36"/>
      <c r="WSO226" s="36"/>
      <c r="WSP226" s="36"/>
      <c r="WSQ226" s="36"/>
      <c r="WSR226" s="36"/>
      <c r="WSS226" s="36"/>
      <c r="WST226" s="36"/>
      <c r="WSU226" s="36"/>
      <c r="WSV226" s="36"/>
      <c r="WSW226" s="36"/>
      <c r="WSX226" s="36"/>
      <c r="WSY226" s="36"/>
      <c r="WSZ226" s="36"/>
      <c r="WTA226" s="36"/>
      <c r="WTB226" s="36"/>
      <c r="WTC226" s="36"/>
      <c r="WTD226" s="36"/>
      <c r="WTE226" s="36"/>
      <c r="WTF226" s="36"/>
      <c r="WTG226" s="36"/>
      <c r="WTH226" s="36"/>
      <c r="WTI226" s="36"/>
      <c r="WTJ226" s="36"/>
      <c r="WTK226" s="36"/>
      <c r="WTL226" s="36"/>
      <c r="WTM226" s="36"/>
      <c r="WTN226" s="36"/>
      <c r="WTO226" s="36"/>
      <c r="WTP226" s="36"/>
      <c r="WTQ226" s="36"/>
      <c r="WTR226" s="36"/>
      <c r="WTS226" s="36"/>
      <c r="WTT226" s="36"/>
      <c r="WTU226" s="36"/>
      <c r="WTV226" s="36"/>
      <c r="WTW226" s="36"/>
      <c r="WTX226" s="36"/>
      <c r="WTY226" s="36"/>
      <c r="WTZ226" s="36"/>
      <c r="WUA226" s="36"/>
      <c r="WUB226" s="36"/>
      <c r="WUC226" s="36"/>
      <c r="WUD226" s="36"/>
      <c r="WUE226" s="36"/>
      <c r="WUF226" s="36"/>
      <c r="WUG226" s="36"/>
      <c r="WUH226" s="36"/>
      <c r="WUI226" s="36"/>
      <c r="WUJ226" s="36"/>
      <c r="WUK226" s="36"/>
      <c r="WUL226" s="36"/>
      <c r="WUM226" s="36"/>
      <c r="WUN226" s="36"/>
      <c r="WUO226" s="36"/>
      <c r="WUP226" s="36"/>
      <c r="WUQ226" s="36"/>
      <c r="WUR226" s="36"/>
      <c r="WUS226" s="36"/>
      <c r="WUT226" s="36"/>
      <c r="WUU226" s="36"/>
      <c r="WUV226" s="36"/>
      <c r="WUW226" s="36"/>
      <c r="WUX226" s="36"/>
      <c r="WUY226" s="36"/>
      <c r="WUZ226" s="36"/>
      <c r="WVA226" s="36"/>
      <c r="WVB226" s="36"/>
      <c r="WVC226" s="36"/>
      <c r="WVD226" s="36"/>
      <c r="WVE226" s="36"/>
      <c r="WVF226" s="36"/>
      <c r="WVG226" s="36"/>
      <c r="WVH226" s="36"/>
      <c r="WVI226" s="36"/>
      <c r="WVJ226" s="36"/>
      <c r="WVK226" s="36"/>
      <c r="WVL226" s="36"/>
      <c r="WVM226" s="36"/>
      <c r="WVN226" s="36"/>
      <c r="WVO226" s="36"/>
      <c r="WVP226" s="36"/>
      <c r="WVQ226" s="36"/>
      <c r="WVR226" s="36"/>
      <c r="WVS226" s="36"/>
      <c r="WVT226" s="36"/>
      <c r="WVU226" s="36"/>
      <c r="WVV226" s="36"/>
      <c r="WVW226" s="36"/>
      <c r="WVX226" s="36"/>
      <c r="WVY226" s="36"/>
      <c r="WVZ226" s="36"/>
      <c r="WWA226" s="36"/>
      <c r="WWB226" s="36"/>
      <c r="WWC226" s="36"/>
      <c r="WWD226" s="36"/>
      <c r="WWE226" s="36"/>
      <c r="WWF226" s="36"/>
      <c r="WWG226" s="36"/>
      <c r="WWH226" s="36"/>
      <c r="WWI226" s="36"/>
      <c r="WWJ226" s="36"/>
      <c r="WWK226" s="36"/>
      <c r="WWL226" s="36"/>
      <c r="WWM226" s="36"/>
      <c r="WWN226" s="36"/>
      <c r="WWO226" s="36"/>
      <c r="WWP226" s="36"/>
      <c r="WWQ226" s="36"/>
      <c r="WWR226" s="36"/>
      <c r="WWS226" s="36"/>
      <c r="WWT226" s="36"/>
      <c r="WWU226" s="36"/>
      <c r="WWV226" s="36"/>
      <c r="WWW226" s="36"/>
      <c r="WWX226" s="36"/>
      <c r="WWY226" s="36"/>
      <c r="WWZ226" s="36"/>
      <c r="WXA226" s="36"/>
      <c r="WXB226" s="36"/>
      <c r="WXC226" s="36"/>
      <c r="WXD226" s="36"/>
      <c r="WXE226" s="36"/>
      <c r="WXF226" s="36"/>
      <c r="WXG226" s="36"/>
      <c r="WXH226" s="36"/>
      <c r="WXI226" s="36"/>
      <c r="WXJ226" s="36"/>
      <c r="WXK226" s="36"/>
      <c r="WXL226" s="36"/>
      <c r="WXM226" s="36"/>
      <c r="WXN226" s="36"/>
      <c r="WXO226" s="36"/>
      <c r="WXP226" s="36"/>
      <c r="WXQ226" s="36"/>
      <c r="WXR226" s="36"/>
      <c r="WXS226" s="36"/>
      <c r="WXT226" s="36"/>
      <c r="WXU226" s="36"/>
      <c r="WXV226" s="36"/>
      <c r="WXW226" s="36"/>
      <c r="WXX226" s="36"/>
      <c r="WXY226" s="36"/>
      <c r="WXZ226" s="36"/>
      <c r="WYA226" s="36"/>
      <c r="WYB226" s="36"/>
      <c r="WYC226" s="36"/>
      <c r="WYD226" s="36"/>
      <c r="WYE226" s="36"/>
      <c r="WYF226" s="36"/>
      <c r="WYG226" s="36"/>
      <c r="WYH226" s="36"/>
      <c r="WYI226" s="36"/>
      <c r="WYJ226" s="36"/>
      <c r="WYK226" s="36"/>
      <c r="WYL226" s="36"/>
      <c r="WYM226" s="36"/>
      <c r="WYN226" s="36"/>
      <c r="WYO226" s="36"/>
      <c r="WYP226" s="36"/>
      <c r="WYQ226" s="36"/>
      <c r="WYR226" s="36"/>
      <c r="WYS226" s="36"/>
      <c r="WYT226" s="36"/>
      <c r="WYU226" s="36"/>
      <c r="WYV226" s="36"/>
      <c r="WYW226" s="36"/>
      <c r="WYX226" s="36"/>
      <c r="WYY226" s="36"/>
      <c r="WYZ226" s="36"/>
      <c r="WZA226" s="36"/>
      <c r="WZB226" s="36"/>
      <c r="WZC226" s="36"/>
      <c r="WZD226" s="36"/>
      <c r="WZE226" s="36"/>
      <c r="WZF226" s="36"/>
      <c r="WZG226" s="36"/>
      <c r="WZH226" s="36"/>
      <c r="WZI226" s="36"/>
      <c r="WZJ226" s="36"/>
      <c r="WZK226" s="36"/>
      <c r="WZL226" s="36"/>
      <c r="WZM226" s="36"/>
      <c r="WZN226" s="36"/>
      <c r="WZO226" s="36"/>
      <c r="WZP226" s="36"/>
      <c r="WZQ226" s="36"/>
      <c r="WZR226" s="36"/>
      <c r="WZS226" s="36"/>
      <c r="WZT226" s="36"/>
      <c r="WZU226" s="36"/>
      <c r="WZV226" s="36"/>
      <c r="WZW226" s="36"/>
      <c r="WZX226" s="36"/>
      <c r="WZY226" s="36"/>
      <c r="WZZ226" s="36"/>
      <c r="XAA226" s="36"/>
      <c r="XAB226" s="36"/>
      <c r="XAC226" s="36"/>
      <c r="XAD226" s="36"/>
      <c r="XAE226" s="36"/>
      <c r="XAF226" s="36"/>
      <c r="XAG226" s="36"/>
      <c r="XAH226" s="36"/>
      <c r="XAI226" s="36"/>
      <c r="XAJ226" s="36"/>
      <c r="XAK226" s="36"/>
      <c r="XAL226" s="36"/>
      <c r="XAM226" s="36"/>
      <c r="XAN226" s="36"/>
      <c r="XAO226" s="36"/>
      <c r="XAP226" s="36"/>
      <c r="XAQ226" s="36"/>
      <c r="XAR226" s="36"/>
      <c r="XAS226" s="36"/>
      <c r="XAT226" s="36"/>
      <c r="XAU226" s="36"/>
      <c r="XAV226" s="36"/>
      <c r="XAW226" s="36"/>
      <c r="XAX226" s="36"/>
      <c r="XAY226" s="36"/>
      <c r="XAZ226" s="36"/>
      <c r="XBA226" s="36"/>
      <c r="XBB226" s="36"/>
      <c r="XBC226" s="36"/>
      <c r="XBD226" s="36"/>
      <c r="XBE226" s="36"/>
      <c r="XBF226" s="36"/>
      <c r="XBG226" s="36"/>
      <c r="XBH226" s="36"/>
      <c r="XBI226" s="36"/>
      <c r="XBJ226" s="36"/>
      <c r="XBK226" s="36"/>
      <c r="XBL226" s="36"/>
      <c r="XBM226" s="36"/>
      <c r="XBN226" s="36"/>
      <c r="XBO226" s="36"/>
      <c r="XBP226" s="36"/>
      <c r="XBQ226" s="36"/>
      <c r="XBR226" s="36"/>
      <c r="XBS226" s="36"/>
      <c r="XBT226" s="36"/>
      <c r="XBU226" s="36"/>
      <c r="XBV226" s="36"/>
      <c r="XBW226" s="36"/>
      <c r="XBX226" s="36"/>
      <c r="XBY226" s="36"/>
      <c r="XBZ226" s="36"/>
      <c r="XCA226" s="36"/>
      <c r="XCB226" s="36"/>
      <c r="XCC226" s="36"/>
      <c r="XCD226" s="36"/>
      <c r="XCE226" s="36"/>
      <c r="XCF226" s="36"/>
      <c r="XCG226" s="36"/>
      <c r="XCH226" s="36"/>
      <c r="XCI226" s="36"/>
      <c r="XCJ226" s="36"/>
      <c r="XCK226" s="36"/>
      <c r="XCL226" s="36"/>
      <c r="XCM226" s="36"/>
      <c r="XCN226" s="36"/>
      <c r="XCO226" s="36"/>
      <c r="XCP226" s="36"/>
      <c r="XCQ226" s="36"/>
      <c r="XCR226" s="36"/>
      <c r="XCS226" s="36"/>
      <c r="XCT226" s="36"/>
      <c r="XCU226" s="36"/>
      <c r="XCV226" s="36"/>
      <c r="XCW226" s="36"/>
      <c r="XCX226" s="36"/>
      <c r="XCY226" s="36"/>
      <c r="XCZ226" s="36"/>
      <c r="XDA226" s="36"/>
      <c r="XDB226" s="36"/>
      <c r="XDC226" s="36"/>
      <c r="XDD226" s="36"/>
      <c r="XDE226" s="36"/>
      <c r="XDF226" s="36"/>
      <c r="XDG226" s="36"/>
      <c r="XDH226" s="36"/>
      <c r="XDI226" s="36"/>
      <c r="XDJ226" s="36"/>
      <c r="XDK226" s="36"/>
      <c r="XDL226" s="36"/>
      <c r="XDM226" s="36"/>
      <c r="XDN226" s="36"/>
      <c r="XDO226" s="36"/>
      <c r="XDP226" s="36"/>
      <c r="XDQ226" s="36"/>
      <c r="XDR226" s="36"/>
      <c r="XDS226" s="36"/>
      <c r="XDT226" s="36"/>
      <c r="XDU226" s="36"/>
      <c r="XDV226" s="36"/>
      <c r="XDW226" s="36"/>
      <c r="XDX226" s="36"/>
      <c r="XDY226" s="36"/>
      <c r="XDZ226" s="36"/>
      <c r="XEA226" s="36"/>
      <c r="XEB226" s="36"/>
      <c r="XEC226" s="36"/>
      <c r="XED226" s="36"/>
      <c r="XEE226" s="36"/>
      <c r="XEF226" s="36"/>
      <c r="XEG226" s="36"/>
      <c r="XEH226" s="36"/>
      <c r="XEI226" s="36"/>
      <c r="XEJ226" s="36"/>
      <c r="XEK226" s="36"/>
      <c r="XEL226" s="36"/>
      <c r="XEM226" s="36"/>
      <c r="XEN226" s="36"/>
      <c r="XEO226" s="36"/>
      <c r="XEP226" s="36"/>
      <c r="XEQ226" s="36"/>
      <c r="XER226" s="36"/>
      <c r="XES226" s="36"/>
      <c r="XET226" s="36"/>
      <c r="XEU226" s="36"/>
      <c r="XEV226" s="36"/>
      <c r="XEW226" s="36"/>
      <c r="XEX226" s="36"/>
      <c r="XEY226" s="36"/>
      <c r="XEZ226" s="36"/>
      <c r="XFA226" s="36"/>
      <c r="XFB226" s="36"/>
      <c r="XFC226" s="36"/>
    </row>
    <row r="227" spans="2:16383" s="79" customFormat="1" ht="12.75" customHeight="1" x14ac:dyDescent="0.2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235"/>
      <c r="P227" s="34"/>
      <c r="Q227" s="34"/>
      <c r="R227" s="34"/>
      <c r="S227" s="36"/>
      <c r="T227" s="36"/>
      <c r="U227" s="36"/>
      <c r="V227" s="36"/>
      <c r="W227" s="36"/>
      <c r="X227" s="36"/>
    </row>
    <row r="228" spans="2:16383" ht="12.75" customHeight="1" x14ac:dyDescent="0.2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235"/>
      <c r="P228" s="205"/>
      <c r="Q228" s="205"/>
      <c r="R228" s="205"/>
      <c r="S228" s="36"/>
      <c r="T228" s="36"/>
      <c r="U228" s="36"/>
      <c r="V228" s="36"/>
      <c r="W228" s="36"/>
      <c r="X228" s="36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/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79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  <c r="DA228" s="79"/>
      <c r="DB228" s="79"/>
      <c r="DC228" s="79"/>
      <c r="DD228" s="79"/>
      <c r="DE228" s="79"/>
      <c r="DF228" s="79"/>
      <c r="DG228" s="79"/>
      <c r="DH228" s="79"/>
      <c r="DI228" s="79"/>
      <c r="DJ228" s="79"/>
      <c r="DK228" s="79"/>
      <c r="DL228" s="79"/>
      <c r="DM228" s="79"/>
      <c r="DN228" s="79"/>
      <c r="DO228" s="79"/>
      <c r="DP228" s="79"/>
      <c r="DQ228" s="79"/>
      <c r="DR228" s="79"/>
      <c r="DS228" s="79"/>
      <c r="DT228" s="79"/>
      <c r="DU228" s="79"/>
      <c r="DV228" s="79"/>
      <c r="DW228" s="79"/>
      <c r="DX228" s="79"/>
      <c r="DY228" s="79"/>
      <c r="DZ228" s="79"/>
      <c r="EA228" s="79"/>
      <c r="EB228" s="79"/>
      <c r="EC228" s="79"/>
      <c r="ED228" s="79"/>
      <c r="EE228" s="79"/>
      <c r="EF228" s="79"/>
      <c r="EG228" s="79"/>
      <c r="EH228" s="79"/>
      <c r="EI228" s="79"/>
      <c r="EJ228" s="79"/>
      <c r="EK228" s="79"/>
      <c r="EL228" s="79"/>
      <c r="EM228" s="79"/>
      <c r="EN228" s="79"/>
      <c r="EO228" s="79"/>
      <c r="EP228" s="79"/>
      <c r="EQ228" s="79"/>
      <c r="ER228" s="79"/>
      <c r="ES228" s="79"/>
      <c r="ET228" s="79"/>
      <c r="EU228" s="79"/>
      <c r="EV228" s="79"/>
      <c r="EW228" s="79"/>
      <c r="EX228" s="79"/>
      <c r="EY228" s="79"/>
      <c r="EZ228" s="79"/>
      <c r="FA228" s="79"/>
      <c r="FB228" s="79"/>
      <c r="FC228" s="79"/>
      <c r="FD228" s="79"/>
      <c r="FE228" s="79"/>
      <c r="FF228" s="79"/>
      <c r="FG228" s="79"/>
      <c r="FH228" s="79"/>
      <c r="FI228" s="79"/>
      <c r="FJ228" s="79"/>
      <c r="FK228" s="79"/>
      <c r="FL228" s="79"/>
      <c r="FM228" s="79"/>
      <c r="FN228" s="79"/>
      <c r="FO228" s="79"/>
      <c r="FP228" s="79"/>
      <c r="FQ228" s="79"/>
      <c r="FR228" s="79"/>
      <c r="FS228" s="79"/>
      <c r="FT228" s="79"/>
      <c r="FU228" s="79"/>
      <c r="FV228" s="79"/>
      <c r="FW228" s="79"/>
      <c r="FX228" s="79"/>
      <c r="FY228" s="79"/>
      <c r="FZ228" s="79"/>
      <c r="GA228" s="79"/>
      <c r="GB228" s="79"/>
      <c r="GC228" s="79"/>
      <c r="GD228" s="79"/>
      <c r="GE228" s="79"/>
      <c r="GF228" s="79"/>
      <c r="GG228" s="79"/>
      <c r="GH228" s="79"/>
      <c r="GI228" s="79"/>
      <c r="GJ228" s="79"/>
      <c r="GK228" s="79"/>
      <c r="GL228" s="79"/>
      <c r="GM228" s="79"/>
      <c r="GN228" s="79"/>
      <c r="GO228" s="79"/>
      <c r="GP228" s="79"/>
      <c r="GQ228" s="79"/>
      <c r="GR228" s="79"/>
      <c r="GS228" s="79"/>
      <c r="GT228" s="79"/>
      <c r="GU228" s="79"/>
      <c r="GV228" s="79"/>
      <c r="GW228" s="79"/>
      <c r="GX228" s="79"/>
      <c r="GY228" s="79"/>
      <c r="GZ228" s="79"/>
      <c r="HA228" s="79"/>
      <c r="HB228" s="79"/>
      <c r="HC228" s="79"/>
      <c r="HD228" s="79"/>
      <c r="HE228" s="79"/>
      <c r="HF228" s="79"/>
      <c r="HG228" s="79"/>
      <c r="HH228" s="79"/>
      <c r="HI228" s="79"/>
      <c r="HJ228" s="79"/>
      <c r="HK228" s="79"/>
      <c r="HL228" s="79"/>
      <c r="HM228" s="79"/>
      <c r="HN228" s="79"/>
      <c r="HO228" s="79"/>
      <c r="HP228" s="79"/>
      <c r="HQ228" s="79"/>
      <c r="HR228" s="79"/>
      <c r="HS228" s="79"/>
      <c r="HT228" s="79"/>
      <c r="HU228" s="79"/>
      <c r="HV228" s="79"/>
      <c r="HW228" s="79"/>
      <c r="HX228" s="79"/>
      <c r="HY228" s="79"/>
      <c r="HZ228" s="79"/>
      <c r="IA228" s="79"/>
      <c r="IB228" s="79"/>
      <c r="IC228" s="79"/>
      <c r="ID228" s="79"/>
      <c r="IE228" s="79"/>
      <c r="IF228" s="79"/>
      <c r="IG228" s="79"/>
      <c r="IH228" s="79"/>
      <c r="II228" s="79"/>
      <c r="IJ228" s="79"/>
      <c r="IK228" s="79"/>
      <c r="IL228" s="79"/>
      <c r="IM228" s="79"/>
      <c r="IN228" s="79"/>
      <c r="IO228" s="79"/>
      <c r="IP228" s="79"/>
      <c r="IQ228" s="79"/>
      <c r="IR228" s="79"/>
      <c r="IS228" s="79"/>
      <c r="IT228" s="79"/>
      <c r="IU228" s="79"/>
      <c r="IV228" s="79"/>
      <c r="IW228" s="79"/>
      <c r="IX228" s="79"/>
      <c r="IY228" s="79"/>
      <c r="IZ228" s="79"/>
      <c r="JA228" s="79"/>
      <c r="JB228" s="79"/>
      <c r="JC228" s="79"/>
      <c r="JD228" s="79"/>
      <c r="JE228" s="79"/>
      <c r="JF228" s="79"/>
      <c r="JG228" s="79"/>
      <c r="JH228" s="79"/>
      <c r="JI228" s="79"/>
      <c r="JJ228" s="79"/>
      <c r="JK228" s="79"/>
      <c r="JL228" s="79"/>
      <c r="JM228" s="79"/>
      <c r="JN228" s="79"/>
      <c r="JO228" s="79"/>
      <c r="JP228" s="79"/>
      <c r="JQ228" s="79"/>
      <c r="JR228" s="79"/>
      <c r="JS228" s="79"/>
      <c r="JT228" s="79"/>
      <c r="JU228" s="79"/>
      <c r="JV228" s="79"/>
      <c r="JW228" s="79"/>
      <c r="JX228" s="79"/>
      <c r="JY228" s="79"/>
      <c r="JZ228" s="79"/>
      <c r="KA228" s="79"/>
      <c r="KB228" s="79"/>
      <c r="KC228" s="79"/>
      <c r="KD228" s="79"/>
      <c r="KE228" s="79"/>
      <c r="KF228" s="79"/>
      <c r="KG228" s="79"/>
      <c r="KH228" s="79"/>
      <c r="KI228" s="79"/>
      <c r="KJ228" s="79"/>
      <c r="KK228" s="79"/>
      <c r="KL228" s="79"/>
      <c r="KM228" s="79"/>
      <c r="KN228" s="79"/>
      <c r="KO228" s="79"/>
      <c r="KP228" s="79"/>
      <c r="KQ228" s="79"/>
      <c r="KR228" s="79"/>
      <c r="KS228" s="79"/>
      <c r="KT228" s="79"/>
      <c r="KU228" s="79"/>
      <c r="KV228" s="79"/>
      <c r="KW228" s="79"/>
      <c r="KX228" s="79"/>
      <c r="KY228" s="79"/>
      <c r="KZ228" s="79"/>
      <c r="LA228" s="79"/>
      <c r="LB228" s="79"/>
      <c r="LC228" s="79"/>
      <c r="LD228" s="79"/>
      <c r="LE228" s="79"/>
      <c r="LF228" s="79"/>
      <c r="LG228" s="79"/>
      <c r="LH228" s="79"/>
      <c r="LI228" s="79"/>
      <c r="LJ228" s="79"/>
      <c r="LK228" s="79"/>
      <c r="LL228" s="79"/>
      <c r="LM228" s="79"/>
      <c r="LN228" s="79"/>
      <c r="LO228" s="79"/>
      <c r="LP228" s="79"/>
      <c r="LQ228" s="79"/>
      <c r="LR228" s="79"/>
      <c r="LS228" s="79"/>
      <c r="LT228" s="79"/>
      <c r="LU228" s="79"/>
      <c r="LV228" s="79"/>
      <c r="LW228" s="79"/>
      <c r="LX228" s="79"/>
      <c r="LY228" s="79"/>
      <c r="LZ228" s="79"/>
      <c r="MA228" s="79"/>
      <c r="MB228" s="79"/>
      <c r="MC228" s="79"/>
      <c r="MD228" s="79"/>
      <c r="ME228" s="79"/>
      <c r="MF228" s="79"/>
      <c r="MG228" s="79"/>
      <c r="MH228" s="79"/>
      <c r="MI228" s="79"/>
      <c r="MJ228" s="79"/>
      <c r="MK228" s="79"/>
      <c r="ML228" s="79"/>
      <c r="MM228" s="79"/>
      <c r="MN228" s="79"/>
      <c r="MO228" s="79"/>
      <c r="MP228" s="79"/>
      <c r="MQ228" s="79"/>
      <c r="MR228" s="79"/>
      <c r="MS228" s="79"/>
      <c r="MT228" s="79"/>
      <c r="MU228" s="79"/>
      <c r="MV228" s="79"/>
      <c r="MW228" s="79"/>
      <c r="MX228" s="79"/>
      <c r="MY228" s="79"/>
      <c r="MZ228" s="79"/>
      <c r="NA228" s="79"/>
      <c r="NB228" s="79"/>
      <c r="NC228" s="79"/>
      <c r="ND228" s="79"/>
      <c r="NE228" s="79"/>
      <c r="NF228" s="79"/>
      <c r="NG228" s="79"/>
      <c r="NH228" s="79"/>
      <c r="NI228" s="79"/>
      <c r="NJ228" s="79"/>
      <c r="NK228" s="79"/>
      <c r="NL228" s="79"/>
      <c r="NM228" s="79"/>
      <c r="NN228" s="79"/>
      <c r="NO228" s="79"/>
      <c r="NP228" s="79"/>
      <c r="NQ228" s="79"/>
      <c r="NR228" s="79"/>
      <c r="NS228" s="79"/>
      <c r="NT228" s="79"/>
      <c r="NU228" s="79"/>
      <c r="NV228" s="79"/>
      <c r="NW228" s="79"/>
      <c r="NX228" s="79"/>
      <c r="NY228" s="79"/>
      <c r="NZ228" s="79"/>
      <c r="OA228" s="79"/>
      <c r="OB228" s="79"/>
      <c r="OC228" s="79"/>
      <c r="OD228" s="79"/>
      <c r="OE228" s="79"/>
      <c r="OF228" s="79"/>
      <c r="OG228" s="79"/>
      <c r="OH228" s="79"/>
      <c r="OI228" s="79"/>
      <c r="OJ228" s="79"/>
      <c r="OK228" s="79"/>
      <c r="OL228" s="79"/>
      <c r="OM228" s="79"/>
      <c r="ON228" s="79"/>
      <c r="OO228" s="79"/>
      <c r="OP228" s="79"/>
      <c r="OQ228" s="79"/>
      <c r="OR228" s="79"/>
      <c r="OS228" s="79"/>
      <c r="OT228" s="79"/>
      <c r="OU228" s="79"/>
      <c r="OV228" s="79"/>
      <c r="OW228" s="79"/>
      <c r="OX228" s="79"/>
      <c r="OY228" s="79"/>
      <c r="OZ228" s="79"/>
      <c r="PA228" s="79"/>
      <c r="PB228" s="79"/>
      <c r="PC228" s="79"/>
      <c r="PD228" s="79"/>
      <c r="PE228" s="79"/>
      <c r="PF228" s="79"/>
      <c r="PG228" s="79"/>
      <c r="PH228" s="79"/>
      <c r="PI228" s="79"/>
      <c r="PJ228" s="79"/>
      <c r="PK228" s="79"/>
      <c r="PL228" s="79"/>
      <c r="PM228" s="79"/>
      <c r="PN228" s="79"/>
      <c r="PO228" s="79"/>
      <c r="PP228" s="79"/>
      <c r="PQ228" s="79"/>
      <c r="PR228" s="79"/>
      <c r="PS228" s="79"/>
      <c r="PT228" s="79"/>
      <c r="PU228" s="79"/>
      <c r="PV228" s="79"/>
      <c r="PW228" s="79"/>
      <c r="PX228" s="79"/>
      <c r="PY228" s="79"/>
      <c r="PZ228" s="79"/>
      <c r="QA228" s="79"/>
      <c r="QB228" s="79"/>
      <c r="QC228" s="79"/>
      <c r="QD228" s="79"/>
      <c r="QE228" s="79"/>
      <c r="QF228" s="79"/>
      <c r="QG228" s="79"/>
      <c r="QH228" s="79"/>
      <c r="QI228" s="79"/>
      <c r="QJ228" s="79"/>
      <c r="QK228" s="79"/>
      <c r="QL228" s="79"/>
      <c r="QM228" s="79"/>
      <c r="QN228" s="79"/>
      <c r="QO228" s="79"/>
      <c r="QP228" s="79"/>
      <c r="QQ228" s="79"/>
      <c r="QR228" s="79"/>
      <c r="QS228" s="79"/>
      <c r="QT228" s="79"/>
      <c r="QU228" s="79"/>
      <c r="QV228" s="79"/>
      <c r="QW228" s="79"/>
      <c r="QX228" s="79"/>
      <c r="QY228" s="79"/>
      <c r="QZ228" s="79"/>
      <c r="RA228" s="79"/>
      <c r="RB228" s="79"/>
      <c r="RC228" s="79"/>
      <c r="RD228" s="79"/>
      <c r="RE228" s="79"/>
      <c r="RF228" s="79"/>
      <c r="RG228" s="79"/>
      <c r="RH228" s="79"/>
      <c r="RI228" s="79"/>
      <c r="RJ228" s="79"/>
      <c r="RK228" s="79"/>
      <c r="RL228" s="79"/>
      <c r="RM228" s="79"/>
      <c r="RN228" s="79"/>
      <c r="RO228" s="79"/>
      <c r="RP228" s="79"/>
      <c r="RQ228" s="79"/>
      <c r="RR228" s="79"/>
      <c r="RS228" s="79"/>
      <c r="RT228" s="79"/>
      <c r="RU228" s="79"/>
      <c r="RV228" s="79"/>
      <c r="RW228" s="79"/>
      <c r="RX228" s="79"/>
      <c r="RY228" s="79"/>
      <c r="RZ228" s="79"/>
      <c r="SA228" s="79"/>
      <c r="SB228" s="79"/>
      <c r="SC228" s="79"/>
      <c r="SD228" s="79"/>
      <c r="SE228" s="79"/>
      <c r="SF228" s="79"/>
      <c r="SG228" s="79"/>
      <c r="SH228" s="79"/>
      <c r="SI228" s="79"/>
      <c r="SJ228" s="79"/>
      <c r="SK228" s="79"/>
      <c r="SL228" s="79"/>
      <c r="SM228" s="79"/>
      <c r="SN228" s="79"/>
      <c r="SO228" s="79"/>
      <c r="SP228" s="79"/>
      <c r="SQ228" s="79"/>
      <c r="SR228" s="79"/>
      <c r="SS228" s="79"/>
      <c r="ST228" s="79"/>
      <c r="SU228" s="79"/>
      <c r="SV228" s="79"/>
      <c r="SW228" s="79"/>
      <c r="SX228" s="79"/>
      <c r="SY228" s="79"/>
      <c r="SZ228" s="79"/>
      <c r="TA228" s="79"/>
      <c r="TB228" s="79"/>
      <c r="TC228" s="79"/>
      <c r="TD228" s="79"/>
      <c r="TE228" s="79"/>
      <c r="TF228" s="79"/>
      <c r="TG228" s="79"/>
      <c r="TH228" s="79"/>
      <c r="TI228" s="79"/>
      <c r="TJ228" s="79"/>
      <c r="TK228" s="79"/>
      <c r="TL228" s="79"/>
      <c r="TM228" s="79"/>
      <c r="TN228" s="79"/>
      <c r="TO228" s="79"/>
      <c r="TP228" s="79"/>
      <c r="TQ228" s="79"/>
      <c r="TR228" s="79"/>
      <c r="TS228" s="79"/>
      <c r="TT228" s="79"/>
      <c r="TU228" s="79"/>
      <c r="TV228" s="79"/>
      <c r="TW228" s="79"/>
      <c r="TX228" s="79"/>
      <c r="TY228" s="79"/>
      <c r="TZ228" s="79"/>
      <c r="UA228" s="79"/>
      <c r="UB228" s="79"/>
      <c r="UC228" s="79"/>
      <c r="UD228" s="79"/>
      <c r="UE228" s="79"/>
      <c r="UF228" s="79"/>
      <c r="UG228" s="79"/>
      <c r="UH228" s="79"/>
      <c r="UI228" s="79"/>
      <c r="UJ228" s="79"/>
      <c r="UK228" s="79"/>
      <c r="UL228" s="79"/>
      <c r="UM228" s="79"/>
      <c r="UN228" s="79"/>
      <c r="UO228" s="79"/>
      <c r="UP228" s="79"/>
      <c r="UQ228" s="79"/>
      <c r="UR228" s="79"/>
      <c r="US228" s="79"/>
      <c r="UT228" s="79"/>
      <c r="UU228" s="79"/>
      <c r="UV228" s="79"/>
      <c r="UW228" s="79"/>
      <c r="UX228" s="79"/>
      <c r="UY228" s="79"/>
      <c r="UZ228" s="79"/>
      <c r="VA228" s="79"/>
      <c r="VB228" s="79"/>
      <c r="VC228" s="79"/>
      <c r="VD228" s="79"/>
      <c r="VE228" s="79"/>
      <c r="VF228" s="79"/>
      <c r="VG228" s="79"/>
      <c r="VH228" s="79"/>
      <c r="VI228" s="79"/>
      <c r="VJ228" s="79"/>
      <c r="VK228" s="79"/>
      <c r="VL228" s="79"/>
      <c r="VM228" s="79"/>
      <c r="VN228" s="79"/>
      <c r="VO228" s="79"/>
      <c r="VP228" s="79"/>
      <c r="VQ228" s="79"/>
      <c r="VR228" s="79"/>
      <c r="VS228" s="79"/>
      <c r="VT228" s="79"/>
      <c r="VU228" s="79"/>
      <c r="VV228" s="79"/>
      <c r="VW228" s="79"/>
      <c r="VX228" s="79"/>
      <c r="VY228" s="79"/>
      <c r="VZ228" s="79"/>
      <c r="WA228" s="79"/>
      <c r="WB228" s="79"/>
      <c r="WC228" s="79"/>
      <c r="WD228" s="79"/>
      <c r="WE228" s="79"/>
      <c r="WF228" s="79"/>
      <c r="WG228" s="79"/>
      <c r="WH228" s="79"/>
      <c r="WI228" s="79"/>
      <c r="WJ228" s="79"/>
      <c r="WK228" s="79"/>
      <c r="WL228" s="79"/>
      <c r="WM228" s="79"/>
      <c r="WN228" s="79"/>
      <c r="WO228" s="79"/>
      <c r="WP228" s="79"/>
      <c r="WQ228" s="79"/>
      <c r="WR228" s="79"/>
      <c r="WS228" s="79"/>
      <c r="WT228" s="79"/>
      <c r="WU228" s="79"/>
      <c r="WV228" s="79"/>
      <c r="WW228" s="79"/>
      <c r="WX228" s="79"/>
      <c r="WY228" s="79"/>
      <c r="WZ228" s="79"/>
      <c r="XA228" s="79"/>
      <c r="XB228" s="79"/>
      <c r="XC228" s="79"/>
      <c r="XD228" s="79"/>
      <c r="XE228" s="79"/>
      <c r="XF228" s="79"/>
      <c r="XG228" s="79"/>
      <c r="XH228" s="79"/>
      <c r="XI228" s="79"/>
      <c r="XJ228" s="79"/>
      <c r="XK228" s="79"/>
      <c r="XL228" s="79"/>
      <c r="XM228" s="79"/>
      <c r="XN228" s="79"/>
      <c r="XO228" s="79"/>
      <c r="XP228" s="79"/>
      <c r="XQ228" s="79"/>
      <c r="XR228" s="79"/>
      <c r="XS228" s="79"/>
      <c r="XT228" s="79"/>
      <c r="XU228" s="79"/>
      <c r="XV228" s="79"/>
      <c r="XW228" s="79"/>
      <c r="XX228" s="79"/>
      <c r="XY228" s="79"/>
      <c r="XZ228" s="79"/>
      <c r="YA228" s="79"/>
      <c r="YB228" s="79"/>
      <c r="YC228" s="79"/>
      <c r="YD228" s="79"/>
      <c r="YE228" s="79"/>
      <c r="YF228" s="79"/>
      <c r="YG228" s="79"/>
      <c r="YH228" s="79"/>
      <c r="YI228" s="79"/>
      <c r="YJ228" s="79"/>
      <c r="YK228" s="79"/>
      <c r="YL228" s="79"/>
      <c r="YM228" s="79"/>
      <c r="YN228" s="79"/>
      <c r="YO228" s="79"/>
      <c r="YP228" s="79"/>
      <c r="YQ228" s="79"/>
      <c r="YR228" s="79"/>
      <c r="YS228" s="79"/>
      <c r="YT228" s="79"/>
      <c r="YU228" s="79"/>
      <c r="YV228" s="79"/>
      <c r="YW228" s="79"/>
      <c r="YX228" s="79"/>
      <c r="YY228" s="79"/>
      <c r="YZ228" s="79"/>
      <c r="ZA228" s="79"/>
      <c r="ZB228" s="79"/>
      <c r="ZC228" s="79"/>
      <c r="ZD228" s="79"/>
      <c r="ZE228" s="79"/>
      <c r="ZF228" s="79"/>
      <c r="ZG228" s="79"/>
      <c r="ZH228" s="79"/>
      <c r="ZI228" s="79"/>
      <c r="ZJ228" s="79"/>
      <c r="ZK228" s="79"/>
      <c r="ZL228" s="79"/>
      <c r="ZM228" s="79"/>
      <c r="ZN228" s="79"/>
      <c r="ZO228" s="79"/>
      <c r="ZP228" s="79"/>
      <c r="ZQ228" s="79"/>
      <c r="ZR228" s="79"/>
      <c r="ZS228" s="79"/>
      <c r="ZT228" s="79"/>
      <c r="ZU228" s="79"/>
      <c r="ZV228" s="79"/>
      <c r="ZW228" s="79"/>
      <c r="ZX228" s="79"/>
      <c r="ZY228" s="79"/>
      <c r="ZZ228" s="79"/>
      <c r="AAA228" s="79"/>
      <c r="AAB228" s="79"/>
      <c r="AAC228" s="79"/>
      <c r="AAD228" s="79"/>
      <c r="AAE228" s="79"/>
      <c r="AAF228" s="79"/>
      <c r="AAG228" s="79"/>
      <c r="AAH228" s="79"/>
      <c r="AAI228" s="79"/>
      <c r="AAJ228" s="79"/>
      <c r="AAK228" s="79"/>
      <c r="AAL228" s="79"/>
      <c r="AAM228" s="79"/>
      <c r="AAN228" s="79"/>
      <c r="AAO228" s="79"/>
      <c r="AAP228" s="79"/>
      <c r="AAQ228" s="79"/>
      <c r="AAR228" s="79"/>
      <c r="AAS228" s="79"/>
      <c r="AAT228" s="79"/>
      <c r="AAU228" s="79"/>
      <c r="AAV228" s="79"/>
      <c r="AAW228" s="79"/>
      <c r="AAX228" s="79"/>
      <c r="AAY228" s="79"/>
      <c r="AAZ228" s="79"/>
      <c r="ABA228" s="79"/>
      <c r="ABB228" s="79"/>
      <c r="ABC228" s="79"/>
      <c r="ABD228" s="79"/>
      <c r="ABE228" s="79"/>
      <c r="ABF228" s="79"/>
      <c r="ABG228" s="79"/>
      <c r="ABH228" s="79"/>
      <c r="ABI228" s="79"/>
      <c r="ABJ228" s="79"/>
      <c r="ABK228" s="79"/>
      <c r="ABL228" s="79"/>
      <c r="ABM228" s="79"/>
      <c r="ABN228" s="79"/>
      <c r="ABO228" s="79"/>
      <c r="ABP228" s="79"/>
      <c r="ABQ228" s="79"/>
      <c r="ABR228" s="79"/>
      <c r="ABS228" s="79"/>
      <c r="ABT228" s="79"/>
      <c r="ABU228" s="79"/>
      <c r="ABV228" s="79"/>
      <c r="ABW228" s="79"/>
      <c r="ABX228" s="79"/>
      <c r="ABY228" s="79"/>
      <c r="ABZ228" s="79"/>
      <c r="ACA228" s="79"/>
      <c r="ACB228" s="79"/>
      <c r="ACC228" s="79"/>
      <c r="ACD228" s="79"/>
      <c r="ACE228" s="79"/>
      <c r="ACF228" s="79"/>
      <c r="ACG228" s="79"/>
      <c r="ACH228" s="79"/>
      <c r="ACI228" s="79"/>
      <c r="ACJ228" s="79"/>
      <c r="ACK228" s="79"/>
      <c r="ACL228" s="79"/>
      <c r="ACM228" s="79"/>
      <c r="ACN228" s="79"/>
      <c r="ACO228" s="79"/>
      <c r="ACP228" s="79"/>
      <c r="ACQ228" s="79"/>
      <c r="ACR228" s="79"/>
      <c r="ACS228" s="79"/>
      <c r="ACT228" s="79"/>
      <c r="ACU228" s="79"/>
      <c r="ACV228" s="79"/>
      <c r="ACW228" s="79"/>
      <c r="ACX228" s="79"/>
      <c r="ACY228" s="79"/>
      <c r="ACZ228" s="79"/>
      <c r="ADA228" s="79"/>
      <c r="ADB228" s="79"/>
      <c r="ADC228" s="79"/>
      <c r="ADD228" s="79"/>
      <c r="ADE228" s="79"/>
      <c r="ADF228" s="79"/>
      <c r="ADG228" s="79"/>
      <c r="ADH228" s="79"/>
      <c r="ADI228" s="79"/>
      <c r="ADJ228" s="79"/>
      <c r="ADK228" s="79"/>
      <c r="ADL228" s="79"/>
      <c r="ADM228" s="79"/>
      <c r="ADN228" s="79"/>
      <c r="ADO228" s="79"/>
      <c r="ADP228" s="79"/>
      <c r="ADQ228" s="79"/>
      <c r="ADR228" s="79"/>
      <c r="ADS228" s="79"/>
      <c r="ADT228" s="79"/>
      <c r="ADU228" s="79"/>
      <c r="ADV228" s="79"/>
      <c r="ADW228" s="79"/>
      <c r="ADX228" s="79"/>
      <c r="ADY228" s="79"/>
      <c r="ADZ228" s="79"/>
      <c r="AEA228" s="79"/>
      <c r="AEB228" s="79"/>
      <c r="AEC228" s="79"/>
      <c r="AED228" s="79"/>
      <c r="AEE228" s="79"/>
      <c r="AEF228" s="79"/>
      <c r="AEG228" s="79"/>
      <c r="AEH228" s="79"/>
      <c r="AEI228" s="79"/>
      <c r="AEJ228" s="79"/>
      <c r="AEK228" s="79"/>
      <c r="AEL228" s="79"/>
      <c r="AEM228" s="79"/>
      <c r="AEN228" s="79"/>
      <c r="AEO228" s="79"/>
      <c r="AEP228" s="79"/>
      <c r="AEQ228" s="79"/>
      <c r="AER228" s="79"/>
      <c r="AES228" s="79"/>
      <c r="AET228" s="79"/>
      <c r="AEU228" s="79"/>
      <c r="AEV228" s="79"/>
      <c r="AEW228" s="79"/>
      <c r="AEX228" s="79"/>
      <c r="AEY228" s="79"/>
      <c r="AEZ228" s="79"/>
      <c r="AFA228" s="79"/>
      <c r="AFB228" s="79"/>
      <c r="AFC228" s="79"/>
      <c r="AFD228" s="79"/>
      <c r="AFE228" s="79"/>
      <c r="AFF228" s="79"/>
      <c r="AFG228" s="79"/>
      <c r="AFH228" s="79"/>
      <c r="AFI228" s="79"/>
      <c r="AFJ228" s="79"/>
      <c r="AFK228" s="79"/>
      <c r="AFL228" s="79"/>
      <c r="AFM228" s="79"/>
      <c r="AFN228" s="79"/>
      <c r="AFO228" s="79"/>
      <c r="AFP228" s="79"/>
      <c r="AFQ228" s="79"/>
      <c r="AFR228" s="79"/>
      <c r="AFS228" s="79"/>
      <c r="AFT228" s="79"/>
      <c r="AFU228" s="79"/>
      <c r="AFV228" s="79"/>
      <c r="AFW228" s="79"/>
      <c r="AFX228" s="79"/>
      <c r="AFY228" s="79"/>
      <c r="AFZ228" s="79"/>
      <c r="AGA228" s="79"/>
      <c r="AGB228" s="79"/>
      <c r="AGC228" s="79"/>
      <c r="AGD228" s="79"/>
      <c r="AGE228" s="79"/>
      <c r="AGF228" s="79"/>
      <c r="AGG228" s="79"/>
      <c r="AGH228" s="79"/>
      <c r="AGI228" s="79"/>
      <c r="AGJ228" s="79"/>
      <c r="AGK228" s="79"/>
      <c r="AGL228" s="79"/>
      <c r="AGM228" s="79"/>
      <c r="AGN228" s="79"/>
      <c r="AGO228" s="79"/>
      <c r="AGP228" s="79"/>
      <c r="AGQ228" s="79"/>
      <c r="AGR228" s="79"/>
      <c r="AGS228" s="79"/>
      <c r="AGT228" s="79"/>
      <c r="AGU228" s="79"/>
      <c r="AGV228" s="79"/>
      <c r="AGW228" s="79"/>
      <c r="AGX228" s="79"/>
      <c r="AGY228" s="79"/>
      <c r="AGZ228" s="79"/>
      <c r="AHA228" s="79"/>
      <c r="AHB228" s="79"/>
      <c r="AHC228" s="79"/>
      <c r="AHD228" s="79"/>
      <c r="AHE228" s="79"/>
      <c r="AHF228" s="79"/>
      <c r="AHG228" s="79"/>
      <c r="AHH228" s="79"/>
      <c r="AHI228" s="79"/>
      <c r="AHJ228" s="79"/>
      <c r="AHK228" s="79"/>
      <c r="AHL228" s="79"/>
      <c r="AHM228" s="79"/>
      <c r="AHN228" s="79"/>
      <c r="AHO228" s="79"/>
      <c r="AHP228" s="79"/>
      <c r="AHQ228" s="79"/>
      <c r="AHR228" s="79"/>
      <c r="AHS228" s="79"/>
      <c r="AHT228" s="79"/>
      <c r="AHU228" s="79"/>
      <c r="AHV228" s="79"/>
      <c r="AHW228" s="79"/>
      <c r="AHX228" s="79"/>
      <c r="AHY228" s="79"/>
      <c r="AHZ228" s="79"/>
      <c r="AIA228" s="79"/>
      <c r="AIB228" s="79"/>
      <c r="AIC228" s="79"/>
      <c r="AID228" s="79"/>
      <c r="AIE228" s="79"/>
      <c r="AIF228" s="79"/>
      <c r="AIG228" s="79"/>
      <c r="AIH228" s="79"/>
      <c r="AII228" s="79"/>
      <c r="AIJ228" s="79"/>
      <c r="AIK228" s="79"/>
      <c r="AIL228" s="79"/>
      <c r="AIM228" s="79"/>
      <c r="AIN228" s="79"/>
      <c r="AIO228" s="79"/>
      <c r="AIP228" s="79"/>
      <c r="AIQ228" s="79"/>
      <c r="AIR228" s="79"/>
      <c r="AIS228" s="79"/>
      <c r="AIT228" s="79"/>
      <c r="AIU228" s="79"/>
      <c r="AIV228" s="79"/>
      <c r="AIW228" s="79"/>
      <c r="AIX228" s="79"/>
      <c r="AIY228" s="79"/>
      <c r="AIZ228" s="79"/>
      <c r="AJA228" s="79"/>
      <c r="AJB228" s="79"/>
      <c r="AJC228" s="79"/>
      <c r="AJD228" s="79"/>
      <c r="AJE228" s="79"/>
      <c r="AJF228" s="79"/>
      <c r="AJG228" s="79"/>
      <c r="AJH228" s="79"/>
      <c r="AJI228" s="79"/>
      <c r="AJJ228" s="79"/>
      <c r="AJK228" s="79"/>
      <c r="AJL228" s="79"/>
      <c r="AJM228" s="79"/>
      <c r="AJN228" s="79"/>
      <c r="AJO228" s="79"/>
      <c r="AJP228" s="79"/>
      <c r="AJQ228" s="79"/>
      <c r="AJR228" s="79"/>
      <c r="AJS228" s="79"/>
      <c r="AJT228" s="79"/>
      <c r="AJU228" s="79"/>
      <c r="AJV228" s="79"/>
      <c r="AJW228" s="79"/>
      <c r="AJX228" s="79"/>
      <c r="AJY228" s="79"/>
      <c r="AJZ228" s="79"/>
      <c r="AKA228" s="79"/>
      <c r="AKB228" s="79"/>
      <c r="AKC228" s="79"/>
      <c r="AKD228" s="79"/>
      <c r="AKE228" s="79"/>
      <c r="AKF228" s="79"/>
      <c r="AKG228" s="79"/>
      <c r="AKH228" s="79"/>
      <c r="AKI228" s="79"/>
      <c r="AKJ228" s="79"/>
      <c r="AKK228" s="79"/>
      <c r="AKL228" s="79"/>
      <c r="AKM228" s="79"/>
      <c r="AKN228" s="79"/>
      <c r="AKO228" s="79"/>
      <c r="AKP228" s="79"/>
      <c r="AKQ228" s="79"/>
      <c r="AKR228" s="79"/>
      <c r="AKS228" s="79"/>
      <c r="AKT228" s="79"/>
      <c r="AKU228" s="79"/>
      <c r="AKV228" s="79"/>
      <c r="AKW228" s="79"/>
      <c r="AKX228" s="79"/>
      <c r="AKY228" s="79"/>
      <c r="AKZ228" s="79"/>
      <c r="ALA228" s="79"/>
      <c r="ALB228" s="79"/>
      <c r="ALC228" s="79"/>
      <c r="ALD228" s="79"/>
      <c r="ALE228" s="79"/>
      <c r="ALF228" s="79"/>
      <c r="ALG228" s="79"/>
      <c r="ALH228" s="79"/>
      <c r="ALI228" s="79"/>
      <c r="ALJ228" s="79"/>
      <c r="ALK228" s="79"/>
      <c r="ALL228" s="79"/>
      <c r="ALM228" s="79"/>
      <c r="ALN228" s="79"/>
      <c r="ALO228" s="79"/>
      <c r="ALP228" s="79"/>
      <c r="ALQ228" s="79"/>
      <c r="ALR228" s="79"/>
      <c r="ALS228" s="79"/>
      <c r="ALT228" s="79"/>
      <c r="ALU228" s="79"/>
      <c r="ALV228" s="79"/>
      <c r="ALW228" s="79"/>
      <c r="ALX228" s="79"/>
      <c r="ALY228" s="79"/>
      <c r="ALZ228" s="79"/>
      <c r="AMA228" s="79"/>
      <c r="AMB228" s="79"/>
      <c r="AMC228" s="79"/>
      <c r="AMD228" s="79"/>
      <c r="AME228" s="79"/>
      <c r="AMF228" s="79"/>
      <c r="AMG228" s="79"/>
      <c r="AMH228" s="79"/>
      <c r="AMI228" s="79"/>
      <c r="AMJ228" s="79"/>
      <c r="AMK228" s="79"/>
      <c r="AML228" s="79"/>
      <c r="AMM228" s="79"/>
      <c r="AMN228" s="79"/>
      <c r="AMO228" s="79"/>
      <c r="AMP228" s="79"/>
      <c r="AMQ228" s="79"/>
      <c r="AMR228" s="79"/>
      <c r="AMS228" s="79"/>
      <c r="AMT228" s="79"/>
      <c r="AMU228" s="79"/>
      <c r="AMV228" s="79"/>
      <c r="AMW228" s="79"/>
      <c r="AMX228" s="79"/>
      <c r="AMY228" s="79"/>
      <c r="AMZ228" s="79"/>
      <c r="ANA228" s="79"/>
      <c r="ANB228" s="79"/>
      <c r="ANC228" s="79"/>
      <c r="AND228" s="79"/>
      <c r="ANE228" s="79"/>
      <c r="ANF228" s="79"/>
      <c r="ANG228" s="79"/>
      <c r="ANH228" s="79"/>
      <c r="ANI228" s="79"/>
      <c r="ANJ228" s="79"/>
      <c r="ANK228" s="79"/>
      <c r="ANL228" s="79"/>
      <c r="ANM228" s="79"/>
      <c r="ANN228" s="79"/>
      <c r="ANO228" s="79"/>
      <c r="ANP228" s="79"/>
      <c r="ANQ228" s="79"/>
      <c r="ANR228" s="79"/>
      <c r="ANS228" s="79"/>
      <c r="ANT228" s="79"/>
      <c r="ANU228" s="79"/>
      <c r="ANV228" s="79"/>
      <c r="ANW228" s="79"/>
      <c r="ANX228" s="79"/>
      <c r="ANY228" s="79"/>
      <c r="ANZ228" s="79"/>
      <c r="AOA228" s="79"/>
      <c r="AOB228" s="79"/>
      <c r="AOC228" s="79"/>
      <c r="AOD228" s="79"/>
      <c r="AOE228" s="79"/>
      <c r="AOF228" s="79"/>
      <c r="AOG228" s="79"/>
      <c r="AOH228" s="79"/>
      <c r="AOI228" s="79"/>
      <c r="AOJ228" s="79"/>
      <c r="AOK228" s="79"/>
      <c r="AOL228" s="79"/>
      <c r="AOM228" s="79"/>
      <c r="AON228" s="79"/>
      <c r="AOO228" s="79"/>
      <c r="AOP228" s="79"/>
      <c r="AOQ228" s="79"/>
      <c r="AOR228" s="79"/>
      <c r="AOS228" s="79"/>
      <c r="AOT228" s="79"/>
      <c r="AOU228" s="79"/>
      <c r="AOV228" s="79"/>
      <c r="AOW228" s="79"/>
      <c r="AOX228" s="79"/>
      <c r="AOY228" s="79"/>
      <c r="AOZ228" s="79"/>
      <c r="APA228" s="79"/>
      <c r="APB228" s="79"/>
      <c r="APC228" s="79"/>
      <c r="APD228" s="79"/>
      <c r="APE228" s="79"/>
      <c r="APF228" s="79"/>
      <c r="APG228" s="79"/>
      <c r="APH228" s="79"/>
      <c r="API228" s="79"/>
      <c r="APJ228" s="79"/>
      <c r="APK228" s="79"/>
      <c r="APL228" s="79"/>
      <c r="APM228" s="79"/>
      <c r="APN228" s="79"/>
      <c r="APO228" s="79"/>
      <c r="APP228" s="79"/>
      <c r="APQ228" s="79"/>
      <c r="APR228" s="79"/>
      <c r="APS228" s="79"/>
      <c r="APT228" s="79"/>
      <c r="APU228" s="79"/>
      <c r="APV228" s="79"/>
      <c r="APW228" s="79"/>
      <c r="APX228" s="79"/>
      <c r="APY228" s="79"/>
      <c r="APZ228" s="79"/>
      <c r="AQA228" s="79"/>
      <c r="AQB228" s="79"/>
      <c r="AQC228" s="79"/>
      <c r="AQD228" s="79"/>
      <c r="AQE228" s="79"/>
      <c r="AQF228" s="79"/>
      <c r="AQG228" s="79"/>
      <c r="AQH228" s="79"/>
      <c r="AQI228" s="79"/>
      <c r="AQJ228" s="79"/>
      <c r="AQK228" s="79"/>
      <c r="AQL228" s="79"/>
      <c r="AQM228" s="79"/>
      <c r="AQN228" s="79"/>
      <c r="AQO228" s="79"/>
      <c r="AQP228" s="79"/>
      <c r="AQQ228" s="79"/>
      <c r="AQR228" s="79"/>
      <c r="AQS228" s="79"/>
      <c r="AQT228" s="79"/>
      <c r="AQU228" s="79"/>
      <c r="AQV228" s="79"/>
      <c r="AQW228" s="79"/>
      <c r="AQX228" s="79"/>
      <c r="AQY228" s="79"/>
      <c r="AQZ228" s="79"/>
      <c r="ARA228" s="79"/>
      <c r="ARB228" s="79"/>
      <c r="ARC228" s="79"/>
      <c r="ARD228" s="79"/>
      <c r="ARE228" s="79"/>
      <c r="ARF228" s="79"/>
      <c r="ARG228" s="79"/>
      <c r="ARH228" s="79"/>
      <c r="ARI228" s="79"/>
      <c r="ARJ228" s="79"/>
      <c r="ARK228" s="79"/>
      <c r="ARL228" s="79"/>
      <c r="ARM228" s="79"/>
      <c r="ARN228" s="79"/>
      <c r="ARO228" s="79"/>
      <c r="ARP228" s="79"/>
      <c r="ARQ228" s="79"/>
      <c r="ARR228" s="79"/>
      <c r="ARS228" s="79"/>
      <c r="ART228" s="79"/>
      <c r="ARU228" s="79"/>
      <c r="ARV228" s="79"/>
      <c r="ARW228" s="79"/>
      <c r="ARX228" s="79"/>
      <c r="ARY228" s="79"/>
      <c r="ARZ228" s="79"/>
      <c r="ASA228" s="79"/>
      <c r="ASB228" s="79"/>
      <c r="ASC228" s="79"/>
      <c r="ASD228" s="79"/>
      <c r="ASE228" s="79"/>
      <c r="ASF228" s="79"/>
      <c r="ASG228" s="79"/>
      <c r="ASH228" s="79"/>
      <c r="ASI228" s="79"/>
      <c r="ASJ228" s="79"/>
      <c r="ASK228" s="79"/>
      <c r="ASL228" s="79"/>
      <c r="ASM228" s="79"/>
      <c r="ASN228" s="79"/>
      <c r="ASO228" s="79"/>
      <c r="ASP228" s="79"/>
      <c r="ASQ228" s="79"/>
      <c r="ASR228" s="79"/>
      <c r="ASS228" s="79"/>
      <c r="AST228" s="79"/>
      <c r="ASU228" s="79"/>
      <c r="ASV228" s="79"/>
      <c r="ASW228" s="79"/>
      <c r="ASX228" s="79"/>
      <c r="ASY228" s="79"/>
      <c r="ASZ228" s="79"/>
      <c r="ATA228" s="79"/>
      <c r="ATB228" s="79"/>
      <c r="ATC228" s="79"/>
      <c r="ATD228" s="79"/>
      <c r="ATE228" s="79"/>
      <c r="ATF228" s="79"/>
      <c r="ATG228" s="79"/>
      <c r="ATH228" s="79"/>
      <c r="ATI228" s="79"/>
      <c r="ATJ228" s="79"/>
      <c r="ATK228" s="79"/>
      <c r="ATL228" s="79"/>
      <c r="ATM228" s="79"/>
      <c r="ATN228" s="79"/>
      <c r="ATO228" s="79"/>
      <c r="ATP228" s="79"/>
      <c r="ATQ228" s="79"/>
      <c r="ATR228" s="79"/>
      <c r="ATS228" s="79"/>
      <c r="ATT228" s="79"/>
      <c r="ATU228" s="79"/>
      <c r="ATV228" s="79"/>
      <c r="ATW228" s="79"/>
      <c r="ATX228" s="79"/>
      <c r="ATY228" s="79"/>
      <c r="ATZ228" s="79"/>
      <c r="AUA228" s="79"/>
      <c r="AUB228" s="79"/>
      <c r="AUC228" s="79"/>
      <c r="AUD228" s="79"/>
      <c r="AUE228" s="79"/>
      <c r="AUF228" s="79"/>
      <c r="AUG228" s="79"/>
      <c r="AUH228" s="79"/>
      <c r="AUI228" s="79"/>
      <c r="AUJ228" s="79"/>
      <c r="AUK228" s="79"/>
      <c r="AUL228" s="79"/>
      <c r="AUM228" s="79"/>
      <c r="AUN228" s="79"/>
      <c r="AUO228" s="79"/>
      <c r="AUP228" s="79"/>
      <c r="AUQ228" s="79"/>
      <c r="AUR228" s="79"/>
      <c r="AUS228" s="79"/>
      <c r="AUT228" s="79"/>
      <c r="AUU228" s="79"/>
      <c r="AUV228" s="79"/>
      <c r="AUW228" s="79"/>
      <c r="AUX228" s="79"/>
      <c r="AUY228" s="79"/>
      <c r="AUZ228" s="79"/>
      <c r="AVA228" s="79"/>
      <c r="AVB228" s="79"/>
      <c r="AVC228" s="79"/>
      <c r="AVD228" s="79"/>
      <c r="AVE228" s="79"/>
      <c r="AVF228" s="79"/>
      <c r="AVG228" s="79"/>
      <c r="AVH228" s="79"/>
      <c r="AVI228" s="79"/>
      <c r="AVJ228" s="79"/>
      <c r="AVK228" s="79"/>
      <c r="AVL228" s="79"/>
      <c r="AVM228" s="79"/>
      <c r="AVN228" s="79"/>
      <c r="AVO228" s="79"/>
      <c r="AVP228" s="79"/>
      <c r="AVQ228" s="79"/>
      <c r="AVR228" s="79"/>
      <c r="AVS228" s="79"/>
      <c r="AVT228" s="79"/>
      <c r="AVU228" s="79"/>
      <c r="AVV228" s="79"/>
      <c r="AVW228" s="79"/>
      <c r="AVX228" s="79"/>
      <c r="AVY228" s="79"/>
      <c r="AVZ228" s="79"/>
      <c r="AWA228" s="79"/>
      <c r="AWB228" s="79"/>
      <c r="AWC228" s="79"/>
      <c r="AWD228" s="79"/>
      <c r="AWE228" s="79"/>
      <c r="AWF228" s="79"/>
      <c r="AWG228" s="79"/>
      <c r="AWH228" s="79"/>
      <c r="AWI228" s="79"/>
      <c r="AWJ228" s="79"/>
      <c r="AWK228" s="79"/>
      <c r="AWL228" s="79"/>
      <c r="AWM228" s="79"/>
      <c r="AWN228" s="79"/>
      <c r="AWO228" s="79"/>
      <c r="AWP228" s="79"/>
      <c r="AWQ228" s="79"/>
      <c r="AWR228" s="79"/>
      <c r="AWS228" s="79"/>
      <c r="AWT228" s="79"/>
      <c r="AWU228" s="79"/>
      <c r="AWV228" s="79"/>
      <c r="AWW228" s="79"/>
      <c r="AWX228" s="79"/>
      <c r="AWY228" s="79"/>
      <c r="AWZ228" s="79"/>
      <c r="AXA228" s="79"/>
      <c r="AXB228" s="79"/>
      <c r="AXC228" s="79"/>
      <c r="AXD228" s="79"/>
      <c r="AXE228" s="79"/>
      <c r="AXF228" s="79"/>
      <c r="AXG228" s="79"/>
      <c r="AXH228" s="79"/>
      <c r="AXI228" s="79"/>
      <c r="AXJ228" s="79"/>
      <c r="AXK228" s="79"/>
      <c r="AXL228" s="79"/>
      <c r="AXM228" s="79"/>
      <c r="AXN228" s="79"/>
      <c r="AXO228" s="79"/>
      <c r="AXP228" s="79"/>
      <c r="AXQ228" s="79"/>
      <c r="AXR228" s="79"/>
      <c r="AXS228" s="79"/>
      <c r="AXT228" s="79"/>
      <c r="AXU228" s="79"/>
      <c r="AXV228" s="79"/>
      <c r="AXW228" s="79"/>
      <c r="AXX228" s="79"/>
      <c r="AXY228" s="79"/>
      <c r="AXZ228" s="79"/>
      <c r="AYA228" s="79"/>
      <c r="AYB228" s="79"/>
      <c r="AYC228" s="79"/>
      <c r="AYD228" s="79"/>
      <c r="AYE228" s="79"/>
      <c r="AYF228" s="79"/>
      <c r="AYG228" s="79"/>
      <c r="AYH228" s="79"/>
      <c r="AYI228" s="79"/>
      <c r="AYJ228" s="79"/>
      <c r="AYK228" s="79"/>
      <c r="AYL228" s="79"/>
      <c r="AYM228" s="79"/>
      <c r="AYN228" s="79"/>
      <c r="AYO228" s="79"/>
      <c r="AYP228" s="79"/>
      <c r="AYQ228" s="79"/>
      <c r="AYR228" s="79"/>
      <c r="AYS228" s="79"/>
      <c r="AYT228" s="79"/>
      <c r="AYU228" s="79"/>
      <c r="AYV228" s="79"/>
      <c r="AYW228" s="79"/>
      <c r="AYX228" s="79"/>
      <c r="AYY228" s="79"/>
      <c r="AYZ228" s="79"/>
      <c r="AZA228" s="79"/>
      <c r="AZB228" s="79"/>
      <c r="AZC228" s="79"/>
      <c r="AZD228" s="79"/>
      <c r="AZE228" s="79"/>
      <c r="AZF228" s="79"/>
      <c r="AZG228" s="79"/>
      <c r="AZH228" s="79"/>
      <c r="AZI228" s="79"/>
      <c r="AZJ228" s="79"/>
      <c r="AZK228" s="79"/>
      <c r="AZL228" s="79"/>
      <c r="AZM228" s="79"/>
      <c r="AZN228" s="79"/>
      <c r="AZO228" s="79"/>
      <c r="AZP228" s="79"/>
      <c r="AZQ228" s="79"/>
      <c r="AZR228" s="79"/>
      <c r="AZS228" s="79"/>
      <c r="AZT228" s="79"/>
      <c r="AZU228" s="79"/>
      <c r="AZV228" s="79"/>
      <c r="AZW228" s="79"/>
      <c r="AZX228" s="79"/>
      <c r="AZY228" s="79"/>
      <c r="AZZ228" s="79"/>
      <c r="BAA228" s="79"/>
      <c r="BAB228" s="79"/>
      <c r="BAC228" s="79"/>
      <c r="BAD228" s="79"/>
      <c r="BAE228" s="79"/>
      <c r="BAF228" s="79"/>
      <c r="BAG228" s="79"/>
      <c r="BAH228" s="79"/>
      <c r="BAI228" s="79"/>
      <c r="BAJ228" s="79"/>
      <c r="BAK228" s="79"/>
      <c r="BAL228" s="79"/>
      <c r="BAM228" s="79"/>
      <c r="BAN228" s="79"/>
      <c r="BAO228" s="79"/>
      <c r="BAP228" s="79"/>
      <c r="BAQ228" s="79"/>
      <c r="BAR228" s="79"/>
      <c r="BAS228" s="79"/>
      <c r="BAT228" s="79"/>
      <c r="BAU228" s="79"/>
      <c r="BAV228" s="79"/>
      <c r="BAW228" s="79"/>
      <c r="BAX228" s="79"/>
      <c r="BAY228" s="79"/>
      <c r="BAZ228" s="79"/>
      <c r="BBA228" s="79"/>
      <c r="BBB228" s="79"/>
      <c r="BBC228" s="79"/>
      <c r="BBD228" s="79"/>
      <c r="BBE228" s="79"/>
      <c r="BBF228" s="79"/>
      <c r="BBG228" s="79"/>
      <c r="BBH228" s="79"/>
      <c r="BBI228" s="79"/>
      <c r="BBJ228" s="79"/>
      <c r="BBK228" s="79"/>
      <c r="BBL228" s="79"/>
      <c r="BBM228" s="79"/>
      <c r="BBN228" s="79"/>
      <c r="BBO228" s="79"/>
      <c r="BBP228" s="79"/>
      <c r="BBQ228" s="79"/>
      <c r="BBR228" s="79"/>
      <c r="BBS228" s="79"/>
      <c r="BBT228" s="79"/>
      <c r="BBU228" s="79"/>
      <c r="BBV228" s="79"/>
      <c r="BBW228" s="79"/>
      <c r="BBX228" s="79"/>
      <c r="BBY228" s="79"/>
      <c r="BBZ228" s="79"/>
      <c r="BCA228" s="79"/>
      <c r="BCB228" s="79"/>
      <c r="BCC228" s="79"/>
      <c r="BCD228" s="79"/>
      <c r="BCE228" s="79"/>
      <c r="BCF228" s="79"/>
      <c r="BCG228" s="79"/>
      <c r="BCH228" s="79"/>
      <c r="BCI228" s="79"/>
      <c r="BCJ228" s="79"/>
      <c r="BCK228" s="79"/>
      <c r="BCL228" s="79"/>
      <c r="BCM228" s="79"/>
      <c r="BCN228" s="79"/>
      <c r="BCO228" s="79"/>
      <c r="BCP228" s="79"/>
      <c r="BCQ228" s="79"/>
      <c r="BCR228" s="79"/>
      <c r="BCS228" s="79"/>
      <c r="BCT228" s="79"/>
      <c r="BCU228" s="79"/>
      <c r="BCV228" s="79"/>
      <c r="BCW228" s="79"/>
      <c r="BCX228" s="79"/>
      <c r="BCY228" s="79"/>
      <c r="BCZ228" s="79"/>
      <c r="BDA228" s="79"/>
      <c r="BDB228" s="79"/>
      <c r="BDC228" s="79"/>
      <c r="BDD228" s="79"/>
      <c r="BDE228" s="79"/>
      <c r="BDF228" s="79"/>
      <c r="BDG228" s="79"/>
      <c r="BDH228" s="79"/>
      <c r="BDI228" s="79"/>
      <c r="BDJ228" s="79"/>
      <c r="BDK228" s="79"/>
      <c r="BDL228" s="79"/>
      <c r="BDM228" s="79"/>
      <c r="BDN228" s="79"/>
      <c r="BDO228" s="79"/>
      <c r="BDP228" s="79"/>
      <c r="BDQ228" s="79"/>
      <c r="BDR228" s="79"/>
      <c r="BDS228" s="79"/>
      <c r="BDT228" s="79"/>
      <c r="BDU228" s="79"/>
      <c r="BDV228" s="79"/>
      <c r="BDW228" s="79"/>
      <c r="BDX228" s="79"/>
      <c r="BDY228" s="79"/>
      <c r="BDZ228" s="79"/>
      <c r="BEA228" s="79"/>
      <c r="BEB228" s="79"/>
      <c r="BEC228" s="79"/>
      <c r="BED228" s="79"/>
      <c r="BEE228" s="79"/>
      <c r="BEF228" s="79"/>
      <c r="BEG228" s="79"/>
      <c r="BEH228" s="79"/>
      <c r="BEI228" s="79"/>
      <c r="BEJ228" s="79"/>
      <c r="BEK228" s="79"/>
      <c r="BEL228" s="79"/>
      <c r="BEM228" s="79"/>
      <c r="BEN228" s="79"/>
      <c r="BEO228" s="79"/>
      <c r="BEP228" s="79"/>
      <c r="BEQ228" s="79"/>
      <c r="BER228" s="79"/>
      <c r="BES228" s="79"/>
      <c r="BET228" s="79"/>
      <c r="BEU228" s="79"/>
      <c r="BEV228" s="79"/>
      <c r="BEW228" s="79"/>
      <c r="BEX228" s="79"/>
      <c r="BEY228" s="79"/>
      <c r="BEZ228" s="79"/>
      <c r="BFA228" s="79"/>
      <c r="BFB228" s="79"/>
      <c r="BFC228" s="79"/>
      <c r="BFD228" s="79"/>
      <c r="BFE228" s="79"/>
      <c r="BFF228" s="79"/>
      <c r="BFG228" s="79"/>
      <c r="BFH228" s="79"/>
      <c r="BFI228" s="79"/>
      <c r="BFJ228" s="79"/>
      <c r="BFK228" s="79"/>
      <c r="BFL228" s="79"/>
      <c r="BFM228" s="79"/>
      <c r="BFN228" s="79"/>
      <c r="BFO228" s="79"/>
      <c r="BFP228" s="79"/>
      <c r="BFQ228" s="79"/>
      <c r="BFR228" s="79"/>
      <c r="BFS228" s="79"/>
      <c r="BFT228" s="79"/>
      <c r="BFU228" s="79"/>
      <c r="BFV228" s="79"/>
      <c r="BFW228" s="79"/>
      <c r="BFX228" s="79"/>
      <c r="BFY228" s="79"/>
      <c r="BFZ228" s="79"/>
      <c r="BGA228" s="79"/>
      <c r="BGB228" s="79"/>
      <c r="BGC228" s="79"/>
      <c r="BGD228" s="79"/>
      <c r="BGE228" s="79"/>
      <c r="BGF228" s="79"/>
      <c r="BGG228" s="79"/>
      <c r="BGH228" s="79"/>
      <c r="BGI228" s="79"/>
      <c r="BGJ228" s="79"/>
      <c r="BGK228" s="79"/>
      <c r="BGL228" s="79"/>
      <c r="BGM228" s="79"/>
      <c r="BGN228" s="79"/>
      <c r="BGO228" s="79"/>
      <c r="BGP228" s="79"/>
      <c r="BGQ228" s="79"/>
      <c r="BGR228" s="79"/>
      <c r="BGS228" s="79"/>
      <c r="BGT228" s="79"/>
      <c r="BGU228" s="79"/>
      <c r="BGV228" s="79"/>
      <c r="BGW228" s="79"/>
      <c r="BGX228" s="79"/>
      <c r="BGY228" s="79"/>
      <c r="BGZ228" s="79"/>
      <c r="BHA228" s="79"/>
      <c r="BHB228" s="79"/>
      <c r="BHC228" s="79"/>
      <c r="BHD228" s="79"/>
      <c r="BHE228" s="79"/>
      <c r="BHF228" s="79"/>
      <c r="BHG228" s="79"/>
      <c r="BHH228" s="79"/>
      <c r="BHI228" s="79"/>
      <c r="BHJ228" s="79"/>
      <c r="BHK228" s="79"/>
      <c r="BHL228" s="79"/>
      <c r="BHM228" s="79"/>
      <c r="BHN228" s="79"/>
      <c r="BHO228" s="79"/>
      <c r="BHP228" s="79"/>
      <c r="BHQ228" s="79"/>
      <c r="BHR228" s="79"/>
      <c r="BHS228" s="79"/>
      <c r="BHT228" s="79"/>
      <c r="BHU228" s="79"/>
      <c r="BHV228" s="79"/>
      <c r="BHW228" s="79"/>
      <c r="BHX228" s="79"/>
      <c r="BHY228" s="79"/>
      <c r="BHZ228" s="79"/>
      <c r="BIA228" s="79"/>
      <c r="BIB228" s="79"/>
      <c r="BIC228" s="79"/>
      <c r="BID228" s="79"/>
      <c r="BIE228" s="79"/>
      <c r="BIF228" s="79"/>
      <c r="BIG228" s="79"/>
      <c r="BIH228" s="79"/>
      <c r="BII228" s="79"/>
      <c r="BIJ228" s="79"/>
      <c r="BIK228" s="79"/>
      <c r="BIL228" s="79"/>
      <c r="BIM228" s="79"/>
      <c r="BIN228" s="79"/>
      <c r="BIO228" s="79"/>
      <c r="BIP228" s="79"/>
      <c r="BIQ228" s="79"/>
      <c r="BIR228" s="79"/>
      <c r="BIS228" s="79"/>
      <c r="BIT228" s="79"/>
      <c r="BIU228" s="79"/>
      <c r="BIV228" s="79"/>
      <c r="BIW228" s="79"/>
      <c r="BIX228" s="79"/>
      <c r="BIY228" s="79"/>
      <c r="BIZ228" s="79"/>
      <c r="BJA228" s="79"/>
      <c r="BJB228" s="79"/>
      <c r="BJC228" s="79"/>
      <c r="BJD228" s="79"/>
      <c r="BJE228" s="79"/>
      <c r="BJF228" s="79"/>
      <c r="BJG228" s="79"/>
      <c r="BJH228" s="79"/>
      <c r="BJI228" s="79"/>
      <c r="BJJ228" s="79"/>
      <c r="BJK228" s="79"/>
      <c r="BJL228" s="79"/>
      <c r="BJM228" s="79"/>
      <c r="BJN228" s="79"/>
      <c r="BJO228" s="79"/>
      <c r="BJP228" s="79"/>
      <c r="BJQ228" s="79"/>
      <c r="BJR228" s="79"/>
      <c r="BJS228" s="79"/>
      <c r="BJT228" s="79"/>
      <c r="BJU228" s="79"/>
      <c r="BJV228" s="79"/>
      <c r="BJW228" s="79"/>
      <c r="BJX228" s="79"/>
      <c r="BJY228" s="79"/>
      <c r="BJZ228" s="79"/>
      <c r="BKA228" s="79"/>
      <c r="BKB228" s="79"/>
      <c r="BKC228" s="79"/>
      <c r="BKD228" s="79"/>
      <c r="BKE228" s="79"/>
      <c r="BKF228" s="79"/>
      <c r="BKG228" s="79"/>
      <c r="BKH228" s="79"/>
      <c r="BKI228" s="79"/>
      <c r="BKJ228" s="79"/>
      <c r="BKK228" s="79"/>
      <c r="BKL228" s="79"/>
      <c r="BKM228" s="79"/>
      <c r="BKN228" s="79"/>
      <c r="BKO228" s="79"/>
      <c r="BKP228" s="79"/>
      <c r="BKQ228" s="79"/>
      <c r="BKR228" s="79"/>
      <c r="BKS228" s="79"/>
      <c r="BKT228" s="79"/>
      <c r="BKU228" s="79"/>
      <c r="BKV228" s="79"/>
      <c r="BKW228" s="79"/>
      <c r="BKX228" s="79"/>
      <c r="BKY228" s="79"/>
      <c r="BKZ228" s="79"/>
      <c r="BLA228" s="79"/>
      <c r="BLB228" s="79"/>
      <c r="BLC228" s="79"/>
      <c r="BLD228" s="79"/>
      <c r="BLE228" s="79"/>
      <c r="BLF228" s="79"/>
      <c r="BLG228" s="79"/>
      <c r="BLH228" s="79"/>
      <c r="BLI228" s="79"/>
      <c r="BLJ228" s="79"/>
      <c r="BLK228" s="79"/>
      <c r="BLL228" s="79"/>
      <c r="BLM228" s="79"/>
      <c r="BLN228" s="79"/>
      <c r="BLO228" s="79"/>
      <c r="BLP228" s="79"/>
      <c r="BLQ228" s="79"/>
      <c r="BLR228" s="79"/>
      <c r="BLS228" s="79"/>
      <c r="BLT228" s="79"/>
      <c r="BLU228" s="79"/>
      <c r="BLV228" s="79"/>
      <c r="BLW228" s="79"/>
      <c r="BLX228" s="79"/>
      <c r="BLY228" s="79"/>
      <c r="BLZ228" s="79"/>
      <c r="BMA228" s="79"/>
      <c r="BMB228" s="79"/>
      <c r="BMC228" s="79"/>
      <c r="BMD228" s="79"/>
      <c r="BME228" s="79"/>
      <c r="BMF228" s="79"/>
      <c r="BMG228" s="79"/>
      <c r="BMH228" s="79"/>
      <c r="BMI228" s="79"/>
      <c r="BMJ228" s="79"/>
      <c r="BMK228" s="79"/>
      <c r="BML228" s="79"/>
      <c r="BMM228" s="79"/>
      <c r="BMN228" s="79"/>
      <c r="BMO228" s="79"/>
      <c r="BMP228" s="79"/>
      <c r="BMQ228" s="79"/>
      <c r="BMR228" s="79"/>
      <c r="BMS228" s="79"/>
      <c r="BMT228" s="79"/>
      <c r="BMU228" s="79"/>
      <c r="BMV228" s="79"/>
      <c r="BMW228" s="79"/>
      <c r="BMX228" s="79"/>
      <c r="BMY228" s="79"/>
      <c r="BMZ228" s="79"/>
      <c r="BNA228" s="79"/>
      <c r="BNB228" s="79"/>
      <c r="BNC228" s="79"/>
      <c r="BND228" s="79"/>
      <c r="BNE228" s="79"/>
      <c r="BNF228" s="79"/>
      <c r="BNG228" s="79"/>
      <c r="BNH228" s="79"/>
      <c r="BNI228" s="79"/>
      <c r="BNJ228" s="79"/>
      <c r="BNK228" s="79"/>
      <c r="BNL228" s="79"/>
      <c r="BNM228" s="79"/>
      <c r="BNN228" s="79"/>
      <c r="BNO228" s="79"/>
      <c r="BNP228" s="79"/>
      <c r="BNQ228" s="79"/>
      <c r="BNR228" s="79"/>
      <c r="BNS228" s="79"/>
      <c r="BNT228" s="79"/>
      <c r="BNU228" s="79"/>
      <c r="BNV228" s="79"/>
      <c r="BNW228" s="79"/>
      <c r="BNX228" s="79"/>
      <c r="BNY228" s="79"/>
      <c r="BNZ228" s="79"/>
      <c r="BOA228" s="79"/>
      <c r="BOB228" s="79"/>
      <c r="BOC228" s="79"/>
      <c r="BOD228" s="79"/>
      <c r="BOE228" s="79"/>
      <c r="BOF228" s="79"/>
      <c r="BOG228" s="79"/>
      <c r="BOH228" s="79"/>
      <c r="BOI228" s="79"/>
      <c r="BOJ228" s="79"/>
      <c r="BOK228" s="79"/>
      <c r="BOL228" s="79"/>
      <c r="BOM228" s="79"/>
      <c r="BON228" s="79"/>
      <c r="BOO228" s="79"/>
      <c r="BOP228" s="79"/>
      <c r="BOQ228" s="79"/>
      <c r="BOR228" s="79"/>
      <c r="BOS228" s="79"/>
      <c r="BOT228" s="79"/>
      <c r="BOU228" s="79"/>
      <c r="BOV228" s="79"/>
      <c r="BOW228" s="79"/>
      <c r="BOX228" s="79"/>
      <c r="BOY228" s="79"/>
      <c r="BOZ228" s="79"/>
      <c r="BPA228" s="79"/>
      <c r="BPB228" s="79"/>
      <c r="BPC228" s="79"/>
      <c r="BPD228" s="79"/>
      <c r="BPE228" s="79"/>
      <c r="BPF228" s="79"/>
      <c r="BPG228" s="79"/>
      <c r="BPH228" s="79"/>
      <c r="BPI228" s="79"/>
      <c r="BPJ228" s="79"/>
      <c r="BPK228" s="79"/>
      <c r="BPL228" s="79"/>
      <c r="BPM228" s="79"/>
      <c r="BPN228" s="79"/>
      <c r="BPO228" s="79"/>
      <c r="BPP228" s="79"/>
      <c r="BPQ228" s="79"/>
      <c r="BPR228" s="79"/>
      <c r="BPS228" s="79"/>
      <c r="BPT228" s="79"/>
      <c r="BPU228" s="79"/>
      <c r="BPV228" s="79"/>
      <c r="BPW228" s="79"/>
      <c r="BPX228" s="79"/>
      <c r="BPY228" s="79"/>
      <c r="BPZ228" s="79"/>
      <c r="BQA228" s="79"/>
      <c r="BQB228" s="79"/>
      <c r="BQC228" s="79"/>
      <c r="BQD228" s="79"/>
      <c r="BQE228" s="79"/>
      <c r="BQF228" s="79"/>
      <c r="BQG228" s="79"/>
      <c r="BQH228" s="79"/>
      <c r="BQI228" s="79"/>
      <c r="BQJ228" s="79"/>
      <c r="BQK228" s="79"/>
      <c r="BQL228" s="79"/>
      <c r="BQM228" s="79"/>
      <c r="BQN228" s="79"/>
      <c r="BQO228" s="79"/>
      <c r="BQP228" s="79"/>
      <c r="BQQ228" s="79"/>
      <c r="BQR228" s="79"/>
      <c r="BQS228" s="79"/>
      <c r="BQT228" s="79"/>
      <c r="BQU228" s="79"/>
      <c r="BQV228" s="79"/>
      <c r="BQW228" s="79"/>
      <c r="BQX228" s="79"/>
      <c r="BQY228" s="79"/>
      <c r="BQZ228" s="79"/>
      <c r="BRA228" s="79"/>
      <c r="BRB228" s="79"/>
      <c r="BRC228" s="79"/>
      <c r="BRD228" s="79"/>
      <c r="BRE228" s="79"/>
      <c r="BRF228" s="79"/>
      <c r="BRG228" s="79"/>
      <c r="BRH228" s="79"/>
      <c r="BRI228" s="79"/>
      <c r="BRJ228" s="79"/>
      <c r="BRK228" s="79"/>
      <c r="BRL228" s="79"/>
      <c r="BRM228" s="79"/>
      <c r="BRN228" s="79"/>
      <c r="BRO228" s="79"/>
      <c r="BRP228" s="79"/>
      <c r="BRQ228" s="79"/>
      <c r="BRR228" s="79"/>
      <c r="BRS228" s="79"/>
      <c r="BRT228" s="79"/>
      <c r="BRU228" s="79"/>
      <c r="BRV228" s="79"/>
      <c r="BRW228" s="79"/>
      <c r="BRX228" s="79"/>
      <c r="BRY228" s="79"/>
      <c r="BRZ228" s="79"/>
      <c r="BSA228" s="79"/>
      <c r="BSB228" s="79"/>
      <c r="BSC228" s="79"/>
      <c r="BSD228" s="79"/>
      <c r="BSE228" s="79"/>
      <c r="BSF228" s="79"/>
      <c r="BSG228" s="79"/>
      <c r="BSH228" s="79"/>
      <c r="BSI228" s="79"/>
      <c r="BSJ228" s="79"/>
      <c r="BSK228" s="79"/>
      <c r="BSL228" s="79"/>
      <c r="BSM228" s="79"/>
      <c r="BSN228" s="79"/>
      <c r="BSO228" s="79"/>
      <c r="BSP228" s="79"/>
      <c r="BSQ228" s="79"/>
      <c r="BSR228" s="79"/>
      <c r="BSS228" s="79"/>
      <c r="BST228" s="79"/>
      <c r="BSU228" s="79"/>
      <c r="BSV228" s="79"/>
      <c r="BSW228" s="79"/>
      <c r="BSX228" s="79"/>
      <c r="BSY228" s="79"/>
      <c r="BSZ228" s="79"/>
      <c r="BTA228" s="79"/>
      <c r="BTB228" s="79"/>
      <c r="BTC228" s="79"/>
      <c r="BTD228" s="79"/>
      <c r="BTE228" s="79"/>
      <c r="BTF228" s="79"/>
      <c r="BTG228" s="79"/>
      <c r="BTH228" s="79"/>
      <c r="BTI228" s="79"/>
      <c r="BTJ228" s="79"/>
      <c r="BTK228" s="79"/>
      <c r="BTL228" s="79"/>
      <c r="BTM228" s="79"/>
      <c r="BTN228" s="79"/>
      <c r="BTO228" s="79"/>
      <c r="BTP228" s="79"/>
      <c r="BTQ228" s="79"/>
      <c r="BTR228" s="79"/>
      <c r="BTS228" s="79"/>
      <c r="BTT228" s="79"/>
      <c r="BTU228" s="79"/>
      <c r="BTV228" s="79"/>
      <c r="BTW228" s="79"/>
      <c r="BTX228" s="79"/>
      <c r="BTY228" s="79"/>
      <c r="BTZ228" s="79"/>
      <c r="BUA228" s="79"/>
      <c r="BUB228" s="79"/>
      <c r="BUC228" s="79"/>
      <c r="BUD228" s="79"/>
      <c r="BUE228" s="79"/>
      <c r="BUF228" s="79"/>
      <c r="BUG228" s="79"/>
      <c r="BUH228" s="79"/>
      <c r="BUI228" s="79"/>
      <c r="BUJ228" s="79"/>
      <c r="BUK228" s="79"/>
      <c r="BUL228" s="79"/>
      <c r="BUM228" s="79"/>
      <c r="BUN228" s="79"/>
      <c r="BUO228" s="79"/>
      <c r="BUP228" s="79"/>
      <c r="BUQ228" s="79"/>
      <c r="BUR228" s="79"/>
      <c r="BUS228" s="79"/>
      <c r="BUT228" s="79"/>
      <c r="BUU228" s="79"/>
      <c r="BUV228" s="79"/>
      <c r="BUW228" s="79"/>
      <c r="BUX228" s="79"/>
      <c r="BUY228" s="79"/>
      <c r="BUZ228" s="79"/>
      <c r="BVA228" s="79"/>
      <c r="BVB228" s="79"/>
      <c r="BVC228" s="79"/>
      <c r="BVD228" s="79"/>
      <c r="BVE228" s="79"/>
      <c r="BVF228" s="79"/>
      <c r="BVG228" s="79"/>
      <c r="BVH228" s="79"/>
      <c r="BVI228" s="79"/>
      <c r="BVJ228" s="79"/>
      <c r="BVK228" s="79"/>
      <c r="BVL228" s="79"/>
      <c r="BVM228" s="79"/>
      <c r="BVN228" s="79"/>
      <c r="BVO228" s="79"/>
      <c r="BVP228" s="79"/>
      <c r="BVQ228" s="79"/>
      <c r="BVR228" s="79"/>
      <c r="BVS228" s="79"/>
      <c r="BVT228" s="79"/>
      <c r="BVU228" s="79"/>
      <c r="BVV228" s="79"/>
      <c r="BVW228" s="79"/>
      <c r="BVX228" s="79"/>
      <c r="BVY228" s="79"/>
      <c r="BVZ228" s="79"/>
      <c r="BWA228" s="79"/>
      <c r="BWB228" s="79"/>
      <c r="BWC228" s="79"/>
      <c r="BWD228" s="79"/>
      <c r="BWE228" s="79"/>
      <c r="BWF228" s="79"/>
      <c r="BWG228" s="79"/>
      <c r="BWH228" s="79"/>
      <c r="BWI228" s="79"/>
      <c r="BWJ228" s="79"/>
      <c r="BWK228" s="79"/>
      <c r="BWL228" s="79"/>
      <c r="BWM228" s="79"/>
      <c r="BWN228" s="79"/>
      <c r="BWO228" s="79"/>
      <c r="BWP228" s="79"/>
      <c r="BWQ228" s="79"/>
      <c r="BWR228" s="79"/>
      <c r="BWS228" s="79"/>
      <c r="BWT228" s="79"/>
      <c r="BWU228" s="79"/>
      <c r="BWV228" s="79"/>
      <c r="BWW228" s="79"/>
      <c r="BWX228" s="79"/>
      <c r="BWY228" s="79"/>
      <c r="BWZ228" s="79"/>
      <c r="BXA228" s="79"/>
      <c r="BXB228" s="79"/>
      <c r="BXC228" s="79"/>
      <c r="BXD228" s="79"/>
      <c r="BXE228" s="79"/>
      <c r="BXF228" s="79"/>
      <c r="BXG228" s="79"/>
      <c r="BXH228" s="79"/>
      <c r="BXI228" s="79"/>
      <c r="BXJ228" s="79"/>
      <c r="BXK228" s="79"/>
      <c r="BXL228" s="79"/>
      <c r="BXM228" s="79"/>
      <c r="BXN228" s="79"/>
      <c r="BXO228" s="79"/>
      <c r="BXP228" s="79"/>
      <c r="BXQ228" s="79"/>
      <c r="BXR228" s="79"/>
      <c r="BXS228" s="79"/>
      <c r="BXT228" s="79"/>
      <c r="BXU228" s="79"/>
      <c r="BXV228" s="79"/>
      <c r="BXW228" s="79"/>
      <c r="BXX228" s="79"/>
      <c r="BXY228" s="79"/>
      <c r="BXZ228" s="79"/>
      <c r="BYA228" s="79"/>
      <c r="BYB228" s="79"/>
      <c r="BYC228" s="79"/>
      <c r="BYD228" s="79"/>
      <c r="BYE228" s="79"/>
      <c r="BYF228" s="79"/>
      <c r="BYG228" s="79"/>
      <c r="BYH228" s="79"/>
      <c r="BYI228" s="79"/>
      <c r="BYJ228" s="79"/>
      <c r="BYK228" s="79"/>
      <c r="BYL228" s="79"/>
      <c r="BYM228" s="79"/>
      <c r="BYN228" s="79"/>
      <c r="BYO228" s="79"/>
      <c r="BYP228" s="79"/>
      <c r="BYQ228" s="79"/>
      <c r="BYR228" s="79"/>
      <c r="BYS228" s="79"/>
      <c r="BYT228" s="79"/>
      <c r="BYU228" s="79"/>
      <c r="BYV228" s="79"/>
      <c r="BYW228" s="79"/>
      <c r="BYX228" s="79"/>
      <c r="BYY228" s="79"/>
      <c r="BYZ228" s="79"/>
      <c r="BZA228" s="79"/>
      <c r="BZB228" s="79"/>
      <c r="BZC228" s="79"/>
      <c r="BZD228" s="79"/>
      <c r="BZE228" s="79"/>
      <c r="BZF228" s="79"/>
      <c r="BZG228" s="79"/>
      <c r="BZH228" s="79"/>
      <c r="BZI228" s="79"/>
      <c r="BZJ228" s="79"/>
      <c r="BZK228" s="79"/>
      <c r="BZL228" s="79"/>
      <c r="BZM228" s="79"/>
      <c r="BZN228" s="79"/>
      <c r="BZO228" s="79"/>
      <c r="BZP228" s="79"/>
      <c r="BZQ228" s="79"/>
      <c r="BZR228" s="79"/>
      <c r="BZS228" s="79"/>
      <c r="BZT228" s="79"/>
      <c r="BZU228" s="79"/>
      <c r="BZV228" s="79"/>
      <c r="BZW228" s="79"/>
      <c r="BZX228" s="79"/>
      <c r="BZY228" s="79"/>
      <c r="BZZ228" s="79"/>
      <c r="CAA228" s="79"/>
      <c r="CAB228" s="79"/>
      <c r="CAC228" s="79"/>
      <c r="CAD228" s="79"/>
      <c r="CAE228" s="79"/>
      <c r="CAF228" s="79"/>
      <c r="CAG228" s="79"/>
      <c r="CAH228" s="79"/>
      <c r="CAI228" s="79"/>
      <c r="CAJ228" s="79"/>
      <c r="CAK228" s="79"/>
      <c r="CAL228" s="79"/>
      <c r="CAM228" s="79"/>
      <c r="CAN228" s="79"/>
      <c r="CAO228" s="79"/>
      <c r="CAP228" s="79"/>
      <c r="CAQ228" s="79"/>
      <c r="CAR228" s="79"/>
      <c r="CAS228" s="79"/>
      <c r="CAT228" s="79"/>
      <c r="CAU228" s="79"/>
      <c r="CAV228" s="79"/>
      <c r="CAW228" s="79"/>
      <c r="CAX228" s="79"/>
      <c r="CAY228" s="79"/>
      <c r="CAZ228" s="79"/>
      <c r="CBA228" s="79"/>
      <c r="CBB228" s="79"/>
      <c r="CBC228" s="79"/>
      <c r="CBD228" s="79"/>
      <c r="CBE228" s="79"/>
      <c r="CBF228" s="79"/>
      <c r="CBG228" s="79"/>
      <c r="CBH228" s="79"/>
      <c r="CBI228" s="79"/>
      <c r="CBJ228" s="79"/>
      <c r="CBK228" s="79"/>
      <c r="CBL228" s="79"/>
      <c r="CBM228" s="79"/>
      <c r="CBN228" s="79"/>
      <c r="CBO228" s="79"/>
      <c r="CBP228" s="79"/>
      <c r="CBQ228" s="79"/>
      <c r="CBR228" s="79"/>
      <c r="CBS228" s="79"/>
      <c r="CBT228" s="79"/>
      <c r="CBU228" s="79"/>
      <c r="CBV228" s="79"/>
      <c r="CBW228" s="79"/>
      <c r="CBX228" s="79"/>
      <c r="CBY228" s="79"/>
      <c r="CBZ228" s="79"/>
      <c r="CCA228" s="79"/>
      <c r="CCB228" s="79"/>
      <c r="CCC228" s="79"/>
      <c r="CCD228" s="79"/>
      <c r="CCE228" s="79"/>
      <c r="CCF228" s="79"/>
      <c r="CCG228" s="79"/>
      <c r="CCH228" s="79"/>
      <c r="CCI228" s="79"/>
      <c r="CCJ228" s="79"/>
      <c r="CCK228" s="79"/>
      <c r="CCL228" s="79"/>
      <c r="CCM228" s="79"/>
      <c r="CCN228" s="79"/>
      <c r="CCO228" s="79"/>
      <c r="CCP228" s="79"/>
      <c r="CCQ228" s="79"/>
      <c r="CCR228" s="79"/>
      <c r="CCS228" s="79"/>
      <c r="CCT228" s="79"/>
      <c r="CCU228" s="79"/>
      <c r="CCV228" s="79"/>
      <c r="CCW228" s="79"/>
      <c r="CCX228" s="79"/>
      <c r="CCY228" s="79"/>
      <c r="CCZ228" s="79"/>
      <c r="CDA228" s="79"/>
      <c r="CDB228" s="79"/>
      <c r="CDC228" s="79"/>
      <c r="CDD228" s="79"/>
      <c r="CDE228" s="79"/>
      <c r="CDF228" s="79"/>
      <c r="CDG228" s="79"/>
      <c r="CDH228" s="79"/>
      <c r="CDI228" s="79"/>
      <c r="CDJ228" s="79"/>
      <c r="CDK228" s="79"/>
      <c r="CDL228" s="79"/>
      <c r="CDM228" s="79"/>
      <c r="CDN228" s="79"/>
      <c r="CDO228" s="79"/>
      <c r="CDP228" s="79"/>
      <c r="CDQ228" s="79"/>
      <c r="CDR228" s="79"/>
      <c r="CDS228" s="79"/>
      <c r="CDT228" s="79"/>
      <c r="CDU228" s="79"/>
      <c r="CDV228" s="79"/>
      <c r="CDW228" s="79"/>
      <c r="CDX228" s="79"/>
      <c r="CDY228" s="79"/>
      <c r="CDZ228" s="79"/>
      <c r="CEA228" s="79"/>
      <c r="CEB228" s="79"/>
      <c r="CEC228" s="79"/>
      <c r="CED228" s="79"/>
      <c r="CEE228" s="79"/>
      <c r="CEF228" s="79"/>
      <c r="CEG228" s="79"/>
      <c r="CEH228" s="79"/>
      <c r="CEI228" s="79"/>
      <c r="CEJ228" s="79"/>
      <c r="CEK228" s="79"/>
      <c r="CEL228" s="79"/>
      <c r="CEM228" s="79"/>
      <c r="CEN228" s="79"/>
      <c r="CEO228" s="79"/>
      <c r="CEP228" s="79"/>
      <c r="CEQ228" s="79"/>
      <c r="CER228" s="79"/>
      <c r="CES228" s="79"/>
      <c r="CET228" s="79"/>
      <c r="CEU228" s="79"/>
      <c r="CEV228" s="79"/>
      <c r="CEW228" s="79"/>
      <c r="CEX228" s="79"/>
      <c r="CEY228" s="79"/>
      <c r="CEZ228" s="79"/>
      <c r="CFA228" s="79"/>
      <c r="CFB228" s="79"/>
      <c r="CFC228" s="79"/>
      <c r="CFD228" s="79"/>
      <c r="CFE228" s="79"/>
      <c r="CFF228" s="79"/>
      <c r="CFG228" s="79"/>
      <c r="CFH228" s="79"/>
      <c r="CFI228" s="79"/>
      <c r="CFJ228" s="79"/>
      <c r="CFK228" s="79"/>
      <c r="CFL228" s="79"/>
      <c r="CFM228" s="79"/>
      <c r="CFN228" s="79"/>
      <c r="CFO228" s="79"/>
      <c r="CFP228" s="79"/>
      <c r="CFQ228" s="79"/>
      <c r="CFR228" s="79"/>
      <c r="CFS228" s="79"/>
      <c r="CFT228" s="79"/>
      <c r="CFU228" s="79"/>
      <c r="CFV228" s="79"/>
      <c r="CFW228" s="79"/>
      <c r="CFX228" s="79"/>
      <c r="CFY228" s="79"/>
      <c r="CFZ228" s="79"/>
      <c r="CGA228" s="79"/>
      <c r="CGB228" s="79"/>
      <c r="CGC228" s="79"/>
      <c r="CGD228" s="79"/>
      <c r="CGE228" s="79"/>
      <c r="CGF228" s="79"/>
      <c r="CGG228" s="79"/>
      <c r="CGH228" s="79"/>
      <c r="CGI228" s="79"/>
      <c r="CGJ228" s="79"/>
      <c r="CGK228" s="79"/>
      <c r="CGL228" s="79"/>
      <c r="CGM228" s="79"/>
      <c r="CGN228" s="79"/>
      <c r="CGO228" s="79"/>
      <c r="CGP228" s="79"/>
      <c r="CGQ228" s="79"/>
      <c r="CGR228" s="79"/>
      <c r="CGS228" s="79"/>
      <c r="CGT228" s="79"/>
      <c r="CGU228" s="79"/>
      <c r="CGV228" s="79"/>
      <c r="CGW228" s="79"/>
      <c r="CGX228" s="79"/>
      <c r="CGY228" s="79"/>
      <c r="CGZ228" s="79"/>
      <c r="CHA228" s="79"/>
      <c r="CHB228" s="79"/>
      <c r="CHC228" s="79"/>
      <c r="CHD228" s="79"/>
      <c r="CHE228" s="79"/>
      <c r="CHF228" s="79"/>
      <c r="CHG228" s="79"/>
      <c r="CHH228" s="79"/>
      <c r="CHI228" s="79"/>
      <c r="CHJ228" s="79"/>
      <c r="CHK228" s="79"/>
      <c r="CHL228" s="79"/>
      <c r="CHM228" s="79"/>
      <c r="CHN228" s="79"/>
      <c r="CHO228" s="79"/>
      <c r="CHP228" s="79"/>
      <c r="CHQ228" s="79"/>
      <c r="CHR228" s="79"/>
      <c r="CHS228" s="79"/>
      <c r="CHT228" s="79"/>
      <c r="CHU228" s="79"/>
      <c r="CHV228" s="79"/>
      <c r="CHW228" s="79"/>
      <c r="CHX228" s="79"/>
      <c r="CHY228" s="79"/>
      <c r="CHZ228" s="79"/>
      <c r="CIA228" s="79"/>
      <c r="CIB228" s="79"/>
      <c r="CIC228" s="79"/>
      <c r="CID228" s="79"/>
      <c r="CIE228" s="79"/>
      <c r="CIF228" s="79"/>
      <c r="CIG228" s="79"/>
      <c r="CIH228" s="79"/>
      <c r="CII228" s="79"/>
      <c r="CIJ228" s="79"/>
      <c r="CIK228" s="79"/>
      <c r="CIL228" s="79"/>
      <c r="CIM228" s="79"/>
      <c r="CIN228" s="79"/>
      <c r="CIO228" s="79"/>
      <c r="CIP228" s="79"/>
      <c r="CIQ228" s="79"/>
      <c r="CIR228" s="79"/>
      <c r="CIS228" s="79"/>
      <c r="CIT228" s="79"/>
      <c r="CIU228" s="79"/>
      <c r="CIV228" s="79"/>
      <c r="CIW228" s="79"/>
      <c r="CIX228" s="79"/>
      <c r="CIY228" s="79"/>
      <c r="CIZ228" s="79"/>
      <c r="CJA228" s="79"/>
      <c r="CJB228" s="79"/>
      <c r="CJC228" s="79"/>
      <c r="CJD228" s="79"/>
      <c r="CJE228" s="79"/>
      <c r="CJF228" s="79"/>
      <c r="CJG228" s="79"/>
      <c r="CJH228" s="79"/>
      <c r="CJI228" s="79"/>
      <c r="CJJ228" s="79"/>
      <c r="CJK228" s="79"/>
      <c r="CJL228" s="79"/>
      <c r="CJM228" s="79"/>
      <c r="CJN228" s="79"/>
      <c r="CJO228" s="79"/>
      <c r="CJP228" s="79"/>
      <c r="CJQ228" s="79"/>
      <c r="CJR228" s="79"/>
      <c r="CJS228" s="79"/>
      <c r="CJT228" s="79"/>
      <c r="CJU228" s="79"/>
      <c r="CJV228" s="79"/>
      <c r="CJW228" s="79"/>
      <c r="CJX228" s="79"/>
      <c r="CJY228" s="79"/>
      <c r="CJZ228" s="79"/>
      <c r="CKA228" s="79"/>
      <c r="CKB228" s="79"/>
      <c r="CKC228" s="79"/>
      <c r="CKD228" s="79"/>
      <c r="CKE228" s="79"/>
      <c r="CKF228" s="79"/>
      <c r="CKG228" s="79"/>
      <c r="CKH228" s="79"/>
      <c r="CKI228" s="79"/>
      <c r="CKJ228" s="79"/>
      <c r="CKK228" s="79"/>
      <c r="CKL228" s="79"/>
      <c r="CKM228" s="79"/>
      <c r="CKN228" s="79"/>
      <c r="CKO228" s="79"/>
      <c r="CKP228" s="79"/>
      <c r="CKQ228" s="79"/>
      <c r="CKR228" s="79"/>
      <c r="CKS228" s="79"/>
      <c r="CKT228" s="79"/>
      <c r="CKU228" s="79"/>
      <c r="CKV228" s="79"/>
      <c r="CKW228" s="79"/>
      <c r="CKX228" s="79"/>
      <c r="CKY228" s="79"/>
      <c r="CKZ228" s="79"/>
      <c r="CLA228" s="79"/>
      <c r="CLB228" s="79"/>
      <c r="CLC228" s="79"/>
      <c r="CLD228" s="79"/>
      <c r="CLE228" s="79"/>
      <c r="CLF228" s="79"/>
      <c r="CLG228" s="79"/>
      <c r="CLH228" s="79"/>
      <c r="CLI228" s="79"/>
      <c r="CLJ228" s="79"/>
      <c r="CLK228" s="79"/>
      <c r="CLL228" s="79"/>
      <c r="CLM228" s="79"/>
      <c r="CLN228" s="79"/>
      <c r="CLO228" s="79"/>
      <c r="CLP228" s="79"/>
      <c r="CLQ228" s="79"/>
      <c r="CLR228" s="79"/>
      <c r="CLS228" s="79"/>
      <c r="CLT228" s="79"/>
      <c r="CLU228" s="79"/>
      <c r="CLV228" s="79"/>
      <c r="CLW228" s="79"/>
      <c r="CLX228" s="79"/>
      <c r="CLY228" s="79"/>
      <c r="CLZ228" s="79"/>
      <c r="CMA228" s="79"/>
      <c r="CMB228" s="79"/>
      <c r="CMC228" s="79"/>
      <c r="CMD228" s="79"/>
      <c r="CME228" s="79"/>
      <c r="CMF228" s="79"/>
      <c r="CMG228" s="79"/>
      <c r="CMH228" s="79"/>
      <c r="CMI228" s="79"/>
      <c r="CMJ228" s="79"/>
      <c r="CMK228" s="79"/>
      <c r="CML228" s="79"/>
      <c r="CMM228" s="79"/>
      <c r="CMN228" s="79"/>
      <c r="CMO228" s="79"/>
      <c r="CMP228" s="79"/>
      <c r="CMQ228" s="79"/>
      <c r="CMR228" s="79"/>
      <c r="CMS228" s="79"/>
      <c r="CMT228" s="79"/>
      <c r="CMU228" s="79"/>
      <c r="CMV228" s="79"/>
      <c r="CMW228" s="79"/>
      <c r="CMX228" s="79"/>
      <c r="CMY228" s="79"/>
      <c r="CMZ228" s="79"/>
      <c r="CNA228" s="79"/>
      <c r="CNB228" s="79"/>
      <c r="CNC228" s="79"/>
      <c r="CND228" s="79"/>
      <c r="CNE228" s="79"/>
      <c r="CNF228" s="79"/>
      <c r="CNG228" s="79"/>
      <c r="CNH228" s="79"/>
      <c r="CNI228" s="79"/>
      <c r="CNJ228" s="79"/>
      <c r="CNK228" s="79"/>
      <c r="CNL228" s="79"/>
      <c r="CNM228" s="79"/>
      <c r="CNN228" s="79"/>
      <c r="CNO228" s="79"/>
      <c r="CNP228" s="79"/>
      <c r="CNQ228" s="79"/>
      <c r="CNR228" s="79"/>
      <c r="CNS228" s="79"/>
      <c r="CNT228" s="79"/>
      <c r="CNU228" s="79"/>
      <c r="CNV228" s="79"/>
      <c r="CNW228" s="79"/>
      <c r="CNX228" s="79"/>
      <c r="CNY228" s="79"/>
      <c r="CNZ228" s="79"/>
      <c r="COA228" s="79"/>
      <c r="COB228" s="79"/>
      <c r="COC228" s="79"/>
      <c r="COD228" s="79"/>
      <c r="COE228" s="79"/>
      <c r="COF228" s="79"/>
      <c r="COG228" s="79"/>
      <c r="COH228" s="79"/>
      <c r="COI228" s="79"/>
      <c r="COJ228" s="79"/>
      <c r="COK228" s="79"/>
      <c r="COL228" s="79"/>
      <c r="COM228" s="79"/>
      <c r="CON228" s="79"/>
      <c r="COO228" s="79"/>
      <c r="COP228" s="79"/>
      <c r="COQ228" s="79"/>
      <c r="COR228" s="79"/>
      <c r="COS228" s="79"/>
      <c r="COT228" s="79"/>
      <c r="COU228" s="79"/>
      <c r="COV228" s="79"/>
      <c r="COW228" s="79"/>
      <c r="COX228" s="79"/>
      <c r="COY228" s="79"/>
      <c r="COZ228" s="79"/>
      <c r="CPA228" s="79"/>
      <c r="CPB228" s="79"/>
      <c r="CPC228" s="79"/>
      <c r="CPD228" s="79"/>
      <c r="CPE228" s="79"/>
      <c r="CPF228" s="79"/>
      <c r="CPG228" s="79"/>
      <c r="CPH228" s="79"/>
      <c r="CPI228" s="79"/>
      <c r="CPJ228" s="79"/>
      <c r="CPK228" s="79"/>
      <c r="CPL228" s="79"/>
      <c r="CPM228" s="79"/>
      <c r="CPN228" s="79"/>
      <c r="CPO228" s="79"/>
      <c r="CPP228" s="79"/>
      <c r="CPQ228" s="79"/>
      <c r="CPR228" s="79"/>
      <c r="CPS228" s="79"/>
      <c r="CPT228" s="79"/>
      <c r="CPU228" s="79"/>
      <c r="CPV228" s="79"/>
      <c r="CPW228" s="79"/>
      <c r="CPX228" s="79"/>
      <c r="CPY228" s="79"/>
      <c r="CPZ228" s="79"/>
      <c r="CQA228" s="79"/>
      <c r="CQB228" s="79"/>
      <c r="CQC228" s="79"/>
      <c r="CQD228" s="79"/>
      <c r="CQE228" s="79"/>
      <c r="CQF228" s="79"/>
      <c r="CQG228" s="79"/>
      <c r="CQH228" s="79"/>
      <c r="CQI228" s="79"/>
      <c r="CQJ228" s="79"/>
      <c r="CQK228" s="79"/>
      <c r="CQL228" s="79"/>
      <c r="CQM228" s="79"/>
      <c r="CQN228" s="79"/>
      <c r="CQO228" s="79"/>
      <c r="CQP228" s="79"/>
      <c r="CQQ228" s="79"/>
      <c r="CQR228" s="79"/>
      <c r="CQS228" s="79"/>
      <c r="CQT228" s="79"/>
      <c r="CQU228" s="79"/>
      <c r="CQV228" s="79"/>
      <c r="CQW228" s="79"/>
      <c r="CQX228" s="79"/>
      <c r="CQY228" s="79"/>
      <c r="CQZ228" s="79"/>
      <c r="CRA228" s="79"/>
      <c r="CRB228" s="79"/>
      <c r="CRC228" s="79"/>
      <c r="CRD228" s="79"/>
      <c r="CRE228" s="79"/>
      <c r="CRF228" s="79"/>
      <c r="CRG228" s="79"/>
      <c r="CRH228" s="79"/>
      <c r="CRI228" s="79"/>
      <c r="CRJ228" s="79"/>
      <c r="CRK228" s="79"/>
      <c r="CRL228" s="79"/>
      <c r="CRM228" s="79"/>
      <c r="CRN228" s="79"/>
      <c r="CRO228" s="79"/>
      <c r="CRP228" s="79"/>
      <c r="CRQ228" s="79"/>
      <c r="CRR228" s="79"/>
      <c r="CRS228" s="79"/>
      <c r="CRT228" s="79"/>
      <c r="CRU228" s="79"/>
      <c r="CRV228" s="79"/>
      <c r="CRW228" s="79"/>
      <c r="CRX228" s="79"/>
      <c r="CRY228" s="79"/>
      <c r="CRZ228" s="79"/>
      <c r="CSA228" s="79"/>
      <c r="CSB228" s="79"/>
      <c r="CSC228" s="79"/>
      <c r="CSD228" s="79"/>
      <c r="CSE228" s="79"/>
      <c r="CSF228" s="79"/>
      <c r="CSG228" s="79"/>
      <c r="CSH228" s="79"/>
      <c r="CSI228" s="79"/>
      <c r="CSJ228" s="79"/>
      <c r="CSK228" s="79"/>
      <c r="CSL228" s="79"/>
      <c r="CSM228" s="79"/>
      <c r="CSN228" s="79"/>
      <c r="CSO228" s="79"/>
      <c r="CSP228" s="79"/>
      <c r="CSQ228" s="79"/>
      <c r="CSR228" s="79"/>
      <c r="CSS228" s="79"/>
      <c r="CST228" s="79"/>
      <c r="CSU228" s="79"/>
      <c r="CSV228" s="79"/>
      <c r="CSW228" s="79"/>
      <c r="CSX228" s="79"/>
      <c r="CSY228" s="79"/>
      <c r="CSZ228" s="79"/>
      <c r="CTA228" s="79"/>
      <c r="CTB228" s="79"/>
      <c r="CTC228" s="79"/>
      <c r="CTD228" s="79"/>
      <c r="CTE228" s="79"/>
      <c r="CTF228" s="79"/>
      <c r="CTG228" s="79"/>
      <c r="CTH228" s="79"/>
      <c r="CTI228" s="79"/>
      <c r="CTJ228" s="79"/>
      <c r="CTK228" s="79"/>
      <c r="CTL228" s="79"/>
      <c r="CTM228" s="79"/>
      <c r="CTN228" s="79"/>
      <c r="CTO228" s="79"/>
      <c r="CTP228" s="79"/>
      <c r="CTQ228" s="79"/>
      <c r="CTR228" s="79"/>
      <c r="CTS228" s="79"/>
      <c r="CTT228" s="79"/>
      <c r="CTU228" s="79"/>
      <c r="CTV228" s="79"/>
      <c r="CTW228" s="79"/>
      <c r="CTX228" s="79"/>
      <c r="CTY228" s="79"/>
      <c r="CTZ228" s="79"/>
      <c r="CUA228" s="79"/>
      <c r="CUB228" s="79"/>
      <c r="CUC228" s="79"/>
      <c r="CUD228" s="79"/>
      <c r="CUE228" s="79"/>
      <c r="CUF228" s="79"/>
      <c r="CUG228" s="79"/>
      <c r="CUH228" s="79"/>
      <c r="CUI228" s="79"/>
      <c r="CUJ228" s="79"/>
      <c r="CUK228" s="79"/>
      <c r="CUL228" s="79"/>
      <c r="CUM228" s="79"/>
      <c r="CUN228" s="79"/>
      <c r="CUO228" s="79"/>
      <c r="CUP228" s="79"/>
      <c r="CUQ228" s="79"/>
      <c r="CUR228" s="79"/>
      <c r="CUS228" s="79"/>
      <c r="CUT228" s="79"/>
      <c r="CUU228" s="79"/>
      <c r="CUV228" s="79"/>
      <c r="CUW228" s="79"/>
      <c r="CUX228" s="79"/>
      <c r="CUY228" s="79"/>
      <c r="CUZ228" s="79"/>
      <c r="CVA228" s="79"/>
      <c r="CVB228" s="79"/>
      <c r="CVC228" s="79"/>
      <c r="CVD228" s="79"/>
      <c r="CVE228" s="79"/>
      <c r="CVF228" s="79"/>
      <c r="CVG228" s="79"/>
      <c r="CVH228" s="79"/>
      <c r="CVI228" s="79"/>
      <c r="CVJ228" s="79"/>
      <c r="CVK228" s="79"/>
      <c r="CVL228" s="79"/>
      <c r="CVM228" s="79"/>
      <c r="CVN228" s="79"/>
      <c r="CVO228" s="79"/>
      <c r="CVP228" s="79"/>
      <c r="CVQ228" s="79"/>
      <c r="CVR228" s="79"/>
      <c r="CVS228" s="79"/>
      <c r="CVT228" s="79"/>
      <c r="CVU228" s="79"/>
      <c r="CVV228" s="79"/>
      <c r="CVW228" s="79"/>
      <c r="CVX228" s="79"/>
      <c r="CVY228" s="79"/>
      <c r="CVZ228" s="79"/>
      <c r="CWA228" s="79"/>
      <c r="CWB228" s="79"/>
      <c r="CWC228" s="79"/>
      <c r="CWD228" s="79"/>
      <c r="CWE228" s="79"/>
      <c r="CWF228" s="79"/>
      <c r="CWG228" s="79"/>
      <c r="CWH228" s="79"/>
      <c r="CWI228" s="79"/>
      <c r="CWJ228" s="79"/>
      <c r="CWK228" s="79"/>
      <c r="CWL228" s="79"/>
      <c r="CWM228" s="79"/>
      <c r="CWN228" s="79"/>
      <c r="CWO228" s="79"/>
      <c r="CWP228" s="79"/>
      <c r="CWQ228" s="79"/>
      <c r="CWR228" s="79"/>
      <c r="CWS228" s="79"/>
      <c r="CWT228" s="79"/>
      <c r="CWU228" s="79"/>
      <c r="CWV228" s="79"/>
      <c r="CWW228" s="79"/>
      <c r="CWX228" s="79"/>
      <c r="CWY228" s="79"/>
      <c r="CWZ228" s="79"/>
      <c r="CXA228" s="79"/>
      <c r="CXB228" s="79"/>
      <c r="CXC228" s="79"/>
      <c r="CXD228" s="79"/>
      <c r="CXE228" s="79"/>
      <c r="CXF228" s="79"/>
      <c r="CXG228" s="79"/>
      <c r="CXH228" s="79"/>
      <c r="CXI228" s="79"/>
      <c r="CXJ228" s="79"/>
      <c r="CXK228" s="79"/>
      <c r="CXL228" s="79"/>
      <c r="CXM228" s="79"/>
      <c r="CXN228" s="79"/>
      <c r="CXO228" s="79"/>
      <c r="CXP228" s="79"/>
      <c r="CXQ228" s="79"/>
      <c r="CXR228" s="79"/>
      <c r="CXS228" s="79"/>
      <c r="CXT228" s="79"/>
      <c r="CXU228" s="79"/>
      <c r="CXV228" s="79"/>
      <c r="CXW228" s="79"/>
      <c r="CXX228" s="79"/>
      <c r="CXY228" s="79"/>
      <c r="CXZ228" s="79"/>
      <c r="CYA228" s="79"/>
      <c r="CYB228" s="79"/>
      <c r="CYC228" s="79"/>
      <c r="CYD228" s="79"/>
      <c r="CYE228" s="79"/>
      <c r="CYF228" s="79"/>
      <c r="CYG228" s="79"/>
      <c r="CYH228" s="79"/>
      <c r="CYI228" s="79"/>
      <c r="CYJ228" s="79"/>
      <c r="CYK228" s="79"/>
      <c r="CYL228" s="79"/>
      <c r="CYM228" s="79"/>
      <c r="CYN228" s="79"/>
      <c r="CYO228" s="79"/>
      <c r="CYP228" s="79"/>
      <c r="CYQ228" s="79"/>
      <c r="CYR228" s="79"/>
      <c r="CYS228" s="79"/>
      <c r="CYT228" s="79"/>
      <c r="CYU228" s="79"/>
      <c r="CYV228" s="79"/>
      <c r="CYW228" s="79"/>
      <c r="CYX228" s="79"/>
      <c r="CYY228" s="79"/>
      <c r="CYZ228" s="79"/>
      <c r="CZA228" s="79"/>
      <c r="CZB228" s="79"/>
      <c r="CZC228" s="79"/>
      <c r="CZD228" s="79"/>
      <c r="CZE228" s="79"/>
      <c r="CZF228" s="79"/>
      <c r="CZG228" s="79"/>
      <c r="CZH228" s="79"/>
      <c r="CZI228" s="79"/>
      <c r="CZJ228" s="79"/>
      <c r="CZK228" s="79"/>
      <c r="CZL228" s="79"/>
      <c r="CZM228" s="79"/>
      <c r="CZN228" s="79"/>
      <c r="CZO228" s="79"/>
      <c r="CZP228" s="79"/>
      <c r="CZQ228" s="79"/>
      <c r="CZR228" s="79"/>
      <c r="CZS228" s="79"/>
      <c r="CZT228" s="79"/>
      <c r="CZU228" s="79"/>
      <c r="CZV228" s="79"/>
      <c r="CZW228" s="79"/>
      <c r="CZX228" s="79"/>
      <c r="CZY228" s="79"/>
      <c r="CZZ228" s="79"/>
      <c r="DAA228" s="79"/>
      <c r="DAB228" s="79"/>
      <c r="DAC228" s="79"/>
      <c r="DAD228" s="79"/>
      <c r="DAE228" s="79"/>
      <c r="DAF228" s="79"/>
      <c r="DAG228" s="79"/>
      <c r="DAH228" s="79"/>
      <c r="DAI228" s="79"/>
      <c r="DAJ228" s="79"/>
      <c r="DAK228" s="79"/>
      <c r="DAL228" s="79"/>
      <c r="DAM228" s="79"/>
      <c r="DAN228" s="79"/>
      <c r="DAO228" s="79"/>
      <c r="DAP228" s="79"/>
      <c r="DAQ228" s="79"/>
      <c r="DAR228" s="79"/>
      <c r="DAS228" s="79"/>
      <c r="DAT228" s="79"/>
      <c r="DAU228" s="79"/>
      <c r="DAV228" s="79"/>
      <c r="DAW228" s="79"/>
      <c r="DAX228" s="79"/>
      <c r="DAY228" s="79"/>
      <c r="DAZ228" s="79"/>
      <c r="DBA228" s="79"/>
      <c r="DBB228" s="79"/>
      <c r="DBC228" s="79"/>
      <c r="DBD228" s="79"/>
      <c r="DBE228" s="79"/>
      <c r="DBF228" s="79"/>
      <c r="DBG228" s="79"/>
      <c r="DBH228" s="79"/>
      <c r="DBI228" s="79"/>
      <c r="DBJ228" s="79"/>
      <c r="DBK228" s="79"/>
      <c r="DBL228" s="79"/>
      <c r="DBM228" s="79"/>
      <c r="DBN228" s="79"/>
      <c r="DBO228" s="79"/>
      <c r="DBP228" s="79"/>
      <c r="DBQ228" s="79"/>
      <c r="DBR228" s="79"/>
      <c r="DBS228" s="79"/>
      <c r="DBT228" s="79"/>
      <c r="DBU228" s="79"/>
      <c r="DBV228" s="79"/>
      <c r="DBW228" s="79"/>
      <c r="DBX228" s="79"/>
      <c r="DBY228" s="79"/>
      <c r="DBZ228" s="79"/>
      <c r="DCA228" s="79"/>
      <c r="DCB228" s="79"/>
      <c r="DCC228" s="79"/>
      <c r="DCD228" s="79"/>
      <c r="DCE228" s="79"/>
      <c r="DCF228" s="79"/>
      <c r="DCG228" s="79"/>
      <c r="DCH228" s="79"/>
      <c r="DCI228" s="79"/>
      <c r="DCJ228" s="79"/>
      <c r="DCK228" s="79"/>
      <c r="DCL228" s="79"/>
      <c r="DCM228" s="79"/>
      <c r="DCN228" s="79"/>
      <c r="DCO228" s="79"/>
      <c r="DCP228" s="79"/>
      <c r="DCQ228" s="79"/>
      <c r="DCR228" s="79"/>
      <c r="DCS228" s="79"/>
      <c r="DCT228" s="79"/>
      <c r="DCU228" s="79"/>
      <c r="DCV228" s="79"/>
      <c r="DCW228" s="79"/>
      <c r="DCX228" s="79"/>
      <c r="DCY228" s="79"/>
      <c r="DCZ228" s="79"/>
      <c r="DDA228" s="79"/>
      <c r="DDB228" s="79"/>
      <c r="DDC228" s="79"/>
      <c r="DDD228" s="79"/>
      <c r="DDE228" s="79"/>
      <c r="DDF228" s="79"/>
      <c r="DDG228" s="79"/>
      <c r="DDH228" s="79"/>
      <c r="DDI228" s="79"/>
      <c r="DDJ228" s="79"/>
      <c r="DDK228" s="79"/>
      <c r="DDL228" s="79"/>
      <c r="DDM228" s="79"/>
      <c r="DDN228" s="79"/>
      <c r="DDO228" s="79"/>
      <c r="DDP228" s="79"/>
      <c r="DDQ228" s="79"/>
      <c r="DDR228" s="79"/>
      <c r="DDS228" s="79"/>
      <c r="DDT228" s="79"/>
      <c r="DDU228" s="79"/>
      <c r="DDV228" s="79"/>
      <c r="DDW228" s="79"/>
      <c r="DDX228" s="79"/>
      <c r="DDY228" s="79"/>
      <c r="DDZ228" s="79"/>
      <c r="DEA228" s="79"/>
      <c r="DEB228" s="79"/>
      <c r="DEC228" s="79"/>
      <c r="DED228" s="79"/>
      <c r="DEE228" s="79"/>
      <c r="DEF228" s="79"/>
      <c r="DEG228" s="79"/>
      <c r="DEH228" s="79"/>
      <c r="DEI228" s="79"/>
      <c r="DEJ228" s="79"/>
      <c r="DEK228" s="79"/>
      <c r="DEL228" s="79"/>
      <c r="DEM228" s="79"/>
      <c r="DEN228" s="79"/>
      <c r="DEO228" s="79"/>
      <c r="DEP228" s="79"/>
      <c r="DEQ228" s="79"/>
      <c r="DER228" s="79"/>
      <c r="DES228" s="79"/>
      <c r="DET228" s="79"/>
      <c r="DEU228" s="79"/>
      <c r="DEV228" s="79"/>
      <c r="DEW228" s="79"/>
      <c r="DEX228" s="79"/>
      <c r="DEY228" s="79"/>
      <c r="DEZ228" s="79"/>
      <c r="DFA228" s="79"/>
      <c r="DFB228" s="79"/>
      <c r="DFC228" s="79"/>
      <c r="DFD228" s="79"/>
      <c r="DFE228" s="79"/>
      <c r="DFF228" s="79"/>
      <c r="DFG228" s="79"/>
      <c r="DFH228" s="79"/>
      <c r="DFI228" s="79"/>
      <c r="DFJ228" s="79"/>
      <c r="DFK228" s="79"/>
      <c r="DFL228" s="79"/>
      <c r="DFM228" s="79"/>
      <c r="DFN228" s="79"/>
      <c r="DFO228" s="79"/>
      <c r="DFP228" s="79"/>
      <c r="DFQ228" s="79"/>
      <c r="DFR228" s="79"/>
      <c r="DFS228" s="79"/>
      <c r="DFT228" s="79"/>
      <c r="DFU228" s="79"/>
      <c r="DFV228" s="79"/>
      <c r="DFW228" s="79"/>
      <c r="DFX228" s="79"/>
      <c r="DFY228" s="79"/>
      <c r="DFZ228" s="79"/>
      <c r="DGA228" s="79"/>
      <c r="DGB228" s="79"/>
      <c r="DGC228" s="79"/>
      <c r="DGD228" s="79"/>
      <c r="DGE228" s="79"/>
      <c r="DGF228" s="79"/>
      <c r="DGG228" s="79"/>
      <c r="DGH228" s="79"/>
      <c r="DGI228" s="79"/>
      <c r="DGJ228" s="79"/>
      <c r="DGK228" s="79"/>
      <c r="DGL228" s="79"/>
      <c r="DGM228" s="79"/>
      <c r="DGN228" s="79"/>
      <c r="DGO228" s="79"/>
      <c r="DGP228" s="79"/>
      <c r="DGQ228" s="79"/>
      <c r="DGR228" s="79"/>
      <c r="DGS228" s="79"/>
      <c r="DGT228" s="79"/>
      <c r="DGU228" s="79"/>
      <c r="DGV228" s="79"/>
      <c r="DGW228" s="79"/>
      <c r="DGX228" s="79"/>
      <c r="DGY228" s="79"/>
      <c r="DGZ228" s="79"/>
      <c r="DHA228" s="79"/>
      <c r="DHB228" s="79"/>
      <c r="DHC228" s="79"/>
      <c r="DHD228" s="79"/>
      <c r="DHE228" s="79"/>
      <c r="DHF228" s="79"/>
      <c r="DHG228" s="79"/>
      <c r="DHH228" s="79"/>
      <c r="DHI228" s="79"/>
      <c r="DHJ228" s="79"/>
      <c r="DHK228" s="79"/>
      <c r="DHL228" s="79"/>
      <c r="DHM228" s="79"/>
      <c r="DHN228" s="79"/>
      <c r="DHO228" s="79"/>
      <c r="DHP228" s="79"/>
      <c r="DHQ228" s="79"/>
      <c r="DHR228" s="79"/>
      <c r="DHS228" s="79"/>
      <c r="DHT228" s="79"/>
      <c r="DHU228" s="79"/>
      <c r="DHV228" s="79"/>
      <c r="DHW228" s="79"/>
      <c r="DHX228" s="79"/>
      <c r="DHY228" s="79"/>
      <c r="DHZ228" s="79"/>
      <c r="DIA228" s="79"/>
      <c r="DIB228" s="79"/>
      <c r="DIC228" s="79"/>
      <c r="DID228" s="79"/>
      <c r="DIE228" s="79"/>
      <c r="DIF228" s="79"/>
      <c r="DIG228" s="79"/>
      <c r="DIH228" s="79"/>
      <c r="DII228" s="79"/>
      <c r="DIJ228" s="79"/>
      <c r="DIK228" s="79"/>
      <c r="DIL228" s="79"/>
      <c r="DIM228" s="79"/>
      <c r="DIN228" s="79"/>
      <c r="DIO228" s="79"/>
      <c r="DIP228" s="79"/>
      <c r="DIQ228" s="79"/>
      <c r="DIR228" s="79"/>
      <c r="DIS228" s="79"/>
      <c r="DIT228" s="79"/>
      <c r="DIU228" s="79"/>
      <c r="DIV228" s="79"/>
      <c r="DIW228" s="79"/>
      <c r="DIX228" s="79"/>
      <c r="DIY228" s="79"/>
      <c r="DIZ228" s="79"/>
      <c r="DJA228" s="79"/>
      <c r="DJB228" s="79"/>
      <c r="DJC228" s="79"/>
      <c r="DJD228" s="79"/>
      <c r="DJE228" s="79"/>
      <c r="DJF228" s="79"/>
      <c r="DJG228" s="79"/>
      <c r="DJH228" s="79"/>
      <c r="DJI228" s="79"/>
      <c r="DJJ228" s="79"/>
      <c r="DJK228" s="79"/>
      <c r="DJL228" s="79"/>
      <c r="DJM228" s="79"/>
      <c r="DJN228" s="79"/>
      <c r="DJO228" s="79"/>
      <c r="DJP228" s="79"/>
      <c r="DJQ228" s="79"/>
      <c r="DJR228" s="79"/>
      <c r="DJS228" s="79"/>
      <c r="DJT228" s="79"/>
      <c r="DJU228" s="79"/>
      <c r="DJV228" s="79"/>
      <c r="DJW228" s="79"/>
      <c r="DJX228" s="79"/>
      <c r="DJY228" s="79"/>
      <c r="DJZ228" s="79"/>
      <c r="DKA228" s="79"/>
      <c r="DKB228" s="79"/>
      <c r="DKC228" s="79"/>
      <c r="DKD228" s="79"/>
      <c r="DKE228" s="79"/>
      <c r="DKF228" s="79"/>
      <c r="DKG228" s="79"/>
      <c r="DKH228" s="79"/>
      <c r="DKI228" s="79"/>
      <c r="DKJ228" s="79"/>
      <c r="DKK228" s="79"/>
      <c r="DKL228" s="79"/>
      <c r="DKM228" s="79"/>
      <c r="DKN228" s="79"/>
      <c r="DKO228" s="79"/>
      <c r="DKP228" s="79"/>
      <c r="DKQ228" s="79"/>
      <c r="DKR228" s="79"/>
      <c r="DKS228" s="79"/>
      <c r="DKT228" s="79"/>
      <c r="DKU228" s="79"/>
      <c r="DKV228" s="79"/>
      <c r="DKW228" s="79"/>
      <c r="DKX228" s="79"/>
      <c r="DKY228" s="79"/>
      <c r="DKZ228" s="79"/>
      <c r="DLA228" s="79"/>
      <c r="DLB228" s="79"/>
      <c r="DLC228" s="79"/>
      <c r="DLD228" s="79"/>
      <c r="DLE228" s="79"/>
      <c r="DLF228" s="79"/>
      <c r="DLG228" s="79"/>
      <c r="DLH228" s="79"/>
      <c r="DLI228" s="79"/>
      <c r="DLJ228" s="79"/>
      <c r="DLK228" s="79"/>
      <c r="DLL228" s="79"/>
      <c r="DLM228" s="79"/>
      <c r="DLN228" s="79"/>
      <c r="DLO228" s="79"/>
      <c r="DLP228" s="79"/>
      <c r="DLQ228" s="79"/>
      <c r="DLR228" s="79"/>
      <c r="DLS228" s="79"/>
      <c r="DLT228" s="79"/>
      <c r="DLU228" s="79"/>
      <c r="DLV228" s="79"/>
      <c r="DLW228" s="79"/>
      <c r="DLX228" s="79"/>
      <c r="DLY228" s="79"/>
      <c r="DLZ228" s="79"/>
      <c r="DMA228" s="79"/>
      <c r="DMB228" s="79"/>
      <c r="DMC228" s="79"/>
      <c r="DMD228" s="79"/>
      <c r="DME228" s="79"/>
      <c r="DMF228" s="79"/>
      <c r="DMG228" s="79"/>
      <c r="DMH228" s="79"/>
      <c r="DMI228" s="79"/>
      <c r="DMJ228" s="79"/>
      <c r="DMK228" s="79"/>
      <c r="DML228" s="79"/>
      <c r="DMM228" s="79"/>
      <c r="DMN228" s="79"/>
      <c r="DMO228" s="79"/>
      <c r="DMP228" s="79"/>
      <c r="DMQ228" s="79"/>
      <c r="DMR228" s="79"/>
      <c r="DMS228" s="79"/>
      <c r="DMT228" s="79"/>
      <c r="DMU228" s="79"/>
      <c r="DMV228" s="79"/>
      <c r="DMW228" s="79"/>
      <c r="DMX228" s="79"/>
      <c r="DMY228" s="79"/>
      <c r="DMZ228" s="79"/>
      <c r="DNA228" s="79"/>
      <c r="DNB228" s="79"/>
      <c r="DNC228" s="79"/>
      <c r="DND228" s="79"/>
      <c r="DNE228" s="79"/>
      <c r="DNF228" s="79"/>
      <c r="DNG228" s="79"/>
      <c r="DNH228" s="79"/>
      <c r="DNI228" s="79"/>
      <c r="DNJ228" s="79"/>
      <c r="DNK228" s="79"/>
      <c r="DNL228" s="79"/>
      <c r="DNM228" s="79"/>
      <c r="DNN228" s="79"/>
      <c r="DNO228" s="79"/>
      <c r="DNP228" s="79"/>
      <c r="DNQ228" s="79"/>
      <c r="DNR228" s="79"/>
      <c r="DNS228" s="79"/>
      <c r="DNT228" s="79"/>
      <c r="DNU228" s="79"/>
      <c r="DNV228" s="79"/>
      <c r="DNW228" s="79"/>
      <c r="DNX228" s="79"/>
      <c r="DNY228" s="79"/>
      <c r="DNZ228" s="79"/>
      <c r="DOA228" s="79"/>
      <c r="DOB228" s="79"/>
      <c r="DOC228" s="79"/>
      <c r="DOD228" s="79"/>
      <c r="DOE228" s="79"/>
      <c r="DOF228" s="79"/>
      <c r="DOG228" s="79"/>
      <c r="DOH228" s="79"/>
      <c r="DOI228" s="79"/>
      <c r="DOJ228" s="79"/>
      <c r="DOK228" s="79"/>
      <c r="DOL228" s="79"/>
      <c r="DOM228" s="79"/>
      <c r="DON228" s="79"/>
      <c r="DOO228" s="79"/>
      <c r="DOP228" s="79"/>
      <c r="DOQ228" s="79"/>
      <c r="DOR228" s="79"/>
      <c r="DOS228" s="79"/>
      <c r="DOT228" s="79"/>
      <c r="DOU228" s="79"/>
      <c r="DOV228" s="79"/>
      <c r="DOW228" s="79"/>
      <c r="DOX228" s="79"/>
      <c r="DOY228" s="79"/>
      <c r="DOZ228" s="79"/>
      <c r="DPA228" s="79"/>
      <c r="DPB228" s="79"/>
      <c r="DPC228" s="79"/>
      <c r="DPD228" s="79"/>
      <c r="DPE228" s="79"/>
      <c r="DPF228" s="79"/>
      <c r="DPG228" s="79"/>
      <c r="DPH228" s="79"/>
      <c r="DPI228" s="79"/>
      <c r="DPJ228" s="79"/>
      <c r="DPK228" s="79"/>
      <c r="DPL228" s="79"/>
      <c r="DPM228" s="79"/>
      <c r="DPN228" s="79"/>
      <c r="DPO228" s="79"/>
      <c r="DPP228" s="79"/>
      <c r="DPQ228" s="79"/>
      <c r="DPR228" s="79"/>
      <c r="DPS228" s="79"/>
      <c r="DPT228" s="79"/>
      <c r="DPU228" s="79"/>
      <c r="DPV228" s="79"/>
      <c r="DPW228" s="79"/>
      <c r="DPX228" s="79"/>
      <c r="DPY228" s="79"/>
      <c r="DPZ228" s="79"/>
      <c r="DQA228" s="79"/>
      <c r="DQB228" s="79"/>
      <c r="DQC228" s="79"/>
      <c r="DQD228" s="79"/>
      <c r="DQE228" s="79"/>
      <c r="DQF228" s="79"/>
      <c r="DQG228" s="79"/>
      <c r="DQH228" s="79"/>
      <c r="DQI228" s="79"/>
      <c r="DQJ228" s="79"/>
      <c r="DQK228" s="79"/>
      <c r="DQL228" s="79"/>
      <c r="DQM228" s="79"/>
      <c r="DQN228" s="79"/>
      <c r="DQO228" s="79"/>
      <c r="DQP228" s="79"/>
      <c r="DQQ228" s="79"/>
      <c r="DQR228" s="79"/>
      <c r="DQS228" s="79"/>
      <c r="DQT228" s="79"/>
      <c r="DQU228" s="79"/>
      <c r="DQV228" s="79"/>
      <c r="DQW228" s="79"/>
      <c r="DQX228" s="79"/>
      <c r="DQY228" s="79"/>
      <c r="DQZ228" s="79"/>
      <c r="DRA228" s="79"/>
      <c r="DRB228" s="79"/>
      <c r="DRC228" s="79"/>
      <c r="DRD228" s="79"/>
      <c r="DRE228" s="79"/>
      <c r="DRF228" s="79"/>
      <c r="DRG228" s="79"/>
      <c r="DRH228" s="79"/>
      <c r="DRI228" s="79"/>
      <c r="DRJ228" s="79"/>
      <c r="DRK228" s="79"/>
      <c r="DRL228" s="79"/>
      <c r="DRM228" s="79"/>
      <c r="DRN228" s="79"/>
      <c r="DRO228" s="79"/>
      <c r="DRP228" s="79"/>
      <c r="DRQ228" s="79"/>
      <c r="DRR228" s="79"/>
      <c r="DRS228" s="79"/>
      <c r="DRT228" s="79"/>
      <c r="DRU228" s="79"/>
      <c r="DRV228" s="79"/>
      <c r="DRW228" s="79"/>
      <c r="DRX228" s="79"/>
      <c r="DRY228" s="79"/>
      <c r="DRZ228" s="79"/>
      <c r="DSA228" s="79"/>
      <c r="DSB228" s="79"/>
      <c r="DSC228" s="79"/>
      <c r="DSD228" s="79"/>
      <c r="DSE228" s="79"/>
      <c r="DSF228" s="79"/>
      <c r="DSG228" s="79"/>
      <c r="DSH228" s="79"/>
      <c r="DSI228" s="79"/>
      <c r="DSJ228" s="79"/>
      <c r="DSK228" s="79"/>
      <c r="DSL228" s="79"/>
      <c r="DSM228" s="79"/>
      <c r="DSN228" s="79"/>
      <c r="DSO228" s="79"/>
      <c r="DSP228" s="79"/>
      <c r="DSQ228" s="79"/>
      <c r="DSR228" s="79"/>
      <c r="DSS228" s="79"/>
      <c r="DST228" s="79"/>
      <c r="DSU228" s="79"/>
      <c r="DSV228" s="79"/>
      <c r="DSW228" s="79"/>
      <c r="DSX228" s="79"/>
      <c r="DSY228" s="79"/>
      <c r="DSZ228" s="79"/>
      <c r="DTA228" s="79"/>
      <c r="DTB228" s="79"/>
      <c r="DTC228" s="79"/>
      <c r="DTD228" s="79"/>
      <c r="DTE228" s="79"/>
      <c r="DTF228" s="79"/>
      <c r="DTG228" s="79"/>
      <c r="DTH228" s="79"/>
      <c r="DTI228" s="79"/>
      <c r="DTJ228" s="79"/>
      <c r="DTK228" s="79"/>
      <c r="DTL228" s="79"/>
      <c r="DTM228" s="79"/>
      <c r="DTN228" s="79"/>
      <c r="DTO228" s="79"/>
      <c r="DTP228" s="79"/>
      <c r="DTQ228" s="79"/>
      <c r="DTR228" s="79"/>
      <c r="DTS228" s="79"/>
      <c r="DTT228" s="79"/>
      <c r="DTU228" s="79"/>
      <c r="DTV228" s="79"/>
      <c r="DTW228" s="79"/>
      <c r="DTX228" s="79"/>
      <c r="DTY228" s="79"/>
      <c r="DTZ228" s="79"/>
      <c r="DUA228" s="79"/>
      <c r="DUB228" s="79"/>
      <c r="DUC228" s="79"/>
      <c r="DUD228" s="79"/>
      <c r="DUE228" s="79"/>
      <c r="DUF228" s="79"/>
      <c r="DUG228" s="79"/>
      <c r="DUH228" s="79"/>
      <c r="DUI228" s="79"/>
      <c r="DUJ228" s="79"/>
      <c r="DUK228" s="79"/>
      <c r="DUL228" s="79"/>
      <c r="DUM228" s="79"/>
      <c r="DUN228" s="79"/>
      <c r="DUO228" s="79"/>
      <c r="DUP228" s="79"/>
      <c r="DUQ228" s="79"/>
      <c r="DUR228" s="79"/>
      <c r="DUS228" s="79"/>
      <c r="DUT228" s="79"/>
      <c r="DUU228" s="79"/>
      <c r="DUV228" s="79"/>
      <c r="DUW228" s="79"/>
      <c r="DUX228" s="79"/>
      <c r="DUY228" s="79"/>
      <c r="DUZ228" s="79"/>
      <c r="DVA228" s="79"/>
      <c r="DVB228" s="79"/>
      <c r="DVC228" s="79"/>
      <c r="DVD228" s="79"/>
      <c r="DVE228" s="79"/>
      <c r="DVF228" s="79"/>
      <c r="DVG228" s="79"/>
      <c r="DVH228" s="79"/>
      <c r="DVI228" s="79"/>
      <c r="DVJ228" s="79"/>
      <c r="DVK228" s="79"/>
      <c r="DVL228" s="79"/>
      <c r="DVM228" s="79"/>
      <c r="DVN228" s="79"/>
      <c r="DVO228" s="79"/>
      <c r="DVP228" s="79"/>
      <c r="DVQ228" s="79"/>
      <c r="DVR228" s="79"/>
      <c r="DVS228" s="79"/>
      <c r="DVT228" s="79"/>
      <c r="DVU228" s="79"/>
      <c r="DVV228" s="79"/>
      <c r="DVW228" s="79"/>
      <c r="DVX228" s="79"/>
      <c r="DVY228" s="79"/>
      <c r="DVZ228" s="79"/>
      <c r="DWA228" s="79"/>
      <c r="DWB228" s="79"/>
      <c r="DWC228" s="79"/>
      <c r="DWD228" s="79"/>
      <c r="DWE228" s="79"/>
      <c r="DWF228" s="79"/>
      <c r="DWG228" s="79"/>
      <c r="DWH228" s="79"/>
      <c r="DWI228" s="79"/>
      <c r="DWJ228" s="79"/>
      <c r="DWK228" s="79"/>
      <c r="DWL228" s="79"/>
      <c r="DWM228" s="79"/>
      <c r="DWN228" s="79"/>
      <c r="DWO228" s="79"/>
      <c r="DWP228" s="79"/>
      <c r="DWQ228" s="79"/>
      <c r="DWR228" s="79"/>
      <c r="DWS228" s="79"/>
      <c r="DWT228" s="79"/>
      <c r="DWU228" s="79"/>
      <c r="DWV228" s="79"/>
      <c r="DWW228" s="79"/>
      <c r="DWX228" s="79"/>
      <c r="DWY228" s="79"/>
      <c r="DWZ228" s="79"/>
      <c r="DXA228" s="79"/>
      <c r="DXB228" s="79"/>
      <c r="DXC228" s="79"/>
      <c r="DXD228" s="79"/>
      <c r="DXE228" s="79"/>
      <c r="DXF228" s="79"/>
      <c r="DXG228" s="79"/>
      <c r="DXH228" s="79"/>
      <c r="DXI228" s="79"/>
      <c r="DXJ228" s="79"/>
      <c r="DXK228" s="79"/>
      <c r="DXL228" s="79"/>
      <c r="DXM228" s="79"/>
      <c r="DXN228" s="79"/>
      <c r="DXO228" s="79"/>
      <c r="DXP228" s="79"/>
      <c r="DXQ228" s="79"/>
      <c r="DXR228" s="79"/>
      <c r="DXS228" s="79"/>
      <c r="DXT228" s="79"/>
      <c r="DXU228" s="79"/>
      <c r="DXV228" s="79"/>
      <c r="DXW228" s="79"/>
      <c r="DXX228" s="79"/>
      <c r="DXY228" s="79"/>
      <c r="DXZ228" s="79"/>
      <c r="DYA228" s="79"/>
      <c r="DYB228" s="79"/>
      <c r="DYC228" s="79"/>
      <c r="DYD228" s="79"/>
      <c r="DYE228" s="79"/>
      <c r="DYF228" s="79"/>
      <c r="DYG228" s="79"/>
      <c r="DYH228" s="79"/>
      <c r="DYI228" s="79"/>
      <c r="DYJ228" s="79"/>
      <c r="DYK228" s="79"/>
      <c r="DYL228" s="79"/>
      <c r="DYM228" s="79"/>
      <c r="DYN228" s="79"/>
      <c r="DYO228" s="79"/>
      <c r="DYP228" s="79"/>
      <c r="DYQ228" s="79"/>
      <c r="DYR228" s="79"/>
      <c r="DYS228" s="79"/>
      <c r="DYT228" s="79"/>
      <c r="DYU228" s="79"/>
      <c r="DYV228" s="79"/>
      <c r="DYW228" s="79"/>
      <c r="DYX228" s="79"/>
      <c r="DYY228" s="79"/>
      <c r="DYZ228" s="79"/>
      <c r="DZA228" s="79"/>
      <c r="DZB228" s="79"/>
      <c r="DZC228" s="79"/>
      <c r="DZD228" s="79"/>
      <c r="DZE228" s="79"/>
      <c r="DZF228" s="79"/>
      <c r="DZG228" s="79"/>
      <c r="DZH228" s="79"/>
      <c r="DZI228" s="79"/>
      <c r="DZJ228" s="79"/>
      <c r="DZK228" s="79"/>
      <c r="DZL228" s="79"/>
      <c r="DZM228" s="79"/>
      <c r="DZN228" s="79"/>
      <c r="DZO228" s="79"/>
      <c r="DZP228" s="79"/>
      <c r="DZQ228" s="79"/>
      <c r="DZR228" s="79"/>
      <c r="DZS228" s="79"/>
      <c r="DZT228" s="79"/>
      <c r="DZU228" s="79"/>
      <c r="DZV228" s="79"/>
      <c r="DZW228" s="79"/>
      <c r="DZX228" s="79"/>
      <c r="DZY228" s="79"/>
      <c r="DZZ228" s="79"/>
      <c r="EAA228" s="79"/>
      <c r="EAB228" s="79"/>
      <c r="EAC228" s="79"/>
      <c r="EAD228" s="79"/>
      <c r="EAE228" s="79"/>
      <c r="EAF228" s="79"/>
      <c r="EAG228" s="79"/>
      <c r="EAH228" s="79"/>
      <c r="EAI228" s="79"/>
      <c r="EAJ228" s="79"/>
      <c r="EAK228" s="79"/>
      <c r="EAL228" s="79"/>
      <c r="EAM228" s="79"/>
      <c r="EAN228" s="79"/>
      <c r="EAO228" s="79"/>
      <c r="EAP228" s="79"/>
      <c r="EAQ228" s="79"/>
      <c r="EAR228" s="79"/>
      <c r="EAS228" s="79"/>
      <c r="EAT228" s="79"/>
      <c r="EAU228" s="79"/>
      <c r="EAV228" s="79"/>
      <c r="EAW228" s="79"/>
      <c r="EAX228" s="79"/>
      <c r="EAY228" s="79"/>
      <c r="EAZ228" s="79"/>
      <c r="EBA228" s="79"/>
      <c r="EBB228" s="79"/>
      <c r="EBC228" s="79"/>
      <c r="EBD228" s="79"/>
      <c r="EBE228" s="79"/>
      <c r="EBF228" s="79"/>
      <c r="EBG228" s="79"/>
      <c r="EBH228" s="79"/>
      <c r="EBI228" s="79"/>
      <c r="EBJ228" s="79"/>
      <c r="EBK228" s="79"/>
      <c r="EBL228" s="79"/>
      <c r="EBM228" s="79"/>
      <c r="EBN228" s="79"/>
      <c r="EBO228" s="79"/>
      <c r="EBP228" s="79"/>
      <c r="EBQ228" s="79"/>
      <c r="EBR228" s="79"/>
      <c r="EBS228" s="79"/>
      <c r="EBT228" s="79"/>
      <c r="EBU228" s="79"/>
      <c r="EBV228" s="79"/>
      <c r="EBW228" s="79"/>
      <c r="EBX228" s="79"/>
      <c r="EBY228" s="79"/>
      <c r="EBZ228" s="79"/>
      <c r="ECA228" s="79"/>
      <c r="ECB228" s="79"/>
      <c r="ECC228" s="79"/>
      <c r="ECD228" s="79"/>
      <c r="ECE228" s="79"/>
      <c r="ECF228" s="79"/>
      <c r="ECG228" s="79"/>
      <c r="ECH228" s="79"/>
      <c r="ECI228" s="79"/>
      <c r="ECJ228" s="79"/>
      <c r="ECK228" s="79"/>
      <c r="ECL228" s="79"/>
      <c r="ECM228" s="79"/>
      <c r="ECN228" s="79"/>
      <c r="ECO228" s="79"/>
      <c r="ECP228" s="79"/>
      <c r="ECQ228" s="79"/>
      <c r="ECR228" s="79"/>
      <c r="ECS228" s="79"/>
      <c r="ECT228" s="79"/>
      <c r="ECU228" s="79"/>
      <c r="ECV228" s="79"/>
      <c r="ECW228" s="79"/>
      <c r="ECX228" s="79"/>
      <c r="ECY228" s="79"/>
      <c r="ECZ228" s="79"/>
      <c r="EDA228" s="79"/>
      <c r="EDB228" s="79"/>
      <c r="EDC228" s="79"/>
      <c r="EDD228" s="79"/>
      <c r="EDE228" s="79"/>
      <c r="EDF228" s="79"/>
      <c r="EDG228" s="79"/>
      <c r="EDH228" s="79"/>
      <c r="EDI228" s="79"/>
      <c r="EDJ228" s="79"/>
      <c r="EDK228" s="79"/>
      <c r="EDL228" s="79"/>
      <c r="EDM228" s="79"/>
      <c r="EDN228" s="79"/>
      <c r="EDO228" s="79"/>
      <c r="EDP228" s="79"/>
      <c r="EDQ228" s="79"/>
      <c r="EDR228" s="79"/>
      <c r="EDS228" s="79"/>
      <c r="EDT228" s="79"/>
      <c r="EDU228" s="79"/>
      <c r="EDV228" s="79"/>
      <c r="EDW228" s="79"/>
      <c r="EDX228" s="79"/>
      <c r="EDY228" s="79"/>
      <c r="EDZ228" s="79"/>
      <c r="EEA228" s="79"/>
      <c r="EEB228" s="79"/>
      <c r="EEC228" s="79"/>
      <c r="EED228" s="79"/>
      <c r="EEE228" s="79"/>
      <c r="EEF228" s="79"/>
      <c r="EEG228" s="79"/>
      <c r="EEH228" s="79"/>
      <c r="EEI228" s="79"/>
      <c r="EEJ228" s="79"/>
      <c r="EEK228" s="79"/>
      <c r="EEL228" s="79"/>
      <c r="EEM228" s="79"/>
      <c r="EEN228" s="79"/>
      <c r="EEO228" s="79"/>
      <c r="EEP228" s="79"/>
      <c r="EEQ228" s="79"/>
      <c r="EER228" s="79"/>
      <c r="EES228" s="79"/>
      <c r="EET228" s="79"/>
      <c r="EEU228" s="79"/>
      <c r="EEV228" s="79"/>
      <c r="EEW228" s="79"/>
      <c r="EEX228" s="79"/>
      <c r="EEY228" s="79"/>
      <c r="EEZ228" s="79"/>
      <c r="EFA228" s="79"/>
      <c r="EFB228" s="79"/>
      <c r="EFC228" s="79"/>
      <c r="EFD228" s="79"/>
      <c r="EFE228" s="79"/>
      <c r="EFF228" s="79"/>
      <c r="EFG228" s="79"/>
      <c r="EFH228" s="79"/>
      <c r="EFI228" s="79"/>
      <c r="EFJ228" s="79"/>
      <c r="EFK228" s="79"/>
      <c r="EFL228" s="79"/>
      <c r="EFM228" s="79"/>
      <c r="EFN228" s="79"/>
      <c r="EFO228" s="79"/>
      <c r="EFP228" s="79"/>
      <c r="EFQ228" s="79"/>
      <c r="EFR228" s="79"/>
      <c r="EFS228" s="79"/>
      <c r="EFT228" s="79"/>
      <c r="EFU228" s="79"/>
      <c r="EFV228" s="79"/>
      <c r="EFW228" s="79"/>
      <c r="EFX228" s="79"/>
      <c r="EFY228" s="79"/>
      <c r="EFZ228" s="79"/>
      <c r="EGA228" s="79"/>
      <c r="EGB228" s="79"/>
      <c r="EGC228" s="79"/>
      <c r="EGD228" s="79"/>
      <c r="EGE228" s="79"/>
      <c r="EGF228" s="79"/>
      <c r="EGG228" s="79"/>
      <c r="EGH228" s="79"/>
      <c r="EGI228" s="79"/>
      <c r="EGJ228" s="79"/>
      <c r="EGK228" s="79"/>
      <c r="EGL228" s="79"/>
      <c r="EGM228" s="79"/>
      <c r="EGN228" s="79"/>
      <c r="EGO228" s="79"/>
      <c r="EGP228" s="79"/>
      <c r="EGQ228" s="79"/>
      <c r="EGR228" s="79"/>
      <c r="EGS228" s="79"/>
      <c r="EGT228" s="79"/>
      <c r="EGU228" s="79"/>
      <c r="EGV228" s="79"/>
      <c r="EGW228" s="79"/>
      <c r="EGX228" s="79"/>
      <c r="EGY228" s="79"/>
      <c r="EGZ228" s="79"/>
      <c r="EHA228" s="79"/>
      <c r="EHB228" s="79"/>
      <c r="EHC228" s="79"/>
      <c r="EHD228" s="79"/>
      <c r="EHE228" s="79"/>
      <c r="EHF228" s="79"/>
      <c r="EHG228" s="79"/>
      <c r="EHH228" s="79"/>
      <c r="EHI228" s="79"/>
      <c r="EHJ228" s="79"/>
      <c r="EHK228" s="79"/>
      <c r="EHL228" s="79"/>
      <c r="EHM228" s="79"/>
      <c r="EHN228" s="79"/>
      <c r="EHO228" s="79"/>
      <c r="EHP228" s="79"/>
      <c r="EHQ228" s="79"/>
      <c r="EHR228" s="79"/>
      <c r="EHS228" s="79"/>
      <c r="EHT228" s="79"/>
      <c r="EHU228" s="79"/>
      <c r="EHV228" s="79"/>
      <c r="EHW228" s="79"/>
      <c r="EHX228" s="79"/>
      <c r="EHY228" s="79"/>
      <c r="EHZ228" s="79"/>
      <c r="EIA228" s="79"/>
      <c r="EIB228" s="79"/>
      <c r="EIC228" s="79"/>
      <c r="EID228" s="79"/>
      <c r="EIE228" s="79"/>
      <c r="EIF228" s="79"/>
      <c r="EIG228" s="79"/>
      <c r="EIH228" s="79"/>
      <c r="EII228" s="79"/>
      <c r="EIJ228" s="79"/>
      <c r="EIK228" s="79"/>
      <c r="EIL228" s="79"/>
      <c r="EIM228" s="79"/>
      <c r="EIN228" s="79"/>
      <c r="EIO228" s="79"/>
      <c r="EIP228" s="79"/>
      <c r="EIQ228" s="79"/>
      <c r="EIR228" s="79"/>
      <c r="EIS228" s="79"/>
      <c r="EIT228" s="79"/>
      <c r="EIU228" s="79"/>
      <c r="EIV228" s="79"/>
      <c r="EIW228" s="79"/>
      <c r="EIX228" s="79"/>
      <c r="EIY228" s="79"/>
      <c r="EIZ228" s="79"/>
      <c r="EJA228" s="79"/>
      <c r="EJB228" s="79"/>
      <c r="EJC228" s="79"/>
      <c r="EJD228" s="79"/>
      <c r="EJE228" s="79"/>
      <c r="EJF228" s="79"/>
      <c r="EJG228" s="79"/>
      <c r="EJH228" s="79"/>
      <c r="EJI228" s="79"/>
      <c r="EJJ228" s="79"/>
      <c r="EJK228" s="79"/>
      <c r="EJL228" s="79"/>
      <c r="EJM228" s="79"/>
      <c r="EJN228" s="79"/>
      <c r="EJO228" s="79"/>
      <c r="EJP228" s="79"/>
      <c r="EJQ228" s="79"/>
      <c r="EJR228" s="79"/>
      <c r="EJS228" s="79"/>
      <c r="EJT228" s="79"/>
      <c r="EJU228" s="79"/>
      <c r="EJV228" s="79"/>
      <c r="EJW228" s="79"/>
      <c r="EJX228" s="79"/>
      <c r="EJY228" s="79"/>
      <c r="EJZ228" s="79"/>
      <c r="EKA228" s="79"/>
      <c r="EKB228" s="79"/>
      <c r="EKC228" s="79"/>
      <c r="EKD228" s="79"/>
      <c r="EKE228" s="79"/>
      <c r="EKF228" s="79"/>
      <c r="EKG228" s="79"/>
      <c r="EKH228" s="79"/>
      <c r="EKI228" s="79"/>
      <c r="EKJ228" s="79"/>
      <c r="EKK228" s="79"/>
      <c r="EKL228" s="79"/>
      <c r="EKM228" s="79"/>
      <c r="EKN228" s="79"/>
      <c r="EKO228" s="79"/>
      <c r="EKP228" s="79"/>
      <c r="EKQ228" s="79"/>
      <c r="EKR228" s="79"/>
      <c r="EKS228" s="79"/>
      <c r="EKT228" s="79"/>
      <c r="EKU228" s="79"/>
      <c r="EKV228" s="79"/>
      <c r="EKW228" s="79"/>
      <c r="EKX228" s="79"/>
      <c r="EKY228" s="79"/>
      <c r="EKZ228" s="79"/>
      <c r="ELA228" s="79"/>
      <c r="ELB228" s="79"/>
      <c r="ELC228" s="79"/>
      <c r="ELD228" s="79"/>
      <c r="ELE228" s="79"/>
      <c r="ELF228" s="79"/>
      <c r="ELG228" s="79"/>
      <c r="ELH228" s="79"/>
      <c r="ELI228" s="79"/>
      <c r="ELJ228" s="79"/>
      <c r="ELK228" s="79"/>
      <c r="ELL228" s="79"/>
      <c r="ELM228" s="79"/>
      <c r="ELN228" s="79"/>
      <c r="ELO228" s="79"/>
      <c r="ELP228" s="79"/>
      <c r="ELQ228" s="79"/>
      <c r="ELR228" s="79"/>
      <c r="ELS228" s="79"/>
      <c r="ELT228" s="79"/>
      <c r="ELU228" s="79"/>
      <c r="ELV228" s="79"/>
      <c r="ELW228" s="79"/>
      <c r="ELX228" s="79"/>
      <c r="ELY228" s="79"/>
      <c r="ELZ228" s="79"/>
      <c r="EMA228" s="79"/>
      <c r="EMB228" s="79"/>
      <c r="EMC228" s="79"/>
      <c r="EMD228" s="79"/>
      <c r="EME228" s="79"/>
      <c r="EMF228" s="79"/>
      <c r="EMG228" s="79"/>
      <c r="EMH228" s="79"/>
      <c r="EMI228" s="79"/>
      <c r="EMJ228" s="79"/>
      <c r="EMK228" s="79"/>
      <c r="EML228" s="79"/>
      <c r="EMM228" s="79"/>
      <c r="EMN228" s="79"/>
      <c r="EMO228" s="79"/>
      <c r="EMP228" s="79"/>
      <c r="EMQ228" s="79"/>
      <c r="EMR228" s="79"/>
      <c r="EMS228" s="79"/>
      <c r="EMT228" s="79"/>
      <c r="EMU228" s="79"/>
      <c r="EMV228" s="79"/>
      <c r="EMW228" s="79"/>
      <c r="EMX228" s="79"/>
      <c r="EMY228" s="79"/>
      <c r="EMZ228" s="79"/>
      <c r="ENA228" s="79"/>
      <c r="ENB228" s="79"/>
      <c r="ENC228" s="79"/>
      <c r="END228" s="79"/>
      <c r="ENE228" s="79"/>
      <c r="ENF228" s="79"/>
      <c r="ENG228" s="79"/>
      <c r="ENH228" s="79"/>
      <c r="ENI228" s="79"/>
      <c r="ENJ228" s="79"/>
      <c r="ENK228" s="79"/>
      <c r="ENL228" s="79"/>
      <c r="ENM228" s="79"/>
      <c r="ENN228" s="79"/>
      <c r="ENO228" s="79"/>
      <c r="ENP228" s="79"/>
      <c r="ENQ228" s="79"/>
      <c r="ENR228" s="79"/>
      <c r="ENS228" s="79"/>
      <c r="ENT228" s="79"/>
      <c r="ENU228" s="79"/>
      <c r="ENV228" s="79"/>
      <c r="ENW228" s="79"/>
      <c r="ENX228" s="79"/>
      <c r="ENY228" s="79"/>
      <c r="ENZ228" s="79"/>
      <c r="EOA228" s="79"/>
      <c r="EOB228" s="79"/>
      <c r="EOC228" s="79"/>
      <c r="EOD228" s="79"/>
      <c r="EOE228" s="79"/>
      <c r="EOF228" s="79"/>
      <c r="EOG228" s="79"/>
      <c r="EOH228" s="79"/>
      <c r="EOI228" s="79"/>
      <c r="EOJ228" s="79"/>
      <c r="EOK228" s="79"/>
      <c r="EOL228" s="79"/>
      <c r="EOM228" s="79"/>
      <c r="EON228" s="79"/>
      <c r="EOO228" s="79"/>
      <c r="EOP228" s="79"/>
      <c r="EOQ228" s="79"/>
      <c r="EOR228" s="79"/>
      <c r="EOS228" s="79"/>
      <c r="EOT228" s="79"/>
      <c r="EOU228" s="79"/>
      <c r="EOV228" s="79"/>
      <c r="EOW228" s="79"/>
      <c r="EOX228" s="79"/>
      <c r="EOY228" s="79"/>
      <c r="EOZ228" s="79"/>
      <c r="EPA228" s="79"/>
      <c r="EPB228" s="79"/>
      <c r="EPC228" s="79"/>
      <c r="EPD228" s="79"/>
      <c r="EPE228" s="79"/>
      <c r="EPF228" s="79"/>
      <c r="EPG228" s="79"/>
      <c r="EPH228" s="79"/>
      <c r="EPI228" s="79"/>
      <c r="EPJ228" s="79"/>
      <c r="EPK228" s="79"/>
      <c r="EPL228" s="79"/>
      <c r="EPM228" s="79"/>
      <c r="EPN228" s="79"/>
      <c r="EPO228" s="79"/>
      <c r="EPP228" s="79"/>
      <c r="EPQ228" s="79"/>
      <c r="EPR228" s="79"/>
      <c r="EPS228" s="79"/>
      <c r="EPT228" s="79"/>
      <c r="EPU228" s="79"/>
      <c r="EPV228" s="79"/>
      <c r="EPW228" s="79"/>
      <c r="EPX228" s="79"/>
      <c r="EPY228" s="79"/>
      <c r="EPZ228" s="79"/>
      <c r="EQA228" s="79"/>
      <c r="EQB228" s="79"/>
      <c r="EQC228" s="79"/>
      <c r="EQD228" s="79"/>
      <c r="EQE228" s="79"/>
      <c r="EQF228" s="79"/>
      <c r="EQG228" s="79"/>
      <c r="EQH228" s="79"/>
      <c r="EQI228" s="79"/>
      <c r="EQJ228" s="79"/>
      <c r="EQK228" s="79"/>
      <c r="EQL228" s="79"/>
      <c r="EQM228" s="79"/>
      <c r="EQN228" s="79"/>
      <c r="EQO228" s="79"/>
      <c r="EQP228" s="79"/>
      <c r="EQQ228" s="79"/>
      <c r="EQR228" s="79"/>
      <c r="EQS228" s="79"/>
      <c r="EQT228" s="79"/>
      <c r="EQU228" s="79"/>
      <c r="EQV228" s="79"/>
      <c r="EQW228" s="79"/>
      <c r="EQX228" s="79"/>
      <c r="EQY228" s="79"/>
      <c r="EQZ228" s="79"/>
      <c r="ERA228" s="79"/>
      <c r="ERB228" s="79"/>
      <c r="ERC228" s="79"/>
      <c r="ERD228" s="79"/>
      <c r="ERE228" s="79"/>
      <c r="ERF228" s="79"/>
      <c r="ERG228" s="79"/>
      <c r="ERH228" s="79"/>
      <c r="ERI228" s="79"/>
      <c r="ERJ228" s="79"/>
      <c r="ERK228" s="79"/>
      <c r="ERL228" s="79"/>
      <c r="ERM228" s="79"/>
      <c r="ERN228" s="79"/>
      <c r="ERO228" s="79"/>
      <c r="ERP228" s="79"/>
      <c r="ERQ228" s="79"/>
      <c r="ERR228" s="79"/>
      <c r="ERS228" s="79"/>
      <c r="ERT228" s="79"/>
      <c r="ERU228" s="79"/>
      <c r="ERV228" s="79"/>
      <c r="ERW228" s="79"/>
      <c r="ERX228" s="79"/>
      <c r="ERY228" s="79"/>
      <c r="ERZ228" s="79"/>
      <c r="ESA228" s="79"/>
      <c r="ESB228" s="79"/>
      <c r="ESC228" s="79"/>
      <c r="ESD228" s="79"/>
      <c r="ESE228" s="79"/>
      <c r="ESF228" s="79"/>
      <c r="ESG228" s="79"/>
      <c r="ESH228" s="79"/>
      <c r="ESI228" s="79"/>
      <c r="ESJ228" s="79"/>
      <c r="ESK228" s="79"/>
      <c r="ESL228" s="79"/>
      <c r="ESM228" s="79"/>
      <c r="ESN228" s="79"/>
      <c r="ESO228" s="79"/>
      <c r="ESP228" s="79"/>
      <c r="ESQ228" s="79"/>
      <c r="ESR228" s="79"/>
      <c r="ESS228" s="79"/>
      <c r="EST228" s="79"/>
      <c r="ESU228" s="79"/>
      <c r="ESV228" s="79"/>
      <c r="ESW228" s="79"/>
      <c r="ESX228" s="79"/>
      <c r="ESY228" s="79"/>
      <c r="ESZ228" s="79"/>
      <c r="ETA228" s="79"/>
      <c r="ETB228" s="79"/>
      <c r="ETC228" s="79"/>
      <c r="ETD228" s="79"/>
      <c r="ETE228" s="79"/>
      <c r="ETF228" s="79"/>
      <c r="ETG228" s="79"/>
      <c r="ETH228" s="79"/>
      <c r="ETI228" s="79"/>
      <c r="ETJ228" s="79"/>
      <c r="ETK228" s="79"/>
      <c r="ETL228" s="79"/>
      <c r="ETM228" s="79"/>
      <c r="ETN228" s="79"/>
      <c r="ETO228" s="79"/>
      <c r="ETP228" s="79"/>
      <c r="ETQ228" s="79"/>
      <c r="ETR228" s="79"/>
      <c r="ETS228" s="79"/>
      <c r="ETT228" s="79"/>
      <c r="ETU228" s="79"/>
      <c r="ETV228" s="79"/>
      <c r="ETW228" s="79"/>
      <c r="ETX228" s="79"/>
      <c r="ETY228" s="79"/>
      <c r="ETZ228" s="79"/>
      <c r="EUA228" s="79"/>
      <c r="EUB228" s="79"/>
      <c r="EUC228" s="79"/>
      <c r="EUD228" s="79"/>
      <c r="EUE228" s="79"/>
      <c r="EUF228" s="79"/>
      <c r="EUG228" s="79"/>
      <c r="EUH228" s="79"/>
      <c r="EUI228" s="79"/>
      <c r="EUJ228" s="79"/>
      <c r="EUK228" s="79"/>
      <c r="EUL228" s="79"/>
      <c r="EUM228" s="79"/>
      <c r="EUN228" s="79"/>
      <c r="EUO228" s="79"/>
      <c r="EUP228" s="79"/>
      <c r="EUQ228" s="79"/>
      <c r="EUR228" s="79"/>
      <c r="EUS228" s="79"/>
      <c r="EUT228" s="79"/>
      <c r="EUU228" s="79"/>
      <c r="EUV228" s="79"/>
      <c r="EUW228" s="79"/>
      <c r="EUX228" s="79"/>
      <c r="EUY228" s="79"/>
      <c r="EUZ228" s="79"/>
      <c r="EVA228" s="79"/>
      <c r="EVB228" s="79"/>
      <c r="EVC228" s="79"/>
      <c r="EVD228" s="79"/>
      <c r="EVE228" s="79"/>
      <c r="EVF228" s="79"/>
      <c r="EVG228" s="79"/>
      <c r="EVH228" s="79"/>
      <c r="EVI228" s="79"/>
      <c r="EVJ228" s="79"/>
      <c r="EVK228" s="79"/>
      <c r="EVL228" s="79"/>
      <c r="EVM228" s="79"/>
      <c r="EVN228" s="79"/>
      <c r="EVO228" s="79"/>
      <c r="EVP228" s="79"/>
      <c r="EVQ228" s="79"/>
      <c r="EVR228" s="79"/>
      <c r="EVS228" s="79"/>
      <c r="EVT228" s="79"/>
      <c r="EVU228" s="79"/>
      <c r="EVV228" s="79"/>
      <c r="EVW228" s="79"/>
      <c r="EVX228" s="79"/>
      <c r="EVY228" s="79"/>
      <c r="EVZ228" s="79"/>
      <c r="EWA228" s="79"/>
      <c r="EWB228" s="79"/>
      <c r="EWC228" s="79"/>
      <c r="EWD228" s="79"/>
      <c r="EWE228" s="79"/>
      <c r="EWF228" s="79"/>
      <c r="EWG228" s="79"/>
      <c r="EWH228" s="79"/>
      <c r="EWI228" s="79"/>
      <c r="EWJ228" s="79"/>
      <c r="EWK228" s="79"/>
      <c r="EWL228" s="79"/>
      <c r="EWM228" s="79"/>
      <c r="EWN228" s="79"/>
      <c r="EWO228" s="79"/>
      <c r="EWP228" s="79"/>
      <c r="EWQ228" s="79"/>
      <c r="EWR228" s="79"/>
      <c r="EWS228" s="79"/>
      <c r="EWT228" s="79"/>
      <c r="EWU228" s="79"/>
      <c r="EWV228" s="79"/>
      <c r="EWW228" s="79"/>
      <c r="EWX228" s="79"/>
      <c r="EWY228" s="79"/>
      <c r="EWZ228" s="79"/>
      <c r="EXA228" s="79"/>
      <c r="EXB228" s="79"/>
      <c r="EXC228" s="79"/>
      <c r="EXD228" s="79"/>
      <c r="EXE228" s="79"/>
      <c r="EXF228" s="79"/>
      <c r="EXG228" s="79"/>
      <c r="EXH228" s="79"/>
      <c r="EXI228" s="79"/>
      <c r="EXJ228" s="79"/>
      <c r="EXK228" s="79"/>
      <c r="EXL228" s="79"/>
      <c r="EXM228" s="79"/>
      <c r="EXN228" s="79"/>
      <c r="EXO228" s="79"/>
      <c r="EXP228" s="79"/>
      <c r="EXQ228" s="79"/>
      <c r="EXR228" s="79"/>
      <c r="EXS228" s="79"/>
      <c r="EXT228" s="79"/>
      <c r="EXU228" s="79"/>
      <c r="EXV228" s="79"/>
      <c r="EXW228" s="79"/>
      <c r="EXX228" s="79"/>
      <c r="EXY228" s="79"/>
      <c r="EXZ228" s="79"/>
      <c r="EYA228" s="79"/>
      <c r="EYB228" s="79"/>
      <c r="EYC228" s="79"/>
      <c r="EYD228" s="79"/>
      <c r="EYE228" s="79"/>
      <c r="EYF228" s="79"/>
      <c r="EYG228" s="79"/>
      <c r="EYH228" s="79"/>
      <c r="EYI228" s="79"/>
      <c r="EYJ228" s="79"/>
      <c r="EYK228" s="79"/>
      <c r="EYL228" s="79"/>
      <c r="EYM228" s="79"/>
      <c r="EYN228" s="79"/>
      <c r="EYO228" s="79"/>
      <c r="EYP228" s="79"/>
      <c r="EYQ228" s="79"/>
      <c r="EYR228" s="79"/>
      <c r="EYS228" s="79"/>
      <c r="EYT228" s="79"/>
      <c r="EYU228" s="79"/>
      <c r="EYV228" s="79"/>
      <c r="EYW228" s="79"/>
      <c r="EYX228" s="79"/>
      <c r="EYY228" s="79"/>
      <c r="EYZ228" s="79"/>
      <c r="EZA228" s="79"/>
      <c r="EZB228" s="79"/>
      <c r="EZC228" s="79"/>
      <c r="EZD228" s="79"/>
      <c r="EZE228" s="79"/>
      <c r="EZF228" s="79"/>
      <c r="EZG228" s="79"/>
      <c r="EZH228" s="79"/>
      <c r="EZI228" s="79"/>
      <c r="EZJ228" s="79"/>
      <c r="EZK228" s="79"/>
      <c r="EZL228" s="79"/>
      <c r="EZM228" s="79"/>
      <c r="EZN228" s="79"/>
      <c r="EZO228" s="79"/>
      <c r="EZP228" s="79"/>
      <c r="EZQ228" s="79"/>
      <c r="EZR228" s="79"/>
      <c r="EZS228" s="79"/>
      <c r="EZT228" s="79"/>
      <c r="EZU228" s="79"/>
      <c r="EZV228" s="79"/>
      <c r="EZW228" s="79"/>
      <c r="EZX228" s="79"/>
      <c r="EZY228" s="79"/>
      <c r="EZZ228" s="79"/>
      <c r="FAA228" s="79"/>
      <c r="FAB228" s="79"/>
      <c r="FAC228" s="79"/>
      <c r="FAD228" s="79"/>
      <c r="FAE228" s="79"/>
      <c r="FAF228" s="79"/>
      <c r="FAG228" s="79"/>
      <c r="FAH228" s="79"/>
      <c r="FAI228" s="79"/>
      <c r="FAJ228" s="79"/>
      <c r="FAK228" s="79"/>
      <c r="FAL228" s="79"/>
      <c r="FAM228" s="79"/>
      <c r="FAN228" s="79"/>
      <c r="FAO228" s="79"/>
      <c r="FAP228" s="79"/>
      <c r="FAQ228" s="79"/>
      <c r="FAR228" s="79"/>
      <c r="FAS228" s="79"/>
      <c r="FAT228" s="79"/>
      <c r="FAU228" s="79"/>
      <c r="FAV228" s="79"/>
      <c r="FAW228" s="79"/>
      <c r="FAX228" s="79"/>
      <c r="FAY228" s="79"/>
      <c r="FAZ228" s="79"/>
      <c r="FBA228" s="79"/>
      <c r="FBB228" s="79"/>
      <c r="FBC228" s="79"/>
      <c r="FBD228" s="79"/>
      <c r="FBE228" s="79"/>
      <c r="FBF228" s="79"/>
      <c r="FBG228" s="79"/>
      <c r="FBH228" s="79"/>
      <c r="FBI228" s="79"/>
      <c r="FBJ228" s="79"/>
      <c r="FBK228" s="79"/>
      <c r="FBL228" s="79"/>
      <c r="FBM228" s="79"/>
      <c r="FBN228" s="79"/>
      <c r="FBO228" s="79"/>
      <c r="FBP228" s="79"/>
      <c r="FBQ228" s="79"/>
      <c r="FBR228" s="79"/>
      <c r="FBS228" s="79"/>
      <c r="FBT228" s="79"/>
      <c r="FBU228" s="79"/>
      <c r="FBV228" s="79"/>
      <c r="FBW228" s="79"/>
      <c r="FBX228" s="79"/>
      <c r="FBY228" s="79"/>
      <c r="FBZ228" s="79"/>
      <c r="FCA228" s="79"/>
      <c r="FCB228" s="79"/>
      <c r="FCC228" s="79"/>
      <c r="FCD228" s="79"/>
      <c r="FCE228" s="79"/>
      <c r="FCF228" s="79"/>
      <c r="FCG228" s="79"/>
      <c r="FCH228" s="79"/>
      <c r="FCI228" s="79"/>
      <c r="FCJ228" s="79"/>
      <c r="FCK228" s="79"/>
      <c r="FCL228" s="79"/>
      <c r="FCM228" s="79"/>
      <c r="FCN228" s="79"/>
      <c r="FCO228" s="79"/>
      <c r="FCP228" s="79"/>
      <c r="FCQ228" s="79"/>
      <c r="FCR228" s="79"/>
      <c r="FCS228" s="79"/>
      <c r="FCT228" s="79"/>
      <c r="FCU228" s="79"/>
      <c r="FCV228" s="79"/>
      <c r="FCW228" s="79"/>
      <c r="FCX228" s="79"/>
      <c r="FCY228" s="79"/>
      <c r="FCZ228" s="79"/>
      <c r="FDA228" s="79"/>
      <c r="FDB228" s="79"/>
      <c r="FDC228" s="79"/>
      <c r="FDD228" s="79"/>
      <c r="FDE228" s="79"/>
      <c r="FDF228" s="79"/>
      <c r="FDG228" s="79"/>
      <c r="FDH228" s="79"/>
      <c r="FDI228" s="79"/>
      <c r="FDJ228" s="79"/>
      <c r="FDK228" s="79"/>
      <c r="FDL228" s="79"/>
      <c r="FDM228" s="79"/>
      <c r="FDN228" s="79"/>
      <c r="FDO228" s="79"/>
      <c r="FDP228" s="79"/>
      <c r="FDQ228" s="79"/>
      <c r="FDR228" s="79"/>
      <c r="FDS228" s="79"/>
      <c r="FDT228" s="79"/>
      <c r="FDU228" s="79"/>
      <c r="FDV228" s="79"/>
      <c r="FDW228" s="79"/>
      <c r="FDX228" s="79"/>
      <c r="FDY228" s="79"/>
      <c r="FDZ228" s="79"/>
      <c r="FEA228" s="79"/>
      <c r="FEB228" s="79"/>
      <c r="FEC228" s="79"/>
      <c r="FED228" s="79"/>
      <c r="FEE228" s="79"/>
      <c r="FEF228" s="79"/>
      <c r="FEG228" s="79"/>
      <c r="FEH228" s="79"/>
      <c r="FEI228" s="79"/>
      <c r="FEJ228" s="79"/>
      <c r="FEK228" s="79"/>
      <c r="FEL228" s="79"/>
      <c r="FEM228" s="79"/>
      <c r="FEN228" s="79"/>
      <c r="FEO228" s="79"/>
      <c r="FEP228" s="79"/>
      <c r="FEQ228" s="79"/>
      <c r="FER228" s="79"/>
      <c r="FES228" s="79"/>
      <c r="FET228" s="79"/>
      <c r="FEU228" s="79"/>
      <c r="FEV228" s="79"/>
      <c r="FEW228" s="79"/>
      <c r="FEX228" s="79"/>
      <c r="FEY228" s="79"/>
      <c r="FEZ228" s="79"/>
      <c r="FFA228" s="79"/>
      <c r="FFB228" s="79"/>
      <c r="FFC228" s="79"/>
      <c r="FFD228" s="79"/>
      <c r="FFE228" s="79"/>
      <c r="FFF228" s="79"/>
      <c r="FFG228" s="79"/>
      <c r="FFH228" s="79"/>
      <c r="FFI228" s="79"/>
      <c r="FFJ228" s="79"/>
      <c r="FFK228" s="79"/>
      <c r="FFL228" s="79"/>
      <c r="FFM228" s="79"/>
      <c r="FFN228" s="79"/>
      <c r="FFO228" s="79"/>
      <c r="FFP228" s="79"/>
      <c r="FFQ228" s="79"/>
      <c r="FFR228" s="79"/>
      <c r="FFS228" s="79"/>
      <c r="FFT228" s="79"/>
      <c r="FFU228" s="79"/>
      <c r="FFV228" s="79"/>
      <c r="FFW228" s="79"/>
      <c r="FFX228" s="79"/>
      <c r="FFY228" s="79"/>
      <c r="FFZ228" s="79"/>
      <c r="FGA228" s="79"/>
      <c r="FGB228" s="79"/>
      <c r="FGC228" s="79"/>
      <c r="FGD228" s="79"/>
      <c r="FGE228" s="79"/>
      <c r="FGF228" s="79"/>
      <c r="FGG228" s="79"/>
      <c r="FGH228" s="79"/>
      <c r="FGI228" s="79"/>
      <c r="FGJ228" s="79"/>
      <c r="FGK228" s="79"/>
      <c r="FGL228" s="79"/>
      <c r="FGM228" s="79"/>
      <c r="FGN228" s="79"/>
      <c r="FGO228" s="79"/>
      <c r="FGP228" s="79"/>
      <c r="FGQ228" s="79"/>
      <c r="FGR228" s="79"/>
      <c r="FGS228" s="79"/>
      <c r="FGT228" s="79"/>
      <c r="FGU228" s="79"/>
      <c r="FGV228" s="79"/>
      <c r="FGW228" s="79"/>
      <c r="FGX228" s="79"/>
      <c r="FGY228" s="79"/>
      <c r="FGZ228" s="79"/>
      <c r="FHA228" s="79"/>
      <c r="FHB228" s="79"/>
      <c r="FHC228" s="79"/>
      <c r="FHD228" s="79"/>
      <c r="FHE228" s="79"/>
      <c r="FHF228" s="79"/>
      <c r="FHG228" s="79"/>
      <c r="FHH228" s="79"/>
      <c r="FHI228" s="79"/>
      <c r="FHJ228" s="79"/>
      <c r="FHK228" s="79"/>
      <c r="FHL228" s="79"/>
      <c r="FHM228" s="79"/>
      <c r="FHN228" s="79"/>
      <c r="FHO228" s="79"/>
      <c r="FHP228" s="79"/>
      <c r="FHQ228" s="79"/>
      <c r="FHR228" s="79"/>
      <c r="FHS228" s="79"/>
      <c r="FHT228" s="79"/>
      <c r="FHU228" s="79"/>
      <c r="FHV228" s="79"/>
      <c r="FHW228" s="79"/>
      <c r="FHX228" s="79"/>
      <c r="FHY228" s="79"/>
      <c r="FHZ228" s="79"/>
      <c r="FIA228" s="79"/>
      <c r="FIB228" s="79"/>
      <c r="FIC228" s="79"/>
      <c r="FID228" s="79"/>
      <c r="FIE228" s="79"/>
      <c r="FIF228" s="79"/>
      <c r="FIG228" s="79"/>
      <c r="FIH228" s="79"/>
      <c r="FII228" s="79"/>
      <c r="FIJ228" s="79"/>
      <c r="FIK228" s="79"/>
      <c r="FIL228" s="79"/>
      <c r="FIM228" s="79"/>
      <c r="FIN228" s="79"/>
      <c r="FIO228" s="79"/>
      <c r="FIP228" s="79"/>
      <c r="FIQ228" s="79"/>
      <c r="FIR228" s="79"/>
      <c r="FIS228" s="79"/>
      <c r="FIT228" s="79"/>
      <c r="FIU228" s="79"/>
      <c r="FIV228" s="79"/>
      <c r="FIW228" s="79"/>
      <c r="FIX228" s="79"/>
      <c r="FIY228" s="79"/>
      <c r="FIZ228" s="79"/>
      <c r="FJA228" s="79"/>
      <c r="FJB228" s="79"/>
      <c r="FJC228" s="79"/>
      <c r="FJD228" s="79"/>
      <c r="FJE228" s="79"/>
      <c r="FJF228" s="79"/>
      <c r="FJG228" s="79"/>
      <c r="FJH228" s="79"/>
      <c r="FJI228" s="79"/>
      <c r="FJJ228" s="79"/>
      <c r="FJK228" s="79"/>
      <c r="FJL228" s="79"/>
      <c r="FJM228" s="79"/>
      <c r="FJN228" s="79"/>
      <c r="FJO228" s="79"/>
      <c r="FJP228" s="79"/>
      <c r="FJQ228" s="79"/>
      <c r="FJR228" s="79"/>
      <c r="FJS228" s="79"/>
      <c r="FJT228" s="79"/>
      <c r="FJU228" s="79"/>
      <c r="FJV228" s="79"/>
      <c r="FJW228" s="79"/>
      <c r="FJX228" s="79"/>
      <c r="FJY228" s="79"/>
      <c r="FJZ228" s="79"/>
      <c r="FKA228" s="79"/>
      <c r="FKB228" s="79"/>
      <c r="FKC228" s="79"/>
      <c r="FKD228" s="79"/>
      <c r="FKE228" s="79"/>
      <c r="FKF228" s="79"/>
      <c r="FKG228" s="79"/>
      <c r="FKH228" s="79"/>
      <c r="FKI228" s="79"/>
      <c r="FKJ228" s="79"/>
      <c r="FKK228" s="79"/>
      <c r="FKL228" s="79"/>
      <c r="FKM228" s="79"/>
      <c r="FKN228" s="79"/>
      <c r="FKO228" s="79"/>
      <c r="FKP228" s="79"/>
      <c r="FKQ228" s="79"/>
      <c r="FKR228" s="79"/>
      <c r="FKS228" s="79"/>
      <c r="FKT228" s="79"/>
      <c r="FKU228" s="79"/>
      <c r="FKV228" s="79"/>
      <c r="FKW228" s="79"/>
      <c r="FKX228" s="79"/>
      <c r="FKY228" s="79"/>
      <c r="FKZ228" s="79"/>
      <c r="FLA228" s="79"/>
      <c r="FLB228" s="79"/>
      <c r="FLC228" s="79"/>
      <c r="FLD228" s="79"/>
      <c r="FLE228" s="79"/>
      <c r="FLF228" s="79"/>
      <c r="FLG228" s="79"/>
      <c r="FLH228" s="79"/>
      <c r="FLI228" s="79"/>
      <c r="FLJ228" s="79"/>
      <c r="FLK228" s="79"/>
      <c r="FLL228" s="79"/>
      <c r="FLM228" s="79"/>
      <c r="FLN228" s="79"/>
      <c r="FLO228" s="79"/>
      <c r="FLP228" s="79"/>
      <c r="FLQ228" s="79"/>
      <c r="FLR228" s="79"/>
      <c r="FLS228" s="79"/>
      <c r="FLT228" s="79"/>
      <c r="FLU228" s="79"/>
      <c r="FLV228" s="79"/>
      <c r="FLW228" s="79"/>
      <c r="FLX228" s="79"/>
      <c r="FLY228" s="79"/>
      <c r="FLZ228" s="79"/>
      <c r="FMA228" s="79"/>
      <c r="FMB228" s="79"/>
      <c r="FMC228" s="79"/>
      <c r="FMD228" s="79"/>
      <c r="FME228" s="79"/>
      <c r="FMF228" s="79"/>
      <c r="FMG228" s="79"/>
      <c r="FMH228" s="79"/>
      <c r="FMI228" s="79"/>
      <c r="FMJ228" s="79"/>
      <c r="FMK228" s="79"/>
      <c r="FML228" s="79"/>
      <c r="FMM228" s="79"/>
      <c r="FMN228" s="79"/>
      <c r="FMO228" s="79"/>
      <c r="FMP228" s="79"/>
      <c r="FMQ228" s="79"/>
      <c r="FMR228" s="79"/>
      <c r="FMS228" s="79"/>
      <c r="FMT228" s="79"/>
      <c r="FMU228" s="79"/>
      <c r="FMV228" s="79"/>
      <c r="FMW228" s="79"/>
      <c r="FMX228" s="79"/>
      <c r="FMY228" s="79"/>
      <c r="FMZ228" s="79"/>
      <c r="FNA228" s="79"/>
      <c r="FNB228" s="79"/>
      <c r="FNC228" s="79"/>
      <c r="FND228" s="79"/>
      <c r="FNE228" s="79"/>
      <c r="FNF228" s="79"/>
      <c r="FNG228" s="79"/>
      <c r="FNH228" s="79"/>
      <c r="FNI228" s="79"/>
      <c r="FNJ228" s="79"/>
      <c r="FNK228" s="79"/>
      <c r="FNL228" s="79"/>
      <c r="FNM228" s="79"/>
      <c r="FNN228" s="79"/>
      <c r="FNO228" s="79"/>
      <c r="FNP228" s="79"/>
      <c r="FNQ228" s="79"/>
      <c r="FNR228" s="79"/>
      <c r="FNS228" s="79"/>
      <c r="FNT228" s="79"/>
      <c r="FNU228" s="79"/>
      <c r="FNV228" s="79"/>
      <c r="FNW228" s="79"/>
      <c r="FNX228" s="79"/>
      <c r="FNY228" s="79"/>
      <c r="FNZ228" s="79"/>
      <c r="FOA228" s="79"/>
      <c r="FOB228" s="79"/>
      <c r="FOC228" s="79"/>
      <c r="FOD228" s="79"/>
      <c r="FOE228" s="79"/>
      <c r="FOF228" s="79"/>
      <c r="FOG228" s="79"/>
      <c r="FOH228" s="79"/>
      <c r="FOI228" s="79"/>
      <c r="FOJ228" s="79"/>
      <c r="FOK228" s="79"/>
      <c r="FOL228" s="79"/>
      <c r="FOM228" s="79"/>
      <c r="FON228" s="79"/>
      <c r="FOO228" s="79"/>
      <c r="FOP228" s="79"/>
      <c r="FOQ228" s="79"/>
      <c r="FOR228" s="79"/>
      <c r="FOS228" s="79"/>
      <c r="FOT228" s="79"/>
      <c r="FOU228" s="79"/>
      <c r="FOV228" s="79"/>
      <c r="FOW228" s="79"/>
      <c r="FOX228" s="79"/>
      <c r="FOY228" s="79"/>
      <c r="FOZ228" s="79"/>
      <c r="FPA228" s="79"/>
      <c r="FPB228" s="79"/>
      <c r="FPC228" s="79"/>
      <c r="FPD228" s="79"/>
      <c r="FPE228" s="79"/>
      <c r="FPF228" s="79"/>
      <c r="FPG228" s="79"/>
      <c r="FPH228" s="79"/>
      <c r="FPI228" s="79"/>
      <c r="FPJ228" s="79"/>
      <c r="FPK228" s="79"/>
      <c r="FPL228" s="79"/>
      <c r="FPM228" s="79"/>
      <c r="FPN228" s="79"/>
      <c r="FPO228" s="79"/>
      <c r="FPP228" s="79"/>
      <c r="FPQ228" s="79"/>
      <c r="FPR228" s="79"/>
      <c r="FPS228" s="79"/>
      <c r="FPT228" s="79"/>
      <c r="FPU228" s="79"/>
      <c r="FPV228" s="79"/>
      <c r="FPW228" s="79"/>
      <c r="FPX228" s="79"/>
      <c r="FPY228" s="79"/>
      <c r="FPZ228" s="79"/>
      <c r="FQA228" s="79"/>
      <c r="FQB228" s="79"/>
      <c r="FQC228" s="79"/>
      <c r="FQD228" s="79"/>
      <c r="FQE228" s="79"/>
      <c r="FQF228" s="79"/>
      <c r="FQG228" s="79"/>
      <c r="FQH228" s="79"/>
      <c r="FQI228" s="79"/>
      <c r="FQJ228" s="79"/>
      <c r="FQK228" s="79"/>
      <c r="FQL228" s="79"/>
      <c r="FQM228" s="79"/>
      <c r="FQN228" s="79"/>
      <c r="FQO228" s="79"/>
      <c r="FQP228" s="79"/>
      <c r="FQQ228" s="79"/>
      <c r="FQR228" s="79"/>
      <c r="FQS228" s="79"/>
      <c r="FQT228" s="79"/>
      <c r="FQU228" s="79"/>
      <c r="FQV228" s="79"/>
      <c r="FQW228" s="79"/>
      <c r="FQX228" s="79"/>
      <c r="FQY228" s="79"/>
      <c r="FQZ228" s="79"/>
      <c r="FRA228" s="79"/>
      <c r="FRB228" s="79"/>
      <c r="FRC228" s="79"/>
      <c r="FRD228" s="79"/>
      <c r="FRE228" s="79"/>
      <c r="FRF228" s="79"/>
      <c r="FRG228" s="79"/>
      <c r="FRH228" s="79"/>
      <c r="FRI228" s="79"/>
      <c r="FRJ228" s="79"/>
      <c r="FRK228" s="79"/>
      <c r="FRL228" s="79"/>
      <c r="FRM228" s="79"/>
      <c r="FRN228" s="79"/>
      <c r="FRO228" s="79"/>
      <c r="FRP228" s="79"/>
      <c r="FRQ228" s="79"/>
      <c r="FRR228" s="79"/>
      <c r="FRS228" s="79"/>
      <c r="FRT228" s="79"/>
      <c r="FRU228" s="79"/>
      <c r="FRV228" s="79"/>
      <c r="FRW228" s="79"/>
      <c r="FRX228" s="79"/>
      <c r="FRY228" s="79"/>
      <c r="FRZ228" s="79"/>
      <c r="FSA228" s="79"/>
      <c r="FSB228" s="79"/>
      <c r="FSC228" s="79"/>
      <c r="FSD228" s="79"/>
      <c r="FSE228" s="79"/>
      <c r="FSF228" s="79"/>
      <c r="FSG228" s="79"/>
      <c r="FSH228" s="79"/>
      <c r="FSI228" s="79"/>
      <c r="FSJ228" s="79"/>
      <c r="FSK228" s="79"/>
      <c r="FSL228" s="79"/>
      <c r="FSM228" s="79"/>
      <c r="FSN228" s="79"/>
      <c r="FSO228" s="79"/>
      <c r="FSP228" s="79"/>
      <c r="FSQ228" s="79"/>
      <c r="FSR228" s="79"/>
      <c r="FSS228" s="79"/>
      <c r="FST228" s="79"/>
      <c r="FSU228" s="79"/>
      <c r="FSV228" s="79"/>
      <c r="FSW228" s="79"/>
      <c r="FSX228" s="79"/>
      <c r="FSY228" s="79"/>
      <c r="FSZ228" s="79"/>
      <c r="FTA228" s="79"/>
      <c r="FTB228" s="79"/>
      <c r="FTC228" s="79"/>
      <c r="FTD228" s="79"/>
      <c r="FTE228" s="79"/>
      <c r="FTF228" s="79"/>
      <c r="FTG228" s="79"/>
      <c r="FTH228" s="79"/>
      <c r="FTI228" s="79"/>
      <c r="FTJ228" s="79"/>
      <c r="FTK228" s="79"/>
      <c r="FTL228" s="79"/>
      <c r="FTM228" s="79"/>
      <c r="FTN228" s="79"/>
      <c r="FTO228" s="79"/>
      <c r="FTP228" s="79"/>
      <c r="FTQ228" s="79"/>
      <c r="FTR228" s="79"/>
      <c r="FTS228" s="79"/>
      <c r="FTT228" s="79"/>
      <c r="FTU228" s="79"/>
      <c r="FTV228" s="79"/>
      <c r="FTW228" s="79"/>
      <c r="FTX228" s="79"/>
      <c r="FTY228" s="79"/>
      <c r="FTZ228" s="79"/>
      <c r="FUA228" s="79"/>
      <c r="FUB228" s="79"/>
      <c r="FUC228" s="79"/>
      <c r="FUD228" s="79"/>
      <c r="FUE228" s="79"/>
      <c r="FUF228" s="79"/>
      <c r="FUG228" s="79"/>
      <c r="FUH228" s="79"/>
      <c r="FUI228" s="79"/>
      <c r="FUJ228" s="79"/>
      <c r="FUK228" s="79"/>
      <c r="FUL228" s="79"/>
      <c r="FUM228" s="79"/>
      <c r="FUN228" s="79"/>
      <c r="FUO228" s="79"/>
      <c r="FUP228" s="79"/>
      <c r="FUQ228" s="79"/>
      <c r="FUR228" s="79"/>
      <c r="FUS228" s="79"/>
      <c r="FUT228" s="79"/>
      <c r="FUU228" s="79"/>
      <c r="FUV228" s="79"/>
      <c r="FUW228" s="79"/>
      <c r="FUX228" s="79"/>
      <c r="FUY228" s="79"/>
      <c r="FUZ228" s="79"/>
      <c r="FVA228" s="79"/>
      <c r="FVB228" s="79"/>
      <c r="FVC228" s="79"/>
      <c r="FVD228" s="79"/>
      <c r="FVE228" s="79"/>
      <c r="FVF228" s="79"/>
      <c r="FVG228" s="79"/>
      <c r="FVH228" s="79"/>
      <c r="FVI228" s="79"/>
      <c r="FVJ228" s="79"/>
      <c r="FVK228" s="79"/>
      <c r="FVL228" s="79"/>
      <c r="FVM228" s="79"/>
      <c r="FVN228" s="79"/>
      <c r="FVO228" s="79"/>
      <c r="FVP228" s="79"/>
      <c r="FVQ228" s="79"/>
      <c r="FVR228" s="79"/>
      <c r="FVS228" s="79"/>
      <c r="FVT228" s="79"/>
      <c r="FVU228" s="79"/>
      <c r="FVV228" s="79"/>
      <c r="FVW228" s="79"/>
      <c r="FVX228" s="79"/>
      <c r="FVY228" s="79"/>
      <c r="FVZ228" s="79"/>
      <c r="FWA228" s="79"/>
      <c r="FWB228" s="79"/>
      <c r="FWC228" s="79"/>
      <c r="FWD228" s="79"/>
      <c r="FWE228" s="79"/>
      <c r="FWF228" s="79"/>
      <c r="FWG228" s="79"/>
      <c r="FWH228" s="79"/>
      <c r="FWI228" s="79"/>
      <c r="FWJ228" s="79"/>
      <c r="FWK228" s="79"/>
      <c r="FWL228" s="79"/>
      <c r="FWM228" s="79"/>
      <c r="FWN228" s="79"/>
      <c r="FWO228" s="79"/>
      <c r="FWP228" s="79"/>
      <c r="FWQ228" s="79"/>
      <c r="FWR228" s="79"/>
      <c r="FWS228" s="79"/>
      <c r="FWT228" s="79"/>
      <c r="FWU228" s="79"/>
      <c r="FWV228" s="79"/>
      <c r="FWW228" s="79"/>
      <c r="FWX228" s="79"/>
      <c r="FWY228" s="79"/>
      <c r="FWZ228" s="79"/>
      <c r="FXA228" s="79"/>
      <c r="FXB228" s="79"/>
      <c r="FXC228" s="79"/>
      <c r="FXD228" s="79"/>
      <c r="FXE228" s="79"/>
      <c r="FXF228" s="79"/>
      <c r="FXG228" s="79"/>
      <c r="FXH228" s="79"/>
      <c r="FXI228" s="79"/>
      <c r="FXJ228" s="79"/>
      <c r="FXK228" s="79"/>
      <c r="FXL228" s="79"/>
      <c r="FXM228" s="79"/>
      <c r="FXN228" s="79"/>
      <c r="FXO228" s="79"/>
      <c r="FXP228" s="79"/>
      <c r="FXQ228" s="79"/>
      <c r="FXR228" s="79"/>
      <c r="FXS228" s="79"/>
      <c r="FXT228" s="79"/>
      <c r="FXU228" s="79"/>
      <c r="FXV228" s="79"/>
      <c r="FXW228" s="79"/>
      <c r="FXX228" s="79"/>
      <c r="FXY228" s="79"/>
      <c r="FXZ228" s="79"/>
      <c r="FYA228" s="79"/>
      <c r="FYB228" s="79"/>
      <c r="FYC228" s="79"/>
      <c r="FYD228" s="79"/>
      <c r="FYE228" s="79"/>
      <c r="FYF228" s="79"/>
      <c r="FYG228" s="79"/>
      <c r="FYH228" s="79"/>
      <c r="FYI228" s="79"/>
      <c r="FYJ228" s="79"/>
      <c r="FYK228" s="79"/>
      <c r="FYL228" s="79"/>
      <c r="FYM228" s="79"/>
      <c r="FYN228" s="79"/>
      <c r="FYO228" s="79"/>
      <c r="FYP228" s="79"/>
      <c r="FYQ228" s="79"/>
      <c r="FYR228" s="79"/>
      <c r="FYS228" s="79"/>
      <c r="FYT228" s="79"/>
      <c r="FYU228" s="79"/>
      <c r="FYV228" s="79"/>
      <c r="FYW228" s="79"/>
      <c r="FYX228" s="79"/>
      <c r="FYY228" s="79"/>
      <c r="FYZ228" s="79"/>
      <c r="FZA228" s="79"/>
      <c r="FZB228" s="79"/>
      <c r="FZC228" s="79"/>
      <c r="FZD228" s="79"/>
      <c r="FZE228" s="79"/>
      <c r="FZF228" s="79"/>
      <c r="FZG228" s="79"/>
      <c r="FZH228" s="79"/>
      <c r="FZI228" s="79"/>
      <c r="FZJ228" s="79"/>
      <c r="FZK228" s="79"/>
      <c r="FZL228" s="79"/>
      <c r="FZM228" s="79"/>
      <c r="FZN228" s="79"/>
      <c r="FZO228" s="79"/>
      <c r="FZP228" s="79"/>
      <c r="FZQ228" s="79"/>
      <c r="FZR228" s="79"/>
      <c r="FZS228" s="79"/>
      <c r="FZT228" s="79"/>
      <c r="FZU228" s="79"/>
      <c r="FZV228" s="79"/>
      <c r="FZW228" s="79"/>
      <c r="FZX228" s="79"/>
      <c r="FZY228" s="79"/>
      <c r="FZZ228" s="79"/>
      <c r="GAA228" s="79"/>
      <c r="GAB228" s="79"/>
      <c r="GAC228" s="79"/>
      <c r="GAD228" s="79"/>
      <c r="GAE228" s="79"/>
      <c r="GAF228" s="79"/>
      <c r="GAG228" s="79"/>
      <c r="GAH228" s="79"/>
      <c r="GAI228" s="79"/>
      <c r="GAJ228" s="79"/>
      <c r="GAK228" s="79"/>
      <c r="GAL228" s="79"/>
      <c r="GAM228" s="79"/>
      <c r="GAN228" s="79"/>
      <c r="GAO228" s="79"/>
      <c r="GAP228" s="79"/>
      <c r="GAQ228" s="79"/>
      <c r="GAR228" s="79"/>
      <c r="GAS228" s="79"/>
      <c r="GAT228" s="79"/>
      <c r="GAU228" s="79"/>
      <c r="GAV228" s="79"/>
      <c r="GAW228" s="79"/>
      <c r="GAX228" s="79"/>
      <c r="GAY228" s="79"/>
      <c r="GAZ228" s="79"/>
      <c r="GBA228" s="79"/>
      <c r="GBB228" s="79"/>
      <c r="GBC228" s="79"/>
      <c r="GBD228" s="79"/>
      <c r="GBE228" s="79"/>
      <c r="GBF228" s="79"/>
      <c r="GBG228" s="79"/>
      <c r="GBH228" s="79"/>
      <c r="GBI228" s="79"/>
      <c r="GBJ228" s="79"/>
      <c r="GBK228" s="79"/>
      <c r="GBL228" s="79"/>
      <c r="GBM228" s="79"/>
      <c r="GBN228" s="79"/>
      <c r="GBO228" s="79"/>
      <c r="GBP228" s="79"/>
      <c r="GBQ228" s="79"/>
      <c r="GBR228" s="79"/>
      <c r="GBS228" s="79"/>
      <c r="GBT228" s="79"/>
      <c r="GBU228" s="79"/>
      <c r="GBV228" s="79"/>
      <c r="GBW228" s="79"/>
      <c r="GBX228" s="79"/>
      <c r="GBY228" s="79"/>
      <c r="GBZ228" s="79"/>
      <c r="GCA228" s="79"/>
      <c r="GCB228" s="79"/>
      <c r="GCC228" s="79"/>
      <c r="GCD228" s="79"/>
      <c r="GCE228" s="79"/>
      <c r="GCF228" s="79"/>
      <c r="GCG228" s="79"/>
      <c r="GCH228" s="79"/>
      <c r="GCI228" s="79"/>
      <c r="GCJ228" s="79"/>
      <c r="GCK228" s="79"/>
      <c r="GCL228" s="79"/>
      <c r="GCM228" s="79"/>
      <c r="GCN228" s="79"/>
      <c r="GCO228" s="79"/>
      <c r="GCP228" s="79"/>
      <c r="GCQ228" s="79"/>
      <c r="GCR228" s="79"/>
      <c r="GCS228" s="79"/>
      <c r="GCT228" s="79"/>
      <c r="GCU228" s="79"/>
      <c r="GCV228" s="79"/>
      <c r="GCW228" s="79"/>
      <c r="GCX228" s="79"/>
      <c r="GCY228" s="79"/>
      <c r="GCZ228" s="79"/>
      <c r="GDA228" s="79"/>
      <c r="GDB228" s="79"/>
      <c r="GDC228" s="79"/>
      <c r="GDD228" s="79"/>
      <c r="GDE228" s="79"/>
      <c r="GDF228" s="79"/>
      <c r="GDG228" s="79"/>
      <c r="GDH228" s="79"/>
      <c r="GDI228" s="79"/>
      <c r="GDJ228" s="79"/>
      <c r="GDK228" s="79"/>
      <c r="GDL228" s="79"/>
      <c r="GDM228" s="79"/>
      <c r="GDN228" s="79"/>
      <c r="GDO228" s="79"/>
      <c r="GDP228" s="79"/>
      <c r="GDQ228" s="79"/>
      <c r="GDR228" s="79"/>
      <c r="GDS228" s="79"/>
      <c r="GDT228" s="79"/>
      <c r="GDU228" s="79"/>
      <c r="GDV228" s="79"/>
      <c r="GDW228" s="79"/>
      <c r="GDX228" s="79"/>
      <c r="GDY228" s="79"/>
      <c r="GDZ228" s="79"/>
      <c r="GEA228" s="79"/>
      <c r="GEB228" s="79"/>
      <c r="GEC228" s="79"/>
      <c r="GED228" s="79"/>
      <c r="GEE228" s="79"/>
      <c r="GEF228" s="79"/>
      <c r="GEG228" s="79"/>
      <c r="GEH228" s="79"/>
      <c r="GEI228" s="79"/>
      <c r="GEJ228" s="79"/>
      <c r="GEK228" s="79"/>
      <c r="GEL228" s="79"/>
      <c r="GEM228" s="79"/>
      <c r="GEN228" s="79"/>
      <c r="GEO228" s="79"/>
      <c r="GEP228" s="79"/>
      <c r="GEQ228" s="79"/>
      <c r="GER228" s="79"/>
      <c r="GES228" s="79"/>
      <c r="GET228" s="79"/>
      <c r="GEU228" s="79"/>
      <c r="GEV228" s="79"/>
      <c r="GEW228" s="79"/>
      <c r="GEX228" s="79"/>
      <c r="GEY228" s="79"/>
      <c r="GEZ228" s="79"/>
      <c r="GFA228" s="79"/>
      <c r="GFB228" s="79"/>
      <c r="GFC228" s="79"/>
      <c r="GFD228" s="79"/>
      <c r="GFE228" s="79"/>
      <c r="GFF228" s="79"/>
      <c r="GFG228" s="79"/>
      <c r="GFH228" s="79"/>
      <c r="GFI228" s="79"/>
      <c r="GFJ228" s="79"/>
      <c r="GFK228" s="79"/>
      <c r="GFL228" s="79"/>
      <c r="GFM228" s="79"/>
      <c r="GFN228" s="79"/>
      <c r="GFO228" s="79"/>
      <c r="GFP228" s="79"/>
      <c r="GFQ228" s="79"/>
      <c r="GFR228" s="79"/>
      <c r="GFS228" s="79"/>
      <c r="GFT228" s="79"/>
      <c r="GFU228" s="79"/>
      <c r="GFV228" s="79"/>
      <c r="GFW228" s="79"/>
      <c r="GFX228" s="79"/>
      <c r="GFY228" s="79"/>
      <c r="GFZ228" s="79"/>
      <c r="GGA228" s="79"/>
      <c r="GGB228" s="79"/>
      <c r="GGC228" s="79"/>
      <c r="GGD228" s="79"/>
      <c r="GGE228" s="79"/>
      <c r="GGF228" s="79"/>
      <c r="GGG228" s="79"/>
      <c r="GGH228" s="79"/>
      <c r="GGI228" s="79"/>
      <c r="GGJ228" s="79"/>
      <c r="GGK228" s="79"/>
      <c r="GGL228" s="79"/>
      <c r="GGM228" s="79"/>
      <c r="GGN228" s="79"/>
      <c r="GGO228" s="79"/>
      <c r="GGP228" s="79"/>
      <c r="GGQ228" s="79"/>
      <c r="GGR228" s="79"/>
      <c r="GGS228" s="79"/>
      <c r="GGT228" s="79"/>
      <c r="GGU228" s="79"/>
      <c r="GGV228" s="79"/>
      <c r="GGW228" s="79"/>
      <c r="GGX228" s="79"/>
      <c r="GGY228" s="79"/>
      <c r="GGZ228" s="79"/>
      <c r="GHA228" s="79"/>
      <c r="GHB228" s="79"/>
      <c r="GHC228" s="79"/>
      <c r="GHD228" s="79"/>
      <c r="GHE228" s="79"/>
      <c r="GHF228" s="79"/>
      <c r="GHG228" s="79"/>
      <c r="GHH228" s="79"/>
      <c r="GHI228" s="79"/>
      <c r="GHJ228" s="79"/>
      <c r="GHK228" s="79"/>
      <c r="GHL228" s="79"/>
      <c r="GHM228" s="79"/>
      <c r="GHN228" s="79"/>
      <c r="GHO228" s="79"/>
      <c r="GHP228" s="79"/>
      <c r="GHQ228" s="79"/>
      <c r="GHR228" s="79"/>
      <c r="GHS228" s="79"/>
      <c r="GHT228" s="79"/>
      <c r="GHU228" s="79"/>
      <c r="GHV228" s="79"/>
      <c r="GHW228" s="79"/>
      <c r="GHX228" s="79"/>
      <c r="GHY228" s="79"/>
      <c r="GHZ228" s="79"/>
      <c r="GIA228" s="79"/>
      <c r="GIB228" s="79"/>
      <c r="GIC228" s="79"/>
      <c r="GID228" s="79"/>
      <c r="GIE228" s="79"/>
      <c r="GIF228" s="79"/>
      <c r="GIG228" s="79"/>
      <c r="GIH228" s="79"/>
      <c r="GII228" s="79"/>
      <c r="GIJ228" s="79"/>
      <c r="GIK228" s="79"/>
      <c r="GIL228" s="79"/>
      <c r="GIM228" s="79"/>
      <c r="GIN228" s="79"/>
      <c r="GIO228" s="79"/>
      <c r="GIP228" s="79"/>
      <c r="GIQ228" s="79"/>
      <c r="GIR228" s="79"/>
      <c r="GIS228" s="79"/>
      <c r="GIT228" s="79"/>
      <c r="GIU228" s="79"/>
      <c r="GIV228" s="79"/>
      <c r="GIW228" s="79"/>
      <c r="GIX228" s="79"/>
      <c r="GIY228" s="79"/>
      <c r="GIZ228" s="79"/>
      <c r="GJA228" s="79"/>
      <c r="GJB228" s="79"/>
      <c r="GJC228" s="79"/>
      <c r="GJD228" s="79"/>
      <c r="GJE228" s="79"/>
      <c r="GJF228" s="79"/>
      <c r="GJG228" s="79"/>
      <c r="GJH228" s="79"/>
      <c r="GJI228" s="79"/>
      <c r="GJJ228" s="79"/>
      <c r="GJK228" s="79"/>
      <c r="GJL228" s="79"/>
      <c r="GJM228" s="79"/>
      <c r="GJN228" s="79"/>
      <c r="GJO228" s="79"/>
      <c r="GJP228" s="79"/>
      <c r="GJQ228" s="79"/>
      <c r="GJR228" s="79"/>
      <c r="GJS228" s="79"/>
      <c r="GJT228" s="79"/>
      <c r="GJU228" s="79"/>
      <c r="GJV228" s="79"/>
      <c r="GJW228" s="79"/>
      <c r="GJX228" s="79"/>
      <c r="GJY228" s="79"/>
      <c r="GJZ228" s="79"/>
      <c r="GKA228" s="79"/>
      <c r="GKB228" s="79"/>
      <c r="GKC228" s="79"/>
      <c r="GKD228" s="79"/>
      <c r="GKE228" s="79"/>
      <c r="GKF228" s="79"/>
      <c r="GKG228" s="79"/>
      <c r="GKH228" s="79"/>
      <c r="GKI228" s="79"/>
      <c r="GKJ228" s="79"/>
      <c r="GKK228" s="79"/>
      <c r="GKL228" s="79"/>
      <c r="GKM228" s="79"/>
      <c r="GKN228" s="79"/>
      <c r="GKO228" s="79"/>
      <c r="GKP228" s="79"/>
      <c r="GKQ228" s="79"/>
      <c r="GKR228" s="79"/>
      <c r="GKS228" s="79"/>
      <c r="GKT228" s="79"/>
      <c r="GKU228" s="79"/>
      <c r="GKV228" s="79"/>
      <c r="GKW228" s="79"/>
      <c r="GKX228" s="79"/>
      <c r="GKY228" s="79"/>
      <c r="GKZ228" s="79"/>
      <c r="GLA228" s="79"/>
      <c r="GLB228" s="79"/>
      <c r="GLC228" s="79"/>
      <c r="GLD228" s="79"/>
      <c r="GLE228" s="79"/>
      <c r="GLF228" s="79"/>
      <c r="GLG228" s="79"/>
      <c r="GLH228" s="79"/>
      <c r="GLI228" s="79"/>
      <c r="GLJ228" s="79"/>
      <c r="GLK228" s="79"/>
      <c r="GLL228" s="79"/>
      <c r="GLM228" s="79"/>
      <c r="GLN228" s="79"/>
      <c r="GLO228" s="79"/>
      <c r="GLP228" s="79"/>
      <c r="GLQ228" s="79"/>
      <c r="GLR228" s="79"/>
      <c r="GLS228" s="79"/>
      <c r="GLT228" s="79"/>
      <c r="GLU228" s="79"/>
      <c r="GLV228" s="79"/>
      <c r="GLW228" s="79"/>
      <c r="GLX228" s="79"/>
      <c r="GLY228" s="79"/>
      <c r="GLZ228" s="79"/>
      <c r="GMA228" s="79"/>
      <c r="GMB228" s="79"/>
      <c r="GMC228" s="79"/>
      <c r="GMD228" s="79"/>
      <c r="GME228" s="79"/>
      <c r="GMF228" s="79"/>
      <c r="GMG228" s="79"/>
      <c r="GMH228" s="79"/>
      <c r="GMI228" s="79"/>
      <c r="GMJ228" s="79"/>
      <c r="GMK228" s="79"/>
      <c r="GML228" s="79"/>
      <c r="GMM228" s="79"/>
      <c r="GMN228" s="79"/>
      <c r="GMO228" s="79"/>
      <c r="GMP228" s="79"/>
      <c r="GMQ228" s="79"/>
      <c r="GMR228" s="79"/>
      <c r="GMS228" s="79"/>
      <c r="GMT228" s="79"/>
      <c r="GMU228" s="79"/>
      <c r="GMV228" s="79"/>
      <c r="GMW228" s="79"/>
      <c r="GMX228" s="79"/>
      <c r="GMY228" s="79"/>
      <c r="GMZ228" s="79"/>
      <c r="GNA228" s="79"/>
      <c r="GNB228" s="79"/>
      <c r="GNC228" s="79"/>
      <c r="GND228" s="79"/>
      <c r="GNE228" s="79"/>
      <c r="GNF228" s="79"/>
      <c r="GNG228" s="79"/>
      <c r="GNH228" s="79"/>
      <c r="GNI228" s="79"/>
      <c r="GNJ228" s="79"/>
      <c r="GNK228" s="79"/>
      <c r="GNL228" s="79"/>
      <c r="GNM228" s="79"/>
      <c r="GNN228" s="79"/>
      <c r="GNO228" s="79"/>
      <c r="GNP228" s="79"/>
      <c r="GNQ228" s="79"/>
      <c r="GNR228" s="79"/>
      <c r="GNS228" s="79"/>
      <c r="GNT228" s="79"/>
      <c r="GNU228" s="79"/>
      <c r="GNV228" s="79"/>
      <c r="GNW228" s="79"/>
      <c r="GNX228" s="79"/>
      <c r="GNY228" s="79"/>
      <c r="GNZ228" s="79"/>
      <c r="GOA228" s="79"/>
      <c r="GOB228" s="79"/>
      <c r="GOC228" s="79"/>
      <c r="GOD228" s="79"/>
      <c r="GOE228" s="79"/>
      <c r="GOF228" s="79"/>
      <c r="GOG228" s="79"/>
      <c r="GOH228" s="79"/>
      <c r="GOI228" s="79"/>
      <c r="GOJ228" s="79"/>
      <c r="GOK228" s="79"/>
      <c r="GOL228" s="79"/>
      <c r="GOM228" s="79"/>
      <c r="GON228" s="79"/>
      <c r="GOO228" s="79"/>
      <c r="GOP228" s="79"/>
      <c r="GOQ228" s="79"/>
      <c r="GOR228" s="79"/>
      <c r="GOS228" s="79"/>
      <c r="GOT228" s="79"/>
      <c r="GOU228" s="79"/>
      <c r="GOV228" s="79"/>
      <c r="GOW228" s="79"/>
      <c r="GOX228" s="79"/>
      <c r="GOY228" s="79"/>
      <c r="GOZ228" s="79"/>
      <c r="GPA228" s="79"/>
      <c r="GPB228" s="79"/>
      <c r="GPC228" s="79"/>
      <c r="GPD228" s="79"/>
      <c r="GPE228" s="79"/>
      <c r="GPF228" s="79"/>
      <c r="GPG228" s="79"/>
      <c r="GPH228" s="79"/>
      <c r="GPI228" s="79"/>
      <c r="GPJ228" s="79"/>
      <c r="GPK228" s="79"/>
      <c r="GPL228" s="79"/>
      <c r="GPM228" s="79"/>
      <c r="GPN228" s="79"/>
      <c r="GPO228" s="79"/>
      <c r="GPP228" s="79"/>
      <c r="GPQ228" s="79"/>
      <c r="GPR228" s="79"/>
      <c r="GPS228" s="79"/>
      <c r="GPT228" s="79"/>
      <c r="GPU228" s="79"/>
      <c r="GPV228" s="79"/>
      <c r="GPW228" s="79"/>
      <c r="GPX228" s="79"/>
      <c r="GPY228" s="79"/>
      <c r="GPZ228" s="79"/>
      <c r="GQA228" s="79"/>
      <c r="GQB228" s="79"/>
      <c r="GQC228" s="79"/>
      <c r="GQD228" s="79"/>
      <c r="GQE228" s="79"/>
      <c r="GQF228" s="79"/>
      <c r="GQG228" s="79"/>
      <c r="GQH228" s="79"/>
      <c r="GQI228" s="79"/>
      <c r="GQJ228" s="79"/>
      <c r="GQK228" s="79"/>
      <c r="GQL228" s="79"/>
      <c r="GQM228" s="79"/>
      <c r="GQN228" s="79"/>
      <c r="GQO228" s="79"/>
      <c r="GQP228" s="79"/>
      <c r="GQQ228" s="79"/>
      <c r="GQR228" s="79"/>
      <c r="GQS228" s="79"/>
      <c r="GQT228" s="79"/>
      <c r="GQU228" s="79"/>
      <c r="GQV228" s="79"/>
      <c r="GQW228" s="79"/>
      <c r="GQX228" s="79"/>
      <c r="GQY228" s="79"/>
      <c r="GQZ228" s="79"/>
      <c r="GRA228" s="79"/>
      <c r="GRB228" s="79"/>
      <c r="GRC228" s="79"/>
      <c r="GRD228" s="79"/>
      <c r="GRE228" s="79"/>
      <c r="GRF228" s="79"/>
      <c r="GRG228" s="79"/>
      <c r="GRH228" s="79"/>
      <c r="GRI228" s="79"/>
      <c r="GRJ228" s="79"/>
      <c r="GRK228" s="79"/>
      <c r="GRL228" s="79"/>
      <c r="GRM228" s="79"/>
      <c r="GRN228" s="79"/>
      <c r="GRO228" s="79"/>
      <c r="GRP228" s="79"/>
      <c r="GRQ228" s="79"/>
      <c r="GRR228" s="79"/>
      <c r="GRS228" s="79"/>
      <c r="GRT228" s="79"/>
      <c r="GRU228" s="79"/>
      <c r="GRV228" s="79"/>
      <c r="GRW228" s="79"/>
      <c r="GRX228" s="79"/>
      <c r="GRY228" s="79"/>
      <c r="GRZ228" s="79"/>
      <c r="GSA228" s="79"/>
      <c r="GSB228" s="79"/>
      <c r="GSC228" s="79"/>
      <c r="GSD228" s="79"/>
      <c r="GSE228" s="79"/>
      <c r="GSF228" s="79"/>
      <c r="GSG228" s="79"/>
      <c r="GSH228" s="79"/>
      <c r="GSI228" s="79"/>
      <c r="GSJ228" s="79"/>
      <c r="GSK228" s="79"/>
      <c r="GSL228" s="79"/>
      <c r="GSM228" s="79"/>
      <c r="GSN228" s="79"/>
      <c r="GSO228" s="79"/>
      <c r="GSP228" s="79"/>
      <c r="GSQ228" s="79"/>
      <c r="GSR228" s="79"/>
      <c r="GSS228" s="79"/>
      <c r="GST228" s="79"/>
      <c r="GSU228" s="79"/>
      <c r="GSV228" s="79"/>
      <c r="GSW228" s="79"/>
      <c r="GSX228" s="79"/>
      <c r="GSY228" s="79"/>
      <c r="GSZ228" s="79"/>
      <c r="GTA228" s="79"/>
      <c r="GTB228" s="79"/>
      <c r="GTC228" s="79"/>
      <c r="GTD228" s="79"/>
      <c r="GTE228" s="79"/>
      <c r="GTF228" s="79"/>
      <c r="GTG228" s="79"/>
      <c r="GTH228" s="79"/>
      <c r="GTI228" s="79"/>
      <c r="GTJ228" s="79"/>
      <c r="GTK228" s="79"/>
      <c r="GTL228" s="79"/>
      <c r="GTM228" s="79"/>
      <c r="GTN228" s="79"/>
      <c r="GTO228" s="79"/>
      <c r="GTP228" s="79"/>
      <c r="GTQ228" s="79"/>
      <c r="GTR228" s="79"/>
      <c r="GTS228" s="79"/>
      <c r="GTT228" s="79"/>
      <c r="GTU228" s="79"/>
      <c r="GTV228" s="79"/>
      <c r="GTW228" s="79"/>
      <c r="GTX228" s="79"/>
      <c r="GTY228" s="79"/>
      <c r="GTZ228" s="79"/>
      <c r="GUA228" s="79"/>
      <c r="GUB228" s="79"/>
      <c r="GUC228" s="79"/>
      <c r="GUD228" s="79"/>
      <c r="GUE228" s="79"/>
      <c r="GUF228" s="79"/>
      <c r="GUG228" s="79"/>
      <c r="GUH228" s="79"/>
      <c r="GUI228" s="79"/>
      <c r="GUJ228" s="79"/>
      <c r="GUK228" s="79"/>
      <c r="GUL228" s="79"/>
      <c r="GUM228" s="79"/>
      <c r="GUN228" s="79"/>
      <c r="GUO228" s="79"/>
      <c r="GUP228" s="79"/>
      <c r="GUQ228" s="79"/>
      <c r="GUR228" s="79"/>
      <c r="GUS228" s="79"/>
      <c r="GUT228" s="79"/>
      <c r="GUU228" s="79"/>
      <c r="GUV228" s="79"/>
      <c r="GUW228" s="79"/>
      <c r="GUX228" s="79"/>
      <c r="GUY228" s="79"/>
      <c r="GUZ228" s="79"/>
      <c r="GVA228" s="79"/>
      <c r="GVB228" s="79"/>
      <c r="GVC228" s="79"/>
      <c r="GVD228" s="79"/>
      <c r="GVE228" s="79"/>
      <c r="GVF228" s="79"/>
      <c r="GVG228" s="79"/>
      <c r="GVH228" s="79"/>
      <c r="GVI228" s="79"/>
      <c r="GVJ228" s="79"/>
      <c r="GVK228" s="79"/>
      <c r="GVL228" s="79"/>
      <c r="GVM228" s="79"/>
      <c r="GVN228" s="79"/>
      <c r="GVO228" s="79"/>
      <c r="GVP228" s="79"/>
      <c r="GVQ228" s="79"/>
      <c r="GVR228" s="79"/>
      <c r="GVS228" s="79"/>
      <c r="GVT228" s="79"/>
      <c r="GVU228" s="79"/>
      <c r="GVV228" s="79"/>
      <c r="GVW228" s="79"/>
      <c r="GVX228" s="79"/>
      <c r="GVY228" s="79"/>
      <c r="GVZ228" s="79"/>
      <c r="GWA228" s="79"/>
      <c r="GWB228" s="79"/>
      <c r="GWC228" s="79"/>
      <c r="GWD228" s="79"/>
      <c r="GWE228" s="79"/>
      <c r="GWF228" s="79"/>
      <c r="GWG228" s="79"/>
      <c r="GWH228" s="79"/>
      <c r="GWI228" s="79"/>
      <c r="GWJ228" s="79"/>
      <c r="GWK228" s="79"/>
      <c r="GWL228" s="79"/>
      <c r="GWM228" s="79"/>
      <c r="GWN228" s="79"/>
      <c r="GWO228" s="79"/>
      <c r="GWP228" s="79"/>
      <c r="GWQ228" s="79"/>
      <c r="GWR228" s="79"/>
      <c r="GWS228" s="79"/>
      <c r="GWT228" s="79"/>
      <c r="GWU228" s="79"/>
      <c r="GWV228" s="79"/>
      <c r="GWW228" s="79"/>
      <c r="GWX228" s="79"/>
      <c r="GWY228" s="79"/>
      <c r="GWZ228" s="79"/>
      <c r="GXA228" s="79"/>
      <c r="GXB228" s="79"/>
      <c r="GXC228" s="79"/>
      <c r="GXD228" s="79"/>
      <c r="GXE228" s="79"/>
      <c r="GXF228" s="79"/>
      <c r="GXG228" s="79"/>
      <c r="GXH228" s="79"/>
      <c r="GXI228" s="79"/>
      <c r="GXJ228" s="79"/>
      <c r="GXK228" s="79"/>
      <c r="GXL228" s="79"/>
      <c r="GXM228" s="79"/>
      <c r="GXN228" s="79"/>
      <c r="GXO228" s="79"/>
      <c r="GXP228" s="79"/>
      <c r="GXQ228" s="79"/>
      <c r="GXR228" s="79"/>
      <c r="GXS228" s="79"/>
      <c r="GXT228" s="79"/>
      <c r="GXU228" s="79"/>
      <c r="GXV228" s="79"/>
      <c r="GXW228" s="79"/>
      <c r="GXX228" s="79"/>
      <c r="GXY228" s="79"/>
      <c r="GXZ228" s="79"/>
      <c r="GYA228" s="79"/>
      <c r="GYB228" s="79"/>
      <c r="GYC228" s="79"/>
      <c r="GYD228" s="79"/>
      <c r="GYE228" s="79"/>
      <c r="GYF228" s="79"/>
      <c r="GYG228" s="79"/>
      <c r="GYH228" s="79"/>
      <c r="GYI228" s="79"/>
      <c r="GYJ228" s="79"/>
      <c r="GYK228" s="79"/>
      <c r="GYL228" s="79"/>
      <c r="GYM228" s="79"/>
      <c r="GYN228" s="79"/>
      <c r="GYO228" s="79"/>
      <c r="GYP228" s="79"/>
      <c r="GYQ228" s="79"/>
      <c r="GYR228" s="79"/>
      <c r="GYS228" s="79"/>
      <c r="GYT228" s="79"/>
      <c r="GYU228" s="79"/>
      <c r="GYV228" s="79"/>
      <c r="GYW228" s="79"/>
      <c r="GYX228" s="79"/>
      <c r="GYY228" s="79"/>
      <c r="GYZ228" s="79"/>
      <c r="GZA228" s="79"/>
      <c r="GZB228" s="79"/>
      <c r="GZC228" s="79"/>
      <c r="GZD228" s="79"/>
      <c r="GZE228" s="79"/>
      <c r="GZF228" s="79"/>
      <c r="GZG228" s="79"/>
      <c r="GZH228" s="79"/>
      <c r="GZI228" s="79"/>
      <c r="GZJ228" s="79"/>
      <c r="GZK228" s="79"/>
      <c r="GZL228" s="79"/>
      <c r="GZM228" s="79"/>
      <c r="GZN228" s="79"/>
      <c r="GZO228" s="79"/>
      <c r="GZP228" s="79"/>
      <c r="GZQ228" s="79"/>
      <c r="GZR228" s="79"/>
      <c r="GZS228" s="79"/>
      <c r="GZT228" s="79"/>
      <c r="GZU228" s="79"/>
      <c r="GZV228" s="79"/>
      <c r="GZW228" s="79"/>
      <c r="GZX228" s="79"/>
      <c r="GZY228" s="79"/>
      <c r="GZZ228" s="79"/>
      <c r="HAA228" s="79"/>
      <c r="HAB228" s="79"/>
      <c r="HAC228" s="79"/>
      <c r="HAD228" s="79"/>
      <c r="HAE228" s="79"/>
      <c r="HAF228" s="79"/>
      <c r="HAG228" s="79"/>
      <c r="HAH228" s="79"/>
      <c r="HAI228" s="79"/>
      <c r="HAJ228" s="79"/>
      <c r="HAK228" s="79"/>
      <c r="HAL228" s="79"/>
      <c r="HAM228" s="79"/>
      <c r="HAN228" s="79"/>
      <c r="HAO228" s="79"/>
      <c r="HAP228" s="79"/>
      <c r="HAQ228" s="79"/>
      <c r="HAR228" s="79"/>
      <c r="HAS228" s="79"/>
      <c r="HAT228" s="79"/>
      <c r="HAU228" s="79"/>
      <c r="HAV228" s="79"/>
      <c r="HAW228" s="79"/>
      <c r="HAX228" s="79"/>
      <c r="HAY228" s="79"/>
      <c r="HAZ228" s="79"/>
      <c r="HBA228" s="79"/>
      <c r="HBB228" s="79"/>
      <c r="HBC228" s="79"/>
      <c r="HBD228" s="79"/>
      <c r="HBE228" s="79"/>
      <c r="HBF228" s="79"/>
      <c r="HBG228" s="79"/>
      <c r="HBH228" s="79"/>
      <c r="HBI228" s="79"/>
      <c r="HBJ228" s="79"/>
      <c r="HBK228" s="79"/>
      <c r="HBL228" s="79"/>
      <c r="HBM228" s="79"/>
      <c r="HBN228" s="79"/>
      <c r="HBO228" s="79"/>
      <c r="HBP228" s="79"/>
      <c r="HBQ228" s="79"/>
      <c r="HBR228" s="79"/>
      <c r="HBS228" s="79"/>
      <c r="HBT228" s="79"/>
      <c r="HBU228" s="79"/>
      <c r="HBV228" s="79"/>
      <c r="HBW228" s="79"/>
      <c r="HBX228" s="79"/>
      <c r="HBY228" s="79"/>
      <c r="HBZ228" s="79"/>
      <c r="HCA228" s="79"/>
      <c r="HCB228" s="79"/>
      <c r="HCC228" s="79"/>
      <c r="HCD228" s="79"/>
      <c r="HCE228" s="79"/>
      <c r="HCF228" s="79"/>
      <c r="HCG228" s="79"/>
      <c r="HCH228" s="79"/>
      <c r="HCI228" s="79"/>
      <c r="HCJ228" s="79"/>
      <c r="HCK228" s="79"/>
      <c r="HCL228" s="79"/>
      <c r="HCM228" s="79"/>
      <c r="HCN228" s="79"/>
      <c r="HCO228" s="79"/>
      <c r="HCP228" s="79"/>
      <c r="HCQ228" s="79"/>
      <c r="HCR228" s="79"/>
      <c r="HCS228" s="79"/>
      <c r="HCT228" s="79"/>
      <c r="HCU228" s="79"/>
      <c r="HCV228" s="79"/>
      <c r="HCW228" s="79"/>
      <c r="HCX228" s="79"/>
      <c r="HCY228" s="79"/>
      <c r="HCZ228" s="79"/>
      <c r="HDA228" s="79"/>
      <c r="HDB228" s="79"/>
      <c r="HDC228" s="79"/>
      <c r="HDD228" s="79"/>
      <c r="HDE228" s="79"/>
      <c r="HDF228" s="79"/>
      <c r="HDG228" s="79"/>
      <c r="HDH228" s="79"/>
      <c r="HDI228" s="79"/>
      <c r="HDJ228" s="79"/>
      <c r="HDK228" s="79"/>
      <c r="HDL228" s="79"/>
      <c r="HDM228" s="79"/>
      <c r="HDN228" s="79"/>
      <c r="HDO228" s="79"/>
      <c r="HDP228" s="79"/>
      <c r="HDQ228" s="79"/>
      <c r="HDR228" s="79"/>
      <c r="HDS228" s="79"/>
      <c r="HDT228" s="79"/>
      <c r="HDU228" s="79"/>
      <c r="HDV228" s="79"/>
      <c r="HDW228" s="79"/>
      <c r="HDX228" s="79"/>
      <c r="HDY228" s="79"/>
      <c r="HDZ228" s="79"/>
      <c r="HEA228" s="79"/>
      <c r="HEB228" s="79"/>
      <c r="HEC228" s="79"/>
      <c r="HED228" s="79"/>
      <c r="HEE228" s="79"/>
      <c r="HEF228" s="79"/>
      <c r="HEG228" s="79"/>
      <c r="HEH228" s="79"/>
      <c r="HEI228" s="79"/>
      <c r="HEJ228" s="79"/>
      <c r="HEK228" s="79"/>
      <c r="HEL228" s="79"/>
      <c r="HEM228" s="79"/>
      <c r="HEN228" s="79"/>
      <c r="HEO228" s="79"/>
      <c r="HEP228" s="79"/>
      <c r="HEQ228" s="79"/>
      <c r="HER228" s="79"/>
      <c r="HES228" s="79"/>
      <c r="HET228" s="79"/>
      <c r="HEU228" s="79"/>
      <c r="HEV228" s="79"/>
      <c r="HEW228" s="79"/>
      <c r="HEX228" s="79"/>
      <c r="HEY228" s="79"/>
      <c r="HEZ228" s="79"/>
      <c r="HFA228" s="79"/>
      <c r="HFB228" s="79"/>
      <c r="HFC228" s="79"/>
      <c r="HFD228" s="79"/>
      <c r="HFE228" s="79"/>
      <c r="HFF228" s="79"/>
      <c r="HFG228" s="79"/>
      <c r="HFH228" s="79"/>
      <c r="HFI228" s="79"/>
      <c r="HFJ228" s="79"/>
      <c r="HFK228" s="79"/>
      <c r="HFL228" s="79"/>
      <c r="HFM228" s="79"/>
      <c r="HFN228" s="79"/>
      <c r="HFO228" s="79"/>
      <c r="HFP228" s="79"/>
      <c r="HFQ228" s="79"/>
      <c r="HFR228" s="79"/>
      <c r="HFS228" s="79"/>
      <c r="HFT228" s="79"/>
      <c r="HFU228" s="79"/>
      <c r="HFV228" s="79"/>
      <c r="HFW228" s="79"/>
      <c r="HFX228" s="79"/>
      <c r="HFY228" s="79"/>
      <c r="HFZ228" s="79"/>
      <c r="HGA228" s="79"/>
      <c r="HGB228" s="79"/>
      <c r="HGC228" s="79"/>
      <c r="HGD228" s="79"/>
      <c r="HGE228" s="79"/>
      <c r="HGF228" s="79"/>
      <c r="HGG228" s="79"/>
      <c r="HGH228" s="79"/>
      <c r="HGI228" s="79"/>
      <c r="HGJ228" s="79"/>
      <c r="HGK228" s="79"/>
      <c r="HGL228" s="79"/>
      <c r="HGM228" s="79"/>
      <c r="HGN228" s="79"/>
      <c r="HGO228" s="79"/>
      <c r="HGP228" s="79"/>
      <c r="HGQ228" s="79"/>
      <c r="HGR228" s="79"/>
      <c r="HGS228" s="79"/>
      <c r="HGT228" s="79"/>
      <c r="HGU228" s="79"/>
      <c r="HGV228" s="79"/>
      <c r="HGW228" s="79"/>
      <c r="HGX228" s="79"/>
      <c r="HGY228" s="79"/>
      <c r="HGZ228" s="79"/>
      <c r="HHA228" s="79"/>
      <c r="HHB228" s="79"/>
      <c r="HHC228" s="79"/>
      <c r="HHD228" s="79"/>
      <c r="HHE228" s="79"/>
      <c r="HHF228" s="79"/>
      <c r="HHG228" s="79"/>
      <c r="HHH228" s="79"/>
      <c r="HHI228" s="79"/>
      <c r="HHJ228" s="79"/>
      <c r="HHK228" s="79"/>
      <c r="HHL228" s="79"/>
      <c r="HHM228" s="79"/>
      <c r="HHN228" s="79"/>
      <c r="HHO228" s="79"/>
      <c r="HHP228" s="79"/>
      <c r="HHQ228" s="79"/>
      <c r="HHR228" s="79"/>
      <c r="HHS228" s="79"/>
      <c r="HHT228" s="79"/>
      <c r="HHU228" s="79"/>
      <c r="HHV228" s="79"/>
      <c r="HHW228" s="79"/>
      <c r="HHX228" s="79"/>
      <c r="HHY228" s="79"/>
      <c r="HHZ228" s="79"/>
      <c r="HIA228" s="79"/>
      <c r="HIB228" s="79"/>
      <c r="HIC228" s="79"/>
      <c r="HID228" s="79"/>
      <c r="HIE228" s="79"/>
      <c r="HIF228" s="79"/>
      <c r="HIG228" s="79"/>
      <c r="HIH228" s="79"/>
      <c r="HII228" s="79"/>
      <c r="HIJ228" s="79"/>
      <c r="HIK228" s="79"/>
      <c r="HIL228" s="79"/>
      <c r="HIM228" s="79"/>
      <c r="HIN228" s="79"/>
      <c r="HIO228" s="79"/>
      <c r="HIP228" s="79"/>
      <c r="HIQ228" s="79"/>
      <c r="HIR228" s="79"/>
      <c r="HIS228" s="79"/>
      <c r="HIT228" s="79"/>
      <c r="HIU228" s="79"/>
      <c r="HIV228" s="79"/>
      <c r="HIW228" s="79"/>
      <c r="HIX228" s="79"/>
      <c r="HIY228" s="79"/>
      <c r="HIZ228" s="79"/>
      <c r="HJA228" s="79"/>
      <c r="HJB228" s="79"/>
      <c r="HJC228" s="79"/>
      <c r="HJD228" s="79"/>
      <c r="HJE228" s="79"/>
      <c r="HJF228" s="79"/>
      <c r="HJG228" s="79"/>
      <c r="HJH228" s="79"/>
      <c r="HJI228" s="79"/>
      <c r="HJJ228" s="79"/>
      <c r="HJK228" s="79"/>
      <c r="HJL228" s="79"/>
      <c r="HJM228" s="79"/>
      <c r="HJN228" s="79"/>
      <c r="HJO228" s="79"/>
      <c r="HJP228" s="79"/>
      <c r="HJQ228" s="79"/>
      <c r="HJR228" s="79"/>
      <c r="HJS228" s="79"/>
      <c r="HJT228" s="79"/>
      <c r="HJU228" s="79"/>
      <c r="HJV228" s="79"/>
      <c r="HJW228" s="79"/>
      <c r="HJX228" s="79"/>
      <c r="HJY228" s="79"/>
      <c r="HJZ228" s="79"/>
      <c r="HKA228" s="79"/>
      <c r="HKB228" s="79"/>
      <c r="HKC228" s="79"/>
      <c r="HKD228" s="79"/>
      <c r="HKE228" s="79"/>
      <c r="HKF228" s="79"/>
      <c r="HKG228" s="79"/>
      <c r="HKH228" s="79"/>
      <c r="HKI228" s="79"/>
      <c r="HKJ228" s="79"/>
      <c r="HKK228" s="79"/>
      <c r="HKL228" s="79"/>
      <c r="HKM228" s="79"/>
      <c r="HKN228" s="79"/>
      <c r="HKO228" s="79"/>
      <c r="HKP228" s="79"/>
      <c r="HKQ228" s="79"/>
      <c r="HKR228" s="79"/>
      <c r="HKS228" s="79"/>
      <c r="HKT228" s="79"/>
      <c r="HKU228" s="79"/>
      <c r="HKV228" s="79"/>
      <c r="HKW228" s="79"/>
      <c r="HKX228" s="79"/>
      <c r="HKY228" s="79"/>
      <c r="HKZ228" s="79"/>
      <c r="HLA228" s="79"/>
      <c r="HLB228" s="79"/>
      <c r="HLC228" s="79"/>
      <c r="HLD228" s="79"/>
      <c r="HLE228" s="79"/>
      <c r="HLF228" s="79"/>
      <c r="HLG228" s="79"/>
      <c r="HLH228" s="79"/>
      <c r="HLI228" s="79"/>
      <c r="HLJ228" s="79"/>
      <c r="HLK228" s="79"/>
      <c r="HLL228" s="79"/>
      <c r="HLM228" s="79"/>
      <c r="HLN228" s="79"/>
      <c r="HLO228" s="79"/>
      <c r="HLP228" s="79"/>
      <c r="HLQ228" s="79"/>
      <c r="HLR228" s="79"/>
      <c r="HLS228" s="79"/>
      <c r="HLT228" s="79"/>
      <c r="HLU228" s="79"/>
      <c r="HLV228" s="79"/>
      <c r="HLW228" s="79"/>
      <c r="HLX228" s="79"/>
      <c r="HLY228" s="79"/>
      <c r="HLZ228" s="79"/>
      <c r="HMA228" s="79"/>
      <c r="HMB228" s="79"/>
      <c r="HMC228" s="79"/>
      <c r="HMD228" s="79"/>
      <c r="HME228" s="79"/>
      <c r="HMF228" s="79"/>
      <c r="HMG228" s="79"/>
      <c r="HMH228" s="79"/>
      <c r="HMI228" s="79"/>
      <c r="HMJ228" s="79"/>
      <c r="HMK228" s="79"/>
      <c r="HML228" s="79"/>
      <c r="HMM228" s="79"/>
      <c r="HMN228" s="79"/>
      <c r="HMO228" s="79"/>
      <c r="HMP228" s="79"/>
      <c r="HMQ228" s="79"/>
      <c r="HMR228" s="79"/>
      <c r="HMS228" s="79"/>
      <c r="HMT228" s="79"/>
      <c r="HMU228" s="79"/>
      <c r="HMV228" s="79"/>
      <c r="HMW228" s="79"/>
      <c r="HMX228" s="79"/>
      <c r="HMY228" s="79"/>
      <c r="HMZ228" s="79"/>
      <c r="HNA228" s="79"/>
      <c r="HNB228" s="79"/>
      <c r="HNC228" s="79"/>
      <c r="HND228" s="79"/>
      <c r="HNE228" s="79"/>
      <c r="HNF228" s="79"/>
      <c r="HNG228" s="79"/>
      <c r="HNH228" s="79"/>
      <c r="HNI228" s="79"/>
      <c r="HNJ228" s="79"/>
      <c r="HNK228" s="79"/>
      <c r="HNL228" s="79"/>
      <c r="HNM228" s="79"/>
      <c r="HNN228" s="79"/>
      <c r="HNO228" s="79"/>
      <c r="HNP228" s="79"/>
      <c r="HNQ228" s="79"/>
      <c r="HNR228" s="79"/>
      <c r="HNS228" s="79"/>
      <c r="HNT228" s="79"/>
      <c r="HNU228" s="79"/>
      <c r="HNV228" s="79"/>
      <c r="HNW228" s="79"/>
      <c r="HNX228" s="79"/>
      <c r="HNY228" s="79"/>
      <c r="HNZ228" s="79"/>
      <c r="HOA228" s="79"/>
      <c r="HOB228" s="79"/>
      <c r="HOC228" s="79"/>
      <c r="HOD228" s="79"/>
      <c r="HOE228" s="79"/>
      <c r="HOF228" s="79"/>
      <c r="HOG228" s="79"/>
      <c r="HOH228" s="79"/>
      <c r="HOI228" s="79"/>
      <c r="HOJ228" s="79"/>
      <c r="HOK228" s="79"/>
      <c r="HOL228" s="79"/>
      <c r="HOM228" s="79"/>
      <c r="HON228" s="79"/>
      <c r="HOO228" s="79"/>
      <c r="HOP228" s="79"/>
      <c r="HOQ228" s="79"/>
      <c r="HOR228" s="79"/>
      <c r="HOS228" s="79"/>
      <c r="HOT228" s="79"/>
      <c r="HOU228" s="79"/>
      <c r="HOV228" s="79"/>
      <c r="HOW228" s="79"/>
      <c r="HOX228" s="79"/>
      <c r="HOY228" s="79"/>
      <c r="HOZ228" s="79"/>
      <c r="HPA228" s="79"/>
      <c r="HPB228" s="79"/>
      <c r="HPC228" s="79"/>
      <c r="HPD228" s="79"/>
      <c r="HPE228" s="79"/>
      <c r="HPF228" s="79"/>
      <c r="HPG228" s="79"/>
      <c r="HPH228" s="79"/>
      <c r="HPI228" s="79"/>
      <c r="HPJ228" s="79"/>
      <c r="HPK228" s="79"/>
      <c r="HPL228" s="79"/>
      <c r="HPM228" s="79"/>
      <c r="HPN228" s="79"/>
      <c r="HPO228" s="79"/>
      <c r="HPP228" s="79"/>
      <c r="HPQ228" s="79"/>
      <c r="HPR228" s="79"/>
      <c r="HPS228" s="79"/>
      <c r="HPT228" s="79"/>
      <c r="HPU228" s="79"/>
      <c r="HPV228" s="79"/>
      <c r="HPW228" s="79"/>
      <c r="HPX228" s="79"/>
      <c r="HPY228" s="79"/>
      <c r="HPZ228" s="79"/>
      <c r="HQA228" s="79"/>
      <c r="HQB228" s="79"/>
      <c r="HQC228" s="79"/>
      <c r="HQD228" s="79"/>
      <c r="HQE228" s="79"/>
      <c r="HQF228" s="79"/>
      <c r="HQG228" s="79"/>
      <c r="HQH228" s="79"/>
      <c r="HQI228" s="79"/>
      <c r="HQJ228" s="79"/>
      <c r="HQK228" s="79"/>
      <c r="HQL228" s="79"/>
      <c r="HQM228" s="79"/>
      <c r="HQN228" s="79"/>
      <c r="HQO228" s="79"/>
      <c r="HQP228" s="79"/>
      <c r="HQQ228" s="79"/>
      <c r="HQR228" s="79"/>
      <c r="HQS228" s="79"/>
      <c r="HQT228" s="79"/>
      <c r="HQU228" s="79"/>
      <c r="HQV228" s="79"/>
      <c r="HQW228" s="79"/>
      <c r="HQX228" s="79"/>
      <c r="HQY228" s="79"/>
      <c r="HQZ228" s="79"/>
      <c r="HRA228" s="79"/>
      <c r="HRB228" s="79"/>
      <c r="HRC228" s="79"/>
      <c r="HRD228" s="79"/>
      <c r="HRE228" s="79"/>
      <c r="HRF228" s="79"/>
      <c r="HRG228" s="79"/>
      <c r="HRH228" s="79"/>
      <c r="HRI228" s="79"/>
      <c r="HRJ228" s="79"/>
      <c r="HRK228" s="79"/>
      <c r="HRL228" s="79"/>
      <c r="HRM228" s="79"/>
      <c r="HRN228" s="79"/>
      <c r="HRO228" s="79"/>
      <c r="HRP228" s="79"/>
      <c r="HRQ228" s="79"/>
      <c r="HRR228" s="79"/>
      <c r="HRS228" s="79"/>
      <c r="HRT228" s="79"/>
      <c r="HRU228" s="79"/>
      <c r="HRV228" s="79"/>
      <c r="HRW228" s="79"/>
      <c r="HRX228" s="79"/>
      <c r="HRY228" s="79"/>
      <c r="HRZ228" s="79"/>
      <c r="HSA228" s="79"/>
      <c r="HSB228" s="79"/>
      <c r="HSC228" s="79"/>
      <c r="HSD228" s="79"/>
      <c r="HSE228" s="79"/>
      <c r="HSF228" s="79"/>
      <c r="HSG228" s="79"/>
      <c r="HSH228" s="79"/>
      <c r="HSI228" s="79"/>
      <c r="HSJ228" s="79"/>
      <c r="HSK228" s="79"/>
      <c r="HSL228" s="79"/>
      <c r="HSM228" s="79"/>
      <c r="HSN228" s="79"/>
      <c r="HSO228" s="79"/>
      <c r="HSP228" s="79"/>
      <c r="HSQ228" s="79"/>
      <c r="HSR228" s="79"/>
      <c r="HSS228" s="79"/>
      <c r="HST228" s="79"/>
      <c r="HSU228" s="79"/>
      <c r="HSV228" s="79"/>
      <c r="HSW228" s="79"/>
      <c r="HSX228" s="79"/>
      <c r="HSY228" s="79"/>
      <c r="HSZ228" s="79"/>
      <c r="HTA228" s="79"/>
      <c r="HTB228" s="79"/>
      <c r="HTC228" s="79"/>
      <c r="HTD228" s="79"/>
      <c r="HTE228" s="79"/>
      <c r="HTF228" s="79"/>
      <c r="HTG228" s="79"/>
      <c r="HTH228" s="79"/>
      <c r="HTI228" s="79"/>
      <c r="HTJ228" s="79"/>
      <c r="HTK228" s="79"/>
      <c r="HTL228" s="79"/>
      <c r="HTM228" s="79"/>
      <c r="HTN228" s="79"/>
      <c r="HTO228" s="79"/>
      <c r="HTP228" s="79"/>
      <c r="HTQ228" s="79"/>
      <c r="HTR228" s="79"/>
      <c r="HTS228" s="79"/>
      <c r="HTT228" s="79"/>
      <c r="HTU228" s="79"/>
      <c r="HTV228" s="79"/>
      <c r="HTW228" s="79"/>
      <c r="HTX228" s="79"/>
      <c r="HTY228" s="79"/>
      <c r="HTZ228" s="79"/>
      <c r="HUA228" s="79"/>
      <c r="HUB228" s="79"/>
      <c r="HUC228" s="79"/>
      <c r="HUD228" s="79"/>
      <c r="HUE228" s="79"/>
      <c r="HUF228" s="79"/>
      <c r="HUG228" s="79"/>
      <c r="HUH228" s="79"/>
      <c r="HUI228" s="79"/>
      <c r="HUJ228" s="79"/>
      <c r="HUK228" s="79"/>
      <c r="HUL228" s="79"/>
      <c r="HUM228" s="79"/>
      <c r="HUN228" s="79"/>
      <c r="HUO228" s="79"/>
      <c r="HUP228" s="79"/>
      <c r="HUQ228" s="79"/>
      <c r="HUR228" s="79"/>
      <c r="HUS228" s="79"/>
      <c r="HUT228" s="79"/>
      <c r="HUU228" s="79"/>
      <c r="HUV228" s="79"/>
      <c r="HUW228" s="79"/>
      <c r="HUX228" s="79"/>
      <c r="HUY228" s="79"/>
      <c r="HUZ228" s="79"/>
      <c r="HVA228" s="79"/>
      <c r="HVB228" s="79"/>
      <c r="HVC228" s="79"/>
      <c r="HVD228" s="79"/>
      <c r="HVE228" s="79"/>
      <c r="HVF228" s="79"/>
      <c r="HVG228" s="79"/>
      <c r="HVH228" s="79"/>
      <c r="HVI228" s="79"/>
      <c r="HVJ228" s="79"/>
      <c r="HVK228" s="79"/>
      <c r="HVL228" s="79"/>
      <c r="HVM228" s="79"/>
      <c r="HVN228" s="79"/>
      <c r="HVO228" s="79"/>
      <c r="HVP228" s="79"/>
      <c r="HVQ228" s="79"/>
      <c r="HVR228" s="79"/>
      <c r="HVS228" s="79"/>
      <c r="HVT228" s="79"/>
      <c r="HVU228" s="79"/>
      <c r="HVV228" s="79"/>
      <c r="HVW228" s="79"/>
      <c r="HVX228" s="79"/>
      <c r="HVY228" s="79"/>
      <c r="HVZ228" s="79"/>
      <c r="HWA228" s="79"/>
      <c r="HWB228" s="79"/>
      <c r="HWC228" s="79"/>
      <c r="HWD228" s="79"/>
      <c r="HWE228" s="79"/>
      <c r="HWF228" s="79"/>
      <c r="HWG228" s="79"/>
      <c r="HWH228" s="79"/>
      <c r="HWI228" s="79"/>
      <c r="HWJ228" s="79"/>
      <c r="HWK228" s="79"/>
      <c r="HWL228" s="79"/>
      <c r="HWM228" s="79"/>
      <c r="HWN228" s="79"/>
      <c r="HWO228" s="79"/>
      <c r="HWP228" s="79"/>
      <c r="HWQ228" s="79"/>
      <c r="HWR228" s="79"/>
      <c r="HWS228" s="79"/>
      <c r="HWT228" s="79"/>
      <c r="HWU228" s="79"/>
      <c r="HWV228" s="79"/>
      <c r="HWW228" s="79"/>
      <c r="HWX228" s="79"/>
      <c r="HWY228" s="79"/>
      <c r="HWZ228" s="79"/>
      <c r="HXA228" s="79"/>
      <c r="HXB228" s="79"/>
      <c r="HXC228" s="79"/>
      <c r="HXD228" s="79"/>
      <c r="HXE228" s="79"/>
      <c r="HXF228" s="79"/>
      <c r="HXG228" s="79"/>
      <c r="HXH228" s="79"/>
      <c r="HXI228" s="79"/>
      <c r="HXJ228" s="79"/>
      <c r="HXK228" s="79"/>
      <c r="HXL228" s="79"/>
      <c r="HXM228" s="79"/>
      <c r="HXN228" s="79"/>
      <c r="HXO228" s="79"/>
      <c r="HXP228" s="79"/>
      <c r="HXQ228" s="79"/>
      <c r="HXR228" s="79"/>
      <c r="HXS228" s="79"/>
      <c r="HXT228" s="79"/>
      <c r="HXU228" s="79"/>
      <c r="HXV228" s="79"/>
      <c r="HXW228" s="79"/>
      <c r="HXX228" s="79"/>
      <c r="HXY228" s="79"/>
      <c r="HXZ228" s="79"/>
      <c r="HYA228" s="79"/>
      <c r="HYB228" s="79"/>
      <c r="HYC228" s="79"/>
      <c r="HYD228" s="79"/>
      <c r="HYE228" s="79"/>
      <c r="HYF228" s="79"/>
      <c r="HYG228" s="79"/>
      <c r="HYH228" s="79"/>
      <c r="HYI228" s="79"/>
      <c r="HYJ228" s="79"/>
      <c r="HYK228" s="79"/>
      <c r="HYL228" s="79"/>
      <c r="HYM228" s="79"/>
      <c r="HYN228" s="79"/>
      <c r="HYO228" s="79"/>
      <c r="HYP228" s="79"/>
      <c r="HYQ228" s="79"/>
      <c r="HYR228" s="79"/>
      <c r="HYS228" s="79"/>
      <c r="HYT228" s="79"/>
      <c r="HYU228" s="79"/>
      <c r="HYV228" s="79"/>
      <c r="HYW228" s="79"/>
      <c r="HYX228" s="79"/>
      <c r="HYY228" s="79"/>
      <c r="HYZ228" s="79"/>
      <c r="HZA228" s="79"/>
      <c r="HZB228" s="79"/>
      <c r="HZC228" s="79"/>
      <c r="HZD228" s="79"/>
      <c r="HZE228" s="79"/>
      <c r="HZF228" s="79"/>
      <c r="HZG228" s="79"/>
      <c r="HZH228" s="79"/>
      <c r="HZI228" s="79"/>
      <c r="HZJ228" s="79"/>
      <c r="HZK228" s="79"/>
      <c r="HZL228" s="79"/>
      <c r="HZM228" s="79"/>
      <c r="HZN228" s="79"/>
      <c r="HZO228" s="79"/>
      <c r="HZP228" s="79"/>
      <c r="HZQ228" s="79"/>
      <c r="HZR228" s="79"/>
      <c r="HZS228" s="79"/>
      <c r="HZT228" s="79"/>
      <c r="HZU228" s="79"/>
      <c r="HZV228" s="79"/>
      <c r="HZW228" s="79"/>
      <c r="HZX228" s="79"/>
      <c r="HZY228" s="79"/>
      <c r="HZZ228" s="79"/>
      <c r="IAA228" s="79"/>
      <c r="IAB228" s="79"/>
      <c r="IAC228" s="79"/>
      <c r="IAD228" s="79"/>
      <c r="IAE228" s="79"/>
      <c r="IAF228" s="79"/>
      <c r="IAG228" s="79"/>
      <c r="IAH228" s="79"/>
      <c r="IAI228" s="79"/>
      <c r="IAJ228" s="79"/>
      <c r="IAK228" s="79"/>
      <c r="IAL228" s="79"/>
      <c r="IAM228" s="79"/>
      <c r="IAN228" s="79"/>
      <c r="IAO228" s="79"/>
      <c r="IAP228" s="79"/>
      <c r="IAQ228" s="79"/>
      <c r="IAR228" s="79"/>
      <c r="IAS228" s="79"/>
      <c r="IAT228" s="79"/>
      <c r="IAU228" s="79"/>
      <c r="IAV228" s="79"/>
      <c r="IAW228" s="79"/>
      <c r="IAX228" s="79"/>
      <c r="IAY228" s="79"/>
      <c r="IAZ228" s="79"/>
      <c r="IBA228" s="79"/>
      <c r="IBB228" s="79"/>
      <c r="IBC228" s="79"/>
      <c r="IBD228" s="79"/>
      <c r="IBE228" s="79"/>
      <c r="IBF228" s="79"/>
      <c r="IBG228" s="79"/>
      <c r="IBH228" s="79"/>
      <c r="IBI228" s="79"/>
      <c r="IBJ228" s="79"/>
      <c r="IBK228" s="79"/>
      <c r="IBL228" s="79"/>
      <c r="IBM228" s="79"/>
      <c r="IBN228" s="79"/>
      <c r="IBO228" s="79"/>
      <c r="IBP228" s="79"/>
      <c r="IBQ228" s="79"/>
      <c r="IBR228" s="79"/>
      <c r="IBS228" s="79"/>
      <c r="IBT228" s="79"/>
      <c r="IBU228" s="79"/>
      <c r="IBV228" s="79"/>
      <c r="IBW228" s="79"/>
      <c r="IBX228" s="79"/>
      <c r="IBY228" s="79"/>
      <c r="IBZ228" s="79"/>
      <c r="ICA228" s="79"/>
      <c r="ICB228" s="79"/>
      <c r="ICC228" s="79"/>
      <c r="ICD228" s="79"/>
      <c r="ICE228" s="79"/>
      <c r="ICF228" s="79"/>
      <c r="ICG228" s="79"/>
      <c r="ICH228" s="79"/>
      <c r="ICI228" s="79"/>
      <c r="ICJ228" s="79"/>
      <c r="ICK228" s="79"/>
      <c r="ICL228" s="79"/>
      <c r="ICM228" s="79"/>
      <c r="ICN228" s="79"/>
      <c r="ICO228" s="79"/>
      <c r="ICP228" s="79"/>
      <c r="ICQ228" s="79"/>
      <c r="ICR228" s="79"/>
      <c r="ICS228" s="79"/>
      <c r="ICT228" s="79"/>
      <c r="ICU228" s="79"/>
      <c r="ICV228" s="79"/>
      <c r="ICW228" s="79"/>
      <c r="ICX228" s="79"/>
      <c r="ICY228" s="79"/>
      <c r="ICZ228" s="79"/>
      <c r="IDA228" s="79"/>
      <c r="IDB228" s="79"/>
      <c r="IDC228" s="79"/>
      <c r="IDD228" s="79"/>
      <c r="IDE228" s="79"/>
      <c r="IDF228" s="79"/>
      <c r="IDG228" s="79"/>
      <c r="IDH228" s="79"/>
      <c r="IDI228" s="79"/>
      <c r="IDJ228" s="79"/>
      <c r="IDK228" s="79"/>
      <c r="IDL228" s="79"/>
      <c r="IDM228" s="79"/>
      <c r="IDN228" s="79"/>
      <c r="IDO228" s="79"/>
      <c r="IDP228" s="79"/>
      <c r="IDQ228" s="79"/>
      <c r="IDR228" s="79"/>
      <c r="IDS228" s="79"/>
      <c r="IDT228" s="79"/>
      <c r="IDU228" s="79"/>
      <c r="IDV228" s="79"/>
      <c r="IDW228" s="79"/>
      <c r="IDX228" s="79"/>
      <c r="IDY228" s="79"/>
      <c r="IDZ228" s="79"/>
      <c r="IEA228" s="79"/>
      <c r="IEB228" s="79"/>
      <c r="IEC228" s="79"/>
      <c r="IED228" s="79"/>
      <c r="IEE228" s="79"/>
      <c r="IEF228" s="79"/>
      <c r="IEG228" s="79"/>
      <c r="IEH228" s="79"/>
      <c r="IEI228" s="79"/>
      <c r="IEJ228" s="79"/>
      <c r="IEK228" s="79"/>
      <c r="IEL228" s="79"/>
      <c r="IEM228" s="79"/>
      <c r="IEN228" s="79"/>
      <c r="IEO228" s="79"/>
      <c r="IEP228" s="79"/>
      <c r="IEQ228" s="79"/>
      <c r="IER228" s="79"/>
      <c r="IES228" s="79"/>
      <c r="IET228" s="79"/>
      <c r="IEU228" s="79"/>
      <c r="IEV228" s="79"/>
      <c r="IEW228" s="79"/>
      <c r="IEX228" s="79"/>
      <c r="IEY228" s="79"/>
      <c r="IEZ228" s="79"/>
      <c r="IFA228" s="79"/>
      <c r="IFB228" s="79"/>
      <c r="IFC228" s="79"/>
      <c r="IFD228" s="79"/>
      <c r="IFE228" s="79"/>
      <c r="IFF228" s="79"/>
      <c r="IFG228" s="79"/>
      <c r="IFH228" s="79"/>
      <c r="IFI228" s="79"/>
      <c r="IFJ228" s="79"/>
      <c r="IFK228" s="79"/>
      <c r="IFL228" s="79"/>
      <c r="IFM228" s="79"/>
      <c r="IFN228" s="79"/>
      <c r="IFO228" s="79"/>
      <c r="IFP228" s="79"/>
      <c r="IFQ228" s="79"/>
      <c r="IFR228" s="79"/>
      <c r="IFS228" s="79"/>
      <c r="IFT228" s="79"/>
      <c r="IFU228" s="79"/>
      <c r="IFV228" s="79"/>
      <c r="IFW228" s="79"/>
      <c r="IFX228" s="79"/>
      <c r="IFY228" s="79"/>
      <c r="IFZ228" s="79"/>
      <c r="IGA228" s="79"/>
      <c r="IGB228" s="79"/>
      <c r="IGC228" s="79"/>
      <c r="IGD228" s="79"/>
      <c r="IGE228" s="79"/>
      <c r="IGF228" s="79"/>
      <c r="IGG228" s="79"/>
      <c r="IGH228" s="79"/>
      <c r="IGI228" s="79"/>
      <c r="IGJ228" s="79"/>
      <c r="IGK228" s="79"/>
      <c r="IGL228" s="79"/>
      <c r="IGM228" s="79"/>
      <c r="IGN228" s="79"/>
      <c r="IGO228" s="79"/>
      <c r="IGP228" s="79"/>
      <c r="IGQ228" s="79"/>
      <c r="IGR228" s="79"/>
      <c r="IGS228" s="79"/>
      <c r="IGT228" s="79"/>
      <c r="IGU228" s="79"/>
      <c r="IGV228" s="79"/>
      <c r="IGW228" s="79"/>
      <c r="IGX228" s="79"/>
      <c r="IGY228" s="79"/>
      <c r="IGZ228" s="79"/>
      <c r="IHA228" s="79"/>
      <c r="IHB228" s="79"/>
      <c r="IHC228" s="79"/>
      <c r="IHD228" s="79"/>
      <c r="IHE228" s="79"/>
      <c r="IHF228" s="79"/>
      <c r="IHG228" s="79"/>
      <c r="IHH228" s="79"/>
      <c r="IHI228" s="79"/>
      <c r="IHJ228" s="79"/>
      <c r="IHK228" s="79"/>
      <c r="IHL228" s="79"/>
      <c r="IHM228" s="79"/>
      <c r="IHN228" s="79"/>
      <c r="IHO228" s="79"/>
      <c r="IHP228" s="79"/>
      <c r="IHQ228" s="79"/>
      <c r="IHR228" s="79"/>
      <c r="IHS228" s="79"/>
      <c r="IHT228" s="79"/>
      <c r="IHU228" s="79"/>
      <c r="IHV228" s="79"/>
      <c r="IHW228" s="79"/>
      <c r="IHX228" s="79"/>
      <c r="IHY228" s="79"/>
      <c r="IHZ228" s="79"/>
      <c r="IIA228" s="79"/>
      <c r="IIB228" s="79"/>
      <c r="IIC228" s="79"/>
      <c r="IID228" s="79"/>
      <c r="IIE228" s="79"/>
      <c r="IIF228" s="79"/>
      <c r="IIG228" s="79"/>
      <c r="IIH228" s="79"/>
      <c r="III228" s="79"/>
      <c r="IIJ228" s="79"/>
      <c r="IIK228" s="79"/>
      <c r="IIL228" s="79"/>
      <c r="IIM228" s="79"/>
      <c r="IIN228" s="79"/>
      <c r="IIO228" s="79"/>
      <c r="IIP228" s="79"/>
      <c r="IIQ228" s="79"/>
      <c r="IIR228" s="79"/>
      <c r="IIS228" s="79"/>
      <c r="IIT228" s="79"/>
      <c r="IIU228" s="79"/>
      <c r="IIV228" s="79"/>
      <c r="IIW228" s="79"/>
      <c r="IIX228" s="79"/>
      <c r="IIY228" s="79"/>
      <c r="IIZ228" s="79"/>
      <c r="IJA228" s="79"/>
      <c r="IJB228" s="79"/>
      <c r="IJC228" s="79"/>
      <c r="IJD228" s="79"/>
      <c r="IJE228" s="79"/>
      <c r="IJF228" s="79"/>
      <c r="IJG228" s="79"/>
      <c r="IJH228" s="79"/>
      <c r="IJI228" s="79"/>
      <c r="IJJ228" s="79"/>
      <c r="IJK228" s="79"/>
      <c r="IJL228" s="79"/>
      <c r="IJM228" s="79"/>
      <c r="IJN228" s="79"/>
      <c r="IJO228" s="79"/>
      <c r="IJP228" s="79"/>
      <c r="IJQ228" s="79"/>
      <c r="IJR228" s="79"/>
      <c r="IJS228" s="79"/>
      <c r="IJT228" s="79"/>
      <c r="IJU228" s="79"/>
      <c r="IJV228" s="79"/>
      <c r="IJW228" s="79"/>
      <c r="IJX228" s="79"/>
      <c r="IJY228" s="79"/>
      <c r="IJZ228" s="79"/>
      <c r="IKA228" s="79"/>
      <c r="IKB228" s="79"/>
      <c r="IKC228" s="79"/>
      <c r="IKD228" s="79"/>
      <c r="IKE228" s="79"/>
      <c r="IKF228" s="79"/>
      <c r="IKG228" s="79"/>
      <c r="IKH228" s="79"/>
      <c r="IKI228" s="79"/>
      <c r="IKJ228" s="79"/>
      <c r="IKK228" s="79"/>
      <c r="IKL228" s="79"/>
      <c r="IKM228" s="79"/>
      <c r="IKN228" s="79"/>
      <c r="IKO228" s="79"/>
      <c r="IKP228" s="79"/>
      <c r="IKQ228" s="79"/>
      <c r="IKR228" s="79"/>
      <c r="IKS228" s="79"/>
      <c r="IKT228" s="79"/>
      <c r="IKU228" s="79"/>
      <c r="IKV228" s="79"/>
      <c r="IKW228" s="79"/>
      <c r="IKX228" s="79"/>
      <c r="IKY228" s="79"/>
      <c r="IKZ228" s="79"/>
      <c r="ILA228" s="79"/>
      <c r="ILB228" s="79"/>
      <c r="ILC228" s="79"/>
      <c r="ILD228" s="79"/>
      <c r="ILE228" s="79"/>
      <c r="ILF228" s="79"/>
      <c r="ILG228" s="79"/>
      <c r="ILH228" s="79"/>
      <c r="ILI228" s="79"/>
      <c r="ILJ228" s="79"/>
      <c r="ILK228" s="79"/>
      <c r="ILL228" s="79"/>
      <c r="ILM228" s="79"/>
      <c r="ILN228" s="79"/>
      <c r="ILO228" s="79"/>
      <c r="ILP228" s="79"/>
      <c r="ILQ228" s="79"/>
      <c r="ILR228" s="79"/>
      <c r="ILS228" s="79"/>
      <c r="ILT228" s="79"/>
      <c r="ILU228" s="79"/>
      <c r="ILV228" s="79"/>
      <c r="ILW228" s="79"/>
      <c r="ILX228" s="79"/>
      <c r="ILY228" s="79"/>
      <c r="ILZ228" s="79"/>
      <c r="IMA228" s="79"/>
      <c r="IMB228" s="79"/>
      <c r="IMC228" s="79"/>
      <c r="IMD228" s="79"/>
      <c r="IME228" s="79"/>
      <c r="IMF228" s="79"/>
      <c r="IMG228" s="79"/>
      <c r="IMH228" s="79"/>
      <c r="IMI228" s="79"/>
      <c r="IMJ228" s="79"/>
      <c r="IMK228" s="79"/>
      <c r="IML228" s="79"/>
      <c r="IMM228" s="79"/>
      <c r="IMN228" s="79"/>
      <c r="IMO228" s="79"/>
      <c r="IMP228" s="79"/>
      <c r="IMQ228" s="79"/>
      <c r="IMR228" s="79"/>
      <c r="IMS228" s="79"/>
      <c r="IMT228" s="79"/>
      <c r="IMU228" s="79"/>
      <c r="IMV228" s="79"/>
      <c r="IMW228" s="79"/>
      <c r="IMX228" s="79"/>
      <c r="IMY228" s="79"/>
      <c r="IMZ228" s="79"/>
      <c r="INA228" s="79"/>
      <c r="INB228" s="79"/>
      <c r="INC228" s="79"/>
      <c r="IND228" s="79"/>
      <c r="INE228" s="79"/>
      <c r="INF228" s="79"/>
      <c r="ING228" s="79"/>
      <c r="INH228" s="79"/>
      <c r="INI228" s="79"/>
      <c r="INJ228" s="79"/>
      <c r="INK228" s="79"/>
      <c r="INL228" s="79"/>
      <c r="INM228" s="79"/>
      <c r="INN228" s="79"/>
      <c r="INO228" s="79"/>
      <c r="INP228" s="79"/>
      <c r="INQ228" s="79"/>
      <c r="INR228" s="79"/>
      <c r="INS228" s="79"/>
      <c r="INT228" s="79"/>
      <c r="INU228" s="79"/>
      <c r="INV228" s="79"/>
      <c r="INW228" s="79"/>
      <c r="INX228" s="79"/>
      <c r="INY228" s="79"/>
      <c r="INZ228" s="79"/>
      <c r="IOA228" s="79"/>
      <c r="IOB228" s="79"/>
      <c r="IOC228" s="79"/>
      <c r="IOD228" s="79"/>
      <c r="IOE228" s="79"/>
      <c r="IOF228" s="79"/>
      <c r="IOG228" s="79"/>
      <c r="IOH228" s="79"/>
      <c r="IOI228" s="79"/>
      <c r="IOJ228" s="79"/>
      <c r="IOK228" s="79"/>
      <c r="IOL228" s="79"/>
      <c r="IOM228" s="79"/>
      <c r="ION228" s="79"/>
      <c r="IOO228" s="79"/>
      <c r="IOP228" s="79"/>
      <c r="IOQ228" s="79"/>
      <c r="IOR228" s="79"/>
      <c r="IOS228" s="79"/>
      <c r="IOT228" s="79"/>
      <c r="IOU228" s="79"/>
      <c r="IOV228" s="79"/>
      <c r="IOW228" s="79"/>
      <c r="IOX228" s="79"/>
      <c r="IOY228" s="79"/>
      <c r="IOZ228" s="79"/>
      <c r="IPA228" s="79"/>
      <c r="IPB228" s="79"/>
      <c r="IPC228" s="79"/>
      <c r="IPD228" s="79"/>
      <c r="IPE228" s="79"/>
      <c r="IPF228" s="79"/>
      <c r="IPG228" s="79"/>
      <c r="IPH228" s="79"/>
      <c r="IPI228" s="79"/>
      <c r="IPJ228" s="79"/>
      <c r="IPK228" s="79"/>
      <c r="IPL228" s="79"/>
      <c r="IPM228" s="79"/>
      <c r="IPN228" s="79"/>
      <c r="IPO228" s="79"/>
      <c r="IPP228" s="79"/>
      <c r="IPQ228" s="79"/>
      <c r="IPR228" s="79"/>
      <c r="IPS228" s="79"/>
      <c r="IPT228" s="79"/>
      <c r="IPU228" s="79"/>
      <c r="IPV228" s="79"/>
      <c r="IPW228" s="79"/>
      <c r="IPX228" s="79"/>
      <c r="IPY228" s="79"/>
      <c r="IPZ228" s="79"/>
      <c r="IQA228" s="79"/>
      <c r="IQB228" s="79"/>
      <c r="IQC228" s="79"/>
      <c r="IQD228" s="79"/>
      <c r="IQE228" s="79"/>
      <c r="IQF228" s="79"/>
      <c r="IQG228" s="79"/>
      <c r="IQH228" s="79"/>
      <c r="IQI228" s="79"/>
      <c r="IQJ228" s="79"/>
      <c r="IQK228" s="79"/>
      <c r="IQL228" s="79"/>
      <c r="IQM228" s="79"/>
      <c r="IQN228" s="79"/>
      <c r="IQO228" s="79"/>
      <c r="IQP228" s="79"/>
      <c r="IQQ228" s="79"/>
      <c r="IQR228" s="79"/>
      <c r="IQS228" s="79"/>
      <c r="IQT228" s="79"/>
      <c r="IQU228" s="79"/>
      <c r="IQV228" s="79"/>
      <c r="IQW228" s="79"/>
      <c r="IQX228" s="79"/>
      <c r="IQY228" s="79"/>
      <c r="IQZ228" s="79"/>
      <c r="IRA228" s="79"/>
      <c r="IRB228" s="79"/>
      <c r="IRC228" s="79"/>
      <c r="IRD228" s="79"/>
      <c r="IRE228" s="79"/>
      <c r="IRF228" s="79"/>
      <c r="IRG228" s="79"/>
      <c r="IRH228" s="79"/>
      <c r="IRI228" s="79"/>
      <c r="IRJ228" s="79"/>
      <c r="IRK228" s="79"/>
      <c r="IRL228" s="79"/>
      <c r="IRM228" s="79"/>
      <c r="IRN228" s="79"/>
      <c r="IRO228" s="79"/>
      <c r="IRP228" s="79"/>
      <c r="IRQ228" s="79"/>
      <c r="IRR228" s="79"/>
      <c r="IRS228" s="79"/>
      <c r="IRT228" s="79"/>
      <c r="IRU228" s="79"/>
      <c r="IRV228" s="79"/>
      <c r="IRW228" s="79"/>
      <c r="IRX228" s="79"/>
      <c r="IRY228" s="79"/>
      <c r="IRZ228" s="79"/>
      <c r="ISA228" s="79"/>
      <c r="ISB228" s="79"/>
      <c r="ISC228" s="79"/>
      <c r="ISD228" s="79"/>
      <c r="ISE228" s="79"/>
      <c r="ISF228" s="79"/>
      <c r="ISG228" s="79"/>
      <c r="ISH228" s="79"/>
      <c r="ISI228" s="79"/>
      <c r="ISJ228" s="79"/>
      <c r="ISK228" s="79"/>
      <c r="ISL228" s="79"/>
      <c r="ISM228" s="79"/>
      <c r="ISN228" s="79"/>
      <c r="ISO228" s="79"/>
      <c r="ISP228" s="79"/>
      <c r="ISQ228" s="79"/>
      <c r="ISR228" s="79"/>
      <c r="ISS228" s="79"/>
      <c r="IST228" s="79"/>
      <c r="ISU228" s="79"/>
      <c r="ISV228" s="79"/>
      <c r="ISW228" s="79"/>
      <c r="ISX228" s="79"/>
      <c r="ISY228" s="79"/>
      <c r="ISZ228" s="79"/>
      <c r="ITA228" s="79"/>
      <c r="ITB228" s="79"/>
      <c r="ITC228" s="79"/>
      <c r="ITD228" s="79"/>
      <c r="ITE228" s="79"/>
      <c r="ITF228" s="79"/>
      <c r="ITG228" s="79"/>
      <c r="ITH228" s="79"/>
      <c r="ITI228" s="79"/>
      <c r="ITJ228" s="79"/>
      <c r="ITK228" s="79"/>
      <c r="ITL228" s="79"/>
      <c r="ITM228" s="79"/>
      <c r="ITN228" s="79"/>
      <c r="ITO228" s="79"/>
      <c r="ITP228" s="79"/>
      <c r="ITQ228" s="79"/>
      <c r="ITR228" s="79"/>
      <c r="ITS228" s="79"/>
      <c r="ITT228" s="79"/>
      <c r="ITU228" s="79"/>
      <c r="ITV228" s="79"/>
      <c r="ITW228" s="79"/>
      <c r="ITX228" s="79"/>
      <c r="ITY228" s="79"/>
      <c r="ITZ228" s="79"/>
      <c r="IUA228" s="79"/>
      <c r="IUB228" s="79"/>
      <c r="IUC228" s="79"/>
      <c r="IUD228" s="79"/>
      <c r="IUE228" s="79"/>
      <c r="IUF228" s="79"/>
      <c r="IUG228" s="79"/>
      <c r="IUH228" s="79"/>
      <c r="IUI228" s="79"/>
      <c r="IUJ228" s="79"/>
      <c r="IUK228" s="79"/>
      <c r="IUL228" s="79"/>
      <c r="IUM228" s="79"/>
      <c r="IUN228" s="79"/>
      <c r="IUO228" s="79"/>
      <c r="IUP228" s="79"/>
      <c r="IUQ228" s="79"/>
      <c r="IUR228" s="79"/>
      <c r="IUS228" s="79"/>
      <c r="IUT228" s="79"/>
      <c r="IUU228" s="79"/>
      <c r="IUV228" s="79"/>
      <c r="IUW228" s="79"/>
      <c r="IUX228" s="79"/>
      <c r="IUY228" s="79"/>
      <c r="IUZ228" s="79"/>
      <c r="IVA228" s="79"/>
      <c r="IVB228" s="79"/>
      <c r="IVC228" s="79"/>
      <c r="IVD228" s="79"/>
      <c r="IVE228" s="79"/>
      <c r="IVF228" s="79"/>
      <c r="IVG228" s="79"/>
      <c r="IVH228" s="79"/>
      <c r="IVI228" s="79"/>
      <c r="IVJ228" s="79"/>
      <c r="IVK228" s="79"/>
      <c r="IVL228" s="79"/>
      <c r="IVM228" s="79"/>
      <c r="IVN228" s="79"/>
      <c r="IVO228" s="79"/>
      <c r="IVP228" s="79"/>
      <c r="IVQ228" s="79"/>
      <c r="IVR228" s="79"/>
      <c r="IVS228" s="79"/>
      <c r="IVT228" s="79"/>
      <c r="IVU228" s="79"/>
      <c r="IVV228" s="79"/>
      <c r="IVW228" s="79"/>
      <c r="IVX228" s="79"/>
      <c r="IVY228" s="79"/>
      <c r="IVZ228" s="79"/>
      <c r="IWA228" s="79"/>
      <c r="IWB228" s="79"/>
      <c r="IWC228" s="79"/>
      <c r="IWD228" s="79"/>
      <c r="IWE228" s="79"/>
      <c r="IWF228" s="79"/>
      <c r="IWG228" s="79"/>
      <c r="IWH228" s="79"/>
      <c r="IWI228" s="79"/>
      <c r="IWJ228" s="79"/>
      <c r="IWK228" s="79"/>
      <c r="IWL228" s="79"/>
      <c r="IWM228" s="79"/>
      <c r="IWN228" s="79"/>
      <c r="IWO228" s="79"/>
      <c r="IWP228" s="79"/>
      <c r="IWQ228" s="79"/>
      <c r="IWR228" s="79"/>
      <c r="IWS228" s="79"/>
      <c r="IWT228" s="79"/>
      <c r="IWU228" s="79"/>
      <c r="IWV228" s="79"/>
      <c r="IWW228" s="79"/>
      <c r="IWX228" s="79"/>
      <c r="IWY228" s="79"/>
      <c r="IWZ228" s="79"/>
      <c r="IXA228" s="79"/>
      <c r="IXB228" s="79"/>
      <c r="IXC228" s="79"/>
      <c r="IXD228" s="79"/>
      <c r="IXE228" s="79"/>
      <c r="IXF228" s="79"/>
      <c r="IXG228" s="79"/>
      <c r="IXH228" s="79"/>
      <c r="IXI228" s="79"/>
      <c r="IXJ228" s="79"/>
      <c r="IXK228" s="79"/>
      <c r="IXL228" s="79"/>
      <c r="IXM228" s="79"/>
      <c r="IXN228" s="79"/>
      <c r="IXO228" s="79"/>
      <c r="IXP228" s="79"/>
      <c r="IXQ228" s="79"/>
      <c r="IXR228" s="79"/>
      <c r="IXS228" s="79"/>
      <c r="IXT228" s="79"/>
      <c r="IXU228" s="79"/>
      <c r="IXV228" s="79"/>
      <c r="IXW228" s="79"/>
      <c r="IXX228" s="79"/>
      <c r="IXY228" s="79"/>
      <c r="IXZ228" s="79"/>
      <c r="IYA228" s="79"/>
      <c r="IYB228" s="79"/>
      <c r="IYC228" s="79"/>
      <c r="IYD228" s="79"/>
      <c r="IYE228" s="79"/>
      <c r="IYF228" s="79"/>
      <c r="IYG228" s="79"/>
      <c r="IYH228" s="79"/>
      <c r="IYI228" s="79"/>
      <c r="IYJ228" s="79"/>
      <c r="IYK228" s="79"/>
      <c r="IYL228" s="79"/>
      <c r="IYM228" s="79"/>
      <c r="IYN228" s="79"/>
      <c r="IYO228" s="79"/>
      <c r="IYP228" s="79"/>
      <c r="IYQ228" s="79"/>
      <c r="IYR228" s="79"/>
      <c r="IYS228" s="79"/>
      <c r="IYT228" s="79"/>
      <c r="IYU228" s="79"/>
      <c r="IYV228" s="79"/>
      <c r="IYW228" s="79"/>
      <c r="IYX228" s="79"/>
      <c r="IYY228" s="79"/>
      <c r="IYZ228" s="79"/>
      <c r="IZA228" s="79"/>
      <c r="IZB228" s="79"/>
      <c r="IZC228" s="79"/>
      <c r="IZD228" s="79"/>
      <c r="IZE228" s="79"/>
      <c r="IZF228" s="79"/>
      <c r="IZG228" s="79"/>
      <c r="IZH228" s="79"/>
      <c r="IZI228" s="79"/>
      <c r="IZJ228" s="79"/>
      <c r="IZK228" s="79"/>
      <c r="IZL228" s="79"/>
      <c r="IZM228" s="79"/>
      <c r="IZN228" s="79"/>
      <c r="IZO228" s="79"/>
      <c r="IZP228" s="79"/>
      <c r="IZQ228" s="79"/>
      <c r="IZR228" s="79"/>
      <c r="IZS228" s="79"/>
      <c r="IZT228" s="79"/>
      <c r="IZU228" s="79"/>
      <c r="IZV228" s="79"/>
      <c r="IZW228" s="79"/>
      <c r="IZX228" s="79"/>
      <c r="IZY228" s="79"/>
      <c r="IZZ228" s="79"/>
      <c r="JAA228" s="79"/>
      <c r="JAB228" s="79"/>
      <c r="JAC228" s="79"/>
      <c r="JAD228" s="79"/>
      <c r="JAE228" s="79"/>
      <c r="JAF228" s="79"/>
      <c r="JAG228" s="79"/>
      <c r="JAH228" s="79"/>
      <c r="JAI228" s="79"/>
      <c r="JAJ228" s="79"/>
      <c r="JAK228" s="79"/>
      <c r="JAL228" s="79"/>
      <c r="JAM228" s="79"/>
      <c r="JAN228" s="79"/>
      <c r="JAO228" s="79"/>
      <c r="JAP228" s="79"/>
      <c r="JAQ228" s="79"/>
      <c r="JAR228" s="79"/>
      <c r="JAS228" s="79"/>
      <c r="JAT228" s="79"/>
      <c r="JAU228" s="79"/>
      <c r="JAV228" s="79"/>
      <c r="JAW228" s="79"/>
      <c r="JAX228" s="79"/>
      <c r="JAY228" s="79"/>
      <c r="JAZ228" s="79"/>
      <c r="JBA228" s="79"/>
      <c r="JBB228" s="79"/>
      <c r="JBC228" s="79"/>
      <c r="JBD228" s="79"/>
      <c r="JBE228" s="79"/>
      <c r="JBF228" s="79"/>
      <c r="JBG228" s="79"/>
      <c r="JBH228" s="79"/>
      <c r="JBI228" s="79"/>
      <c r="JBJ228" s="79"/>
      <c r="JBK228" s="79"/>
      <c r="JBL228" s="79"/>
      <c r="JBM228" s="79"/>
      <c r="JBN228" s="79"/>
      <c r="JBO228" s="79"/>
      <c r="JBP228" s="79"/>
      <c r="JBQ228" s="79"/>
      <c r="JBR228" s="79"/>
      <c r="JBS228" s="79"/>
      <c r="JBT228" s="79"/>
      <c r="JBU228" s="79"/>
      <c r="JBV228" s="79"/>
      <c r="JBW228" s="79"/>
      <c r="JBX228" s="79"/>
      <c r="JBY228" s="79"/>
      <c r="JBZ228" s="79"/>
      <c r="JCA228" s="79"/>
      <c r="JCB228" s="79"/>
      <c r="JCC228" s="79"/>
      <c r="JCD228" s="79"/>
      <c r="JCE228" s="79"/>
      <c r="JCF228" s="79"/>
      <c r="JCG228" s="79"/>
      <c r="JCH228" s="79"/>
      <c r="JCI228" s="79"/>
      <c r="JCJ228" s="79"/>
      <c r="JCK228" s="79"/>
      <c r="JCL228" s="79"/>
      <c r="JCM228" s="79"/>
      <c r="JCN228" s="79"/>
      <c r="JCO228" s="79"/>
      <c r="JCP228" s="79"/>
      <c r="JCQ228" s="79"/>
      <c r="JCR228" s="79"/>
      <c r="JCS228" s="79"/>
      <c r="JCT228" s="79"/>
      <c r="JCU228" s="79"/>
      <c r="JCV228" s="79"/>
      <c r="JCW228" s="79"/>
      <c r="JCX228" s="79"/>
      <c r="JCY228" s="79"/>
      <c r="JCZ228" s="79"/>
      <c r="JDA228" s="79"/>
      <c r="JDB228" s="79"/>
      <c r="JDC228" s="79"/>
      <c r="JDD228" s="79"/>
      <c r="JDE228" s="79"/>
      <c r="JDF228" s="79"/>
      <c r="JDG228" s="79"/>
      <c r="JDH228" s="79"/>
      <c r="JDI228" s="79"/>
      <c r="JDJ228" s="79"/>
      <c r="JDK228" s="79"/>
      <c r="JDL228" s="79"/>
      <c r="JDM228" s="79"/>
      <c r="JDN228" s="79"/>
      <c r="JDO228" s="79"/>
      <c r="JDP228" s="79"/>
      <c r="JDQ228" s="79"/>
      <c r="JDR228" s="79"/>
      <c r="JDS228" s="79"/>
      <c r="JDT228" s="79"/>
      <c r="JDU228" s="79"/>
      <c r="JDV228" s="79"/>
      <c r="JDW228" s="79"/>
      <c r="JDX228" s="79"/>
      <c r="JDY228" s="79"/>
      <c r="JDZ228" s="79"/>
      <c r="JEA228" s="79"/>
      <c r="JEB228" s="79"/>
      <c r="JEC228" s="79"/>
      <c r="JED228" s="79"/>
      <c r="JEE228" s="79"/>
      <c r="JEF228" s="79"/>
      <c r="JEG228" s="79"/>
      <c r="JEH228" s="79"/>
      <c r="JEI228" s="79"/>
      <c r="JEJ228" s="79"/>
      <c r="JEK228" s="79"/>
      <c r="JEL228" s="79"/>
      <c r="JEM228" s="79"/>
      <c r="JEN228" s="79"/>
      <c r="JEO228" s="79"/>
      <c r="JEP228" s="79"/>
      <c r="JEQ228" s="79"/>
      <c r="JER228" s="79"/>
      <c r="JES228" s="79"/>
      <c r="JET228" s="79"/>
      <c r="JEU228" s="79"/>
      <c r="JEV228" s="79"/>
      <c r="JEW228" s="79"/>
      <c r="JEX228" s="79"/>
      <c r="JEY228" s="79"/>
      <c r="JEZ228" s="79"/>
      <c r="JFA228" s="79"/>
      <c r="JFB228" s="79"/>
      <c r="JFC228" s="79"/>
      <c r="JFD228" s="79"/>
      <c r="JFE228" s="79"/>
      <c r="JFF228" s="79"/>
      <c r="JFG228" s="79"/>
      <c r="JFH228" s="79"/>
      <c r="JFI228" s="79"/>
      <c r="JFJ228" s="79"/>
      <c r="JFK228" s="79"/>
      <c r="JFL228" s="79"/>
      <c r="JFM228" s="79"/>
      <c r="JFN228" s="79"/>
      <c r="JFO228" s="79"/>
      <c r="JFP228" s="79"/>
      <c r="JFQ228" s="79"/>
      <c r="JFR228" s="79"/>
      <c r="JFS228" s="79"/>
      <c r="JFT228" s="79"/>
      <c r="JFU228" s="79"/>
      <c r="JFV228" s="79"/>
      <c r="JFW228" s="79"/>
      <c r="JFX228" s="79"/>
      <c r="JFY228" s="79"/>
      <c r="JFZ228" s="79"/>
      <c r="JGA228" s="79"/>
      <c r="JGB228" s="79"/>
      <c r="JGC228" s="79"/>
      <c r="JGD228" s="79"/>
      <c r="JGE228" s="79"/>
      <c r="JGF228" s="79"/>
      <c r="JGG228" s="79"/>
      <c r="JGH228" s="79"/>
      <c r="JGI228" s="79"/>
      <c r="JGJ228" s="79"/>
      <c r="JGK228" s="79"/>
      <c r="JGL228" s="79"/>
      <c r="JGM228" s="79"/>
      <c r="JGN228" s="79"/>
      <c r="JGO228" s="79"/>
      <c r="JGP228" s="79"/>
      <c r="JGQ228" s="79"/>
      <c r="JGR228" s="79"/>
      <c r="JGS228" s="79"/>
      <c r="JGT228" s="79"/>
      <c r="JGU228" s="79"/>
      <c r="JGV228" s="79"/>
      <c r="JGW228" s="79"/>
      <c r="JGX228" s="79"/>
      <c r="JGY228" s="79"/>
      <c r="JGZ228" s="79"/>
      <c r="JHA228" s="79"/>
      <c r="JHB228" s="79"/>
      <c r="JHC228" s="79"/>
      <c r="JHD228" s="79"/>
      <c r="JHE228" s="79"/>
      <c r="JHF228" s="79"/>
      <c r="JHG228" s="79"/>
      <c r="JHH228" s="79"/>
      <c r="JHI228" s="79"/>
      <c r="JHJ228" s="79"/>
      <c r="JHK228" s="79"/>
      <c r="JHL228" s="79"/>
      <c r="JHM228" s="79"/>
      <c r="JHN228" s="79"/>
      <c r="JHO228" s="79"/>
      <c r="JHP228" s="79"/>
      <c r="JHQ228" s="79"/>
      <c r="JHR228" s="79"/>
      <c r="JHS228" s="79"/>
      <c r="JHT228" s="79"/>
      <c r="JHU228" s="79"/>
      <c r="JHV228" s="79"/>
      <c r="JHW228" s="79"/>
      <c r="JHX228" s="79"/>
      <c r="JHY228" s="79"/>
      <c r="JHZ228" s="79"/>
      <c r="JIA228" s="79"/>
      <c r="JIB228" s="79"/>
      <c r="JIC228" s="79"/>
      <c r="JID228" s="79"/>
      <c r="JIE228" s="79"/>
      <c r="JIF228" s="79"/>
      <c r="JIG228" s="79"/>
      <c r="JIH228" s="79"/>
      <c r="JII228" s="79"/>
      <c r="JIJ228" s="79"/>
      <c r="JIK228" s="79"/>
      <c r="JIL228" s="79"/>
      <c r="JIM228" s="79"/>
      <c r="JIN228" s="79"/>
      <c r="JIO228" s="79"/>
      <c r="JIP228" s="79"/>
      <c r="JIQ228" s="79"/>
      <c r="JIR228" s="79"/>
      <c r="JIS228" s="79"/>
      <c r="JIT228" s="79"/>
      <c r="JIU228" s="79"/>
      <c r="JIV228" s="79"/>
      <c r="JIW228" s="79"/>
      <c r="JIX228" s="79"/>
      <c r="JIY228" s="79"/>
      <c r="JIZ228" s="79"/>
      <c r="JJA228" s="79"/>
      <c r="JJB228" s="79"/>
      <c r="JJC228" s="79"/>
      <c r="JJD228" s="79"/>
      <c r="JJE228" s="79"/>
      <c r="JJF228" s="79"/>
      <c r="JJG228" s="79"/>
      <c r="JJH228" s="79"/>
      <c r="JJI228" s="79"/>
      <c r="JJJ228" s="79"/>
      <c r="JJK228" s="79"/>
      <c r="JJL228" s="79"/>
      <c r="JJM228" s="79"/>
      <c r="JJN228" s="79"/>
      <c r="JJO228" s="79"/>
      <c r="JJP228" s="79"/>
      <c r="JJQ228" s="79"/>
      <c r="JJR228" s="79"/>
      <c r="JJS228" s="79"/>
      <c r="JJT228" s="79"/>
      <c r="JJU228" s="79"/>
      <c r="JJV228" s="79"/>
      <c r="JJW228" s="79"/>
      <c r="JJX228" s="79"/>
      <c r="JJY228" s="79"/>
      <c r="JJZ228" s="79"/>
      <c r="JKA228" s="79"/>
      <c r="JKB228" s="79"/>
      <c r="JKC228" s="79"/>
      <c r="JKD228" s="79"/>
      <c r="JKE228" s="79"/>
      <c r="JKF228" s="79"/>
      <c r="JKG228" s="79"/>
      <c r="JKH228" s="79"/>
      <c r="JKI228" s="79"/>
      <c r="JKJ228" s="79"/>
      <c r="JKK228" s="79"/>
      <c r="JKL228" s="79"/>
      <c r="JKM228" s="79"/>
      <c r="JKN228" s="79"/>
      <c r="JKO228" s="79"/>
      <c r="JKP228" s="79"/>
      <c r="JKQ228" s="79"/>
      <c r="JKR228" s="79"/>
      <c r="JKS228" s="79"/>
      <c r="JKT228" s="79"/>
      <c r="JKU228" s="79"/>
      <c r="JKV228" s="79"/>
      <c r="JKW228" s="79"/>
      <c r="JKX228" s="79"/>
      <c r="JKY228" s="79"/>
      <c r="JKZ228" s="79"/>
      <c r="JLA228" s="79"/>
      <c r="JLB228" s="79"/>
      <c r="JLC228" s="79"/>
      <c r="JLD228" s="79"/>
      <c r="JLE228" s="79"/>
      <c r="JLF228" s="79"/>
      <c r="JLG228" s="79"/>
      <c r="JLH228" s="79"/>
      <c r="JLI228" s="79"/>
      <c r="JLJ228" s="79"/>
      <c r="JLK228" s="79"/>
      <c r="JLL228" s="79"/>
      <c r="JLM228" s="79"/>
      <c r="JLN228" s="79"/>
      <c r="JLO228" s="79"/>
      <c r="JLP228" s="79"/>
      <c r="JLQ228" s="79"/>
      <c r="JLR228" s="79"/>
      <c r="JLS228" s="79"/>
      <c r="JLT228" s="79"/>
      <c r="JLU228" s="79"/>
      <c r="JLV228" s="79"/>
      <c r="JLW228" s="79"/>
      <c r="JLX228" s="79"/>
      <c r="JLY228" s="79"/>
      <c r="JLZ228" s="79"/>
      <c r="JMA228" s="79"/>
      <c r="JMB228" s="79"/>
      <c r="JMC228" s="79"/>
      <c r="JMD228" s="79"/>
      <c r="JME228" s="79"/>
      <c r="JMF228" s="79"/>
      <c r="JMG228" s="79"/>
      <c r="JMH228" s="79"/>
      <c r="JMI228" s="79"/>
      <c r="JMJ228" s="79"/>
      <c r="JMK228" s="79"/>
      <c r="JML228" s="79"/>
      <c r="JMM228" s="79"/>
      <c r="JMN228" s="79"/>
      <c r="JMO228" s="79"/>
      <c r="JMP228" s="79"/>
      <c r="JMQ228" s="79"/>
      <c r="JMR228" s="79"/>
      <c r="JMS228" s="79"/>
      <c r="JMT228" s="79"/>
      <c r="JMU228" s="79"/>
      <c r="JMV228" s="79"/>
      <c r="JMW228" s="79"/>
      <c r="JMX228" s="79"/>
      <c r="JMY228" s="79"/>
      <c r="JMZ228" s="79"/>
      <c r="JNA228" s="79"/>
      <c r="JNB228" s="79"/>
      <c r="JNC228" s="79"/>
      <c r="JND228" s="79"/>
      <c r="JNE228" s="79"/>
      <c r="JNF228" s="79"/>
      <c r="JNG228" s="79"/>
      <c r="JNH228" s="79"/>
      <c r="JNI228" s="79"/>
      <c r="JNJ228" s="79"/>
      <c r="JNK228" s="79"/>
      <c r="JNL228" s="79"/>
      <c r="JNM228" s="79"/>
      <c r="JNN228" s="79"/>
      <c r="JNO228" s="79"/>
      <c r="JNP228" s="79"/>
      <c r="JNQ228" s="79"/>
      <c r="JNR228" s="79"/>
      <c r="JNS228" s="79"/>
      <c r="JNT228" s="79"/>
      <c r="JNU228" s="79"/>
      <c r="JNV228" s="79"/>
      <c r="JNW228" s="79"/>
      <c r="JNX228" s="79"/>
      <c r="JNY228" s="79"/>
      <c r="JNZ228" s="79"/>
      <c r="JOA228" s="79"/>
      <c r="JOB228" s="79"/>
      <c r="JOC228" s="79"/>
      <c r="JOD228" s="79"/>
      <c r="JOE228" s="79"/>
      <c r="JOF228" s="79"/>
      <c r="JOG228" s="79"/>
      <c r="JOH228" s="79"/>
      <c r="JOI228" s="79"/>
      <c r="JOJ228" s="79"/>
      <c r="JOK228" s="79"/>
      <c r="JOL228" s="79"/>
      <c r="JOM228" s="79"/>
      <c r="JON228" s="79"/>
      <c r="JOO228" s="79"/>
      <c r="JOP228" s="79"/>
      <c r="JOQ228" s="79"/>
      <c r="JOR228" s="79"/>
      <c r="JOS228" s="79"/>
      <c r="JOT228" s="79"/>
      <c r="JOU228" s="79"/>
      <c r="JOV228" s="79"/>
      <c r="JOW228" s="79"/>
      <c r="JOX228" s="79"/>
      <c r="JOY228" s="79"/>
      <c r="JOZ228" s="79"/>
      <c r="JPA228" s="79"/>
      <c r="JPB228" s="79"/>
      <c r="JPC228" s="79"/>
      <c r="JPD228" s="79"/>
      <c r="JPE228" s="79"/>
      <c r="JPF228" s="79"/>
      <c r="JPG228" s="79"/>
      <c r="JPH228" s="79"/>
      <c r="JPI228" s="79"/>
      <c r="JPJ228" s="79"/>
      <c r="JPK228" s="79"/>
      <c r="JPL228" s="79"/>
      <c r="JPM228" s="79"/>
      <c r="JPN228" s="79"/>
      <c r="JPO228" s="79"/>
      <c r="JPP228" s="79"/>
      <c r="JPQ228" s="79"/>
      <c r="JPR228" s="79"/>
      <c r="JPS228" s="79"/>
      <c r="JPT228" s="79"/>
      <c r="JPU228" s="79"/>
      <c r="JPV228" s="79"/>
      <c r="JPW228" s="79"/>
      <c r="JPX228" s="79"/>
      <c r="JPY228" s="79"/>
      <c r="JPZ228" s="79"/>
      <c r="JQA228" s="79"/>
      <c r="JQB228" s="79"/>
      <c r="JQC228" s="79"/>
      <c r="JQD228" s="79"/>
      <c r="JQE228" s="79"/>
      <c r="JQF228" s="79"/>
      <c r="JQG228" s="79"/>
      <c r="JQH228" s="79"/>
      <c r="JQI228" s="79"/>
      <c r="JQJ228" s="79"/>
      <c r="JQK228" s="79"/>
      <c r="JQL228" s="79"/>
      <c r="JQM228" s="79"/>
      <c r="JQN228" s="79"/>
      <c r="JQO228" s="79"/>
      <c r="JQP228" s="79"/>
      <c r="JQQ228" s="79"/>
      <c r="JQR228" s="79"/>
      <c r="JQS228" s="79"/>
      <c r="JQT228" s="79"/>
      <c r="JQU228" s="79"/>
      <c r="JQV228" s="79"/>
      <c r="JQW228" s="79"/>
      <c r="JQX228" s="79"/>
      <c r="JQY228" s="79"/>
      <c r="JQZ228" s="79"/>
      <c r="JRA228" s="79"/>
      <c r="JRB228" s="79"/>
      <c r="JRC228" s="79"/>
      <c r="JRD228" s="79"/>
      <c r="JRE228" s="79"/>
      <c r="JRF228" s="79"/>
      <c r="JRG228" s="79"/>
      <c r="JRH228" s="79"/>
      <c r="JRI228" s="79"/>
      <c r="JRJ228" s="79"/>
      <c r="JRK228" s="79"/>
      <c r="JRL228" s="79"/>
      <c r="JRM228" s="79"/>
      <c r="JRN228" s="79"/>
      <c r="JRO228" s="79"/>
      <c r="JRP228" s="79"/>
      <c r="JRQ228" s="79"/>
      <c r="JRR228" s="79"/>
      <c r="JRS228" s="79"/>
      <c r="JRT228" s="79"/>
      <c r="JRU228" s="79"/>
      <c r="JRV228" s="79"/>
      <c r="JRW228" s="79"/>
      <c r="JRX228" s="79"/>
      <c r="JRY228" s="79"/>
      <c r="JRZ228" s="79"/>
      <c r="JSA228" s="79"/>
      <c r="JSB228" s="79"/>
      <c r="JSC228" s="79"/>
      <c r="JSD228" s="79"/>
      <c r="JSE228" s="79"/>
      <c r="JSF228" s="79"/>
      <c r="JSG228" s="79"/>
      <c r="JSH228" s="79"/>
      <c r="JSI228" s="79"/>
      <c r="JSJ228" s="79"/>
      <c r="JSK228" s="79"/>
      <c r="JSL228" s="79"/>
      <c r="JSM228" s="79"/>
      <c r="JSN228" s="79"/>
      <c r="JSO228" s="79"/>
      <c r="JSP228" s="79"/>
      <c r="JSQ228" s="79"/>
      <c r="JSR228" s="79"/>
      <c r="JSS228" s="79"/>
      <c r="JST228" s="79"/>
      <c r="JSU228" s="79"/>
      <c r="JSV228" s="79"/>
      <c r="JSW228" s="79"/>
      <c r="JSX228" s="79"/>
      <c r="JSY228" s="79"/>
      <c r="JSZ228" s="79"/>
      <c r="JTA228" s="79"/>
      <c r="JTB228" s="79"/>
      <c r="JTC228" s="79"/>
      <c r="JTD228" s="79"/>
      <c r="JTE228" s="79"/>
      <c r="JTF228" s="79"/>
      <c r="JTG228" s="79"/>
      <c r="JTH228" s="79"/>
      <c r="JTI228" s="79"/>
      <c r="JTJ228" s="79"/>
      <c r="JTK228" s="79"/>
      <c r="JTL228" s="79"/>
      <c r="JTM228" s="79"/>
      <c r="JTN228" s="79"/>
      <c r="JTO228" s="79"/>
      <c r="JTP228" s="79"/>
      <c r="JTQ228" s="79"/>
      <c r="JTR228" s="79"/>
      <c r="JTS228" s="79"/>
      <c r="JTT228" s="79"/>
      <c r="JTU228" s="79"/>
      <c r="JTV228" s="79"/>
      <c r="JTW228" s="79"/>
      <c r="JTX228" s="79"/>
      <c r="JTY228" s="79"/>
      <c r="JTZ228" s="79"/>
      <c r="JUA228" s="79"/>
      <c r="JUB228" s="79"/>
      <c r="JUC228" s="79"/>
      <c r="JUD228" s="79"/>
      <c r="JUE228" s="79"/>
      <c r="JUF228" s="79"/>
      <c r="JUG228" s="79"/>
      <c r="JUH228" s="79"/>
      <c r="JUI228" s="79"/>
      <c r="JUJ228" s="79"/>
      <c r="JUK228" s="79"/>
      <c r="JUL228" s="79"/>
      <c r="JUM228" s="79"/>
      <c r="JUN228" s="79"/>
      <c r="JUO228" s="79"/>
      <c r="JUP228" s="79"/>
      <c r="JUQ228" s="79"/>
      <c r="JUR228" s="79"/>
      <c r="JUS228" s="79"/>
      <c r="JUT228" s="79"/>
      <c r="JUU228" s="79"/>
      <c r="JUV228" s="79"/>
      <c r="JUW228" s="79"/>
      <c r="JUX228" s="79"/>
      <c r="JUY228" s="79"/>
      <c r="JUZ228" s="79"/>
      <c r="JVA228" s="79"/>
      <c r="JVB228" s="79"/>
      <c r="JVC228" s="79"/>
      <c r="JVD228" s="79"/>
      <c r="JVE228" s="79"/>
      <c r="JVF228" s="79"/>
      <c r="JVG228" s="79"/>
      <c r="JVH228" s="79"/>
      <c r="JVI228" s="79"/>
      <c r="JVJ228" s="79"/>
      <c r="JVK228" s="79"/>
      <c r="JVL228" s="79"/>
      <c r="JVM228" s="79"/>
      <c r="JVN228" s="79"/>
      <c r="JVO228" s="79"/>
      <c r="JVP228" s="79"/>
      <c r="JVQ228" s="79"/>
      <c r="JVR228" s="79"/>
      <c r="JVS228" s="79"/>
      <c r="JVT228" s="79"/>
      <c r="JVU228" s="79"/>
      <c r="JVV228" s="79"/>
      <c r="JVW228" s="79"/>
      <c r="JVX228" s="79"/>
      <c r="JVY228" s="79"/>
      <c r="JVZ228" s="79"/>
      <c r="JWA228" s="79"/>
      <c r="JWB228" s="79"/>
      <c r="JWC228" s="79"/>
      <c r="JWD228" s="79"/>
      <c r="JWE228" s="79"/>
      <c r="JWF228" s="79"/>
      <c r="JWG228" s="79"/>
      <c r="JWH228" s="79"/>
      <c r="JWI228" s="79"/>
      <c r="JWJ228" s="79"/>
      <c r="JWK228" s="79"/>
      <c r="JWL228" s="79"/>
      <c r="JWM228" s="79"/>
      <c r="JWN228" s="79"/>
      <c r="JWO228" s="79"/>
      <c r="JWP228" s="79"/>
      <c r="JWQ228" s="79"/>
      <c r="JWR228" s="79"/>
      <c r="JWS228" s="79"/>
      <c r="JWT228" s="79"/>
      <c r="JWU228" s="79"/>
      <c r="JWV228" s="79"/>
      <c r="JWW228" s="79"/>
      <c r="JWX228" s="79"/>
      <c r="JWY228" s="79"/>
      <c r="JWZ228" s="79"/>
      <c r="JXA228" s="79"/>
      <c r="JXB228" s="79"/>
      <c r="JXC228" s="79"/>
      <c r="JXD228" s="79"/>
      <c r="JXE228" s="79"/>
      <c r="JXF228" s="79"/>
      <c r="JXG228" s="79"/>
      <c r="JXH228" s="79"/>
      <c r="JXI228" s="79"/>
      <c r="JXJ228" s="79"/>
      <c r="JXK228" s="79"/>
      <c r="JXL228" s="79"/>
      <c r="JXM228" s="79"/>
      <c r="JXN228" s="79"/>
      <c r="JXO228" s="79"/>
      <c r="JXP228" s="79"/>
      <c r="JXQ228" s="79"/>
      <c r="JXR228" s="79"/>
      <c r="JXS228" s="79"/>
      <c r="JXT228" s="79"/>
      <c r="JXU228" s="79"/>
      <c r="JXV228" s="79"/>
      <c r="JXW228" s="79"/>
      <c r="JXX228" s="79"/>
      <c r="JXY228" s="79"/>
      <c r="JXZ228" s="79"/>
      <c r="JYA228" s="79"/>
      <c r="JYB228" s="79"/>
      <c r="JYC228" s="79"/>
      <c r="JYD228" s="79"/>
      <c r="JYE228" s="79"/>
      <c r="JYF228" s="79"/>
      <c r="JYG228" s="79"/>
      <c r="JYH228" s="79"/>
      <c r="JYI228" s="79"/>
      <c r="JYJ228" s="79"/>
      <c r="JYK228" s="79"/>
      <c r="JYL228" s="79"/>
      <c r="JYM228" s="79"/>
      <c r="JYN228" s="79"/>
      <c r="JYO228" s="79"/>
      <c r="JYP228" s="79"/>
      <c r="JYQ228" s="79"/>
      <c r="JYR228" s="79"/>
      <c r="JYS228" s="79"/>
      <c r="JYT228" s="79"/>
      <c r="JYU228" s="79"/>
      <c r="JYV228" s="79"/>
      <c r="JYW228" s="79"/>
      <c r="JYX228" s="79"/>
      <c r="JYY228" s="79"/>
      <c r="JYZ228" s="79"/>
      <c r="JZA228" s="79"/>
      <c r="JZB228" s="79"/>
      <c r="JZC228" s="79"/>
      <c r="JZD228" s="79"/>
      <c r="JZE228" s="79"/>
      <c r="JZF228" s="79"/>
      <c r="JZG228" s="79"/>
      <c r="JZH228" s="79"/>
      <c r="JZI228" s="79"/>
      <c r="JZJ228" s="79"/>
      <c r="JZK228" s="79"/>
      <c r="JZL228" s="79"/>
      <c r="JZM228" s="79"/>
      <c r="JZN228" s="79"/>
      <c r="JZO228" s="79"/>
      <c r="JZP228" s="79"/>
      <c r="JZQ228" s="79"/>
      <c r="JZR228" s="79"/>
      <c r="JZS228" s="79"/>
      <c r="JZT228" s="79"/>
      <c r="JZU228" s="79"/>
      <c r="JZV228" s="79"/>
      <c r="JZW228" s="79"/>
      <c r="JZX228" s="79"/>
      <c r="JZY228" s="79"/>
      <c r="JZZ228" s="79"/>
      <c r="KAA228" s="79"/>
      <c r="KAB228" s="79"/>
      <c r="KAC228" s="79"/>
      <c r="KAD228" s="79"/>
      <c r="KAE228" s="79"/>
      <c r="KAF228" s="79"/>
      <c r="KAG228" s="79"/>
      <c r="KAH228" s="79"/>
      <c r="KAI228" s="79"/>
      <c r="KAJ228" s="79"/>
      <c r="KAK228" s="79"/>
      <c r="KAL228" s="79"/>
      <c r="KAM228" s="79"/>
      <c r="KAN228" s="79"/>
      <c r="KAO228" s="79"/>
      <c r="KAP228" s="79"/>
      <c r="KAQ228" s="79"/>
      <c r="KAR228" s="79"/>
      <c r="KAS228" s="79"/>
      <c r="KAT228" s="79"/>
      <c r="KAU228" s="79"/>
      <c r="KAV228" s="79"/>
      <c r="KAW228" s="79"/>
      <c r="KAX228" s="79"/>
      <c r="KAY228" s="79"/>
      <c r="KAZ228" s="79"/>
      <c r="KBA228" s="79"/>
      <c r="KBB228" s="79"/>
      <c r="KBC228" s="79"/>
      <c r="KBD228" s="79"/>
      <c r="KBE228" s="79"/>
      <c r="KBF228" s="79"/>
      <c r="KBG228" s="79"/>
      <c r="KBH228" s="79"/>
      <c r="KBI228" s="79"/>
      <c r="KBJ228" s="79"/>
      <c r="KBK228" s="79"/>
      <c r="KBL228" s="79"/>
      <c r="KBM228" s="79"/>
      <c r="KBN228" s="79"/>
      <c r="KBO228" s="79"/>
      <c r="KBP228" s="79"/>
      <c r="KBQ228" s="79"/>
      <c r="KBR228" s="79"/>
      <c r="KBS228" s="79"/>
      <c r="KBT228" s="79"/>
      <c r="KBU228" s="79"/>
      <c r="KBV228" s="79"/>
      <c r="KBW228" s="79"/>
      <c r="KBX228" s="79"/>
      <c r="KBY228" s="79"/>
      <c r="KBZ228" s="79"/>
      <c r="KCA228" s="79"/>
      <c r="KCB228" s="79"/>
      <c r="KCC228" s="79"/>
      <c r="KCD228" s="79"/>
      <c r="KCE228" s="79"/>
      <c r="KCF228" s="79"/>
      <c r="KCG228" s="79"/>
      <c r="KCH228" s="79"/>
      <c r="KCI228" s="79"/>
      <c r="KCJ228" s="79"/>
      <c r="KCK228" s="79"/>
      <c r="KCL228" s="79"/>
      <c r="KCM228" s="79"/>
      <c r="KCN228" s="79"/>
      <c r="KCO228" s="79"/>
      <c r="KCP228" s="79"/>
      <c r="KCQ228" s="79"/>
      <c r="KCR228" s="79"/>
      <c r="KCS228" s="79"/>
      <c r="KCT228" s="79"/>
      <c r="KCU228" s="79"/>
      <c r="KCV228" s="79"/>
      <c r="KCW228" s="79"/>
      <c r="KCX228" s="79"/>
      <c r="KCY228" s="79"/>
      <c r="KCZ228" s="79"/>
      <c r="KDA228" s="79"/>
      <c r="KDB228" s="79"/>
      <c r="KDC228" s="79"/>
      <c r="KDD228" s="79"/>
      <c r="KDE228" s="79"/>
      <c r="KDF228" s="79"/>
      <c r="KDG228" s="79"/>
      <c r="KDH228" s="79"/>
      <c r="KDI228" s="79"/>
      <c r="KDJ228" s="79"/>
      <c r="KDK228" s="79"/>
      <c r="KDL228" s="79"/>
      <c r="KDM228" s="79"/>
      <c r="KDN228" s="79"/>
      <c r="KDO228" s="79"/>
      <c r="KDP228" s="79"/>
      <c r="KDQ228" s="79"/>
      <c r="KDR228" s="79"/>
      <c r="KDS228" s="79"/>
      <c r="KDT228" s="79"/>
      <c r="KDU228" s="79"/>
      <c r="KDV228" s="79"/>
      <c r="KDW228" s="79"/>
      <c r="KDX228" s="79"/>
      <c r="KDY228" s="79"/>
      <c r="KDZ228" s="79"/>
      <c r="KEA228" s="79"/>
      <c r="KEB228" s="79"/>
      <c r="KEC228" s="79"/>
      <c r="KED228" s="79"/>
      <c r="KEE228" s="79"/>
      <c r="KEF228" s="79"/>
      <c r="KEG228" s="79"/>
      <c r="KEH228" s="79"/>
      <c r="KEI228" s="79"/>
      <c r="KEJ228" s="79"/>
      <c r="KEK228" s="79"/>
      <c r="KEL228" s="79"/>
      <c r="KEM228" s="79"/>
      <c r="KEN228" s="79"/>
      <c r="KEO228" s="79"/>
      <c r="KEP228" s="79"/>
      <c r="KEQ228" s="79"/>
      <c r="KER228" s="79"/>
      <c r="KES228" s="79"/>
      <c r="KET228" s="79"/>
      <c r="KEU228" s="79"/>
      <c r="KEV228" s="79"/>
      <c r="KEW228" s="79"/>
      <c r="KEX228" s="79"/>
      <c r="KEY228" s="79"/>
      <c r="KEZ228" s="79"/>
      <c r="KFA228" s="79"/>
      <c r="KFB228" s="79"/>
      <c r="KFC228" s="79"/>
      <c r="KFD228" s="79"/>
      <c r="KFE228" s="79"/>
      <c r="KFF228" s="79"/>
      <c r="KFG228" s="79"/>
      <c r="KFH228" s="79"/>
      <c r="KFI228" s="79"/>
      <c r="KFJ228" s="79"/>
      <c r="KFK228" s="79"/>
      <c r="KFL228" s="79"/>
      <c r="KFM228" s="79"/>
      <c r="KFN228" s="79"/>
      <c r="KFO228" s="79"/>
      <c r="KFP228" s="79"/>
      <c r="KFQ228" s="79"/>
      <c r="KFR228" s="79"/>
      <c r="KFS228" s="79"/>
      <c r="KFT228" s="79"/>
      <c r="KFU228" s="79"/>
      <c r="KFV228" s="79"/>
      <c r="KFW228" s="79"/>
      <c r="KFX228" s="79"/>
      <c r="KFY228" s="79"/>
      <c r="KFZ228" s="79"/>
      <c r="KGA228" s="79"/>
      <c r="KGB228" s="79"/>
      <c r="KGC228" s="79"/>
      <c r="KGD228" s="79"/>
      <c r="KGE228" s="79"/>
      <c r="KGF228" s="79"/>
      <c r="KGG228" s="79"/>
      <c r="KGH228" s="79"/>
      <c r="KGI228" s="79"/>
      <c r="KGJ228" s="79"/>
      <c r="KGK228" s="79"/>
      <c r="KGL228" s="79"/>
      <c r="KGM228" s="79"/>
      <c r="KGN228" s="79"/>
      <c r="KGO228" s="79"/>
      <c r="KGP228" s="79"/>
      <c r="KGQ228" s="79"/>
      <c r="KGR228" s="79"/>
      <c r="KGS228" s="79"/>
      <c r="KGT228" s="79"/>
      <c r="KGU228" s="79"/>
      <c r="KGV228" s="79"/>
      <c r="KGW228" s="79"/>
      <c r="KGX228" s="79"/>
      <c r="KGY228" s="79"/>
      <c r="KGZ228" s="79"/>
      <c r="KHA228" s="79"/>
      <c r="KHB228" s="79"/>
      <c r="KHC228" s="79"/>
      <c r="KHD228" s="79"/>
      <c r="KHE228" s="79"/>
      <c r="KHF228" s="79"/>
      <c r="KHG228" s="79"/>
      <c r="KHH228" s="79"/>
      <c r="KHI228" s="79"/>
      <c r="KHJ228" s="79"/>
      <c r="KHK228" s="79"/>
      <c r="KHL228" s="79"/>
      <c r="KHM228" s="79"/>
      <c r="KHN228" s="79"/>
      <c r="KHO228" s="79"/>
      <c r="KHP228" s="79"/>
      <c r="KHQ228" s="79"/>
      <c r="KHR228" s="79"/>
      <c r="KHS228" s="79"/>
      <c r="KHT228" s="79"/>
      <c r="KHU228" s="79"/>
      <c r="KHV228" s="79"/>
      <c r="KHW228" s="79"/>
      <c r="KHX228" s="79"/>
      <c r="KHY228" s="79"/>
      <c r="KHZ228" s="79"/>
      <c r="KIA228" s="79"/>
      <c r="KIB228" s="79"/>
      <c r="KIC228" s="79"/>
      <c r="KID228" s="79"/>
      <c r="KIE228" s="79"/>
      <c r="KIF228" s="79"/>
      <c r="KIG228" s="79"/>
      <c r="KIH228" s="79"/>
      <c r="KII228" s="79"/>
      <c r="KIJ228" s="79"/>
      <c r="KIK228" s="79"/>
      <c r="KIL228" s="79"/>
      <c r="KIM228" s="79"/>
      <c r="KIN228" s="79"/>
      <c r="KIO228" s="79"/>
      <c r="KIP228" s="79"/>
      <c r="KIQ228" s="79"/>
      <c r="KIR228" s="79"/>
      <c r="KIS228" s="79"/>
      <c r="KIT228" s="79"/>
      <c r="KIU228" s="79"/>
      <c r="KIV228" s="79"/>
      <c r="KIW228" s="79"/>
      <c r="KIX228" s="79"/>
      <c r="KIY228" s="79"/>
      <c r="KIZ228" s="79"/>
      <c r="KJA228" s="79"/>
      <c r="KJB228" s="79"/>
      <c r="KJC228" s="79"/>
      <c r="KJD228" s="79"/>
      <c r="KJE228" s="79"/>
      <c r="KJF228" s="79"/>
      <c r="KJG228" s="79"/>
      <c r="KJH228" s="79"/>
      <c r="KJI228" s="79"/>
      <c r="KJJ228" s="79"/>
      <c r="KJK228" s="79"/>
      <c r="KJL228" s="79"/>
      <c r="KJM228" s="79"/>
      <c r="KJN228" s="79"/>
      <c r="KJO228" s="79"/>
      <c r="KJP228" s="79"/>
      <c r="KJQ228" s="79"/>
      <c r="KJR228" s="79"/>
      <c r="KJS228" s="79"/>
      <c r="KJT228" s="79"/>
      <c r="KJU228" s="79"/>
      <c r="KJV228" s="79"/>
      <c r="KJW228" s="79"/>
      <c r="KJX228" s="79"/>
      <c r="KJY228" s="79"/>
      <c r="KJZ228" s="79"/>
      <c r="KKA228" s="79"/>
      <c r="KKB228" s="79"/>
      <c r="KKC228" s="79"/>
      <c r="KKD228" s="79"/>
      <c r="KKE228" s="79"/>
      <c r="KKF228" s="79"/>
      <c r="KKG228" s="79"/>
      <c r="KKH228" s="79"/>
      <c r="KKI228" s="79"/>
      <c r="KKJ228" s="79"/>
      <c r="KKK228" s="79"/>
      <c r="KKL228" s="79"/>
      <c r="KKM228" s="79"/>
      <c r="KKN228" s="79"/>
      <c r="KKO228" s="79"/>
      <c r="KKP228" s="79"/>
      <c r="KKQ228" s="79"/>
      <c r="KKR228" s="79"/>
      <c r="KKS228" s="79"/>
      <c r="KKT228" s="79"/>
      <c r="KKU228" s="79"/>
      <c r="KKV228" s="79"/>
      <c r="KKW228" s="79"/>
      <c r="KKX228" s="79"/>
      <c r="KKY228" s="79"/>
      <c r="KKZ228" s="79"/>
      <c r="KLA228" s="79"/>
      <c r="KLB228" s="79"/>
      <c r="KLC228" s="79"/>
      <c r="KLD228" s="79"/>
      <c r="KLE228" s="79"/>
      <c r="KLF228" s="79"/>
      <c r="KLG228" s="79"/>
      <c r="KLH228" s="79"/>
      <c r="KLI228" s="79"/>
      <c r="KLJ228" s="79"/>
      <c r="KLK228" s="79"/>
      <c r="KLL228" s="79"/>
      <c r="KLM228" s="79"/>
      <c r="KLN228" s="79"/>
      <c r="KLO228" s="79"/>
      <c r="KLP228" s="79"/>
      <c r="KLQ228" s="79"/>
      <c r="KLR228" s="79"/>
      <c r="KLS228" s="79"/>
      <c r="KLT228" s="79"/>
      <c r="KLU228" s="79"/>
      <c r="KLV228" s="79"/>
      <c r="KLW228" s="79"/>
      <c r="KLX228" s="79"/>
      <c r="KLY228" s="79"/>
      <c r="KLZ228" s="79"/>
      <c r="KMA228" s="79"/>
      <c r="KMB228" s="79"/>
      <c r="KMC228" s="79"/>
      <c r="KMD228" s="79"/>
      <c r="KME228" s="79"/>
      <c r="KMF228" s="79"/>
      <c r="KMG228" s="79"/>
      <c r="KMH228" s="79"/>
      <c r="KMI228" s="79"/>
      <c r="KMJ228" s="79"/>
      <c r="KMK228" s="79"/>
      <c r="KML228" s="79"/>
      <c r="KMM228" s="79"/>
      <c r="KMN228" s="79"/>
      <c r="KMO228" s="79"/>
      <c r="KMP228" s="79"/>
      <c r="KMQ228" s="79"/>
      <c r="KMR228" s="79"/>
      <c r="KMS228" s="79"/>
      <c r="KMT228" s="79"/>
      <c r="KMU228" s="79"/>
      <c r="KMV228" s="79"/>
      <c r="KMW228" s="79"/>
      <c r="KMX228" s="79"/>
      <c r="KMY228" s="79"/>
      <c r="KMZ228" s="79"/>
      <c r="KNA228" s="79"/>
      <c r="KNB228" s="79"/>
      <c r="KNC228" s="79"/>
      <c r="KND228" s="79"/>
      <c r="KNE228" s="79"/>
      <c r="KNF228" s="79"/>
      <c r="KNG228" s="79"/>
      <c r="KNH228" s="79"/>
      <c r="KNI228" s="79"/>
      <c r="KNJ228" s="79"/>
      <c r="KNK228" s="79"/>
      <c r="KNL228" s="79"/>
      <c r="KNM228" s="79"/>
      <c r="KNN228" s="79"/>
      <c r="KNO228" s="79"/>
      <c r="KNP228" s="79"/>
      <c r="KNQ228" s="79"/>
      <c r="KNR228" s="79"/>
      <c r="KNS228" s="79"/>
      <c r="KNT228" s="79"/>
      <c r="KNU228" s="79"/>
      <c r="KNV228" s="79"/>
      <c r="KNW228" s="79"/>
      <c r="KNX228" s="79"/>
      <c r="KNY228" s="79"/>
      <c r="KNZ228" s="79"/>
      <c r="KOA228" s="79"/>
      <c r="KOB228" s="79"/>
      <c r="KOC228" s="79"/>
      <c r="KOD228" s="79"/>
      <c r="KOE228" s="79"/>
      <c r="KOF228" s="79"/>
      <c r="KOG228" s="79"/>
      <c r="KOH228" s="79"/>
      <c r="KOI228" s="79"/>
      <c r="KOJ228" s="79"/>
      <c r="KOK228" s="79"/>
      <c r="KOL228" s="79"/>
      <c r="KOM228" s="79"/>
      <c r="KON228" s="79"/>
      <c r="KOO228" s="79"/>
      <c r="KOP228" s="79"/>
      <c r="KOQ228" s="79"/>
      <c r="KOR228" s="79"/>
      <c r="KOS228" s="79"/>
      <c r="KOT228" s="79"/>
      <c r="KOU228" s="79"/>
      <c r="KOV228" s="79"/>
      <c r="KOW228" s="79"/>
      <c r="KOX228" s="79"/>
      <c r="KOY228" s="79"/>
      <c r="KOZ228" s="79"/>
      <c r="KPA228" s="79"/>
      <c r="KPB228" s="79"/>
      <c r="KPC228" s="79"/>
      <c r="KPD228" s="79"/>
      <c r="KPE228" s="79"/>
      <c r="KPF228" s="79"/>
      <c r="KPG228" s="79"/>
      <c r="KPH228" s="79"/>
      <c r="KPI228" s="79"/>
      <c r="KPJ228" s="79"/>
      <c r="KPK228" s="79"/>
      <c r="KPL228" s="79"/>
      <c r="KPM228" s="79"/>
      <c r="KPN228" s="79"/>
      <c r="KPO228" s="79"/>
      <c r="KPP228" s="79"/>
      <c r="KPQ228" s="79"/>
      <c r="KPR228" s="79"/>
      <c r="KPS228" s="79"/>
      <c r="KPT228" s="79"/>
      <c r="KPU228" s="79"/>
      <c r="KPV228" s="79"/>
      <c r="KPW228" s="79"/>
      <c r="KPX228" s="79"/>
      <c r="KPY228" s="79"/>
      <c r="KPZ228" s="79"/>
      <c r="KQA228" s="79"/>
      <c r="KQB228" s="79"/>
      <c r="KQC228" s="79"/>
      <c r="KQD228" s="79"/>
      <c r="KQE228" s="79"/>
      <c r="KQF228" s="79"/>
      <c r="KQG228" s="79"/>
      <c r="KQH228" s="79"/>
      <c r="KQI228" s="79"/>
      <c r="KQJ228" s="79"/>
      <c r="KQK228" s="79"/>
      <c r="KQL228" s="79"/>
      <c r="KQM228" s="79"/>
      <c r="KQN228" s="79"/>
      <c r="KQO228" s="79"/>
      <c r="KQP228" s="79"/>
      <c r="KQQ228" s="79"/>
      <c r="KQR228" s="79"/>
      <c r="KQS228" s="79"/>
      <c r="KQT228" s="79"/>
      <c r="KQU228" s="79"/>
      <c r="KQV228" s="79"/>
      <c r="KQW228" s="79"/>
      <c r="KQX228" s="79"/>
      <c r="KQY228" s="79"/>
      <c r="KQZ228" s="79"/>
      <c r="KRA228" s="79"/>
      <c r="KRB228" s="79"/>
      <c r="KRC228" s="79"/>
      <c r="KRD228" s="79"/>
      <c r="KRE228" s="79"/>
      <c r="KRF228" s="79"/>
      <c r="KRG228" s="79"/>
      <c r="KRH228" s="79"/>
      <c r="KRI228" s="79"/>
      <c r="KRJ228" s="79"/>
      <c r="KRK228" s="79"/>
      <c r="KRL228" s="79"/>
      <c r="KRM228" s="79"/>
      <c r="KRN228" s="79"/>
      <c r="KRO228" s="79"/>
      <c r="KRP228" s="79"/>
      <c r="KRQ228" s="79"/>
      <c r="KRR228" s="79"/>
      <c r="KRS228" s="79"/>
      <c r="KRT228" s="79"/>
      <c r="KRU228" s="79"/>
      <c r="KRV228" s="79"/>
      <c r="KRW228" s="79"/>
      <c r="KRX228" s="79"/>
      <c r="KRY228" s="79"/>
      <c r="KRZ228" s="79"/>
      <c r="KSA228" s="79"/>
      <c r="KSB228" s="79"/>
      <c r="KSC228" s="79"/>
      <c r="KSD228" s="79"/>
      <c r="KSE228" s="79"/>
      <c r="KSF228" s="79"/>
      <c r="KSG228" s="79"/>
      <c r="KSH228" s="79"/>
      <c r="KSI228" s="79"/>
      <c r="KSJ228" s="79"/>
      <c r="KSK228" s="79"/>
      <c r="KSL228" s="79"/>
      <c r="KSM228" s="79"/>
      <c r="KSN228" s="79"/>
      <c r="KSO228" s="79"/>
      <c r="KSP228" s="79"/>
      <c r="KSQ228" s="79"/>
      <c r="KSR228" s="79"/>
      <c r="KSS228" s="79"/>
      <c r="KST228" s="79"/>
      <c r="KSU228" s="79"/>
      <c r="KSV228" s="79"/>
      <c r="KSW228" s="79"/>
      <c r="KSX228" s="79"/>
      <c r="KSY228" s="79"/>
      <c r="KSZ228" s="79"/>
      <c r="KTA228" s="79"/>
      <c r="KTB228" s="79"/>
      <c r="KTC228" s="79"/>
      <c r="KTD228" s="79"/>
      <c r="KTE228" s="79"/>
      <c r="KTF228" s="79"/>
      <c r="KTG228" s="79"/>
      <c r="KTH228" s="79"/>
      <c r="KTI228" s="79"/>
      <c r="KTJ228" s="79"/>
      <c r="KTK228" s="79"/>
      <c r="KTL228" s="79"/>
      <c r="KTM228" s="79"/>
      <c r="KTN228" s="79"/>
      <c r="KTO228" s="79"/>
      <c r="KTP228" s="79"/>
      <c r="KTQ228" s="79"/>
      <c r="KTR228" s="79"/>
      <c r="KTS228" s="79"/>
      <c r="KTT228" s="79"/>
      <c r="KTU228" s="79"/>
      <c r="KTV228" s="79"/>
      <c r="KTW228" s="79"/>
      <c r="KTX228" s="79"/>
      <c r="KTY228" s="79"/>
      <c r="KTZ228" s="79"/>
      <c r="KUA228" s="79"/>
      <c r="KUB228" s="79"/>
      <c r="KUC228" s="79"/>
      <c r="KUD228" s="79"/>
      <c r="KUE228" s="79"/>
      <c r="KUF228" s="79"/>
      <c r="KUG228" s="79"/>
      <c r="KUH228" s="79"/>
      <c r="KUI228" s="79"/>
      <c r="KUJ228" s="79"/>
      <c r="KUK228" s="79"/>
      <c r="KUL228" s="79"/>
      <c r="KUM228" s="79"/>
      <c r="KUN228" s="79"/>
      <c r="KUO228" s="79"/>
      <c r="KUP228" s="79"/>
      <c r="KUQ228" s="79"/>
      <c r="KUR228" s="79"/>
      <c r="KUS228" s="79"/>
      <c r="KUT228" s="79"/>
      <c r="KUU228" s="79"/>
      <c r="KUV228" s="79"/>
      <c r="KUW228" s="79"/>
      <c r="KUX228" s="79"/>
      <c r="KUY228" s="79"/>
      <c r="KUZ228" s="79"/>
      <c r="KVA228" s="79"/>
      <c r="KVB228" s="79"/>
      <c r="KVC228" s="79"/>
      <c r="KVD228" s="79"/>
      <c r="KVE228" s="79"/>
      <c r="KVF228" s="79"/>
      <c r="KVG228" s="79"/>
      <c r="KVH228" s="79"/>
      <c r="KVI228" s="79"/>
      <c r="KVJ228" s="79"/>
      <c r="KVK228" s="79"/>
      <c r="KVL228" s="79"/>
      <c r="KVM228" s="79"/>
      <c r="KVN228" s="79"/>
      <c r="KVO228" s="79"/>
      <c r="KVP228" s="79"/>
      <c r="KVQ228" s="79"/>
      <c r="KVR228" s="79"/>
      <c r="KVS228" s="79"/>
      <c r="KVT228" s="79"/>
      <c r="KVU228" s="79"/>
      <c r="KVV228" s="79"/>
      <c r="KVW228" s="79"/>
      <c r="KVX228" s="79"/>
      <c r="KVY228" s="79"/>
      <c r="KVZ228" s="79"/>
      <c r="KWA228" s="79"/>
      <c r="KWB228" s="79"/>
      <c r="KWC228" s="79"/>
      <c r="KWD228" s="79"/>
      <c r="KWE228" s="79"/>
      <c r="KWF228" s="79"/>
      <c r="KWG228" s="79"/>
      <c r="KWH228" s="79"/>
      <c r="KWI228" s="79"/>
      <c r="KWJ228" s="79"/>
      <c r="KWK228" s="79"/>
      <c r="KWL228" s="79"/>
      <c r="KWM228" s="79"/>
      <c r="KWN228" s="79"/>
      <c r="KWO228" s="79"/>
      <c r="KWP228" s="79"/>
      <c r="KWQ228" s="79"/>
      <c r="KWR228" s="79"/>
      <c r="KWS228" s="79"/>
      <c r="KWT228" s="79"/>
      <c r="KWU228" s="79"/>
      <c r="KWV228" s="79"/>
      <c r="KWW228" s="79"/>
      <c r="KWX228" s="79"/>
      <c r="KWY228" s="79"/>
      <c r="KWZ228" s="79"/>
      <c r="KXA228" s="79"/>
      <c r="KXB228" s="79"/>
      <c r="KXC228" s="79"/>
      <c r="KXD228" s="79"/>
      <c r="KXE228" s="79"/>
      <c r="KXF228" s="79"/>
      <c r="KXG228" s="79"/>
      <c r="KXH228" s="79"/>
      <c r="KXI228" s="79"/>
      <c r="KXJ228" s="79"/>
      <c r="KXK228" s="79"/>
      <c r="KXL228" s="79"/>
      <c r="KXM228" s="79"/>
      <c r="KXN228" s="79"/>
      <c r="KXO228" s="79"/>
      <c r="KXP228" s="79"/>
      <c r="KXQ228" s="79"/>
      <c r="KXR228" s="79"/>
      <c r="KXS228" s="79"/>
      <c r="KXT228" s="79"/>
      <c r="KXU228" s="79"/>
      <c r="KXV228" s="79"/>
      <c r="KXW228" s="79"/>
      <c r="KXX228" s="79"/>
      <c r="KXY228" s="79"/>
      <c r="KXZ228" s="79"/>
      <c r="KYA228" s="79"/>
      <c r="KYB228" s="79"/>
      <c r="KYC228" s="79"/>
      <c r="KYD228" s="79"/>
      <c r="KYE228" s="79"/>
      <c r="KYF228" s="79"/>
      <c r="KYG228" s="79"/>
      <c r="KYH228" s="79"/>
      <c r="KYI228" s="79"/>
      <c r="KYJ228" s="79"/>
      <c r="KYK228" s="79"/>
      <c r="KYL228" s="79"/>
      <c r="KYM228" s="79"/>
      <c r="KYN228" s="79"/>
      <c r="KYO228" s="79"/>
      <c r="KYP228" s="79"/>
      <c r="KYQ228" s="79"/>
      <c r="KYR228" s="79"/>
      <c r="KYS228" s="79"/>
      <c r="KYT228" s="79"/>
      <c r="KYU228" s="79"/>
      <c r="KYV228" s="79"/>
      <c r="KYW228" s="79"/>
      <c r="KYX228" s="79"/>
      <c r="KYY228" s="79"/>
      <c r="KYZ228" s="79"/>
      <c r="KZA228" s="79"/>
      <c r="KZB228" s="79"/>
      <c r="KZC228" s="79"/>
      <c r="KZD228" s="79"/>
      <c r="KZE228" s="79"/>
      <c r="KZF228" s="79"/>
      <c r="KZG228" s="79"/>
      <c r="KZH228" s="79"/>
      <c r="KZI228" s="79"/>
      <c r="KZJ228" s="79"/>
      <c r="KZK228" s="79"/>
      <c r="KZL228" s="79"/>
      <c r="KZM228" s="79"/>
      <c r="KZN228" s="79"/>
      <c r="KZO228" s="79"/>
      <c r="KZP228" s="79"/>
      <c r="KZQ228" s="79"/>
      <c r="KZR228" s="79"/>
      <c r="KZS228" s="79"/>
      <c r="KZT228" s="79"/>
      <c r="KZU228" s="79"/>
      <c r="KZV228" s="79"/>
      <c r="KZW228" s="79"/>
      <c r="KZX228" s="79"/>
      <c r="KZY228" s="79"/>
      <c r="KZZ228" s="79"/>
      <c r="LAA228" s="79"/>
      <c r="LAB228" s="79"/>
      <c r="LAC228" s="79"/>
      <c r="LAD228" s="79"/>
      <c r="LAE228" s="79"/>
      <c r="LAF228" s="79"/>
      <c r="LAG228" s="79"/>
      <c r="LAH228" s="79"/>
      <c r="LAI228" s="79"/>
      <c r="LAJ228" s="79"/>
      <c r="LAK228" s="79"/>
      <c r="LAL228" s="79"/>
      <c r="LAM228" s="79"/>
      <c r="LAN228" s="79"/>
      <c r="LAO228" s="79"/>
      <c r="LAP228" s="79"/>
      <c r="LAQ228" s="79"/>
      <c r="LAR228" s="79"/>
      <c r="LAS228" s="79"/>
      <c r="LAT228" s="79"/>
      <c r="LAU228" s="79"/>
      <c r="LAV228" s="79"/>
      <c r="LAW228" s="79"/>
      <c r="LAX228" s="79"/>
      <c r="LAY228" s="79"/>
      <c r="LAZ228" s="79"/>
      <c r="LBA228" s="79"/>
      <c r="LBB228" s="79"/>
      <c r="LBC228" s="79"/>
      <c r="LBD228" s="79"/>
      <c r="LBE228" s="79"/>
      <c r="LBF228" s="79"/>
      <c r="LBG228" s="79"/>
      <c r="LBH228" s="79"/>
      <c r="LBI228" s="79"/>
      <c r="LBJ228" s="79"/>
      <c r="LBK228" s="79"/>
      <c r="LBL228" s="79"/>
      <c r="LBM228" s="79"/>
      <c r="LBN228" s="79"/>
      <c r="LBO228" s="79"/>
      <c r="LBP228" s="79"/>
      <c r="LBQ228" s="79"/>
      <c r="LBR228" s="79"/>
      <c r="LBS228" s="79"/>
      <c r="LBT228" s="79"/>
      <c r="LBU228" s="79"/>
      <c r="LBV228" s="79"/>
      <c r="LBW228" s="79"/>
      <c r="LBX228" s="79"/>
      <c r="LBY228" s="79"/>
      <c r="LBZ228" s="79"/>
      <c r="LCA228" s="79"/>
      <c r="LCB228" s="79"/>
      <c r="LCC228" s="79"/>
      <c r="LCD228" s="79"/>
      <c r="LCE228" s="79"/>
      <c r="LCF228" s="79"/>
      <c r="LCG228" s="79"/>
      <c r="LCH228" s="79"/>
      <c r="LCI228" s="79"/>
      <c r="LCJ228" s="79"/>
      <c r="LCK228" s="79"/>
      <c r="LCL228" s="79"/>
      <c r="LCM228" s="79"/>
      <c r="LCN228" s="79"/>
      <c r="LCO228" s="79"/>
      <c r="LCP228" s="79"/>
      <c r="LCQ228" s="79"/>
      <c r="LCR228" s="79"/>
      <c r="LCS228" s="79"/>
      <c r="LCT228" s="79"/>
      <c r="LCU228" s="79"/>
      <c r="LCV228" s="79"/>
      <c r="LCW228" s="79"/>
      <c r="LCX228" s="79"/>
      <c r="LCY228" s="79"/>
      <c r="LCZ228" s="79"/>
      <c r="LDA228" s="79"/>
      <c r="LDB228" s="79"/>
      <c r="LDC228" s="79"/>
      <c r="LDD228" s="79"/>
      <c r="LDE228" s="79"/>
      <c r="LDF228" s="79"/>
      <c r="LDG228" s="79"/>
      <c r="LDH228" s="79"/>
      <c r="LDI228" s="79"/>
      <c r="LDJ228" s="79"/>
      <c r="LDK228" s="79"/>
      <c r="LDL228" s="79"/>
      <c r="LDM228" s="79"/>
      <c r="LDN228" s="79"/>
      <c r="LDO228" s="79"/>
      <c r="LDP228" s="79"/>
      <c r="LDQ228" s="79"/>
      <c r="LDR228" s="79"/>
      <c r="LDS228" s="79"/>
      <c r="LDT228" s="79"/>
      <c r="LDU228" s="79"/>
      <c r="LDV228" s="79"/>
      <c r="LDW228" s="79"/>
      <c r="LDX228" s="79"/>
      <c r="LDY228" s="79"/>
      <c r="LDZ228" s="79"/>
      <c r="LEA228" s="79"/>
      <c r="LEB228" s="79"/>
      <c r="LEC228" s="79"/>
      <c r="LED228" s="79"/>
      <c r="LEE228" s="79"/>
      <c r="LEF228" s="79"/>
      <c r="LEG228" s="79"/>
      <c r="LEH228" s="79"/>
      <c r="LEI228" s="79"/>
      <c r="LEJ228" s="79"/>
      <c r="LEK228" s="79"/>
      <c r="LEL228" s="79"/>
      <c r="LEM228" s="79"/>
      <c r="LEN228" s="79"/>
      <c r="LEO228" s="79"/>
      <c r="LEP228" s="79"/>
      <c r="LEQ228" s="79"/>
      <c r="LER228" s="79"/>
      <c r="LES228" s="79"/>
      <c r="LET228" s="79"/>
      <c r="LEU228" s="79"/>
      <c r="LEV228" s="79"/>
      <c r="LEW228" s="79"/>
      <c r="LEX228" s="79"/>
      <c r="LEY228" s="79"/>
      <c r="LEZ228" s="79"/>
      <c r="LFA228" s="79"/>
      <c r="LFB228" s="79"/>
      <c r="LFC228" s="79"/>
      <c r="LFD228" s="79"/>
      <c r="LFE228" s="79"/>
      <c r="LFF228" s="79"/>
      <c r="LFG228" s="79"/>
      <c r="LFH228" s="79"/>
      <c r="LFI228" s="79"/>
      <c r="LFJ228" s="79"/>
      <c r="LFK228" s="79"/>
      <c r="LFL228" s="79"/>
      <c r="LFM228" s="79"/>
      <c r="LFN228" s="79"/>
      <c r="LFO228" s="79"/>
      <c r="LFP228" s="79"/>
      <c r="LFQ228" s="79"/>
      <c r="LFR228" s="79"/>
      <c r="LFS228" s="79"/>
      <c r="LFT228" s="79"/>
      <c r="LFU228" s="79"/>
      <c r="LFV228" s="79"/>
      <c r="LFW228" s="79"/>
      <c r="LFX228" s="79"/>
      <c r="LFY228" s="79"/>
      <c r="LFZ228" s="79"/>
      <c r="LGA228" s="79"/>
      <c r="LGB228" s="79"/>
      <c r="LGC228" s="79"/>
      <c r="LGD228" s="79"/>
      <c r="LGE228" s="79"/>
      <c r="LGF228" s="79"/>
      <c r="LGG228" s="79"/>
      <c r="LGH228" s="79"/>
      <c r="LGI228" s="79"/>
      <c r="LGJ228" s="79"/>
      <c r="LGK228" s="79"/>
      <c r="LGL228" s="79"/>
      <c r="LGM228" s="79"/>
      <c r="LGN228" s="79"/>
      <c r="LGO228" s="79"/>
      <c r="LGP228" s="79"/>
      <c r="LGQ228" s="79"/>
      <c r="LGR228" s="79"/>
      <c r="LGS228" s="79"/>
      <c r="LGT228" s="79"/>
      <c r="LGU228" s="79"/>
      <c r="LGV228" s="79"/>
      <c r="LGW228" s="79"/>
      <c r="LGX228" s="79"/>
      <c r="LGY228" s="79"/>
      <c r="LGZ228" s="79"/>
      <c r="LHA228" s="79"/>
      <c r="LHB228" s="79"/>
      <c r="LHC228" s="79"/>
      <c r="LHD228" s="79"/>
      <c r="LHE228" s="79"/>
      <c r="LHF228" s="79"/>
      <c r="LHG228" s="79"/>
      <c r="LHH228" s="79"/>
      <c r="LHI228" s="79"/>
      <c r="LHJ228" s="79"/>
      <c r="LHK228" s="79"/>
      <c r="LHL228" s="79"/>
      <c r="LHM228" s="79"/>
      <c r="LHN228" s="79"/>
      <c r="LHO228" s="79"/>
      <c r="LHP228" s="79"/>
      <c r="LHQ228" s="79"/>
      <c r="LHR228" s="79"/>
      <c r="LHS228" s="79"/>
      <c r="LHT228" s="79"/>
      <c r="LHU228" s="79"/>
      <c r="LHV228" s="79"/>
      <c r="LHW228" s="79"/>
      <c r="LHX228" s="79"/>
      <c r="LHY228" s="79"/>
      <c r="LHZ228" s="79"/>
      <c r="LIA228" s="79"/>
      <c r="LIB228" s="79"/>
      <c r="LIC228" s="79"/>
      <c r="LID228" s="79"/>
      <c r="LIE228" s="79"/>
      <c r="LIF228" s="79"/>
      <c r="LIG228" s="79"/>
      <c r="LIH228" s="79"/>
      <c r="LII228" s="79"/>
      <c r="LIJ228" s="79"/>
      <c r="LIK228" s="79"/>
      <c r="LIL228" s="79"/>
      <c r="LIM228" s="79"/>
      <c r="LIN228" s="79"/>
      <c r="LIO228" s="79"/>
      <c r="LIP228" s="79"/>
      <c r="LIQ228" s="79"/>
      <c r="LIR228" s="79"/>
      <c r="LIS228" s="79"/>
      <c r="LIT228" s="79"/>
      <c r="LIU228" s="79"/>
      <c r="LIV228" s="79"/>
      <c r="LIW228" s="79"/>
      <c r="LIX228" s="79"/>
      <c r="LIY228" s="79"/>
      <c r="LIZ228" s="79"/>
      <c r="LJA228" s="79"/>
      <c r="LJB228" s="79"/>
      <c r="LJC228" s="79"/>
      <c r="LJD228" s="79"/>
      <c r="LJE228" s="79"/>
      <c r="LJF228" s="79"/>
      <c r="LJG228" s="79"/>
      <c r="LJH228" s="79"/>
      <c r="LJI228" s="79"/>
      <c r="LJJ228" s="79"/>
      <c r="LJK228" s="79"/>
      <c r="LJL228" s="79"/>
      <c r="LJM228" s="79"/>
      <c r="LJN228" s="79"/>
      <c r="LJO228" s="79"/>
      <c r="LJP228" s="79"/>
      <c r="LJQ228" s="79"/>
      <c r="LJR228" s="79"/>
      <c r="LJS228" s="79"/>
      <c r="LJT228" s="79"/>
      <c r="LJU228" s="79"/>
      <c r="LJV228" s="79"/>
      <c r="LJW228" s="79"/>
      <c r="LJX228" s="79"/>
      <c r="LJY228" s="79"/>
      <c r="LJZ228" s="79"/>
      <c r="LKA228" s="79"/>
      <c r="LKB228" s="79"/>
      <c r="LKC228" s="79"/>
      <c r="LKD228" s="79"/>
      <c r="LKE228" s="79"/>
      <c r="LKF228" s="79"/>
      <c r="LKG228" s="79"/>
      <c r="LKH228" s="79"/>
      <c r="LKI228" s="79"/>
      <c r="LKJ228" s="79"/>
      <c r="LKK228" s="79"/>
      <c r="LKL228" s="79"/>
      <c r="LKM228" s="79"/>
      <c r="LKN228" s="79"/>
      <c r="LKO228" s="79"/>
      <c r="LKP228" s="79"/>
      <c r="LKQ228" s="79"/>
      <c r="LKR228" s="79"/>
      <c r="LKS228" s="79"/>
      <c r="LKT228" s="79"/>
      <c r="LKU228" s="79"/>
      <c r="LKV228" s="79"/>
      <c r="LKW228" s="79"/>
      <c r="LKX228" s="79"/>
      <c r="LKY228" s="79"/>
      <c r="LKZ228" s="79"/>
      <c r="LLA228" s="79"/>
      <c r="LLB228" s="79"/>
      <c r="LLC228" s="79"/>
      <c r="LLD228" s="79"/>
      <c r="LLE228" s="79"/>
      <c r="LLF228" s="79"/>
      <c r="LLG228" s="79"/>
      <c r="LLH228" s="79"/>
      <c r="LLI228" s="79"/>
      <c r="LLJ228" s="79"/>
      <c r="LLK228" s="79"/>
      <c r="LLL228" s="79"/>
      <c r="LLM228" s="79"/>
      <c r="LLN228" s="79"/>
      <c r="LLO228" s="79"/>
      <c r="LLP228" s="79"/>
      <c r="LLQ228" s="79"/>
      <c r="LLR228" s="79"/>
      <c r="LLS228" s="79"/>
      <c r="LLT228" s="79"/>
      <c r="LLU228" s="79"/>
      <c r="LLV228" s="79"/>
      <c r="LLW228" s="79"/>
      <c r="LLX228" s="79"/>
      <c r="LLY228" s="79"/>
      <c r="LLZ228" s="79"/>
      <c r="LMA228" s="79"/>
      <c r="LMB228" s="79"/>
      <c r="LMC228" s="79"/>
      <c r="LMD228" s="79"/>
      <c r="LME228" s="79"/>
      <c r="LMF228" s="79"/>
      <c r="LMG228" s="79"/>
      <c r="LMH228" s="79"/>
      <c r="LMI228" s="79"/>
      <c r="LMJ228" s="79"/>
      <c r="LMK228" s="79"/>
      <c r="LML228" s="79"/>
      <c r="LMM228" s="79"/>
      <c r="LMN228" s="79"/>
      <c r="LMO228" s="79"/>
      <c r="LMP228" s="79"/>
      <c r="LMQ228" s="79"/>
      <c r="LMR228" s="79"/>
      <c r="LMS228" s="79"/>
      <c r="LMT228" s="79"/>
      <c r="LMU228" s="79"/>
      <c r="LMV228" s="79"/>
      <c r="LMW228" s="79"/>
      <c r="LMX228" s="79"/>
      <c r="LMY228" s="79"/>
      <c r="LMZ228" s="79"/>
      <c r="LNA228" s="79"/>
      <c r="LNB228" s="79"/>
      <c r="LNC228" s="79"/>
      <c r="LND228" s="79"/>
      <c r="LNE228" s="79"/>
      <c r="LNF228" s="79"/>
      <c r="LNG228" s="79"/>
      <c r="LNH228" s="79"/>
      <c r="LNI228" s="79"/>
      <c r="LNJ228" s="79"/>
      <c r="LNK228" s="79"/>
      <c r="LNL228" s="79"/>
      <c r="LNM228" s="79"/>
      <c r="LNN228" s="79"/>
      <c r="LNO228" s="79"/>
      <c r="LNP228" s="79"/>
      <c r="LNQ228" s="79"/>
      <c r="LNR228" s="79"/>
      <c r="LNS228" s="79"/>
      <c r="LNT228" s="79"/>
      <c r="LNU228" s="79"/>
      <c r="LNV228" s="79"/>
      <c r="LNW228" s="79"/>
      <c r="LNX228" s="79"/>
      <c r="LNY228" s="79"/>
      <c r="LNZ228" s="79"/>
      <c r="LOA228" s="79"/>
      <c r="LOB228" s="79"/>
      <c r="LOC228" s="79"/>
      <c r="LOD228" s="79"/>
      <c r="LOE228" s="79"/>
      <c r="LOF228" s="79"/>
      <c r="LOG228" s="79"/>
      <c r="LOH228" s="79"/>
      <c r="LOI228" s="79"/>
      <c r="LOJ228" s="79"/>
      <c r="LOK228" s="79"/>
      <c r="LOL228" s="79"/>
      <c r="LOM228" s="79"/>
      <c r="LON228" s="79"/>
      <c r="LOO228" s="79"/>
      <c r="LOP228" s="79"/>
      <c r="LOQ228" s="79"/>
      <c r="LOR228" s="79"/>
      <c r="LOS228" s="79"/>
      <c r="LOT228" s="79"/>
      <c r="LOU228" s="79"/>
      <c r="LOV228" s="79"/>
      <c r="LOW228" s="79"/>
      <c r="LOX228" s="79"/>
      <c r="LOY228" s="79"/>
      <c r="LOZ228" s="79"/>
      <c r="LPA228" s="79"/>
      <c r="LPB228" s="79"/>
      <c r="LPC228" s="79"/>
      <c r="LPD228" s="79"/>
      <c r="LPE228" s="79"/>
      <c r="LPF228" s="79"/>
      <c r="LPG228" s="79"/>
      <c r="LPH228" s="79"/>
      <c r="LPI228" s="79"/>
      <c r="LPJ228" s="79"/>
      <c r="LPK228" s="79"/>
      <c r="LPL228" s="79"/>
      <c r="LPM228" s="79"/>
      <c r="LPN228" s="79"/>
      <c r="LPO228" s="79"/>
      <c r="LPP228" s="79"/>
      <c r="LPQ228" s="79"/>
      <c r="LPR228" s="79"/>
      <c r="LPS228" s="79"/>
      <c r="LPT228" s="79"/>
      <c r="LPU228" s="79"/>
      <c r="LPV228" s="79"/>
      <c r="LPW228" s="79"/>
      <c r="LPX228" s="79"/>
      <c r="LPY228" s="79"/>
      <c r="LPZ228" s="79"/>
      <c r="LQA228" s="79"/>
      <c r="LQB228" s="79"/>
      <c r="LQC228" s="79"/>
      <c r="LQD228" s="79"/>
      <c r="LQE228" s="79"/>
      <c r="LQF228" s="79"/>
      <c r="LQG228" s="79"/>
      <c r="LQH228" s="79"/>
      <c r="LQI228" s="79"/>
      <c r="LQJ228" s="79"/>
      <c r="LQK228" s="79"/>
      <c r="LQL228" s="79"/>
      <c r="LQM228" s="79"/>
      <c r="LQN228" s="79"/>
      <c r="LQO228" s="79"/>
      <c r="LQP228" s="79"/>
      <c r="LQQ228" s="79"/>
      <c r="LQR228" s="79"/>
      <c r="LQS228" s="79"/>
      <c r="LQT228" s="79"/>
      <c r="LQU228" s="79"/>
      <c r="LQV228" s="79"/>
      <c r="LQW228" s="79"/>
      <c r="LQX228" s="79"/>
      <c r="LQY228" s="79"/>
      <c r="LQZ228" s="79"/>
      <c r="LRA228" s="79"/>
      <c r="LRB228" s="79"/>
      <c r="LRC228" s="79"/>
      <c r="LRD228" s="79"/>
      <c r="LRE228" s="79"/>
      <c r="LRF228" s="79"/>
      <c r="LRG228" s="79"/>
      <c r="LRH228" s="79"/>
      <c r="LRI228" s="79"/>
      <c r="LRJ228" s="79"/>
      <c r="LRK228" s="79"/>
      <c r="LRL228" s="79"/>
      <c r="LRM228" s="79"/>
      <c r="LRN228" s="79"/>
      <c r="LRO228" s="79"/>
      <c r="LRP228" s="79"/>
      <c r="LRQ228" s="79"/>
      <c r="LRR228" s="79"/>
      <c r="LRS228" s="79"/>
      <c r="LRT228" s="79"/>
      <c r="LRU228" s="79"/>
      <c r="LRV228" s="79"/>
      <c r="LRW228" s="79"/>
      <c r="LRX228" s="79"/>
      <c r="LRY228" s="79"/>
      <c r="LRZ228" s="79"/>
      <c r="LSA228" s="79"/>
      <c r="LSB228" s="79"/>
      <c r="LSC228" s="79"/>
      <c r="LSD228" s="79"/>
      <c r="LSE228" s="79"/>
      <c r="LSF228" s="79"/>
      <c r="LSG228" s="79"/>
      <c r="LSH228" s="79"/>
      <c r="LSI228" s="79"/>
      <c r="LSJ228" s="79"/>
      <c r="LSK228" s="79"/>
      <c r="LSL228" s="79"/>
      <c r="LSM228" s="79"/>
      <c r="LSN228" s="79"/>
      <c r="LSO228" s="79"/>
      <c r="LSP228" s="79"/>
      <c r="LSQ228" s="79"/>
      <c r="LSR228" s="79"/>
      <c r="LSS228" s="79"/>
      <c r="LST228" s="79"/>
      <c r="LSU228" s="79"/>
      <c r="LSV228" s="79"/>
      <c r="LSW228" s="79"/>
      <c r="LSX228" s="79"/>
      <c r="LSY228" s="79"/>
      <c r="LSZ228" s="79"/>
      <c r="LTA228" s="79"/>
      <c r="LTB228" s="79"/>
      <c r="LTC228" s="79"/>
      <c r="LTD228" s="79"/>
      <c r="LTE228" s="79"/>
      <c r="LTF228" s="79"/>
      <c r="LTG228" s="79"/>
      <c r="LTH228" s="79"/>
      <c r="LTI228" s="79"/>
      <c r="LTJ228" s="79"/>
      <c r="LTK228" s="79"/>
      <c r="LTL228" s="79"/>
      <c r="LTM228" s="79"/>
      <c r="LTN228" s="79"/>
      <c r="LTO228" s="79"/>
      <c r="LTP228" s="79"/>
      <c r="LTQ228" s="79"/>
      <c r="LTR228" s="79"/>
      <c r="LTS228" s="79"/>
      <c r="LTT228" s="79"/>
      <c r="LTU228" s="79"/>
      <c r="LTV228" s="79"/>
      <c r="LTW228" s="79"/>
      <c r="LTX228" s="79"/>
      <c r="LTY228" s="79"/>
      <c r="LTZ228" s="79"/>
      <c r="LUA228" s="79"/>
      <c r="LUB228" s="79"/>
      <c r="LUC228" s="79"/>
      <c r="LUD228" s="79"/>
      <c r="LUE228" s="79"/>
      <c r="LUF228" s="79"/>
      <c r="LUG228" s="79"/>
      <c r="LUH228" s="79"/>
      <c r="LUI228" s="79"/>
      <c r="LUJ228" s="79"/>
      <c r="LUK228" s="79"/>
      <c r="LUL228" s="79"/>
      <c r="LUM228" s="79"/>
      <c r="LUN228" s="79"/>
      <c r="LUO228" s="79"/>
      <c r="LUP228" s="79"/>
      <c r="LUQ228" s="79"/>
      <c r="LUR228" s="79"/>
      <c r="LUS228" s="79"/>
      <c r="LUT228" s="79"/>
      <c r="LUU228" s="79"/>
      <c r="LUV228" s="79"/>
      <c r="LUW228" s="79"/>
      <c r="LUX228" s="79"/>
      <c r="LUY228" s="79"/>
      <c r="LUZ228" s="79"/>
      <c r="LVA228" s="79"/>
      <c r="LVB228" s="79"/>
      <c r="LVC228" s="79"/>
      <c r="LVD228" s="79"/>
      <c r="LVE228" s="79"/>
      <c r="LVF228" s="79"/>
      <c r="LVG228" s="79"/>
      <c r="LVH228" s="79"/>
      <c r="LVI228" s="79"/>
      <c r="LVJ228" s="79"/>
      <c r="LVK228" s="79"/>
      <c r="LVL228" s="79"/>
      <c r="LVM228" s="79"/>
      <c r="LVN228" s="79"/>
      <c r="LVO228" s="79"/>
      <c r="LVP228" s="79"/>
      <c r="LVQ228" s="79"/>
      <c r="LVR228" s="79"/>
      <c r="LVS228" s="79"/>
      <c r="LVT228" s="79"/>
      <c r="LVU228" s="79"/>
      <c r="LVV228" s="79"/>
      <c r="LVW228" s="79"/>
      <c r="LVX228" s="79"/>
      <c r="LVY228" s="79"/>
      <c r="LVZ228" s="79"/>
      <c r="LWA228" s="79"/>
      <c r="LWB228" s="79"/>
      <c r="LWC228" s="79"/>
      <c r="LWD228" s="79"/>
      <c r="LWE228" s="79"/>
      <c r="LWF228" s="79"/>
      <c r="LWG228" s="79"/>
      <c r="LWH228" s="79"/>
      <c r="LWI228" s="79"/>
      <c r="LWJ228" s="79"/>
      <c r="LWK228" s="79"/>
      <c r="LWL228" s="79"/>
      <c r="LWM228" s="79"/>
      <c r="LWN228" s="79"/>
      <c r="LWO228" s="79"/>
      <c r="LWP228" s="79"/>
      <c r="LWQ228" s="79"/>
      <c r="LWR228" s="79"/>
      <c r="LWS228" s="79"/>
      <c r="LWT228" s="79"/>
      <c r="LWU228" s="79"/>
      <c r="LWV228" s="79"/>
      <c r="LWW228" s="79"/>
      <c r="LWX228" s="79"/>
      <c r="LWY228" s="79"/>
      <c r="LWZ228" s="79"/>
      <c r="LXA228" s="79"/>
      <c r="LXB228" s="79"/>
      <c r="LXC228" s="79"/>
      <c r="LXD228" s="79"/>
      <c r="LXE228" s="79"/>
      <c r="LXF228" s="79"/>
      <c r="LXG228" s="79"/>
      <c r="LXH228" s="79"/>
      <c r="LXI228" s="79"/>
      <c r="LXJ228" s="79"/>
      <c r="LXK228" s="79"/>
      <c r="LXL228" s="79"/>
      <c r="LXM228" s="79"/>
      <c r="LXN228" s="79"/>
      <c r="LXO228" s="79"/>
      <c r="LXP228" s="79"/>
      <c r="LXQ228" s="79"/>
      <c r="LXR228" s="79"/>
      <c r="LXS228" s="79"/>
      <c r="LXT228" s="79"/>
      <c r="LXU228" s="79"/>
      <c r="LXV228" s="79"/>
      <c r="LXW228" s="79"/>
      <c r="LXX228" s="79"/>
      <c r="LXY228" s="79"/>
      <c r="LXZ228" s="79"/>
      <c r="LYA228" s="79"/>
      <c r="LYB228" s="79"/>
      <c r="LYC228" s="79"/>
      <c r="LYD228" s="79"/>
      <c r="LYE228" s="79"/>
      <c r="LYF228" s="79"/>
      <c r="LYG228" s="79"/>
      <c r="LYH228" s="79"/>
      <c r="LYI228" s="79"/>
      <c r="LYJ228" s="79"/>
      <c r="LYK228" s="79"/>
      <c r="LYL228" s="79"/>
      <c r="LYM228" s="79"/>
      <c r="LYN228" s="79"/>
      <c r="LYO228" s="79"/>
      <c r="LYP228" s="79"/>
      <c r="LYQ228" s="79"/>
      <c r="LYR228" s="79"/>
      <c r="LYS228" s="79"/>
      <c r="LYT228" s="79"/>
      <c r="LYU228" s="79"/>
      <c r="LYV228" s="79"/>
      <c r="LYW228" s="79"/>
      <c r="LYX228" s="79"/>
      <c r="LYY228" s="79"/>
      <c r="LYZ228" s="79"/>
      <c r="LZA228" s="79"/>
      <c r="LZB228" s="79"/>
      <c r="LZC228" s="79"/>
      <c r="LZD228" s="79"/>
      <c r="LZE228" s="79"/>
      <c r="LZF228" s="79"/>
      <c r="LZG228" s="79"/>
      <c r="LZH228" s="79"/>
      <c r="LZI228" s="79"/>
      <c r="LZJ228" s="79"/>
      <c r="LZK228" s="79"/>
      <c r="LZL228" s="79"/>
      <c r="LZM228" s="79"/>
      <c r="LZN228" s="79"/>
      <c r="LZO228" s="79"/>
      <c r="LZP228" s="79"/>
      <c r="LZQ228" s="79"/>
      <c r="LZR228" s="79"/>
      <c r="LZS228" s="79"/>
      <c r="LZT228" s="79"/>
      <c r="LZU228" s="79"/>
      <c r="LZV228" s="79"/>
      <c r="LZW228" s="79"/>
      <c r="LZX228" s="79"/>
      <c r="LZY228" s="79"/>
      <c r="LZZ228" s="79"/>
      <c r="MAA228" s="79"/>
      <c r="MAB228" s="79"/>
      <c r="MAC228" s="79"/>
      <c r="MAD228" s="79"/>
      <c r="MAE228" s="79"/>
      <c r="MAF228" s="79"/>
      <c r="MAG228" s="79"/>
      <c r="MAH228" s="79"/>
      <c r="MAI228" s="79"/>
      <c r="MAJ228" s="79"/>
      <c r="MAK228" s="79"/>
      <c r="MAL228" s="79"/>
      <c r="MAM228" s="79"/>
      <c r="MAN228" s="79"/>
      <c r="MAO228" s="79"/>
      <c r="MAP228" s="79"/>
      <c r="MAQ228" s="79"/>
      <c r="MAR228" s="79"/>
      <c r="MAS228" s="79"/>
      <c r="MAT228" s="79"/>
      <c r="MAU228" s="79"/>
      <c r="MAV228" s="79"/>
      <c r="MAW228" s="79"/>
      <c r="MAX228" s="79"/>
      <c r="MAY228" s="79"/>
      <c r="MAZ228" s="79"/>
      <c r="MBA228" s="79"/>
      <c r="MBB228" s="79"/>
      <c r="MBC228" s="79"/>
      <c r="MBD228" s="79"/>
      <c r="MBE228" s="79"/>
      <c r="MBF228" s="79"/>
      <c r="MBG228" s="79"/>
      <c r="MBH228" s="79"/>
      <c r="MBI228" s="79"/>
      <c r="MBJ228" s="79"/>
      <c r="MBK228" s="79"/>
      <c r="MBL228" s="79"/>
      <c r="MBM228" s="79"/>
      <c r="MBN228" s="79"/>
      <c r="MBO228" s="79"/>
      <c r="MBP228" s="79"/>
      <c r="MBQ228" s="79"/>
      <c r="MBR228" s="79"/>
      <c r="MBS228" s="79"/>
      <c r="MBT228" s="79"/>
      <c r="MBU228" s="79"/>
      <c r="MBV228" s="79"/>
      <c r="MBW228" s="79"/>
      <c r="MBX228" s="79"/>
      <c r="MBY228" s="79"/>
      <c r="MBZ228" s="79"/>
      <c r="MCA228" s="79"/>
      <c r="MCB228" s="79"/>
      <c r="MCC228" s="79"/>
      <c r="MCD228" s="79"/>
      <c r="MCE228" s="79"/>
      <c r="MCF228" s="79"/>
      <c r="MCG228" s="79"/>
      <c r="MCH228" s="79"/>
      <c r="MCI228" s="79"/>
      <c r="MCJ228" s="79"/>
      <c r="MCK228" s="79"/>
      <c r="MCL228" s="79"/>
      <c r="MCM228" s="79"/>
      <c r="MCN228" s="79"/>
      <c r="MCO228" s="79"/>
      <c r="MCP228" s="79"/>
      <c r="MCQ228" s="79"/>
      <c r="MCR228" s="79"/>
      <c r="MCS228" s="79"/>
      <c r="MCT228" s="79"/>
      <c r="MCU228" s="79"/>
      <c r="MCV228" s="79"/>
      <c r="MCW228" s="79"/>
      <c r="MCX228" s="79"/>
      <c r="MCY228" s="79"/>
      <c r="MCZ228" s="79"/>
      <c r="MDA228" s="79"/>
      <c r="MDB228" s="79"/>
      <c r="MDC228" s="79"/>
      <c r="MDD228" s="79"/>
      <c r="MDE228" s="79"/>
      <c r="MDF228" s="79"/>
      <c r="MDG228" s="79"/>
      <c r="MDH228" s="79"/>
      <c r="MDI228" s="79"/>
      <c r="MDJ228" s="79"/>
      <c r="MDK228" s="79"/>
      <c r="MDL228" s="79"/>
      <c r="MDM228" s="79"/>
      <c r="MDN228" s="79"/>
      <c r="MDO228" s="79"/>
      <c r="MDP228" s="79"/>
      <c r="MDQ228" s="79"/>
      <c r="MDR228" s="79"/>
      <c r="MDS228" s="79"/>
      <c r="MDT228" s="79"/>
      <c r="MDU228" s="79"/>
      <c r="MDV228" s="79"/>
      <c r="MDW228" s="79"/>
      <c r="MDX228" s="79"/>
      <c r="MDY228" s="79"/>
      <c r="MDZ228" s="79"/>
      <c r="MEA228" s="79"/>
      <c r="MEB228" s="79"/>
      <c r="MEC228" s="79"/>
      <c r="MED228" s="79"/>
      <c r="MEE228" s="79"/>
      <c r="MEF228" s="79"/>
      <c r="MEG228" s="79"/>
      <c r="MEH228" s="79"/>
      <c r="MEI228" s="79"/>
      <c r="MEJ228" s="79"/>
      <c r="MEK228" s="79"/>
      <c r="MEL228" s="79"/>
      <c r="MEM228" s="79"/>
      <c r="MEN228" s="79"/>
      <c r="MEO228" s="79"/>
      <c r="MEP228" s="79"/>
      <c r="MEQ228" s="79"/>
      <c r="MER228" s="79"/>
      <c r="MES228" s="79"/>
      <c r="MET228" s="79"/>
      <c r="MEU228" s="79"/>
      <c r="MEV228" s="79"/>
      <c r="MEW228" s="79"/>
      <c r="MEX228" s="79"/>
      <c r="MEY228" s="79"/>
      <c r="MEZ228" s="79"/>
      <c r="MFA228" s="79"/>
      <c r="MFB228" s="79"/>
      <c r="MFC228" s="79"/>
      <c r="MFD228" s="79"/>
      <c r="MFE228" s="79"/>
      <c r="MFF228" s="79"/>
      <c r="MFG228" s="79"/>
      <c r="MFH228" s="79"/>
      <c r="MFI228" s="79"/>
      <c r="MFJ228" s="79"/>
      <c r="MFK228" s="79"/>
      <c r="MFL228" s="79"/>
      <c r="MFM228" s="79"/>
      <c r="MFN228" s="79"/>
      <c r="MFO228" s="79"/>
      <c r="MFP228" s="79"/>
      <c r="MFQ228" s="79"/>
      <c r="MFR228" s="79"/>
      <c r="MFS228" s="79"/>
      <c r="MFT228" s="79"/>
      <c r="MFU228" s="79"/>
      <c r="MFV228" s="79"/>
      <c r="MFW228" s="79"/>
      <c r="MFX228" s="79"/>
      <c r="MFY228" s="79"/>
      <c r="MFZ228" s="79"/>
      <c r="MGA228" s="79"/>
      <c r="MGB228" s="79"/>
      <c r="MGC228" s="79"/>
      <c r="MGD228" s="79"/>
      <c r="MGE228" s="79"/>
      <c r="MGF228" s="79"/>
      <c r="MGG228" s="79"/>
      <c r="MGH228" s="79"/>
      <c r="MGI228" s="79"/>
      <c r="MGJ228" s="79"/>
      <c r="MGK228" s="79"/>
      <c r="MGL228" s="79"/>
      <c r="MGM228" s="79"/>
      <c r="MGN228" s="79"/>
      <c r="MGO228" s="79"/>
      <c r="MGP228" s="79"/>
      <c r="MGQ228" s="79"/>
      <c r="MGR228" s="79"/>
      <c r="MGS228" s="79"/>
      <c r="MGT228" s="79"/>
      <c r="MGU228" s="79"/>
      <c r="MGV228" s="79"/>
      <c r="MGW228" s="79"/>
      <c r="MGX228" s="79"/>
      <c r="MGY228" s="79"/>
      <c r="MGZ228" s="79"/>
      <c r="MHA228" s="79"/>
      <c r="MHB228" s="79"/>
      <c r="MHC228" s="79"/>
      <c r="MHD228" s="79"/>
      <c r="MHE228" s="79"/>
      <c r="MHF228" s="79"/>
      <c r="MHG228" s="79"/>
      <c r="MHH228" s="79"/>
      <c r="MHI228" s="79"/>
      <c r="MHJ228" s="79"/>
      <c r="MHK228" s="79"/>
      <c r="MHL228" s="79"/>
      <c r="MHM228" s="79"/>
      <c r="MHN228" s="79"/>
      <c r="MHO228" s="79"/>
      <c r="MHP228" s="79"/>
      <c r="MHQ228" s="79"/>
      <c r="MHR228" s="79"/>
      <c r="MHS228" s="79"/>
      <c r="MHT228" s="79"/>
      <c r="MHU228" s="79"/>
      <c r="MHV228" s="79"/>
      <c r="MHW228" s="79"/>
      <c r="MHX228" s="79"/>
      <c r="MHY228" s="79"/>
      <c r="MHZ228" s="79"/>
      <c r="MIA228" s="79"/>
      <c r="MIB228" s="79"/>
      <c r="MIC228" s="79"/>
      <c r="MID228" s="79"/>
      <c r="MIE228" s="79"/>
      <c r="MIF228" s="79"/>
      <c r="MIG228" s="79"/>
      <c r="MIH228" s="79"/>
      <c r="MII228" s="79"/>
      <c r="MIJ228" s="79"/>
      <c r="MIK228" s="79"/>
      <c r="MIL228" s="79"/>
      <c r="MIM228" s="79"/>
      <c r="MIN228" s="79"/>
      <c r="MIO228" s="79"/>
      <c r="MIP228" s="79"/>
      <c r="MIQ228" s="79"/>
      <c r="MIR228" s="79"/>
      <c r="MIS228" s="79"/>
      <c r="MIT228" s="79"/>
      <c r="MIU228" s="79"/>
      <c r="MIV228" s="79"/>
      <c r="MIW228" s="79"/>
      <c r="MIX228" s="79"/>
      <c r="MIY228" s="79"/>
      <c r="MIZ228" s="79"/>
      <c r="MJA228" s="79"/>
      <c r="MJB228" s="79"/>
      <c r="MJC228" s="79"/>
      <c r="MJD228" s="79"/>
      <c r="MJE228" s="79"/>
      <c r="MJF228" s="79"/>
      <c r="MJG228" s="79"/>
      <c r="MJH228" s="79"/>
      <c r="MJI228" s="79"/>
      <c r="MJJ228" s="79"/>
      <c r="MJK228" s="79"/>
      <c r="MJL228" s="79"/>
      <c r="MJM228" s="79"/>
      <c r="MJN228" s="79"/>
      <c r="MJO228" s="79"/>
      <c r="MJP228" s="79"/>
      <c r="MJQ228" s="79"/>
      <c r="MJR228" s="79"/>
      <c r="MJS228" s="79"/>
      <c r="MJT228" s="79"/>
      <c r="MJU228" s="79"/>
      <c r="MJV228" s="79"/>
      <c r="MJW228" s="79"/>
      <c r="MJX228" s="79"/>
      <c r="MJY228" s="79"/>
      <c r="MJZ228" s="79"/>
      <c r="MKA228" s="79"/>
      <c r="MKB228" s="79"/>
      <c r="MKC228" s="79"/>
      <c r="MKD228" s="79"/>
      <c r="MKE228" s="79"/>
      <c r="MKF228" s="79"/>
      <c r="MKG228" s="79"/>
      <c r="MKH228" s="79"/>
      <c r="MKI228" s="79"/>
      <c r="MKJ228" s="79"/>
      <c r="MKK228" s="79"/>
      <c r="MKL228" s="79"/>
      <c r="MKM228" s="79"/>
      <c r="MKN228" s="79"/>
      <c r="MKO228" s="79"/>
      <c r="MKP228" s="79"/>
      <c r="MKQ228" s="79"/>
      <c r="MKR228" s="79"/>
      <c r="MKS228" s="79"/>
      <c r="MKT228" s="79"/>
      <c r="MKU228" s="79"/>
      <c r="MKV228" s="79"/>
      <c r="MKW228" s="79"/>
      <c r="MKX228" s="79"/>
      <c r="MKY228" s="79"/>
      <c r="MKZ228" s="79"/>
      <c r="MLA228" s="79"/>
      <c r="MLB228" s="79"/>
      <c r="MLC228" s="79"/>
      <c r="MLD228" s="79"/>
      <c r="MLE228" s="79"/>
      <c r="MLF228" s="79"/>
      <c r="MLG228" s="79"/>
      <c r="MLH228" s="79"/>
      <c r="MLI228" s="79"/>
      <c r="MLJ228" s="79"/>
      <c r="MLK228" s="79"/>
      <c r="MLL228" s="79"/>
      <c r="MLM228" s="79"/>
      <c r="MLN228" s="79"/>
      <c r="MLO228" s="79"/>
      <c r="MLP228" s="79"/>
      <c r="MLQ228" s="79"/>
      <c r="MLR228" s="79"/>
      <c r="MLS228" s="79"/>
      <c r="MLT228" s="79"/>
      <c r="MLU228" s="79"/>
      <c r="MLV228" s="79"/>
      <c r="MLW228" s="79"/>
      <c r="MLX228" s="79"/>
      <c r="MLY228" s="79"/>
      <c r="MLZ228" s="79"/>
      <c r="MMA228" s="79"/>
      <c r="MMB228" s="79"/>
      <c r="MMC228" s="79"/>
      <c r="MMD228" s="79"/>
      <c r="MME228" s="79"/>
      <c r="MMF228" s="79"/>
      <c r="MMG228" s="79"/>
      <c r="MMH228" s="79"/>
      <c r="MMI228" s="79"/>
      <c r="MMJ228" s="79"/>
      <c r="MMK228" s="79"/>
      <c r="MML228" s="79"/>
      <c r="MMM228" s="79"/>
      <c r="MMN228" s="79"/>
      <c r="MMO228" s="79"/>
      <c r="MMP228" s="79"/>
      <c r="MMQ228" s="79"/>
      <c r="MMR228" s="79"/>
      <c r="MMS228" s="79"/>
      <c r="MMT228" s="79"/>
      <c r="MMU228" s="79"/>
      <c r="MMV228" s="79"/>
      <c r="MMW228" s="79"/>
      <c r="MMX228" s="79"/>
      <c r="MMY228" s="79"/>
      <c r="MMZ228" s="79"/>
      <c r="MNA228" s="79"/>
      <c r="MNB228" s="79"/>
      <c r="MNC228" s="79"/>
      <c r="MND228" s="79"/>
      <c r="MNE228" s="79"/>
      <c r="MNF228" s="79"/>
      <c r="MNG228" s="79"/>
      <c r="MNH228" s="79"/>
      <c r="MNI228" s="79"/>
      <c r="MNJ228" s="79"/>
      <c r="MNK228" s="79"/>
      <c r="MNL228" s="79"/>
      <c r="MNM228" s="79"/>
      <c r="MNN228" s="79"/>
      <c r="MNO228" s="79"/>
      <c r="MNP228" s="79"/>
      <c r="MNQ228" s="79"/>
      <c r="MNR228" s="79"/>
      <c r="MNS228" s="79"/>
      <c r="MNT228" s="79"/>
      <c r="MNU228" s="79"/>
      <c r="MNV228" s="79"/>
      <c r="MNW228" s="79"/>
      <c r="MNX228" s="79"/>
      <c r="MNY228" s="79"/>
      <c r="MNZ228" s="79"/>
      <c r="MOA228" s="79"/>
      <c r="MOB228" s="79"/>
      <c r="MOC228" s="79"/>
      <c r="MOD228" s="79"/>
      <c r="MOE228" s="79"/>
      <c r="MOF228" s="79"/>
      <c r="MOG228" s="79"/>
      <c r="MOH228" s="79"/>
      <c r="MOI228" s="79"/>
      <c r="MOJ228" s="79"/>
      <c r="MOK228" s="79"/>
      <c r="MOL228" s="79"/>
      <c r="MOM228" s="79"/>
      <c r="MON228" s="79"/>
      <c r="MOO228" s="79"/>
      <c r="MOP228" s="79"/>
      <c r="MOQ228" s="79"/>
      <c r="MOR228" s="79"/>
      <c r="MOS228" s="79"/>
      <c r="MOT228" s="79"/>
      <c r="MOU228" s="79"/>
      <c r="MOV228" s="79"/>
      <c r="MOW228" s="79"/>
      <c r="MOX228" s="79"/>
      <c r="MOY228" s="79"/>
      <c r="MOZ228" s="79"/>
      <c r="MPA228" s="79"/>
      <c r="MPB228" s="79"/>
      <c r="MPC228" s="79"/>
      <c r="MPD228" s="79"/>
      <c r="MPE228" s="79"/>
      <c r="MPF228" s="79"/>
      <c r="MPG228" s="79"/>
      <c r="MPH228" s="79"/>
      <c r="MPI228" s="79"/>
      <c r="MPJ228" s="79"/>
      <c r="MPK228" s="79"/>
      <c r="MPL228" s="79"/>
      <c r="MPM228" s="79"/>
      <c r="MPN228" s="79"/>
      <c r="MPO228" s="79"/>
      <c r="MPP228" s="79"/>
      <c r="MPQ228" s="79"/>
      <c r="MPR228" s="79"/>
      <c r="MPS228" s="79"/>
      <c r="MPT228" s="79"/>
      <c r="MPU228" s="79"/>
      <c r="MPV228" s="79"/>
      <c r="MPW228" s="79"/>
      <c r="MPX228" s="79"/>
      <c r="MPY228" s="79"/>
      <c r="MPZ228" s="79"/>
      <c r="MQA228" s="79"/>
      <c r="MQB228" s="79"/>
      <c r="MQC228" s="79"/>
      <c r="MQD228" s="79"/>
      <c r="MQE228" s="79"/>
      <c r="MQF228" s="79"/>
      <c r="MQG228" s="79"/>
      <c r="MQH228" s="79"/>
      <c r="MQI228" s="79"/>
      <c r="MQJ228" s="79"/>
      <c r="MQK228" s="79"/>
      <c r="MQL228" s="79"/>
      <c r="MQM228" s="79"/>
      <c r="MQN228" s="79"/>
      <c r="MQO228" s="79"/>
      <c r="MQP228" s="79"/>
      <c r="MQQ228" s="79"/>
      <c r="MQR228" s="79"/>
      <c r="MQS228" s="79"/>
      <c r="MQT228" s="79"/>
      <c r="MQU228" s="79"/>
      <c r="MQV228" s="79"/>
      <c r="MQW228" s="79"/>
      <c r="MQX228" s="79"/>
      <c r="MQY228" s="79"/>
      <c r="MQZ228" s="79"/>
      <c r="MRA228" s="79"/>
      <c r="MRB228" s="79"/>
      <c r="MRC228" s="79"/>
      <c r="MRD228" s="79"/>
      <c r="MRE228" s="79"/>
      <c r="MRF228" s="79"/>
      <c r="MRG228" s="79"/>
      <c r="MRH228" s="79"/>
      <c r="MRI228" s="79"/>
      <c r="MRJ228" s="79"/>
      <c r="MRK228" s="79"/>
      <c r="MRL228" s="79"/>
      <c r="MRM228" s="79"/>
      <c r="MRN228" s="79"/>
      <c r="MRO228" s="79"/>
      <c r="MRP228" s="79"/>
      <c r="MRQ228" s="79"/>
      <c r="MRR228" s="79"/>
      <c r="MRS228" s="79"/>
      <c r="MRT228" s="79"/>
      <c r="MRU228" s="79"/>
      <c r="MRV228" s="79"/>
      <c r="MRW228" s="79"/>
      <c r="MRX228" s="79"/>
      <c r="MRY228" s="79"/>
      <c r="MRZ228" s="79"/>
      <c r="MSA228" s="79"/>
      <c r="MSB228" s="79"/>
      <c r="MSC228" s="79"/>
      <c r="MSD228" s="79"/>
      <c r="MSE228" s="79"/>
      <c r="MSF228" s="79"/>
      <c r="MSG228" s="79"/>
      <c r="MSH228" s="79"/>
      <c r="MSI228" s="79"/>
      <c r="MSJ228" s="79"/>
      <c r="MSK228" s="79"/>
      <c r="MSL228" s="79"/>
      <c r="MSM228" s="79"/>
      <c r="MSN228" s="79"/>
      <c r="MSO228" s="79"/>
      <c r="MSP228" s="79"/>
      <c r="MSQ228" s="79"/>
      <c r="MSR228" s="79"/>
      <c r="MSS228" s="79"/>
      <c r="MST228" s="79"/>
      <c r="MSU228" s="79"/>
      <c r="MSV228" s="79"/>
      <c r="MSW228" s="79"/>
      <c r="MSX228" s="79"/>
      <c r="MSY228" s="79"/>
      <c r="MSZ228" s="79"/>
      <c r="MTA228" s="79"/>
      <c r="MTB228" s="79"/>
      <c r="MTC228" s="79"/>
      <c r="MTD228" s="79"/>
      <c r="MTE228" s="79"/>
      <c r="MTF228" s="79"/>
      <c r="MTG228" s="79"/>
      <c r="MTH228" s="79"/>
      <c r="MTI228" s="79"/>
      <c r="MTJ228" s="79"/>
      <c r="MTK228" s="79"/>
      <c r="MTL228" s="79"/>
      <c r="MTM228" s="79"/>
      <c r="MTN228" s="79"/>
      <c r="MTO228" s="79"/>
      <c r="MTP228" s="79"/>
      <c r="MTQ228" s="79"/>
      <c r="MTR228" s="79"/>
      <c r="MTS228" s="79"/>
      <c r="MTT228" s="79"/>
      <c r="MTU228" s="79"/>
      <c r="MTV228" s="79"/>
      <c r="MTW228" s="79"/>
      <c r="MTX228" s="79"/>
      <c r="MTY228" s="79"/>
      <c r="MTZ228" s="79"/>
      <c r="MUA228" s="79"/>
      <c r="MUB228" s="79"/>
      <c r="MUC228" s="79"/>
      <c r="MUD228" s="79"/>
      <c r="MUE228" s="79"/>
      <c r="MUF228" s="79"/>
      <c r="MUG228" s="79"/>
      <c r="MUH228" s="79"/>
      <c r="MUI228" s="79"/>
      <c r="MUJ228" s="79"/>
      <c r="MUK228" s="79"/>
      <c r="MUL228" s="79"/>
      <c r="MUM228" s="79"/>
      <c r="MUN228" s="79"/>
      <c r="MUO228" s="79"/>
      <c r="MUP228" s="79"/>
      <c r="MUQ228" s="79"/>
      <c r="MUR228" s="79"/>
      <c r="MUS228" s="79"/>
      <c r="MUT228" s="79"/>
      <c r="MUU228" s="79"/>
      <c r="MUV228" s="79"/>
      <c r="MUW228" s="79"/>
      <c r="MUX228" s="79"/>
      <c r="MUY228" s="79"/>
      <c r="MUZ228" s="79"/>
      <c r="MVA228" s="79"/>
      <c r="MVB228" s="79"/>
      <c r="MVC228" s="79"/>
      <c r="MVD228" s="79"/>
      <c r="MVE228" s="79"/>
      <c r="MVF228" s="79"/>
      <c r="MVG228" s="79"/>
      <c r="MVH228" s="79"/>
      <c r="MVI228" s="79"/>
      <c r="MVJ228" s="79"/>
      <c r="MVK228" s="79"/>
      <c r="MVL228" s="79"/>
      <c r="MVM228" s="79"/>
      <c r="MVN228" s="79"/>
      <c r="MVO228" s="79"/>
      <c r="MVP228" s="79"/>
      <c r="MVQ228" s="79"/>
      <c r="MVR228" s="79"/>
      <c r="MVS228" s="79"/>
      <c r="MVT228" s="79"/>
      <c r="MVU228" s="79"/>
      <c r="MVV228" s="79"/>
      <c r="MVW228" s="79"/>
      <c r="MVX228" s="79"/>
      <c r="MVY228" s="79"/>
      <c r="MVZ228" s="79"/>
      <c r="MWA228" s="79"/>
      <c r="MWB228" s="79"/>
      <c r="MWC228" s="79"/>
      <c r="MWD228" s="79"/>
      <c r="MWE228" s="79"/>
      <c r="MWF228" s="79"/>
      <c r="MWG228" s="79"/>
      <c r="MWH228" s="79"/>
      <c r="MWI228" s="79"/>
      <c r="MWJ228" s="79"/>
      <c r="MWK228" s="79"/>
      <c r="MWL228" s="79"/>
      <c r="MWM228" s="79"/>
      <c r="MWN228" s="79"/>
      <c r="MWO228" s="79"/>
      <c r="MWP228" s="79"/>
      <c r="MWQ228" s="79"/>
      <c r="MWR228" s="79"/>
      <c r="MWS228" s="79"/>
      <c r="MWT228" s="79"/>
      <c r="MWU228" s="79"/>
      <c r="MWV228" s="79"/>
      <c r="MWW228" s="79"/>
      <c r="MWX228" s="79"/>
      <c r="MWY228" s="79"/>
      <c r="MWZ228" s="79"/>
      <c r="MXA228" s="79"/>
      <c r="MXB228" s="79"/>
      <c r="MXC228" s="79"/>
      <c r="MXD228" s="79"/>
      <c r="MXE228" s="79"/>
      <c r="MXF228" s="79"/>
      <c r="MXG228" s="79"/>
      <c r="MXH228" s="79"/>
      <c r="MXI228" s="79"/>
      <c r="MXJ228" s="79"/>
      <c r="MXK228" s="79"/>
      <c r="MXL228" s="79"/>
      <c r="MXM228" s="79"/>
      <c r="MXN228" s="79"/>
      <c r="MXO228" s="79"/>
      <c r="MXP228" s="79"/>
      <c r="MXQ228" s="79"/>
      <c r="MXR228" s="79"/>
      <c r="MXS228" s="79"/>
      <c r="MXT228" s="79"/>
      <c r="MXU228" s="79"/>
      <c r="MXV228" s="79"/>
      <c r="MXW228" s="79"/>
      <c r="MXX228" s="79"/>
      <c r="MXY228" s="79"/>
      <c r="MXZ228" s="79"/>
      <c r="MYA228" s="79"/>
      <c r="MYB228" s="79"/>
      <c r="MYC228" s="79"/>
      <c r="MYD228" s="79"/>
      <c r="MYE228" s="79"/>
      <c r="MYF228" s="79"/>
      <c r="MYG228" s="79"/>
      <c r="MYH228" s="79"/>
      <c r="MYI228" s="79"/>
      <c r="MYJ228" s="79"/>
      <c r="MYK228" s="79"/>
      <c r="MYL228" s="79"/>
      <c r="MYM228" s="79"/>
      <c r="MYN228" s="79"/>
      <c r="MYO228" s="79"/>
      <c r="MYP228" s="79"/>
      <c r="MYQ228" s="79"/>
      <c r="MYR228" s="79"/>
      <c r="MYS228" s="79"/>
      <c r="MYT228" s="79"/>
      <c r="MYU228" s="79"/>
      <c r="MYV228" s="79"/>
      <c r="MYW228" s="79"/>
      <c r="MYX228" s="79"/>
      <c r="MYY228" s="79"/>
      <c r="MYZ228" s="79"/>
      <c r="MZA228" s="79"/>
      <c r="MZB228" s="79"/>
      <c r="MZC228" s="79"/>
      <c r="MZD228" s="79"/>
      <c r="MZE228" s="79"/>
      <c r="MZF228" s="79"/>
      <c r="MZG228" s="79"/>
      <c r="MZH228" s="79"/>
      <c r="MZI228" s="79"/>
      <c r="MZJ228" s="79"/>
      <c r="MZK228" s="79"/>
      <c r="MZL228" s="79"/>
      <c r="MZM228" s="79"/>
      <c r="MZN228" s="79"/>
      <c r="MZO228" s="79"/>
      <c r="MZP228" s="79"/>
      <c r="MZQ228" s="79"/>
      <c r="MZR228" s="79"/>
      <c r="MZS228" s="79"/>
      <c r="MZT228" s="79"/>
      <c r="MZU228" s="79"/>
      <c r="MZV228" s="79"/>
      <c r="MZW228" s="79"/>
      <c r="MZX228" s="79"/>
      <c r="MZY228" s="79"/>
      <c r="MZZ228" s="79"/>
      <c r="NAA228" s="79"/>
      <c r="NAB228" s="79"/>
      <c r="NAC228" s="79"/>
      <c r="NAD228" s="79"/>
      <c r="NAE228" s="79"/>
      <c r="NAF228" s="79"/>
      <c r="NAG228" s="79"/>
      <c r="NAH228" s="79"/>
      <c r="NAI228" s="79"/>
      <c r="NAJ228" s="79"/>
      <c r="NAK228" s="79"/>
      <c r="NAL228" s="79"/>
      <c r="NAM228" s="79"/>
      <c r="NAN228" s="79"/>
      <c r="NAO228" s="79"/>
      <c r="NAP228" s="79"/>
      <c r="NAQ228" s="79"/>
      <c r="NAR228" s="79"/>
      <c r="NAS228" s="79"/>
      <c r="NAT228" s="79"/>
      <c r="NAU228" s="79"/>
      <c r="NAV228" s="79"/>
      <c r="NAW228" s="79"/>
      <c r="NAX228" s="79"/>
      <c r="NAY228" s="79"/>
      <c r="NAZ228" s="79"/>
      <c r="NBA228" s="79"/>
      <c r="NBB228" s="79"/>
      <c r="NBC228" s="79"/>
      <c r="NBD228" s="79"/>
      <c r="NBE228" s="79"/>
      <c r="NBF228" s="79"/>
      <c r="NBG228" s="79"/>
      <c r="NBH228" s="79"/>
      <c r="NBI228" s="79"/>
      <c r="NBJ228" s="79"/>
      <c r="NBK228" s="79"/>
      <c r="NBL228" s="79"/>
      <c r="NBM228" s="79"/>
      <c r="NBN228" s="79"/>
      <c r="NBO228" s="79"/>
      <c r="NBP228" s="79"/>
      <c r="NBQ228" s="79"/>
      <c r="NBR228" s="79"/>
      <c r="NBS228" s="79"/>
      <c r="NBT228" s="79"/>
      <c r="NBU228" s="79"/>
      <c r="NBV228" s="79"/>
      <c r="NBW228" s="79"/>
      <c r="NBX228" s="79"/>
      <c r="NBY228" s="79"/>
      <c r="NBZ228" s="79"/>
      <c r="NCA228" s="79"/>
      <c r="NCB228" s="79"/>
      <c r="NCC228" s="79"/>
      <c r="NCD228" s="79"/>
      <c r="NCE228" s="79"/>
      <c r="NCF228" s="79"/>
      <c r="NCG228" s="79"/>
      <c r="NCH228" s="79"/>
      <c r="NCI228" s="79"/>
      <c r="NCJ228" s="79"/>
      <c r="NCK228" s="79"/>
      <c r="NCL228" s="79"/>
      <c r="NCM228" s="79"/>
      <c r="NCN228" s="79"/>
      <c r="NCO228" s="79"/>
      <c r="NCP228" s="79"/>
      <c r="NCQ228" s="79"/>
      <c r="NCR228" s="79"/>
      <c r="NCS228" s="79"/>
      <c r="NCT228" s="79"/>
      <c r="NCU228" s="79"/>
      <c r="NCV228" s="79"/>
      <c r="NCW228" s="79"/>
      <c r="NCX228" s="79"/>
      <c r="NCY228" s="79"/>
      <c r="NCZ228" s="79"/>
      <c r="NDA228" s="79"/>
      <c r="NDB228" s="79"/>
      <c r="NDC228" s="79"/>
      <c r="NDD228" s="79"/>
      <c r="NDE228" s="79"/>
      <c r="NDF228" s="79"/>
      <c r="NDG228" s="79"/>
      <c r="NDH228" s="79"/>
      <c r="NDI228" s="79"/>
      <c r="NDJ228" s="79"/>
      <c r="NDK228" s="79"/>
      <c r="NDL228" s="79"/>
      <c r="NDM228" s="79"/>
      <c r="NDN228" s="79"/>
      <c r="NDO228" s="79"/>
      <c r="NDP228" s="79"/>
      <c r="NDQ228" s="79"/>
      <c r="NDR228" s="79"/>
      <c r="NDS228" s="79"/>
      <c r="NDT228" s="79"/>
      <c r="NDU228" s="79"/>
      <c r="NDV228" s="79"/>
      <c r="NDW228" s="79"/>
      <c r="NDX228" s="79"/>
      <c r="NDY228" s="79"/>
      <c r="NDZ228" s="79"/>
      <c r="NEA228" s="79"/>
      <c r="NEB228" s="79"/>
      <c r="NEC228" s="79"/>
      <c r="NED228" s="79"/>
      <c r="NEE228" s="79"/>
      <c r="NEF228" s="79"/>
      <c r="NEG228" s="79"/>
      <c r="NEH228" s="79"/>
      <c r="NEI228" s="79"/>
      <c r="NEJ228" s="79"/>
      <c r="NEK228" s="79"/>
      <c r="NEL228" s="79"/>
      <c r="NEM228" s="79"/>
      <c r="NEN228" s="79"/>
      <c r="NEO228" s="79"/>
      <c r="NEP228" s="79"/>
      <c r="NEQ228" s="79"/>
      <c r="NER228" s="79"/>
      <c r="NES228" s="79"/>
      <c r="NET228" s="79"/>
      <c r="NEU228" s="79"/>
      <c r="NEV228" s="79"/>
      <c r="NEW228" s="79"/>
      <c r="NEX228" s="79"/>
      <c r="NEY228" s="79"/>
      <c r="NEZ228" s="79"/>
      <c r="NFA228" s="79"/>
      <c r="NFB228" s="79"/>
      <c r="NFC228" s="79"/>
      <c r="NFD228" s="79"/>
      <c r="NFE228" s="79"/>
      <c r="NFF228" s="79"/>
      <c r="NFG228" s="79"/>
      <c r="NFH228" s="79"/>
      <c r="NFI228" s="79"/>
      <c r="NFJ228" s="79"/>
      <c r="NFK228" s="79"/>
      <c r="NFL228" s="79"/>
      <c r="NFM228" s="79"/>
      <c r="NFN228" s="79"/>
      <c r="NFO228" s="79"/>
      <c r="NFP228" s="79"/>
      <c r="NFQ228" s="79"/>
      <c r="NFR228" s="79"/>
      <c r="NFS228" s="79"/>
      <c r="NFT228" s="79"/>
      <c r="NFU228" s="79"/>
      <c r="NFV228" s="79"/>
      <c r="NFW228" s="79"/>
      <c r="NFX228" s="79"/>
      <c r="NFY228" s="79"/>
      <c r="NFZ228" s="79"/>
      <c r="NGA228" s="79"/>
      <c r="NGB228" s="79"/>
      <c r="NGC228" s="79"/>
      <c r="NGD228" s="79"/>
      <c r="NGE228" s="79"/>
      <c r="NGF228" s="79"/>
      <c r="NGG228" s="79"/>
      <c r="NGH228" s="79"/>
      <c r="NGI228" s="79"/>
      <c r="NGJ228" s="79"/>
      <c r="NGK228" s="79"/>
      <c r="NGL228" s="79"/>
      <c r="NGM228" s="79"/>
      <c r="NGN228" s="79"/>
      <c r="NGO228" s="79"/>
      <c r="NGP228" s="79"/>
      <c r="NGQ228" s="79"/>
      <c r="NGR228" s="79"/>
      <c r="NGS228" s="79"/>
      <c r="NGT228" s="79"/>
      <c r="NGU228" s="79"/>
      <c r="NGV228" s="79"/>
      <c r="NGW228" s="79"/>
      <c r="NGX228" s="79"/>
      <c r="NGY228" s="79"/>
      <c r="NGZ228" s="79"/>
      <c r="NHA228" s="79"/>
      <c r="NHB228" s="79"/>
      <c r="NHC228" s="79"/>
      <c r="NHD228" s="79"/>
      <c r="NHE228" s="79"/>
      <c r="NHF228" s="79"/>
      <c r="NHG228" s="79"/>
      <c r="NHH228" s="79"/>
      <c r="NHI228" s="79"/>
      <c r="NHJ228" s="79"/>
      <c r="NHK228" s="79"/>
      <c r="NHL228" s="79"/>
      <c r="NHM228" s="79"/>
      <c r="NHN228" s="79"/>
      <c r="NHO228" s="79"/>
      <c r="NHP228" s="79"/>
      <c r="NHQ228" s="79"/>
      <c r="NHR228" s="79"/>
      <c r="NHS228" s="79"/>
      <c r="NHT228" s="79"/>
      <c r="NHU228" s="79"/>
      <c r="NHV228" s="79"/>
      <c r="NHW228" s="79"/>
      <c r="NHX228" s="79"/>
      <c r="NHY228" s="79"/>
      <c r="NHZ228" s="79"/>
      <c r="NIA228" s="79"/>
      <c r="NIB228" s="79"/>
      <c r="NIC228" s="79"/>
      <c r="NID228" s="79"/>
      <c r="NIE228" s="79"/>
      <c r="NIF228" s="79"/>
      <c r="NIG228" s="79"/>
      <c r="NIH228" s="79"/>
      <c r="NII228" s="79"/>
      <c r="NIJ228" s="79"/>
      <c r="NIK228" s="79"/>
      <c r="NIL228" s="79"/>
      <c r="NIM228" s="79"/>
      <c r="NIN228" s="79"/>
      <c r="NIO228" s="79"/>
      <c r="NIP228" s="79"/>
      <c r="NIQ228" s="79"/>
      <c r="NIR228" s="79"/>
      <c r="NIS228" s="79"/>
      <c r="NIT228" s="79"/>
      <c r="NIU228" s="79"/>
      <c r="NIV228" s="79"/>
      <c r="NIW228" s="79"/>
      <c r="NIX228" s="79"/>
      <c r="NIY228" s="79"/>
      <c r="NIZ228" s="79"/>
      <c r="NJA228" s="79"/>
      <c r="NJB228" s="79"/>
      <c r="NJC228" s="79"/>
      <c r="NJD228" s="79"/>
      <c r="NJE228" s="79"/>
      <c r="NJF228" s="79"/>
      <c r="NJG228" s="79"/>
      <c r="NJH228" s="79"/>
      <c r="NJI228" s="79"/>
      <c r="NJJ228" s="79"/>
      <c r="NJK228" s="79"/>
      <c r="NJL228" s="79"/>
      <c r="NJM228" s="79"/>
      <c r="NJN228" s="79"/>
      <c r="NJO228" s="79"/>
      <c r="NJP228" s="79"/>
      <c r="NJQ228" s="79"/>
      <c r="NJR228" s="79"/>
      <c r="NJS228" s="79"/>
      <c r="NJT228" s="79"/>
      <c r="NJU228" s="79"/>
      <c r="NJV228" s="79"/>
      <c r="NJW228" s="79"/>
      <c r="NJX228" s="79"/>
      <c r="NJY228" s="79"/>
      <c r="NJZ228" s="79"/>
      <c r="NKA228" s="79"/>
      <c r="NKB228" s="79"/>
      <c r="NKC228" s="79"/>
      <c r="NKD228" s="79"/>
      <c r="NKE228" s="79"/>
      <c r="NKF228" s="79"/>
      <c r="NKG228" s="79"/>
      <c r="NKH228" s="79"/>
      <c r="NKI228" s="79"/>
      <c r="NKJ228" s="79"/>
      <c r="NKK228" s="79"/>
      <c r="NKL228" s="79"/>
      <c r="NKM228" s="79"/>
      <c r="NKN228" s="79"/>
      <c r="NKO228" s="79"/>
      <c r="NKP228" s="79"/>
      <c r="NKQ228" s="79"/>
      <c r="NKR228" s="79"/>
      <c r="NKS228" s="79"/>
      <c r="NKT228" s="79"/>
      <c r="NKU228" s="79"/>
      <c r="NKV228" s="79"/>
      <c r="NKW228" s="79"/>
      <c r="NKX228" s="79"/>
      <c r="NKY228" s="79"/>
      <c r="NKZ228" s="79"/>
      <c r="NLA228" s="79"/>
      <c r="NLB228" s="79"/>
      <c r="NLC228" s="79"/>
      <c r="NLD228" s="79"/>
      <c r="NLE228" s="79"/>
      <c r="NLF228" s="79"/>
      <c r="NLG228" s="79"/>
      <c r="NLH228" s="79"/>
      <c r="NLI228" s="79"/>
      <c r="NLJ228" s="79"/>
      <c r="NLK228" s="79"/>
      <c r="NLL228" s="79"/>
      <c r="NLM228" s="79"/>
      <c r="NLN228" s="79"/>
      <c r="NLO228" s="79"/>
      <c r="NLP228" s="79"/>
      <c r="NLQ228" s="79"/>
      <c r="NLR228" s="79"/>
      <c r="NLS228" s="79"/>
      <c r="NLT228" s="79"/>
      <c r="NLU228" s="79"/>
      <c r="NLV228" s="79"/>
      <c r="NLW228" s="79"/>
      <c r="NLX228" s="79"/>
      <c r="NLY228" s="79"/>
      <c r="NLZ228" s="79"/>
      <c r="NMA228" s="79"/>
      <c r="NMB228" s="79"/>
      <c r="NMC228" s="79"/>
      <c r="NMD228" s="79"/>
      <c r="NME228" s="79"/>
      <c r="NMF228" s="79"/>
      <c r="NMG228" s="79"/>
      <c r="NMH228" s="79"/>
      <c r="NMI228" s="79"/>
      <c r="NMJ228" s="79"/>
      <c r="NMK228" s="79"/>
      <c r="NML228" s="79"/>
      <c r="NMM228" s="79"/>
      <c r="NMN228" s="79"/>
      <c r="NMO228" s="79"/>
      <c r="NMP228" s="79"/>
      <c r="NMQ228" s="79"/>
      <c r="NMR228" s="79"/>
      <c r="NMS228" s="79"/>
      <c r="NMT228" s="79"/>
      <c r="NMU228" s="79"/>
      <c r="NMV228" s="79"/>
      <c r="NMW228" s="79"/>
      <c r="NMX228" s="79"/>
      <c r="NMY228" s="79"/>
      <c r="NMZ228" s="79"/>
      <c r="NNA228" s="79"/>
      <c r="NNB228" s="79"/>
      <c r="NNC228" s="79"/>
      <c r="NND228" s="79"/>
      <c r="NNE228" s="79"/>
      <c r="NNF228" s="79"/>
      <c r="NNG228" s="79"/>
      <c r="NNH228" s="79"/>
      <c r="NNI228" s="79"/>
      <c r="NNJ228" s="79"/>
      <c r="NNK228" s="79"/>
      <c r="NNL228" s="79"/>
      <c r="NNM228" s="79"/>
      <c r="NNN228" s="79"/>
      <c r="NNO228" s="79"/>
      <c r="NNP228" s="79"/>
      <c r="NNQ228" s="79"/>
      <c r="NNR228" s="79"/>
      <c r="NNS228" s="79"/>
      <c r="NNT228" s="79"/>
      <c r="NNU228" s="79"/>
      <c r="NNV228" s="79"/>
      <c r="NNW228" s="79"/>
      <c r="NNX228" s="79"/>
      <c r="NNY228" s="79"/>
      <c r="NNZ228" s="79"/>
      <c r="NOA228" s="79"/>
      <c r="NOB228" s="79"/>
      <c r="NOC228" s="79"/>
      <c r="NOD228" s="79"/>
      <c r="NOE228" s="79"/>
      <c r="NOF228" s="79"/>
      <c r="NOG228" s="79"/>
      <c r="NOH228" s="79"/>
      <c r="NOI228" s="79"/>
      <c r="NOJ228" s="79"/>
      <c r="NOK228" s="79"/>
      <c r="NOL228" s="79"/>
      <c r="NOM228" s="79"/>
      <c r="NON228" s="79"/>
      <c r="NOO228" s="79"/>
      <c r="NOP228" s="79"/>
      <c r="NOQ228" s="79"/>
      <c r="NOR228" s="79"/>
      <c r="NOS228" s="79"/>
      <c r="NOT228" s="79"/>
      <c r="NOU228" s="79"/>
      <c r="NOV228" s="79"/>
      <c r="NOW228" s="79"/>
      <c r="NOX228" s="79"/>
      <c r="NOY228" s="79"/>
      <c r="NOZ228" s="79"/>
      <c r="NPA228" s="79"/>
      <c r="NPB228" s="79"/>
      <c r="NPC228" s="79"/>
      <c r="NPD228" s="79"/>
      <c r="NPE228" s="79"/>
      <c r="NPF228" s="79"/>
      <c r="NPG228" s="79"/>
      <c r="NPH228" s="79"/>
      <c r="NPI228" s="79"/>
      <c r="NPJ228" s="79"/>
      <c r="NPK228" s="79"/>
      <c r="NPL228" s="79"/>
      <c r="NPM228" s="79"/>
      <c r="NPN228" s="79"/>
      <c r="NPO228" s="79"/>
      <c r="NPP228" s="79"/>
      <c r="NPQ228" s="79"/>
      <c r="NPR228" s="79"/>
      <c r="NPS228" s="79"/>
      <c r="NPT228" s="79"/>
      <c r="NPU228" s="79"/>
      <c r="NPV228" s="79"/>
      <c r="NPW228" s="79"/>
      <c r="NPX228" s="79"/>
      <c r="NPY228" s="79"/>
      <c r="NPZ228" s="79"/>
      <c r="NQA228" s="79"/>
      <c r="NQB228" s="79"/>
      <c r="NQC228" s="79"/>
      <c r="NQD228" s="79"/>
      <c r="NQE228" s="79"/>
      <c r="NQF228" s="79"/>
      <c r="NQG228" s="79"/>
      <c r="NQH228" s="79"/>
      <c r="NQI228" s="79"/>
      <c r="NQJ228" s="79"/>
      <c r="NQK228" s="79"/>
      <c r="NQL228" s="79"/>
      <c r="NQM228" s="79"/>
      <c r="NQN228" s="79"/>
      <c r="NQO228" s="79"/>
      <c r="NQP228" s="79"/>
      <c r="NQQ228" s="79"/>
      <c r="NQR228" s="79"/>
      <c r="NQS228" s="79"/>
      <c r="NQT228" s="79"/>
      <c r="NQU228" s="79"/>
      <c r="NQV228" s="79"/>
      <c r="NQW228" s="79"/>
      <c r="NQX228" s="79"/>
      <c r="NQY228" s="79"/>
      <c r="NQZ228" s="79"/>
      <c r="NRA228" s="79"/>
      <c r="NRB228" s="79"/>
      <c r="NRC228" s="79"/>
      <c r="NRD228" s="79"/>
      <c r="NRE228" s="79"/>
      <c r="NRF228" s="79"/>
      <c r="NRG228" s="79"/>
      <c r="NRH228" s="79"/>
      <c r="NRI228" s="79"/>
      <c r="NRJ228" s="79"/>
      <c r="NRK228" s="79"/>
      <c r="NRL228" s="79"/>
      <c r="NRM228" s="79"/>
      <c r="NRN228" s="79"/>
      <c r="NRO228" s="79"/>
      <c r="NRP228" s="79"/>
      <c r="NRQ228" s="79"/>
      <c r="NRR228" s="79"/>
      <c r="NRS228" s="79"/>
      <c r="NRT228" s="79"/>
      <c r="NRU228" s="79"/>
      <c r="NRV228" s="79"/>
      <c r="NRW228" s="79"/>
      <c r="NRX228" s="79"/>
      <c r="NRY228" s="79"/>
      <c r="NRZ228" s="79"/>
      <c r="NSA228" s="79"/>
      <c r="NSB228" s="79"/>
      <c r="NSC228" s="79"/>
      <c r="NSD228" s="79"/>
      <c r="NSE228" s="79"/>
      <c r="NSF228" s="79"/>
      <c r="NSG228" s="79"/>
      <c r="NSH228" s="79"/>
      <c r="NSI228" s="79"/>
      <c r="NSJ228" s="79"/>
      <c r="NSK228" s="79"/>
      <c r="NSL228" s="79"/>
      <c r="NSM228" s="79"/>
      <c r="NSN228" s="79"/>
      <c r="NSO228" s="79"/>
      <c r="NSP228" s="79"/>
      <c r="NSQ228" s="79"/>
      <c r="NSR228" s="79"/>
      <c r="NSS228" s="79"/>
      <c r="NST228" s="79"/>
      <c r="NSU228" s="79"/>
      <c r="NSV228" s="79"/>
      <c r="NSW228" s="79"/>
      <c r="NSX228" s="79"/>
      <c r="NSY228" s="79"/>
      <c r="NSZ228" s="79"/>
      <c r="NTA228" s="79"/>
      <c r="NTB228" s="79"/>
      <c r="NTC228" s="79"/>
      <c r="NTD228" s="79"/>
      <c r="NTE228" s="79"/>
      <c r="NTF228" s="79"/>
      <c r="NTG228" s="79"/>
      <c r="NTH228" s="79"/>
      <c r="NTI228" s="79"/>
      <c r="NTJ228" s="79"/>
      <c r="NTK228" s="79"/>
      <c r="NTL228" s="79"/>
      <c r="NTM228" s="79"/>
      <c r="NTN228" s="79"/>
      <c r="NTO228" s="79"/>
      <c r="NTP228" s="79"/>
      <c r="NTQ228" s="79"/>
      <c r="NTR228" s="79"/>
      <c r="NTS228" s="79"/>
      <c r="NTT228" s="79"/>
      <c r="NTU228" s="79"/>
      <c r="NTV228" s="79"/>
      <c r="NTW228" s="79"/>
      <c r="NTX228" s="79"/>
      <c r="NTY228" s="79"/>
      <c r="NTZ228" s="79"/>
      <c r="NUA228" s="79"/>
      <c r="NUB228" s="79"/>
      <c r="NUC228" s="79"/>
      <c r="NUD228" s="79"/>
      <c r="NUE228" s="79"/>
      <c r="NUF228" s="79"/>
      <c r="NUG228" s="79"/>
      <c r="NUH228" s="79"/>
      <c r="NUI228" s="79"/>
      <c r="NUJ228" s="79"/>
      <c r="NUK228" s="79"/>
      <c r="NUL228" s="79"/>
      <c r="NUM228" s="79"/>
      <c r="NUN228" s="79"/>
      <c r="NUO228" s="79"/>
      <c r="NUP228" s="79"/>
      <c r="NUQ228" s="79"/>
      <c r="NUR228" s="79"/>
      <c r="NUS228" s="79"/>
      <c r="NUT228" s="79"/>
      <c r="NUU228" s="79"/>
      <c r="NUV228" s="79"/>
      <c r="NUW228" s="79"/>
      <c r="NUX228" s="79"/>
      <c r="NUY228" s="79"/>
      <c r="NUZ228" s="79"/>
      <c r="NVA228" s="79"/>
      <c r="NVB228" s="79"/>
      <c r="NVC228" s="79"/>
      <c r="NVD228" s="79"/>
      <c r="NVE228" s="79"/>
      <c r="NVF228" s="79"/>
      <c r="NVG228" s="79"/>
      <c r="NVH228" s="79"/>
      <c r="NVI228" s="79"/>
      <c r="NVJ228" s="79"/>
      <c r="NVK228" s="79"/>
      <c r="NVL228" s="79"/>
      <c r="NVM228" s="79"/>
      <c r="NVN228" s="79"/>
      <c r="NVO228" s="79"/>
      <c r="NVP228" s="79"/>
      <c r="NVQ228" s="79"/>
      <c r="NVR228" s="79"/>
      <c r="NVS228" s="79"/>
      <c r="NVT228" s="79"/>
      <c r="NVU228" s="79"/>
      <c r="NVV228" s="79"/>
      <c r="NVW228" s="79"/>
      <c r="NVX228" s="79"/>
      <c r="NVY228" s="79"/>
      <c r="NVZ228" s="79"/>
      <c r="NWA228" s="79"/>
      <c r="NWB228" s="79"/>
      <c r="NWC228" s="79"/>
      <c r="NWD228" s="79"/>
      <c r="NWE228" s="79"/>
      <c r="NWF228" s="79"/>
      <c r="NWG228" s="79"/>
      <c r="NWH228" s="79"/>
      <c r="NWI228" s="79"/>
      <c r="NWJ228" s="79"/>
      <c r="NWK228" s="79"/>
      <c r="NWL228" s="79"/>
      <c r="NWM228" s="79"/>
      <c r="NWN228" s="79"/>
      <c r="NWO228" s="79"/>
      <c r="NWP228" s="79"/>
      <c r="NWQ228" s="79"/>
      <c r="NWR228" s="79"/>
      <c r="NWS228" s="79"/>
      <c r="NWT228" s="79"/>
      <c r="NWU228" s="79"/>
      <c r="NWV228" s="79"/>
      <c r="NWW228" s="79"/>
      <c r="NWX228" s="79"/>
      <c r="NWY228" s="79"/>
      <c r="NWZ228" s="79"/>
      <c r="NXA228" s="79"/>
      <c r="NXB228" s="79"/>
      <c r="NXC228" s="79"/>
      <c r="NXD228" s="79"/>
      <c r="NXE228" s="79"/>
      <c r="NXF228" s="79"/>
      <c r="NXG228" s="79"/>
      <c r="NXH228" s="79"/>
      <c r="NXI228" s="79"/>
      <c r="NXJ228" s="79"/>
      <c r="NXK228" s="79"/>
      <c r="NXL228" s="79"/>
      <c r="NXM228" s="79"/>
      <c r="NXN228" s="79"/>
      <c r="NXO228" s="79"/>
      <c r="NXP228" s="79"/>
      <c r="NXQ228" s="79"/>
      <c r="NXR228" s="79"/>
      <c r="NXS228" s="79"/>
      <c r="NXT228" s="79"/>
      <c r="NXU228" s="79"/>
      <c r="NXV228" s="79"/>
      <c r="NXW228" s="79"/>
      <c r="NXX228" s="79"/>
      <c r="NXY228" s="79"/>
      <c r="NXZ228" s="79"/>
      <c r="NYA228" s="79"/>
      <c r="NYB228" s="79"/>
      <c r="NYC228" s="79"/>
      <c r="NYD228" s="79"/>
      <c r="NYE228" s="79"/>
      <c r="NYF228" s="79"/>
      <c r="NYG228" s="79"/>
      <c r="NYH228" s="79"/>
      <c r="NYI228" s="79"/>
      <c r="NYJ228" s="79"/>
      <c r="NYK228" s="79"/>
      <c r="NYL228" s="79"/>
      <c r="NYM228" s="79"/>
      <c r="NYN228" s="79"/>
      <c r="NYO228" s="79"/>
      <c r="NYP228" s="79"/>
      <c r="NYQ228" s="79"/>
      <c r="NYR228" s="79"/>
      <c r="NYS228" s="79"/>
      <c r="NYT228" s="79"/>
      <c r="NYU228" s="79"/>
      <c r="NYV228" s="79"/>
      <c r="NYW228" s="79"/>
      <c r="NYX228" s="79"/>
      <c r="NYY228" s="79"/>
      <c r="NYZ228" s="79"/>
      <c r="NZA228" s="79"/>
      <c r="NZB228" s="79"/>
      <c r="NZC228" s="79"/>
      <c r="NZD228" s="79"/>
      <c r="NZE228" s="79"/>
      <c r="NZF228" s="79"/>
      <c r="NZG228" s="79"/>
      <c r="NZH228" s="79"/>
      <c r="NZI228" s="79"/>
      <c r="NZJ228" s="79"/>
      <c r="NZK228" s="79"/>
      <c r="NZL228" s="79"/>
      <c r="NZM228" s="79"/>
      <c r="NZN228" s="79"/>
      <c r="NZO228" s="79"/>
      <c r="NZP228" s="79"/>
      <c r="NZQ228" s="79"/>
      <c r="NZR228" s="79"/>
      <c r="NZS228" s="79"/>
      <c r="NZT228" s="79"/>
      <c r="NZU228" s="79"/>
      <c r="NZV228" s="79"/>
      <c r="NZW228" s="79"/>
      <c r="NZX228" s="79"/>
      <c r="NZY228" s="79"/>
      <c r="NZZ228" s="79"/>
      <c r="OAA228" s="79"/>
      <c r="OAB228" s="79"/>
      <c r="OAC228" s="79"/>
      <c r="OAD228" s="79"/>
      <c r="OAE228" s="79"/>
      <c r="OAF228" s="79"/>
      <c r="OAG228" s="79"/>
      <c r="OAH228" s="79"/>
      <c r="OAI228" s="79"/>
      <c r="OAJ228" s="79"/>
      <c r="OAK228" s="79"/>
      <c r="OAL228" s="79"/>
      <c r="OAM228" s="79"/>
      <c r="OAN228" s="79"/>
      <c r="OAO228" s="79"/>
      <c r="OAP228" s="79"/>
      <c r="OAQ228" s="79"/>
      <c r="OAR228" s="79"/>
      <c r="OAS228" s="79"/>
      <c r="OAT228" s="79"/>
      <c r="OAU228" s="79"/>
      <c r="OAV228" s="79"/>
      <c r="OAW228" s="79"/>
      <c r="OAX228" s="79"/>
      <c r="OAY228" s="79"/>
      <c r="OAZ228" s="79"/>
      <c r="OBA228" s="79"/>
      <c r="OBB228" s="79"/>
      <c r="OBC228" s="79"/>
      <c r="OBD228" s="79"/>
      <c r="OBE228" s="79"/>
      <c r="OBF228" s="79"/>
      <c r="OBG228" s="79"/>
      <c r="OBH228" s="79"/>
      <c r="OBI228" s="79"/>
      <c r="OBJ228" s="79"/>
      <c r="OBK228" s="79"/>
      <c r="OBL228" s="79"/>
      <c r="OBM228" s="79"/>
      <c r="OBN228" s="79"/>
      <c r="OBO228" s="79"/>
      <c r="OBP228" s="79"/>
      <c r="OBQ228" s="79"/>
      <c r="OBR228" s="79"/>
      <c r="OBS228" s="79"/>
      <c r="OBT228" s="79"/>
      <c r="OBU228" s="79"/>
      <c r="OBV228" s="79"/>
      <c r="OBW228" s="79"/>
      <c r="OBX228" s="79"/>
      <c r="OBY228" s="79"/>
      <c r="OBZ228" s="79"/>
      <c r="OCA228" s="79"/>
      <c r="OCB228" s="79"/>
      <c r="OCC228" s="79"/>
      <c r="OCD228" s="79"/>
      <c r="OCE228" s="79"/>
      <c r="OCF228" s="79"/>
      <c r="OCG228" s="79"/>
      <c r="OCH228" s="79"/>
      <c r="OCI228" s="79"/>
      <c r="OCJ228" s="79"/>
      <c r="OCK228" s="79"/>
      <c r="OCL228" s="79"/>
      <c r="OCM228" s="79"/>
      <c r="OCN228" s="79"/>
      <c r="OCO228" s="79"/>
      <c r="OCP228" s="79"/>
      <c r="OCQ228" s="79"/>
      <c r="OCR228" s="79"/>
      <c r="OCS228" s="79"/>
      <c r="OCT228" s="79"/>
      <c r="OCU228" s="79"/>
      <c r="OCV228" s="79"/>
      <c r="OCW228" s="79"/>
      <c r="OCX228" s="79"/>
      <c r="OCY228" s="79"/>
      <c r="OCZ228" s="79"/>
      <c r="ODA228" s="79"/>
      <c r="ODB228" s="79"/>
      <c r="ODC228" s="79"/>
      <c r="ODD228" s="79"/>
      <c r="ODE228" s="79"/>
      <c r="ODF228" s="79"/>
      <c r="ODG228" s="79"/>
      <c r="ODH228" s="79"/>
      <c r="ODI228" s="79"/>
      <c r="ODJ228" s="79"/>
      <c r="ODK228" s="79"/>
      <c r="ODL228" s="79"/>
      <c r="ODM228" s="79"/>
      <c r="ODN228" s="79"/>
      <c r="ODO228" s="79"/>
      <c r="ODP228" s="79"/>
      <c r="ODQ228" s="79"/>
      <c r="ODR228" s="79"/>
      <c r="ODS228" s="79"/>
      <c r="ODT228" s="79"/>
      <c r="ODU228" s="79"/>
      <c r="ODV228" s="79"/>
      <c r="ODW228" s="79"/>
      <c r="ODX228" s="79"/>
      <c r="ODY228" s="79"/>
      <c r="ODZ228" s="79"/>
      <c r="OEA228" s="79"/>
      <c r="OEB228" s="79"/>
      <c r="OEC228" s="79"/>
      <c r="OED228" s="79"/>
      <c r="OEE228" s="79"/>
      <c r="OEF228" s="79"/>
      <c r="OEG228" s="79"/>
      <c r="OEH228" s="79"/>
      <c r="OEI228" s="79"/>
      <c r="OEJ228" s="79"/>
      <c r="OEK228" s="79"/>
      <c r="OEL228" s="79"/>
      <c r="OEM228" s="79"/>
      <c r="OEN228" s="79"/>
      <c r="OEO228" s="79"/>
      <c r="OEP228" s="79"/>
      <c r="OEQ228" s="79"/>
      <c r="OER228" s="79"/>
      <c r="OES228" s="79"/>
      <c r="OET228" s="79"/>
      <c r="OEU228" s="79"/>
      <c r="OEV228" s="79"/>
      <c r="OEW228" s="79"/>
      <c r="OEX228" s="79"/>
      <c r="OEY228" s="79"/>
      <c r="OEZ228" s="79"/>
      <c r="OFA228" s="79"/>
      <c r="OFB228" s="79"/>
      <c r="OFC228" s="79"/>
      <c r="OFD228" s="79"/>
      <c r="OFE228" s="79"/>
      <c r="OFF228" s="79"/>
      <c r="OFG228" s="79"/>
      <c r="OFH228" s="79"/>
      <c r="OFI228" s="79"/>
      <c r="OFJ228" s="79"/>
      <c r="OFK228" s="79"/>
      <c r="OFL228" s="79"/>
      <c r="OFM228" s="79"/>
      <c r="OFN228" s="79"/>
      <c r="OFO228" s="79"/>
      <c r="OFP228" s="79"/>
      <c r="OFQ228" s="79"/>
      <c r="OFR228" s="79"/>
      <c r="OFS228" s="79"/>
      <c r="OFT228" s="79"/>
      <c r="OFU228" s="79"/>
      <c r="OFV228" s="79"/>
      <c r="OFW228" s="79"/>
      <c r="OFX228" s="79"/>
      <c r="OFY228" s="79"/>
      <c r="OFZ228" s="79"/>
      <c r="OGA228" s="79"/>
      <c r="OGB228" s="79"/>
      <c r="OGC228" s="79"/>
      <c r="OGD228" s="79"/>
      <c r="OGE228" s="79"/>
      <c r="OGF228" s="79"/>
      <c r="OGG228" s="79"/>
      <c r="OGH228" s="79"/>
      <c r="OGI228" s="79"/>
      <c r="OGJ228" s="79"/>
      <c r="OGK228" s="79"/>
      <c r="OGL228" s="79"/>
      <c r="OGM228" s="79"/>
      <c r="OGN228" s="79"/>
      <c r="OGO228" s="79"/>
      <c r="OGP228" s="79"/>
      <c r="OGQ228" s="79"/>
      <c r="OGR228" s="79"/>
      <c r="OGS228" s="79"/>
      <c r="OGT228" s="79"/>
      <c r="OGU228" s="79"/>
      <c r="OGV228" s="79"/>
      <c r="OGW228" s="79"/>
      <c r="OGX228" s="79"/>
      <c r="OGY228" s="79"/>
      <c r="OGZ228" s="79"/>
      <c r="OHA228" s="79"/>
      <c r="OHB228" s="79"/>
      <c r="OHC228" s="79"/>
      <c r="OHD228" s="79"/>
      <c r="OHE228" s="79"/>
      <c r="OHF228" s="79"/>
      <c r="OHG228" s="79"/>
      <c r="OHH228" s="79"/>
      <c r="OHI228" s="79"/>
      <c r="OHJ228" s="79"/>
      <c r="OHK228" s="79"/>
      <c r="OHL228" s="79"/>
      <c r="OHM228" s="79"/>
      <c r="OHN228" s="79"/>
      <c r="OHO228" s="79"/>
      <c r="OHP228" s="79"/>
      <c r="OHQ228" s="79"/>
      <c r="OHR228" s="79"/>
      <c r="OHS228" s="79"/>
      <c r="OHT228" s="79"/>
      <c r="OHU228" s="79"/>
      <c r="OHV228" s="79"/>
      <c r="OHW228" s="79"/>
      <c r="OHX228" s="79"/>
      <c r="OHY228" s="79"/>
      <c r="OHZ228" s="79"/>
      <c r="OIA228" s="79"/>
      <c r="OIB228" s="79"/>
      <c r="OIC228" s="79"/>
      <c r="OID228" s="79"/>
      <c r="OIE228" s="79"/>
      <c r="OIF228" s="79"/>
      <c r="OIG228" s="79"/>
      <c r="OIH228" s="79"/>
      <c r="OII228" s="79"/>
      <c r="OIJ228" s="79"/>
      <c r="OIK228" s="79"/>
      <c r="OIL228" s="79"/>
      <c r="OIM228" s="79"/>
      <c r="OIN228" s="79"/>
      <c r="OIO228" s="79"/>
      <c r="OIP228" s="79"/>
      <c r="OIQ228" s="79"/>
      <c r="OIR228" s="79"/>
      <c r="OIS228" s="79"/>
      <c r="OIT228" s="79"/>
      <c r="OIU228" s="79"/>
      <c r="OIV228" s="79"/>
      <c r="OIW228" s="79"/>
      <c r="OIX228" s="79"/>
      <c r="OIY228" s="79"/>
      <c r="OIZ228" s="79"/>
      <c r="OJA228" s="79"/>
      <c r="OJB228" s="79"/>
      <c r="OJC228" s="79"/>
      <c r="OJD228" s="79"/>
      <c r="OJE228" s="79"/>
      <c r="OJF228" s="79"/>
      <c r="OJG228" s="79"/>
      <c r="OJH228" s="79"/>
      <c r="OJI228" s="79"/>
      <c r="OJJ228" s="79"/>
      <c r="OJK228" s="79"/>
      <c r="OJL228" s="79"/>
      <c r="OJM228" s="79"/>
      <c r="OJN228" s="79"/>
      <c r="OJO228" s="79"/>
      <c r="OJP228" s="79"/>
      <c r="OJQ228" s="79"/>
      <c r="OJR228" s="79"/>
      <c r="OJS228" s="79"/>
      <c r="OJT228" s="79"/>
      <c r="OJU228" s="79"/>
      <c r="OJV228" s="79"/>
      <c r="OJW228" s="79"/>
      <c r="OJX228" s="79"/>
      <c r="OJY228" s="79"/>
      <c r="OJZ228" s="79"/>
      <c r="OKA228" s="79"/>
      <c r="OKB228" s="79"/>
      <c r="OKC228" s="79"/>
      <c r="OKD228" s="79"/>
      <c r="OKE228" s="79"/>
      <c r="OKF228" s="79"/>
      <c r="OKG228" s="79"/>
      <c r="OKH228" s="79"/>
      <c r="OKI228" s="79"/>
      <c r="OKJ228" s="79"/>
      <c r="OKK228" s="79"/>
      <c r="OKL228" s="79"/>
      <c r="OKM228" s="79"/>
      <c r="OKN228" s="79"/>
      <c r="OKO228" s="79"/>
      <c r="OKP228" s="79"/>
      <c r="OKQ228" s="79"/>
      <c r="OKR228" s="79"/>
      <c r="OKS228" s="79"/>
      <c r="OKT228" s="79"/>
      <c r="OKU228" s="79"/>
      <c r="OKV228" s="79"/>
      <c r="OKW228" s="79"/>
      <c r="OKX228" s="79"/>
      <c r="OKY228" s="79"/>
      <c r="OKZ228" s="79"/>
      <c r="OLA228" s="79"/>
      <c r="OLB228" s="79"/>
      <c r="OLC228" s="79"/>
      <c r="OLD228" s="79"/>
      <c r="OLE228" s="79"/>
      <c r="OLF228" s="79"/>
      <c r="OLG228" s="79"/>
      <c r="OLH228" s="79"/>
      <c r="OLI228" s="79"/>
      <c r="OLJ228" s="79"/>
      <c r="OLK228" s="79"/>
      <c r="OLL228" s="79"/>
      <c r="OLM228" s="79"/>
      <c r="OLN228" s="79"/>
      <c r="OLO228" s="79"/>
      <c r="OLP228" s="79"/>
      <c r="OLQ228" s="79"/>
      <c r="OLR228" s="79"/>
      <c r="OLS228" s="79"/>
      <c r="OLT228" s="79"/>
      <c r="OLU228" s="79"/>
      <c r="OLV228" s="79"/>
      <c r="OLW228" s="79"/>
      <c r="OLX228" s="79"/>
      <c r="OLY228" s="79"/>
      <c r="OLZ228" s="79"/>
      <c r="OMA228" s="79"/>
      <c r="OMB228" s="79"/>
      <c r="OMC228" s="79"/>
      <c r="OMD228" s="79"/>
      <c r="OME228" s="79"/>
      <c r="OMF228" s="79"/>
      <c r="OMG228" s="79"/>
      <c r="OMH228" s="79"/>
      <c r="OMI228" s="79"/>
      <c r="OMJ228" s="79"/>
      <c r="OMK228" s="79"/>
      <c r="OML228" s="79"/>
      <c r="OMM228" s="79"/>
      <c r="OMN228" s="79"/>
      <c r="OMO228" s="79"/>
      <c r="OMP228" s="79"/>
      <c r="OMQ228" s="79"/>
      <c r="OMR228" s="79"/>
      <c r="OMS228" s="79"/>
      <c r="OMT228" s="79"/>
      <c r="OMU228" s="79"/>
      <c r="OMV228" s="79"/>
      <c r="OMW228" s="79"/>
      <c r="OMX228" s="79"/>
      <c r="OMY228" s="79"/>
      <c r="OMZ228" s="79"/>
      <c r="ONA228" s="79"/>
      <c r="ONB228" s="79"/>
      <c r="ONC228" s="79"/>
      <c r="OND228" s="79"/>
      <c r="ONE228" s="79"/>
      <c r="ONF228" s="79"/>
      <c r="ONG228" s="79"/>
      <c r="ONH228" s="79"/>
      <c r="ONI228" s="79"/>
      <c r="ONJ228" s="79"/>
      <c r="ONK228" s="79"/>
      <c r="ONL228" s="79"/>
      <c r="ONM228" s="79"/>
      <c r="ONN228" s="79"/>
      <c r="ONO228" s="79"/>
      <c r="ONP228" s="79"/>
      <c r="ONQ228" s="79"/>
      <c r="ONR228" s="79"/>
      <c r="ONS228" s="79"/>
      <c r="ONT228" s="79"/>
      <c r="ONU228" s="79"/>
      <c r="ONV228" s="79"/>
      <c r="ONW228" s="79"/>
      <c r="ONX228" s="79"/>
      <c r="ONY228" s="79"/>
      <c r="ONZ228" s="79"/>
      <c r="OOA228" s="79"/>
      <c r="OOB228" s="79"/>
      <c r="OOC228" s="79"/>
      <c r="OOD228" s="79"/>
      <c r="OOE228" s="79"/>
      <c r="OOF228" s="79"/>
      <c r="OOG228" s="79"/>
      <c r="OOH228" s="79"/>
      <c r="OOI228" s="79"/>
      <c r="OOJ228" s="79"/>
      <c r="OOK228" s="79"/>
      <c r="OOL228" s="79"/>
      <c r="OOM228" s="79"/>
      <c r="OON228" s="79"/>
      <c r="OOO228" s="79"/>
      <c r="OOP228" s="79"/>
      <c r="OOQ228" s="79"/>
      <c r="OOR228" s="79"/>
      <c r="OOS228" s="79"/>
      <c r="OOT228" s="79"/>
      <c r="OOU228" s="79"/>
      <c r="OOV228" s="79"/>
      <c r="OOW228" s="79"/>
      <c r="OOX228" s="79"/>
      <c r="OOY228" s="79"/>
      <c r="OOZ228" s="79"/>
      <c r="OPA228" s="79"/>
      <c r="OPB228" s="79"/>
      <c r="OPC228" s="79"/>
      <c r="OPD228" s="79"/>
      <c r="OPE228" s="79"/>
      <c r="OPF228" s="79"/>
      <c r="OPG228" s="79"/>
      <c r="OPH228" s="79"/>
      <c r="OPI228" s="79"/>
      <c r="OPJ228" s="79"/>
      <c r="OPK228" s="79"/>
      <c r="OPL228" s="79"/>
      <c r="OPM228" s="79"/>
      <c r="OPN228" s="79"/>
      <c r="OPO228" s="79"/>
      <c r="OPP228" s="79"/>
      <c r="OPQ228" s="79"/>
      <c r="OPR228" s="79"/>
      <c r="OPS228" s="79"/>
      <c r="OPT228" s="79"/>
      <c r="OPU228" s="79"/>
      <c r="OPV228" s="79"/>
      <c r="OPW228" s="79"/>
      <c r="OPX228" s="79"/>
      <c r="OPY228" s="79"/>
      <c r="OPZ228" s="79"/>
      <c r="OQA228" s="79"/>
      <c r="OQB228" s="79"/>
      <c r="OQC228" s="79"/>
      <c r="OQD228" s="79"/>
      <c r="OQE228" s="79"/>
      <c r="OQF228" s="79"/>
      <c r="OQG228" s="79"/>
      <c r="OQH228" s="79"/>
      <c r="OQI228" s="79"/>
      <c r="OQJ228" s="79"/>
      <c r="OQK228" s="79"/>
      <c r="OQL228" s="79"/>
      <c r="OQM228" s="79"/>
      <c r="OQN228" s="79"/>
      <c r="OQO228" s="79"/>
      <c r="OQP228" s="79"/>
      <c r="OQQ228" s="79"/>
      <c r="OQR228" s="79"/>
      <c r="OQS228" s="79"/>
      <c r="OQT228" s="79"/>
      <c r="OQU228" s="79"/>
      <c r="OQV228" s="79"/>
      <c r="OQW228" s="79"/>
      <c r="OQX228" s="79"/>
      <c r="OQY228" s="79"/>
      <c r="OQZ228" s="79"/>
      <c r="ORA228" s="79"/>
      <c r="ORB228" s="79"/>
      <c r="ORC228" s="79"/>
      <c r="ORD228" s="79"/>
      <c r="ORE228" s="79"/>
      <c r="ORF228" s="79"/>
      <c r="ORG228" s="79"/>
      <c r="ORH228" s="79"/>
      <c r="ORI228" s="79"/>
      <c r="ORJ228" s="79"/>
      <c r="ORK228" s="79"/>
      <c r="ORL228" s="79"/>
      <c r="ORM228" s="79"/>
      <c r="ORN228" s="79"/>
      <c r="ORO228" s="79"/>
      <c r="ORP228" s="79"/>
      <c r="ORQ228" s="79"/>
      <c r="ORR228" s="79"/>
      <c r="ORS228" s="79"/>
      <c r="ORT228" s="79"/>
      <c r="ORU228" s="79"/>
      <c r="ORV228" s="79"/>
      <c r="ORW228" s="79"/>
      <c r="ORX228" s="79"/>
      <c r="ORY228" s="79"/>
      <c r="ORZ228" s="79"/>
      <c r="OSA228" s="79"/>
      <c r="OSB228" s="79"/>
      <c r="OSC228" s="79"/>
      <c r="OSD228" s="79"/>
      <c r="OSE228" s="79"/>
      <c r="OSF228" s="79"/>
      <c r="OSG228" s="79"/>
      <c r="OSH228" s="79"/>
      <c r="OSI228" s="79"/>
      <c r="OSJ228" s="79"/>
      <c r="OSK228" s="79"/>
      <c r="OSL228" s="79"/>
      <c r="OSM228" s="79"/>
      <c r="OSN228" s="79"/>
      <c r="OSO228" s="79"/>
      <c r="OSP228" s="79"/>
      <c r="OSQ228" s="79"/>
      <c r="OSR228" s="79"/>
      <c r="OSS228" s="79"/>
      <c r="OST228" s="79"/>
      <c r="OSU228" s="79"/>
      <c r="OSV228" s="79"/>
      <c r="OSW228" s="79"/>
      <c r="OSX228" s="79"/>
      <c r="OSY228" s="79"/>
      <c r="OSZ228" s="79"/>
      <c r="OTA228" s="79"/>
      <c r="OTB228" s="79"/>
      <c r="OTC228" s="79"/>
      <c r="OTD228" s="79"/>
      <c r="OTE228" s="79"/>
      <c r="OTF228" s="79"/>
      <c r="OTG228" s="79"/>
      <c r="OTH228" s="79"/>
      <c r="OTI228" s="79"/>
      <c r="OTJ228" s="79"/>
      <c r="OTK228" s="79"/>
      <c r="OTL228" s="79"/>
      <c r="OTM228" s="79"/>
      <c r="OTN228" s="79"/>
      <c r="OTO228" s="79"/>
      <c r="OTP228" s="79"/>
      <c r="OTQ228" s="79"/>
      <c r="OTR228" s="79"/>
      <c r="OTS228" s="79"/>
      <c r="OTT228" s="79"/>
      <c r="OTU228" s="79"/>
      <c r="OTV228" s="79"/>
      <c r="OTW228" s="79"/>
      <c r="OTX228" s="79"/>
      <c r="OTY228" s="79"/>
      <c r="OTZ228" s="79"/>
      <c r="OUA228" s="79"/>
      <c r="OUB228" s="79"/>
      <c r="OUC228" s="79"/>
      <c r="OUD228" s="79"/>
      <c r="OUE228" s="79"/>
      <c r="OUF228" s="79"/>
      <c r="OUG228" s="79"/>
      <c r="OUH228" s="79"/>
      <c r="OUI228" s="79"/>
      <c r="OUJ228" s="79"/>
      <c r="OUK228" s="79"/>
      <c r="OUL228" s="79"/>
      <c r="OUM228" s="79"/>
      <c r="OUN228" s="79"/>
      <c r="OUO228" s="79"/>
      <c r="OUP228" s="79"/>
      <c r="OUQ228" s="79"/>
      <c r="OUR228" s="79"/>
      <c r="OUS228" s="79"/>
      <c r="OUT228" s="79"/>
      <c r="OUU228" s="79"/>
      <c r="OUV228" s="79"/>
      <c r="OUW228" s="79"/>
      <c r="OUX228" s="79"/>
      <c r="OUY228" s="79"/>
      <c r="OUZ228" s="79"/>
      <c r="OVA228" s="79"/>
      <c r="OVB228" s="79"/>
      <c r="OVC228" s="79"/>
      <c r="OVD228" s="79"/>
      <c r="OVE228" s="79"/>
      <c r="OVF228" s="79"/>
      <c r="OVG228" s="79"/>
      <c r="OVH228" s="79"/>
      <c r="OVI228" s="79"/>
      <c r="OVJ228" s="79"/>
      <c r="OVK228" s="79"/>
      <c r="OVL228" s="79"/>
      <c r="OVM228" s="79"/>
      <c r="OVN228" s="79"/>
      <c r="OVO228" s="79"/>
      <c r="OVP228" s="79"/>
      <c r="OVQ228" s="79"/>
      <c r="OVR228" s="79"/>
      <c r="OVS228" s="79"/>
      <c r="OVT228" s="79"/>
      <c r="OVU228" s="79"/>
      <c r="OVV228" s="79"/>
      <c r="OVW228" s="79"/>
      <c r="OVX228" s="79"/>
      <c r="OVY228" s="79"/>
      <c r="OVZ228" s="79"/>
      <c r="OWA228" s="79"/>
      <c r="OWB228" s="79"/>
      <c r="OWC228" s="79"/>
      <c r="OWD228" s="79"/>
      <c r="OWE228" s="79"/>
      <c r="OWF228" s="79"/>
      <c r="OWG228" s="79"/>
      <c r="OWH228" s="79"/>
      <c r="OWI228" s="79"/>
      <c r="OWJ228" s="79"/>
      <c r="OWK228" s="79"/>
      <c r="OWL228" s="79"/>
      <c r="OWM228" s="79"/>
      <c r="OWN228" s="79"/>
      <c r="OWO228" s="79"/>
      <c r="OWP228" s="79"/>
      <c r="OWQ228" s="79"/>
      <c r="OWR228" s="79"/>
      <c r="OWS228" s="79"/>
      <c r="OWT228" s="79"/>
      <c r="OWU228" s="79"/>
      <c r="OWV228" s="79"/>
      <c r="OWW228" s="79"/>
      <c r="OWX228" s="79"/>
      <c r="OWY228" s="79"/>
      <c r="OWZ228" s="79"/>
      <c r="OXA228" s="79"/>
      <c r="OXB228" s="79"/>
      <c r="OXC228" s="79"/>
      <c r="OXD228" s="79"/>
      <c r="OXE228" s="79"/>
      <c r="OXF228" s="79"/>
      <c r="OXG228" s="79"/>
      <c r="OXH228" s="79"/>
      <c r="OXI228" s="79"/>
      <c r="OXJ228" s="79"/>
      <c r="OXK228" s="79"/>
      <c r="OXL228" s="79"/>
      <c r="OXM228" s="79"/>
      <c r="OXN228" s="79"/>
      <c r="OXO228" s="79"/>
      <c r="OXP228" s="79"/>
      <c r="OXQ228" s="79"/>
      <c r="OXR228" s="79"/>
      <c r="OXS228" s="79"/>
      <c r="OXT228" s="79"/>
      <c r="OXU228" s="79"/>
      <c r="OXV228" s="79"/>
      <c r="OXW228" s="79"/>
      <c r="OXX228" s="79"/>
      <c r="OXY228" s="79"/>
      <c r="OXZ228" s="79"/>
      <c r="OYA228" s="79"/>
      <c r="OYB228" s="79"/>
      <c r="OYC228" s="79"/>
      <c r="OYD228" s="79"/>
      <c r="OYE228" s="79"/>
      <c r="OYF228" s="79"/>
      <c r="OYG228" s="79"/>
      <c r="OYH228" s="79"/>
      <c r="OYI228" s="79"/>
      <c r="OYJ228" s="79"/>
      <c r="OYK228" s="79"/>
      <c r="OYL228" s="79"/>
      <c r="OYM228" s="79"/>
      <c r="OYN228" s="79"/>
      <c r="OYO228" s="79"/>
      <c r="OYP228" s="79"/>
      <c r="OYQ228" s="79"/>
      <c r="OYR228" s="79"/>
      <c r="OYS228" s="79"/>
      <c r="OYT228" s="79"/>
      <c r="OYU228" s="79"/>
      <c r="OYV228" s="79"/>
      <c r="OYW228" s="79"/>
      <c r="OYX228" s="79"/>
      <c r="OYY228" s="79"/>
      <c r="OYZ228" s="79"/>
      <c r="OZA228" s="79"/>
      <c r="OZB228" s="79"/>
      <c r="OZC228" s="79"/>
      <c r="OZD228" s="79"/>
      <c r="OZE228" s="79"/>
      <c r="OZF228" s="79"/>
      <c r="OZG228" s="79"/>
      <c r="OZH228" s="79"/>
      <c r="OZI228" s="79"/>
      <c r="OZJ228" s="79"/>
      <c r="OZK228" s="79"/>
      <c r="OZL228" s="79"/>
      <c r="OZM228" s="79"/>
      <c r="OZN228" s="79"/>
      <c r="OZO228" s="79"/>
      <c r="OZP228" s="79"/>
      <c r="OZQ228" s="79"/>
      <c r="OZR228" s="79"/>
      <c r="OZS228" s="79"/>
      <c r="OZT228" s="79"/>
      <c r="OZU228" s="79"/>
      <c r="OZV228" s="79"/>
      <c r="OZW228" s="79"/>
      <c r="OZX228" s="79"/>
      <c r="OZY228" s="79"/>
      <c r="OZZ228" s="79"/>
      <c r="PAA228" s="79"/>
      <c r="PAB228" s="79"/>
      <c r="PAC228" s="79"/>
      <c r="PAD228" s="79"/>
      <c r="PAE228" s="79"/>
      <c r="PAF228" s="79"/>
      <c r="PAG228" s="79"/>
      <c r="PAH228" s="79"/>
      <c r="PAI228" s="79"/>
      <c r="PAJ228" s="79"/>
      <c r="PAK228" s="79"/>
      <c r="PAL228" s="79"/>
      <c r="PAM228" s="79"/>
      <c r="PAN228" s="79"/>
      <c r="PAO228" s="79"/>
      <c r="PAP228" s="79"/>
      <c r="PAQ228" s="79"/>
      <c r="PAR228" s="79"/>
      <c r="PAS228" s="79"/>
      <c r="PAT228" s="79"/>
      <c r="PAU228" s="79"/>
      <c r="PAV228" s="79"/>
      <c r="PAW228" s="79"/>
      <c r="PAX228" s="79"/>
      <c r="PAY228" s="79"/>
      <c r="PAZ228" s="79"/>
      <c r="PBA228" s="79"/>
      <c r="PBB228" s="79"/>
      <c r="PBC228" s="79"/>
      <c r="PBD228" s="79"/>
      <c r="PBE228" s="79"/>
      <c r="PBF228" s="79"/>
      <c r="PBG228" s="79"/>
      <c r="PBH228" s="79"/>
      <c r="PBI228" s="79"/>
      <c r="PBJ228" s="79"/>
      <c r="PBK228" s="79"/>
      <c r="PBL228" s="79"/>
      <c r="PBM228" s="79"/>
      <c r="PBN228" s="79"/>
      <c r="PBO228" s="79"/>
      <c r="PBP228" s="79"/>
      <c r="PBQ228" s="79"/>
      <c r="PBR228" s="79"/>
      <c r="PBS228" s="79"/>
      <c r="PBT228" s="79"/>
      <c r="PBU228" s="79"/>
      <c r="PBV228" s="79"/>
      <c r="PBW228" s="79"/>
      <c r="PBX228" s="79"/>
      <c r="PBY228" s="79"/>
      <c r="PBZ228" s="79"/>
      <c r="PCA228" s="79"/>
      <c r="PCB228" s="79"/>
      <c r="PCC228" s="79"/>
      <c r="PCD228" s="79"/>
      <c r="PCE228" s="79"/>
      <c r="PCF228" s="79"/>
      <c r="PCG228" s="79"/>
      <c r="PCH228" s="79"/>
      <c r="PCI228" s="79"/>
      <c r="PCJ228" s="79"/>
      <c r="PCK228" s="79"/>
      <c r="PCL228" s="79"/>
      <c r="PCM228" s="79"/>
      <c r="PCN228" s="79"/>
      <c r="PCO228" s="79"/>
      <c r="PCP228" s="79"/>
      <c r="PCQ228" s="79"/>
      <c r="PCR228" s="79"/>
      <c r="PCS228" s="79"/>
      <c r="PCT228" s="79"/>
      <c r="PCU228" s="79"/>
      <c r="PCV228" s="79"/>
      <c r="PCW228" s="79"/>
      <c r="PCX228" s="79"/>
      <c r="PCY228" s="79"/>
      <c r="PCZ228" s="79"/>
      <c r="PDA228" s="79"/>
      <c r="PDB228" s="79"/>
      <c r="PDC228" s="79"/>
      <c r="PDD228" s="79"/>
      <c r="PDE228" s="79"/>
      <c r="PDF228" s="79"/>
      <c r="PDG228" s="79"/>
      <c r="PDH228" s="79"/>
      <c r="PDI228" s="79"/>
      <c r="PDJ228" s="79"/>
      <c r="PDK228" s="79"/>
      <c r="PDL228" s="79"/>
      <c r="PDM228" s="79"/>
      <c r="PDN228" s="79"/>
      <c r="PDO228" s="79"/>
      <c r="PDP228" s="79"/>
      <c r="PDQ228" s="79"/>
      <c r="PDR228" s="79"/>
      <c r="PDS228" s="79"/>
      <c r="PDT228" s="79"/>
      <c r="PDU228" s="79"/>
      <c r="PDV228" s="79"/>
      <c r="PDW228" s="79"/>
      <c r="PDX228" s="79"/>
      <c r="PDY228" s="79"/>
      <c r="PDZ228" s="79"/>
      <c r="PEA228" s="79"/>
      <c r="PEB228" s="79"/>
      <c r="PEC228" s="79"/>
      <c r="PED228" s="79"/>
      <c r="PEE228" s="79"/>
      <c r="PEF228" s="79"/>
      <c r="PEG228" s="79"/>
      <c r="PEH228" s="79"/>
      <c r="PEI228" s="79"/>
      <c r="PEJ228" s="79"/>
      <c r="PEK228" s="79"/>
      <c r="PEL228" s="79"/>
      <c r="PEM228" s="79"/>
      <c r="PEN228" s="79"/>
      <c r="PEO228" s="79"/>
      <c r="PEP228" s="79"/>
      <c r="PEQ228" s="79"/>
      <c r="PER228" s="79"/>
      <c r="PES228" s="79"/>
      <c r="PET228" s="79"/>
      <c r="PEU228" s="79"/>
      <c r="PEV228" s="79"/>
      <c r="PEW228" s="79"/>
      <c r="PEX228" s="79"/>
      <c r="PEY228" s="79"/>
      <c r="PEZ228" s="79"/>
      <c r="PFA228" s="79"/>
      <c r="PFB228" s="79"/>
      <c r="PFC228" s="79"/>
      <c r="PFD228" s="79"/>
      <c r="PFE228" s="79"/>
      <c r="PFF228" s="79"/>
      <c r="PFG228" s="79"/>
      <c r="PFH228" s="79"/>
      <c r="PFI228" s="79"/>
      <c r="PFJ228" s="79"/>
      <c r="PFK228" s="79"/>
      <c r="PFL228" s="79"/>
      <c r="PFM228" s="79"/>
      <c r="PFN228" s="79"/>
      <c r="PFO228" s="79"/>
      <c r="PFP228" s="79"/>
      <c r="PFQ228" s="79"/>
      <c r="PFR228" s="79"/>
      <c r="PFS228" s="79"/>
      <c r="PFT228" s="79"/>
      <c r="PFU228" s="79"/>
      <c r="PFV228" s="79"/>
      <c r="PFW228" s="79"/>
      <c r="PFX228" s="79"/>
      <c r="PFY228" s="79"/>
      <c r="PFZ228" s="79"/>
      <c r="PGA228" s="79"/>
      <c r="PGB228" s="79"/>
      <c r="PGC228" s="79"/>
      <c r="PGD228" s="79"/>
      <c r="PGE228" s="79"/>
      <c r="PGF228" s="79"/>
      <c r="PGG228" s="79"/>
      <c r="PGH228" s="79"/>
      <c r="PGI228" s="79"/>
      <c r="PGJ228" s="79"/>
      <c r="PGK228" s="79"/>
      <c r="PGL228" s="79"/>
      <c r="PGM228" s="79"/>
      <c r="PGN228" s="79"/>
      <c r="PGO228" s="79"/>
      <c r="PGP228" s="79"/>
      <c r="PGQ228" s="79"/>
      <c r="PGR228" s="79"/>
      <c r="PGS228" s="79"/>
      <c r="PGT228" s="79"/>
      <c r="PGU228" s="79"/>
      <c r="PGV228" s="79"/>
      <c r="PGW228" s="79"/>
      <c r="PGX228" s="79"/>
      <c r="PGY228" s="79"/>
      <c r="PGZ228" s="79"/>
      <c r="PHA228" s="79"/>
      <c r="PHB228" s="79"/>
      <c r="PHC228" s="79"/>
      <c r="PHD228" s="79"/>
      <c r="PHE228" s="79"/>
      <c r="PHF228" s="79"/>
      <c r="PHG228" s="79"/>
      <c r="PHH228" s="79"/>
      <c r="PHI228" s="79"/>
      <c r="PHJ228" s="79"/>
      <c r="PHK228" s="79"/>
      <c r="PHL228" s="79"/>
      <c r="PHM228" s="79"/>
      <c r="PHN228" s="79"/>
      <c r="PHO228" s="79"/>
      <c r="PHP228" s="79"/>
      <c r="PHQ228" s="79"/>
      <c r="PHR228" s="79"/>
      <c r="PHS228" s="79"/>
      <c r="PHT228" s="79"/>
      <c r="PHU228" s="79"/>
      <c r="PHV228" s="79"/>
      <c r="PHW228" s="79"/>
      <c r="PHX228" s="79"/>
      <c r="PHY228" s="79"/>
      <c r="PHZ228" s="79"/>
      <c r="PIA228" s="79"/>
      <c r="PIB228" s="79"/>
      <c r="PIC228" s="79"/>
      <c r="PID228" s="79"/>
      <c r="PIE228" s="79"/>
      <c r="PIF228" s="79"/>
      <c r="PIG228" s="79"/>
      <c r="PIH228" s="79"/>
      <c r="PII228" s="79"/>
      <c r="PIJ228" s="79"/>
      <c r="PIK228" s="79"/>
      <c r="PIL228" s="79"/>
      <c r="PIM228" s="79"/>
      <c r="PIN228" s="79"/>
      <c r="PIO228" s="79"/>
      <c r="PIP228" s="79"/>
      <c r="PIQ228" s="79"/>
      <c r="PIR228" s="79"/>
      <c r="PIS228" s="79"/>
      <c r="PIT228" s="79"/>
      <c r="PIU228" s="79"/>
      <c r="PIV228" s="79"/>
      <c r="PIW228" s="79"/>
      <c r="PIX228" s="79"/>
      <c r="PIY228" s="79"/>
      <c r="PIZ228" s="79"/>
      <c r="PJA228" s="79"/>
      <c r="PJB228" s="79"/>
      <c r="PJC228" s="79"/>
      <c r="PJD228" s="79"/>
      <c r="PJE228" s="79"/>
      <c r="PJF228" s="79"/>
      <c r="PJG228" s="79"/>
      <c r="PJH228" s="79"/>
      <c r="PJI228" s="79"/>
      <c r="PJJ228" s="79"/>
      <c r="PJK228" s="79"/>
      <c r="PJL228" s="79"/>
      <c r="PJM228" s="79"/>
      <c r="PJN228" s="79"/>
      <c r="PJO228" s="79"/>
      <c r="PJP228" s="79"/>
      <c r="PJQ228" s="79"/>
      <c r="PJR228" s="79"/>
      <c r="PJS228" s="79"/>
      <c r="PJT228" s="79"/>
      <c r="PJU228" s="79"/>
      <c r="PJV228" s="79"/>
      <c r="PJW228" s="79"/>
      <c r="PJX228" s="79"/>
      <c r="PJY228" s="79"/>
      <c r="PJZ228" s="79"/>
      <c r="PKA228" s="79"/>
      <c r="PKB228" s="79"/>
      <c r="PKC228" s="79"/>
      <c r="PKD228" s="79"/>
      <c r="PKE228" s="79"/>
      <c r="PKF228" s="79"/>
      <c r="PKG228" s="79"/>
      <c r="PKH228" s="79"/>
      <c r="PKI228" s="79"/>
      <c r="PKJ228" s="79"/>
      <c r="PKK228" s="79"/>
      <c r="PKL228" s="79"/>
      <c r="PKM228" s="79"/>
      <c r="PKN228" s="79"/>
      <c r="PKO228" s="79"/>
      <c r="PKP228" s="79"/>
      <c r="PKQ228" s="79"/>
      <c r="PKR228" s="79"/>
      <c r="PKS228" s="79"/>
      <c r="PKT228" s="79"/>
      <c r="PKU228" s="79"/>
      <c r="PKV228" s="79"/>
      <c r="PKW228" s="79"/>
      <c r="PKX228" s="79"/>
      <c r="PKY228" s="79"/>
      <c r="PKZ228" s="79"/>
      <c r="PLA228" s="79"/>
      <c r="PLB228" s="79"/>
      <c r="PLC228" s="79"/>
      <c r="PLD228" s="79"/>
      <c r="PLE228" s="79"/>
      <c r="PLF228" s="79"/>
      <c r="PLG228" s="79"/>
      <c r="PLH228" s="79"/>
      <c r="PLI228" s="79"/>
      <c r="PLJ228" s="79"/>
      <c r="PLK228" s="79"/>
      <c r="PLL228" s="79"/>
      <c r="PLM228" s="79"/>
      <c r="PLN228" s="79"/>
      <c r="PLO228" s="79"/>
      <c r="PLP228" s="79"/>
      <c r="PLQ228" s="79"/>
      <c r="PLR228" s="79"/>
      <c r="PLS228" s="79"/>
      <c r="PLT228" s="79"/>
      <c r="PLU228" s="79"/>
      <c r="PLV228" s="79"/>
      <c r="PLW228" s="79"/>
      <c r="PLX228" s="79"/>
      <c r="PLY228" s="79"/>
      <c r="PLZ228" s="79"/>
      <c r="PMA228" s="79"/>
      <c r="PMB228" s="79"/>
      <c r="PMC228" s="79"/>
      <c r="PMD228" s="79"/>
      <c r="PME228" s="79"/>
      <c r="PMF228" s="79"/>
      <c r="PMG228" s="79"/>
      <c r="PMH228" s="79"/>
      <c r="PMI228" s="79"/>
      <c r="PMJ228" s="79"/>
      <c r="PMK228" s="79"/>
      <c r="PML228" s="79"/>
      <c r="PMM228" s="79"/>
      <c r="PMN228" s="79"/>
      <c r="PMO228" s="79"/>
      <c r="PMP228" s="79"/>
      <c r="PMQ228" s="79"/>
      <c r="PMR228" s="79"/>
      <c r="PMS228" s="79"/>
      <c r="PMT228" s="79"/>
      <c r="PMU228" s="79"/>
      <c r="PMV228" s="79"/>
      <c r="PMW228" s="79"/>
      <c r="PMX228" s="79"/>
      <c r="PMY228" s="79"/>
      <c r="PMZ228" s="79"/>
      <c r="PNA228" s="79"/>
      <c r="PNB228" s="79"/>
      <c r="PNC228" s="79"/>
      <c r="PND228" s="79"/>
      <c r="PNE228" s="79"/>
      <c r="PNF228" s="79"/>
      <c r="PNG228" s="79"/>
      <c r="PNH228" s="79"/>
      <c r="PNI228" s="79"/>
      <c r="PNJ228" s="79"/>
      <c r="PNK228" s="79"/>
      <c r="PNL228" s="79"/>
      <c r="PNM228" s="79"/>
      <c r="PNN228" s="79"/>
      <c r="PNO228" s="79"/>
      <c r="PNP228" s="79"/>
      <c r="PNQ228" s="79"/>
      <c r="PNR228" s="79"/>
      <c r="PNS228" s="79"/>
      <c r="PNT228" s="79"/>
      <c r="PNU228" s="79"/>
      <c r="PNV228" s="79"/>
      <c r="PNW228" s="79"/>
      <c r="PNX228" s="79"/>
      <c r="PNY228" s="79"/>
      <c r="PNZ228" s="79"/>
      <c r="POA228" s="79"/>
      <c r="POB228" s="79"/>
      <c r="POC228" s="79"/>
      <c r="POD228" s="79"/>
      <c r="POE228" s="79"/>
      <c r="POF228" s="79"/>
      <c r="POG228" s="79"/>
      <c r="POH228" s="79"/>
      <c r="POI228" s="79"/>
      <c r="POJ228" s="79"/>
      <c r="POK228" s="79"/>
      <c r="POL228" s="79"/>
      <c r="POM228" s="79"/>
      <c r="PON228" s="79"/>
      <c r="POO228" s="79"/>
      <c r="POP228" s="79"/>
      <c r="POQ228" s="79"/>
      <c r="POR228" s="79"/>
      <c r="POS228" s="79"/>
      <c r="POT228" s="79"/>
      <c r="POU228" s="79"/>
      <c r="POV228" s="79"/>
      <c r="POW228" s="79"/>
      <c r="POX228" s="79"/>
      <c r="POY228" s="79"/>
      <c r="POZ228" s="79"/>
      <c r="PPA228" s="79"/>
      <c r="PPB228" s="79"/>
      <c r="PPC228" s="79"/>
      <c r="PPD228" s="79"/>
      <c r="PPE228" s="79"/>
      <c r="PPF228" s="79"/>
      <c r="PPG228" s="79"/>
      <c r="PPH228" s="79"/>
      <c r="PPI228" s="79"/>
      <c r="PPJ228" s="79"/>
      <c r="PPK228" s="79"/>
      <c r="PPL228" s="79"/>
      <c r="PPM228" s="79"/>
      <c r="PPN228" s="79"/>
      <c r="PPO228" s="79"/>
      <c r="PPP228" s="79"/>
      <c r="PPQ228" s="79"/>
      <c r="PPR228" s="79"/>
      <c r="PPS228" s="79"/>
      <c r="PPT228" s="79"/>
      <c r="PPU228" s="79"/>
      <c r="PPV228" s="79"/>
      <c r="PPW228" s="79"/>
      <c r="PPX228" s="79"/>
      <c r="PPY228" s="79"/>
      <c r="PPZ228" s="79"/>
      <c r="PQA228" s="79"/>
      <c r="PQB228" s="79"/>
      <c r="PQC228" s="79"/>
      <c r="PQD228" s="79"/>
      <c r="PQE228" s="79"/>
      <c r="PQF228" s="79"/>
      <c r="PQG228" s="79"/>
      <c r="PQH228" s="79"/>
      <c r="PQI228" s="79"/>
      <c r="PQJ228" s="79"/>
      <c r="PQK228" s="79"/>
      <c r="PQL228" s="79"/>
      <c r="PQM228" s="79"/>
      <c r="PQN228" s="79"/>
      <c r="PQO228" s="79"/>
      <c r="PQP228" s="79"/>
      <c r="PQQ228" s="79"/>
      <c r="PQR228" s="79"/>
      <c r="PQS228" s="79"/>
      <c r="PQT228" s="79"/>
      <c r="PQU228" s="79"/>
      <c r="PQV228" s="79"/>
      <c r="PQW228" s="79"/>
      <c r="PQX228" s="79"/>
      <c r="PQY228" s="79"/>
      <c r="PQZ228" s="79"/>
      <c r="PRA228" s="79"/>
      <c r="PRB228" s="79"/>
      <c r="PRC228" s="79"/>
      <c r="PRD228" s="79"/>
      <c r="PRE228" s="79"/>
      <c r="PRF228" s="79"/>
      <c r="PRG228" s="79"/>
      <c r="PRH228" s="79"/>
      <c r="PRI228" s="79"/>
      <c r="PRJ228" s="79"/>
      <c r="PRK228" s="79"/>
      <c r="PRL228" s="79"/>
      <c r="PRM228" s="79"/>
      <c r="PRN228" s="79"/>
      <c r="PRO228" s="79"/>
      <c r="PRP228" s="79"/>
      <c r="PRQ228" s="79"/>
      <c r="PRR228" s="79"/>
      <c r="PRS228" s="79"/>
      <c r="PRT228" s="79"/>
      <c r="PRU228" s="79"/>
      <c r="PRV228" s="79"/>
      <c r="PRW228" s="79"/>
      <c r="PRX228" s="79"/>
      <c r="PRY228" s="79"/>
      <c r="PRZ228" s="79"/>
      <c r="PSA228" s="79"/>
      <c r="PSB228" s="79"/>
      <c r="PSC228" s="79"/>
      <c r="PSD228" s="79"/>
      <c r="PSE228" s="79"/>
      <c r="PSF228" s="79"/>
      <c r="PSG228" s="79"/>
      <c r="PSH228" s="79"/>
      <c r="PSI228" s="79"/>
      <c r="PSJ228" s="79"/>
      <c r="PSK228" s="79"/>
      <c r="PSL228" s="79"/>
      <c r="PSM228" s="79"/>
      <c r="PSN228" s="79"/>
      <c r="PSO228" s="79"/>
      <c r="PSP228" s="79"/>
      <c r="PSQ228" s="79"/>
      <c r="PSR228" s="79"/>
      <c r="PSS228" s="79"/>
      <c r="PST228" s="79"/>
      <c r="PSU228" s="79"/>
      <c r="PSV228" s="79"/>
      <c r="PSW228" s="79"/>
      <c r="PSX228" s="79"/>
      <c r="PSY228" s="79"/>
      <c r="PSZ228" s="79"/>
      <c r="PTA228" s="79"/>
      <c r="PTB228" s="79"/>
      <c r="PTC228" s="79"/>
      <c r="PTD228" s="79"/>
      <c r="PTE228" s="79"/>
      <c r="PTF228" s="79"/>
      <c r="PTG228" s="79"/>
      <c r="PTH228" s="79"/>
      <c r="PTI228" s="79"/>
      <c r="PTJ228" s="79"/>
      <c r="PTK228" s="79"/>
      <c r="PTL228" s="79"/>
      <c r="PTM228" s="79"/>
      <c r="PTN228" s="79"/>
      <c r="PTO228" s="79"/>
      <c r="PTP228" s="79"/>
      <c r="PTQ228" s="79"/>
      <c r="PTR228" s="79"/>
      <c r="PTS228" s="79"/>
      <c r="PTT228" s="79"/>
      <c r="PTU228" s="79"/>
      <c r="PTV228" s="79"/>
      <c r="PTW228" s="79"/>
      <c r="PTX228" s="79"/>
      <c r="PTY228" s="79"/>
      <c r="PTZ228" s="79"/>
      <c r="PUA228" s="79"/>
      <c r="PUB228" s="79"/>
      <c r="PUC228" s="79"/>
      <c r="PUD228" s="79"/>
      <c r="PUE228" s="79"/>
      <c r="PUF228" s="79"/>
      <c r="PUG228" s="79"/>
      <c r="PUH228" s="79"/>
      <c r="PUI228" s="79"/>
      <c r="PUJ228" s="79"/>
      <c r="PUK228" s="79"/>
      <c r="PUL228" s="79"/>
      <c r="PUM228" s="79"/>
      <c r="PUN228" s="79"/>
      <c r="PUO228" s="79"/>
      <c r="PUP228" s="79"/>
      <c r="PUQ228" s="79"/>
      <c r="PUR228" s="79"/>
      <c r="PUS228" s="79"/>
      <c r="PUT228" s="79"/>
      <c r="PUU228" s="79"/>
      <c r="PUV228" s="79"/>
      <c r="PUW228" s="79"/>
      <c r="PUX228" s="79"/>
      <c r="PUY228" s="79"/>
      <c r="PUZ228" s="79"/>
      <c r="PVA228" s="79"/>
      <c r="PVB228" s="79"/>
      <c r="PVC228" s="79"/>
      <c r="PVD228" s="79"/>
      <c r="PVE228" s="79"/>
      <c r="PVF228" s="79"/>
      <c r="PVG228" s="79"/>
      <c r="PVH228" s="79"/>
      <c r="PVI228" s="79"/>
      <c r="PVJ228" s="79"/>
      <c r="PVK228" s="79"/>
      <c r="PVL228" s="79"/>
      <c r="PVM228" s="79"/>
      <c r="PVN228" s="79"/>
      <c r="PVO228" s="79"/>
      <c r="PVP228" s="79"/>
      <c r="PVQ228" s="79"/>
      <c r="PVR228" s="79"/>
      <c r="PVS228" s="79"/>
      <c r="PVT228" s="79"/>
      <c r="PVU228" s="79"/>
      <c r="PVV228" s="79"/>
      <c r="PVW228" s="79"/>
      <c r="PVX228" s="79"/>
      <c r="PVY228" s="79"/>
      <c r="PVZ228" s="79"/>
      <c r="PWA228" s="79"/>
      <c r="PWB228" s="79"/>
      <c r="PWC228" s="79"/>
      <c r="PWD228" s="79"/>
      <c r="PWE228" s="79"/>
      <c r="PWF228" s="79"/>
      <c r="PWG228" s="79"/>
      <c r="PWH228" s="79"/>
      <c r="PWI228" s="79"/>
      <c r="PWJ228" s="79"/>
      <c r="PWK228" s="79"/>
      <c r="PWL228" s="79"/>
      <c r="PWM228" s="79"/>
      <c r="PWN228" s="79"/>
      <c r="PWO228" s="79"/>
      <c r="PWP228" s="79"/>
      <c r="PWQ228" s="79"/>
      <c r="PWR228" s="79"/>
      <c r="PWS228" s="79"/>
      <c r="PWT228" s="79"/>
      <c r="PWU228" s="79"/>
      <c r="PWV228" s="79"/>
      <c r="PWW228" s="79"/>
      <c r="PWX228" s="79"/>
      <c r="PWY228" s="79"/>
      <c r="PWZ228" s="79"/>
      <c r="PXA228" s="79"/>
      <c r="PXB228" s="79"/>
      <c r="PXC228" s="79"/>
      <c r="PXD228" s="79"/>
      <c r="PXE228" s="79"/>
      <c r="PXF228" s="79"/>
      <c r="PXG228" s="79"/>
      <c r="PXH228" s="79"/>
      <c r="PXI228" s="79"/>
      <c r="PXJ228" s="79"/>
      <c r="PXK228" s="79"/>
      <c r="PXL228" s="79"/>
      <c r="PXM228" s="79"/>
      <c r="PXN228" s="79"/>
      <c r="PXO228" s="79"/>
      <c r="PXP228" s="79"/>
      <c r="PXQ228" s="79"/>
      <c r="PXR228" s="79"/>
      <c r="PXS228" s="79"/>
      <c r="PXT228" s="79"/>
      <c r="PXU228" s="79"/>
      <c r="PXV228" s="79"/>
      <c r="PXW228" s="79"/>
      <c r="PXX228" s="79"/>
      <c r="PXY228" s="79"/>
      <c r="PXZ228" s="79"/>
      <c r="PYA228" s="79"/>
      <c r="PYB228" s="79"/>
      <c r="PYC228" s="79"/>
      <c r="PYD228" s="79"/>
      <c r="PYE228" s="79"/>
      <c r="PYF228" s="79"/>
      <c r="PYG228" s="79"/>
      <c r="PYH228" s="79"/>
      <c r="PYI228" s="79"/>
      <c r="PYJ228" s="79"/>
      <c r="PYK228" s="79"/>
      <c r="PYL228" s="79"/>
      <c r="PYM228" s="79"/>
      <c r="PYN228" s="79"/>
      <c r="PYO228" s="79"/>
      <c r="PYP228" s="79"/>
      <c r="PYQ228" s="79"/>
      <c r="PYR228" s="79"/>
      <c r="PYS228" s="79"/>
      <c r="PYT228" s="79"/>
      <c r="PYU228" s="79"/>
      <c r="PYV228" s="79"/>
      <c r="PYW228" s="79"/>
      <c r="PYX228" s="79"/>
      <c r="PYY228" s="79"/>
      <c r="PYZ228" s="79"/>
      <c r="PZA228" s="79"/>
      <c r="PZB228" s="79"/>
      <c r="PZC228" s="79"/>
      <c r="PZD228" s="79"/>
      <c r="PZE228" s="79"/>
      <c r="PZF228" s="79"/>
      <c r="PZG228" s="79"/>
      <c r="PZH228" s="79"/>
      <c r="PZI228" s="79"/>
      <c r="PZJ228" s="79"/>
      <c r="PZK228" s="79"/>
      <c r="PZL228" s="79"/>
      <c r="PZM228" s="79"/>
      <c r="PZN228" s="79"/>
      <c r="PZO228" s="79"/>
      <c r="PZP228" s="79"/>
      <c r="PZQ228" s="79"/>
      <c r="PZR228" s="79"/>
      <c r="PZS228" s="79"/>
      <c r="PZT228" s="79"/>
      <c r="PZU228" s="79"/>
      <c r="PZV228" s="79"/>
      <c r="PZW228" s="79"/>
      <c r="PZX228" s="79"/>
      <c r="PZY228" s="79"/>
      <c r="PZZ228" s="79"/>
      <c r="QAA228" s="79"/>
      <c r="QAB228" s="79"/>
      <c r="QAC228" s="79"/>
      <c r="QAD228" s="79"/>
      <c r="QAE228" s="79"/>
      <c r="QAF228" s="79"/>
      <c r="QAG228" s="79"/>
      <c r="QAH228" s="79"/>
      <c r="QAI228" s="79"/>
      <c r="QAJ228" s="79"/>
      <c r="QAK228" s="79"/>
      <c r="QAL228" s="79"/>
      <c r="QAM228" s="79"/>
      <c r="QAN228" s="79"/>
      <c r="QAO228" s="79"/>
      <c r="QAP228" s="79"/>
      <c r="QAQ228" s="79"/>
      <c r="QAR228" s="79"/>
      <c r="QAS228" s="79"/>
      <c r="QAT228" s="79"/>
      <c r="QAU228" s="79"/>
      <c r="QAV228" s="79"/>
      <c r="QAW228" s="79"/>
      <c r="QAX228" s="79"/>
      <c r="QAY228" s="79"/>
      <c r="QAZ228" s="79"/>
      <c r="QBA228" s="79"/>
      <c r="QBB228" s="79"/>
      <c r="QBC228" s="79"/>
      <c r="QBD228" s="79"/>
      <c r="QBE228" s="79"/>
      <c r="QBF228" s="79"/>
      <c r="QBG228" s="79"/>
      <c r="QBH228" s="79"/>
      <c r="QBI228" s="79"/>
      <c r="QBJ228" s="79"/>
      <c r="QBK228" s="79"/>
      <c r="QBL228" s="79"/>
      <c r="QBM228" s="79"/>
      <c r="QBN228" s="79"/>
      <c r="QBO228" s="79"/>
      <c r="QBP228" s="79"/>
      <c r="QBQ228" s="79"/>
      <c r="QBR228" s="79"/>
      <c r="QBS228" s="79"/>
      <c r="QBT228" s="79"/>
      <c r="QBU228" s="79"/>
      <c r="QBV228" s="79"/>
      <c r="QBW228" s="79"/>
      <c r="QBX228" s="79"/>
      <c r="QBY228" s="79"/>
      <c r="QBZ228" s="79"/>
      <c r="QCA228" s="79"/>
      <c r="QCB228" s="79"/>
      <c r="QCC228" s="79"/>
      <c r="QCD228" s="79"/>
      <c r="QCE228" s="79"/>
      <c r="QCF228" s="79"/>
      <c r="QCG228" s="79"/>
      <c r="QCH228" s="79"/>
      <c r="QCI228" s="79"/>
      <c r="QCJ228" s="79"/>
      <c r="QCK228" s="79"/>
      <c r="QCL228" s="79"/>
      <c r="QCM228" s="79"/>
      <c r="QCN228" s="79"/>
      <c r="QCO228" s="79"/>
      <c r="QCP228" s="79"/>
      <c r="QCQ228" s="79"/>
      <c r="QCR228" s="79"/>
      <c r="QCS228" s="79"/>
      <c r="QCT228" s="79"/>
      <c r="QCU228" s="79"/>
      <c r="QCV228" s="79"/>
      <c r="QCW228" s="79"/>
      <c r="QCX228" s="79"/>
      <c r="QCY228" s="79"/>
      <c r="QCZ228" s="79"/>
      <c r="QDA228" s="79"/>
      <c r="QDB228" s="79"/>
      <c r="QDC228" s="79"/>
      <c r="QDD228" s="79"/>
      <c r="QDE228" s="79"/>
      <c r="QDF228" s="79"/>
      <c r="QDG228" s="79"/>
      <c r="QDH228" s="79"/>
      <c r="QDI228" s="79"/>
      <c r="QDJ228" s="79"/>
      <c r="QDK228" s="79"/>
      <c r="QDL228" s="79"/>
      <c r="QDM228" s="79"/>
      <c r="QDN228" s="79"/>
      <c r="QDO228" s="79"/>
      <c r="QDP228" s="79"/>
      <c r="QDQ228" s="79"/>
      <c r="QDR228" s="79"/>
      <c r="QDS228" s="79"/>
      <c r="QDT228" s="79"/>
      <c r="QDU228" s="79"/>
      <c r="QDV228" s="79"/>
      <c r="QDW228" s="79"/>
      <c r="QDX228" s="79"/>
      <c r="QDY228" s="79"/>
      <c r="QDZ228" s="79"/>
      <c r="QEA228" s="79"/>
      <c r="QEB228" s="79"/>
      <c r="QEC228" s="79"/>
      <c r="QED228" s="79"/>
      <c r="QEE228" s="79"/>
      <c r="QEF228" s="79"/>
      <c r="QEG228" s="79"/>
      <c r="QEH228" s="79"/>
      <c r="QEI228" s="79"/>
      <c r="QEJ228" s="79"/>
      <c r="QEK228" s="79"/>
      <c r="QEL228" s="79"/>
      <c r="QEM228" s="79"/>
      <c r="QEN228" s="79"/>
      <c r="QEO228" s="79"/>
      <c r="QEP228" s="79"/>
      <c r="QEQ228" s="79"/>
      <c r="QER228" s="79"/>
      <c r="QES228" s="79"/>
      <c r="QET228" s="79"/>
      <c r="QEU228" s="79"/>
      <c r="QEV228" s="79"/>
      <c r="QEW228" s="79"/>
      <c r="QEX228" s="79"/>
      <c r="QEY228" s="79"/>
      <c r="QEZ228" s="79"/>
      <c r="QFA228" s="79"/>
      <c r="QFB228" s="79"/>
      <c r="QFC228" s="79"/>
      <c r="QFD228" s="79"/>
      <c r="QFE228" s="79"/>
      <c r="QFF228" s="79"/>
      <c r="QFG228" s="79"/>
      <c r="QFH228" s="79"/>
      <c r="QFI228" s="79"/>
      <c r="QFJ228" s="79"/>
      <c r="QFK228" s="79"/>
      <c r="QFL228" s="79"/>
      <c r="QFM228" s="79"/>
      <c r="QFN228" s="79"/>
      <c r="QFO228" s="79"/>
      <c r="QFP228" s="79"/>
      <c r="QFQ228" s="79"/>
      <c r="QFR228" s="79"/>
      <c r="QFS228" s="79"/>
      <c r="QFT228" s="79"/>
      <c r="QFU228" s="79"/>
      <c r="QFV228" s="79"/>
      <c r="QFW228" s="79"/>
      <c r="QFX228" s="79"/>
      <c r="QFY228" s="79"/>
      <c r="QFZ228" s="79"/>
      <c r="QGA228" s="79"/>
      <c r="QGB228" s="79"/>
      <c r="QGC228" s="79"/>
      <c r="QGD228" s="79"/>
      <c r="QGE228" s="79"/>
      <c r="QGF228" s="79"/>
      <c r="QGG228" s="79"/>
      <c r="QGH228" s="79"/>
      <c r="QGI228" s="79"/>
      <c r="QGJ228" s="79"/>
      <c r="QGK228" s="79"/>
      <c r="QGL228" s="79"/>
      <c r="QGM228" s="79"/>
      <c r="QGN228" s="79"/>
      <c r="QGO228" s="79"/>
      <c r="QGP228" s="79"/>
      <c r="QGQ228" s="79"/>
      <c r="QGR228" s="79"/>
      <c r="QGS228" s="79"/>
      <c r="QGT228" s="79"/>
      <c r="QGU228" s="79"/>
      <c r="QGV228" s="79"/>
      <c r="QGW228" s="79"/>
      <c r="QGX228" s="79"/>
      <c r="QGY228" s="79"/>
      <c r="QGZ228" s="79"/>
      <c r="QHA228" s="79"/>
      <c r="QHB228" s="79"/>
      <c r="QHC228" s="79"/>
      <c r="QHD228" s="79"/>
      <c r="QHE228" s="79"/>
      <c r="QHF228" s="79"/>
      <c r="QHG228" s="79"/>
      <c r="QHH228" s="79"/>
      <c r="QHI228" s="79"/>
      <c r="QHJ228" s="79"/>
      <c r="QHK228" s="79"/>
      <c r="QHL228" s="79"/>
      <c r="QHM228" s="79"/>
      <c r="QHN228" s="79"/>
      <c r="QHO228" s="79"/>
      <c r="QHP228" s="79"/>
      <c r="QHQ228" s="79"/>
      <c r="QHR228" s="79"/>
      <c r="QHS228" s="79"/>
      <c r="QHT228" s="79"/>
      <c r="QHU228" s="79"/>
      <c r="QHV228" s="79"/>
      <c r="QHW228" s="79"/>
      <c r="QHX228" s="79"/>
      <c r="QHY228" s="79"/>
      <c r="QHZ228" s="79"/>
      <c r="QIA228" s="79"/>
      <c r="QIB228" s="79"/>
      <c r="QIC228" s="79"/>
      <c r="QID228" s="79"/>
      <c r="QIE228" s="79"/>
      <c r="QIF228" s="79"/>
      <c r="QIG228" s="79"/>
      <c r="QIH228" s="79"/>
      <c r="QII228" s="79"/>
      <c r="QIJ228" s="79"/>
      <c r="QIK228" s="79"/>
      <c r="QIL228" s="79"/>
      <c r="QIM228" s="79"/>
      <c r="QIN228" s="79"/>
      <c r="QIO228" s="79"/>
      <c r="QIP228" s="79"/>
      <c r="QIQ228" s="79"/>
      <c r="QIR228" s="79"/>
      <c r="QIS228" s="79"/>
      <c r="QIT228" s="79"/>
      <c r="QIU228" s="79"/>
      <c r="QIV228" s="79"/>
      <c r="QIW228" s="79"/>
      <c r="QIX228" s="79"/>
      <c r="QIY228" s="79"/>
      <c r="QIZ228" s="79"/>
      <c r="QJA228" s="79"/>
      <c r="QJB228" s="79"/>
      <c r="QJC228" s="79"/>
      <c r="QJD228" s="79"/>
      <c r="QJE228" s="79"/>
      <c r="QJF228" s="79"/>
      <c r="QJG228" s="79"/>
      <c r="QJH228" s="79"/>
      <c r="QJI228" s="79"/>
      <c r="QJJ228" s="79"/>
      <c r="QJK228" s="79"/>
      <c r="QJL228" s="79"/>
      <c r="QJM228" s="79"/>
      <c r="QJN228" s="79"/>
      <c r="QJO228" s="79"/>
      <c r="QJP228" s="79"/>
      <c r="QJQ228" s="79"/>
      <c r="QJR228" s="79"/>
      <c r="QJS228" s="79"/>
      <c r="QJT228" s="79"/>
      <c r="QJU228" s="79"/>
      <c r="QJV228" s="79"/>
      <c r="QJW228" s="79"/>
      <c r="QJX228" s="79"/>
      <c r="QJY228" s="79"/>
      <c r="QJZ228" s="79"/>
      <c r="QKA228" s="79"/>
      <c r="QKB228" s="79"/>
      <c r="QKC228" s="79"/>
      <c r="QKD228" s="79"/>
      <c r="QKE228" s="79"/>
      <c r="QKF228" s="79"/>
      <c r="QKG228" s="79"/>
      <c r="QKH228" s="79"/>
      <c r="QKI228" s="79"/>
      <c r="QKJ228" s="79"/>
      <c r="QKK228" s="79"/>
      <c r="QKL228" s="79"/>
      <c r="QKM228" s="79"/>
      <c r="QKN228" s="79"/>
      <c r="QKO228" s="79"/>
      <c r="QKP228" s="79"/>
      <c r="QKQ228" s="79"/>
      <c r="QKR228" s="79"/>
      <c r="QKS228" s="79"/>
      <c r="QKT228" s="79"/>
      <c r="QKU228" s="79"/>
      <c r="QKV228" s="79"/>
      <c r="QKW228" s="79"/>
      <c r="QKX228" s="79"/>
      <c r="QKY228" s="79"/>
      <c r="QKZ228" s="79"/>
      <c r="QLA228" s="79"/>
      <c r="QLB228" s="79"/>
      <c r="QLC228" s="79"/>
      <c r="QLD228" s="79"/>
      <c r="QLE228" s="79"/>
      <c r="QLF228" s="79"/>
      <c r="QLG228" s="79"/>
      <c r="QLH228" s="79"/>
      <c r="QLI228" s="79"/>
      <c r="QLJ228" s="79"/>
      <c r="QLK228" s="79"/>
      <c r="QLL228" s="79"/>
      <c r="QLM228" s="79"/>
      <c r="QLN228" s="79"/>
      <c r="QLO228" s="79"/>
      <c r="QLP228" s="79"/>
      <c r="QLQ228" s="79"/>
      <c r="QLR228" s="79"/>
      <c r="QLS228" s="79"/>
      <c r="QLT228" s="79"/>
      <c r="QLU228" s="79"/>
      <c r="QLV228" s="79"/>
      <c r="QLW228" s="79"/>
      <c r="QLX228" s="79"/>
      <c r="QLY228" s="79"/>
      <c r="QLZ228" s="79"/>
      <c r="QMA228" s="79"/>
      <c r="QMB228" s="79"/>
      <c r="QMC228" s="79"/>
      <c r="QMD228" s="79"/>
      <c r="QME228" s="79"/>
      <c r="QMF228" s="79"/>
      <c r="QMG228" s="79"/>
      <c r="QMH228" s="79"/>
      <c r="QMI228" s="79"/>
      <c r="QMJ228" s="79"/>
      <c r="QMK228" s="79"/>
      <c r="QML228" s="79"/>
      <c r="QMM228" s="79"/>
      <c r="QMN228" s="79"/>
      <c r="QMO228" s="79"/>
      <c r="QMP228" s="79"/>
      <c r="QMQ228" s="79"/>
      <c r="QMR228" s="79"/>
      <c r="QMS228" s="79"/>
      <c r="QMT228" s="79"/>
      <c r="QMU228" s="79"/>
      <c r="QMV228" s="79"/>
      <c r="QMW228" s="79"/>
      <c r="QMX228" s="79"/>
      <c r="QMY228" s="79"/>
      <c r="QMZ228" s="79"/>
      <c r="QNA228" s="79"/>
      <c r="QNB228" s="79"/>
      <c r="QNC228" s="79"/>
      <c r="QND228" s="79"/>
      <c r="QNE228" s="79"/>
      <c r="QNF228" s="79"/>
      <c r="QNG228" s="79"/>
      <c r="QNH228" s="79"/>
      <c r="QNI228" s="79"/>
      <c r="QNJ228" s="79"/>
      <c r="QNK228" s="79"/>
      <c r="QNL228" s="79"/>
      <c r="QNM228" s="79"/>
      <c r="QNN228" s="79"/>
      <c r="QNO228" s="79"/>
      <c r="QNP228" s="79"/>
      <c r="QNQ228" s="79"/>
      <c r="QNR228" s="79"/>
      <c r="QNS228" s="79"/>
      <c r="QNT228" s="79"/>
      <c r="QNU228" s="79"/>
      <c r="QNV228" s="79"/>
      <c r="QNW228" s="79"/>
      <c r="QNX228" s="79"/>
      <c r="QNY228" s="79"/>
      <c r="QNZ228" s="79"/>
      <c r="QOA228" s="79"/>
      <c r="QOB228" s="79"/>
      <c r="QOC228" s="79"/>
      <c r="QOD228" s="79"/>
      <c r="QOE228" s="79"/>
      <c r="QOF228" s="79"/>
      <c r="QOG228" s="79"/>
      <c r="QOH228" s="79"/>
      <c r="QOI228" s="79"/>
      <c r="QOJ228" s="79"/>
      <c r="QOK228" s="79"/>
      <c r="QOL228" s="79"/>
      <c r="QOM228" s="79"/>
      <c r="QON228" s="79"/>
      <c r="QOO228" s="79"/>
      <c r="QOP228" s="79"/>
      <c r="QOQ228" s="79"/>
      <c r="QOR228" s="79"/>
      <c r="QOS228" s="79"/>
      <c r="QOT228" s="79"/>
      <c r="QOU228" s="79"/>
      <c r="QOV228" s="79"/>
      <c r="QOW228" s="79"/>
      <c r="QOX228" s="79"/>
      <c r="QOY228" s="79"/>
      <c r="QOZ228" s="79"/>
      <c r="QPA228" s="79"/>
      <c r="QPB228" s="79"/>
      <c r="QPC228" s="79"/>
      <c r="QPD228" s="79"/>
      <c r="QPE228" s="79"/>
      <c r="QPF228" s="79"/>
      <c r="QPG228" s="79"/>
      <c r="QPH228" s="79"/>
      <c r="QPI228" s="79"/>
      <c r="QPJ228" s="79"/>
      <c r="QPK228" s="79"/>
      <c r="QPL228" s="79"/>
      <c r="QPM228" s="79"/>
      <c r="QPN228" s="79"/>
      <c r="QPO228" s="79"/>
      <c r="QPP228" s="79"/>
      <c r="QPQ228" s="79"/>
      <c r="QPR228" s="79"/>
      <c r="QPS228" s="79"/>
      <c r="QPT228" s="79"/>
      <c r="QPU228" s="79"/>
      <c r="QPV228" s="79"/>
      <c r="QPW228" s="79"/>
      <c r="QPX228" s="79"/>
      <c r="QPY228" s="79"/>
      <c r="QPZ228" s="79"/>
      <c r="QQA228" s="79"/>
      <c r="QQB228" s="79"/>
      <c r="QQC228" s="79"/>
      <c r="QQD228" s="79"/>
      <c r="QQE228" s="79"/>
      <c r="QQF228" s="79"/>
      <c r="QQG228" s="79"/>
      <c r="QQH228" s="79"/>
      <c r="QQI228" s="79"/>
      <c r="QQJ228" s="79"/>
      <c r="QQK228" s="79"/>
      <c r="QQL228" s="79"/>
      <c r="QQM228" s="79"/>
      <c r="QQN228" s="79"/>
      <c r="QQO228" s="79"/>
      <c r="QQP228" s="79"/>
      <c r="QQQ228" s="79"/>
      <c r="QQR228" s="79"/>
      <c r="QQS228" s="79"/>
      <c r="QQT228" s="79"/>
      <c r="QQU228" s="79"/>
      <c r="QQV228" s="79"/>
      <c r="QQW228" s="79"/>
      <c r="QQX228" s="79"/>
      <c r="QQY228" s="79"/>
      <c r="QQZ228" s="79"/>
      <c r="QRA228" s="79"/>
      <c r="QRB228" s="79"/>
      <c r="QRC228" s="79"/>
      <c r="QRD228" s="79"/>
      <c r="QRE228" s="79"/>
      <c r="QRF228" s="79"/>
      <c r="QRG228" s="79"/>
      <c r="QRH228" s="79"/>
      <c r="QRI228" s="79"/>
      <c r="QRJ228" s="79"/>
      <c r="QRK228" s="79"/>
      <c r="QRL228" s="79"/>
      <c r="QRM228" s="79"/>
      <c r="QRN228" s="79"/>
      <c r="QRO228" s="79"/>
      <c r="QRP228" s="79"/>
      <c r="QRQ228" s="79"/>
      <c r="QRR228" s="79"/>
      <c r="QRS228" s="79"/>
      <c r="QRT228" s="79"/>
      <c r="QRU228" s="79"/>
      <c r="QRV228" s="79"/>
      <c r="QRW228" s="79"/>
      <c r="QRX228" s="79"/>
      <c r="QRY228" s="79"/>
      <c r="QRZ228" s="79"/>
      <c r="QSA228" s="79"/>
      <c r="QSB228" s="79"/>
      <c r="QSC228" s="79"/>
      <c r="QSD228" s="79"/>
      <c r="QSE228" s="79"/>
      <c r="QSF228" s="79"/>
      <c r="QSG228" s="79"/>
      <c r="QSH228" s="79"/>
      <c r="QSI228" s="79"/>
      <c r="QSJ228" s="79"/>
      <c r="QSK228" s="79"/>
      <c r="QSL228" s="79"/>
      <c r="QSM228" s="79"/>
      <c r="QSN228" s="79"/>
      <c r="QSO228" s="79"/>
      <c r="QSP228" s="79"/>
      <c r="QSQ228" s="79"/>
      <c r="QSR228" s="79"/>
      <c r="QSS228" s="79"/>
      <c r="QST228" s="79"/>
      <c r="QSU228" s="79"/>
      <c r="QSV228" s="79"/>
      <c r="QSW228" s="79"/>
      <c r="QSX228" s="79"/>
      <c r="QSY228" s="79"/>
      <c r="QSZ228" s="79"/>
      <c r="QTA228" s="79"/>
      <c r="QTB228" s="79"/>
      <c r="QTC228" s="79"/>
      <c r="QTD228" s="79"/>
      <c r="QTE228" s="79"/>
      <c r="QTF228" s="79"/>
      <c r="QTG228" s="79"/>
      <c r="QTH228" s="79"/>
      <c r="QTI228" s="79"/>
      <c r="QTJ228" s="79"/>
      <c r="QTK228" s="79"/>
      <c r="QTL228" s="79"/>
      <c r="QTM228" s="79"/>
      <c r="QTN228" s="79"/>
      <c r="QTO228" s="79"/>
      <c r="QTP228" s="79"/>
      <c r="QTQ228" s="79"/>
      <c r="QTR228" s="79"/>
      <c r="QTS228" s="79"/>
      <c r="QTT228" s="79"/>
      <c r="QTU228" s="79"/>
      <c r="QTV228" s="79"/>
      <c r="QTW228" s="79"/>
      <c r="QTX228" s="79"/>
      <c r="QTY228" s="79"/>
      <c r="QTZ228" s="79"/>
      <c r="QUA228" s="79"/>
      <c r="QUB228" s="79"/>
      <c r="QUC228" s="79"/>
      <c r="QUD228" s="79"/>
      <c r="QUE228" s="79"/>
      <c r="QUF228" s="79"/>
      <c r="QUG228" s="79"/>
      <c r="QUH228" s="79"/>
      <c r="QUI228" s="79"/>
      <c r="QUJ228" s="79"/>
      <c r="QUK228" s="79"/>
      <c r="QUL228" s="79"/>
      <c r="QUM228" s="79"/>
      <c r="QUN228" s="79"/>
      <c r="QUO228" s="79"/>
      <c r="QUP228" s="79"/>
      <c r="QUQ228" s="79"/>
      <c r="QUR228" s="79"/>
      <c r="QUS228" s="79"/>
      <c r="QUT228" s="79"/>
      <c r="QUU228" s="79"/>
      <c r="QUV228" s="79"/>
      <c r="QUW228" s="79"/>
      <c r="QUX228" s="79"/>
      <c r="QUY228" s="79"/>
      <c r="QUZ228" s="79"/>
      <c r="QVA228" s="79"/>
      <c r="QVB228" s="79"/>
      <c r="QVC228" s="79"/>
      <c r="QVD228" s="79"/>
      <c r="QVE228" s="79"/>
      <c r="QVF228" s="79"/>
      <c r="QVG228" s="79"/>
      <c r="QVH228" s="79"/>
      <c r="QVI228" s="79"/>
      <c r="QVJ228" s="79"/>
      <c r="QVK228" s="79"/>
      <c r="QVL228" s="79"/>
      <c r="QVM228" s="79"/>
      <c r="QVN228" s="79"/>
      <c r="QVO228" s="79"/>
      <c r="QVP228" s="79"/>
      <c r="QVQ228" s="79"/>
      <c r="QVR228" s="79"/>
      <c r="QVS228" s="79"/>
      <c r="QVT228" s="79"/>
      <c r="QVU228" s="79"/>
      <c r="QVV228" s="79"/>
      <c r="QVW228" s="79"/>
      <c r="QVX228" s="79"/>
      <c r="QVY228" s="79"/>
      <c r="QVZ228" s="79"/>
      <c r="QWA228" s="79"/>
      <c r="QWB228" s="79"/>
      <c r="QWC228" s="79"/>
      <c r="QWD228" s="79"/>
      <c r="QWE228" s="79"/>
      <c r="QWF228" s="79"/>
      <c r="QWG228" s="79"/>
      <c r="QWH228" s="79"/>
      <c r="QWI228" s="79"/>
      <c r="QWJ228" s="79"/>
      <c r="QWK228" s="79"/>
      <c r="QWL228" s="79"/>
      <c r="QWM228" s="79"/>
      <c r="QWN228" s="79"/>
      <c r="QWO228" s="79"/>
      <c r="QWP228" s="79"/>
      <c r="QWQ228" s="79"/>
      <c r="QWR228" s="79"/>
      <c r="QWS228" s="79"/>
      <c r="QWT228" s="79"/>
      <c r="QWU228" s="79"/>
      <c r="QWV228" s="79"/>
      <c r="QWW228" s="79"/>
      <c r="QWX228" s="79"/>
      <c r="QWY228" s="79"/>
      <c r="QWZ228" s="79"/>
      <c r="QXA228" s="79"/>
      <c r="QXB228" s="79"/>
      <c r="QXC228" s="79"/>
      <c r="QXD228" s="79"/>
      <c r="QXE228" s="79"/>
      <c r="QXF228" s="79"/>
      <c r="QXG228" s="79"/>
      <c r="QXH228" s="79"/>
      <c r="QXI228" s="79"/>
      <c r="QXJ228" s="79"/>
      <c r="QXK228" s="79"/>
      <c r="QXL228" s="79"/>
      <c r="QXM228" s="79"/>
      <c r="QXN228" s="79"/>
      <c r="QXO228" s="79"/>
      <c r="QXP228" s="79"/>
      <c r="QXQ228" s="79"/>
      <c r="QXR228" s="79"/>
      <c r="QXS228" s="79"/>
      <c r="QXT228" s="79"/>
      <c r="QXU228" s="79"/>
      <c r="QXV228" s="79"/>
      <c r="QXW228" s="79"/>
      <c r="QXX228" s="79"/>
      <c r="QXY228" s="79"/>
      <c r="QXZ228" s="79"/>
      <c r="QYA228" s="79"/>
      <c r="QYB228" s="79"/>
      <c r="QYC228" s="79"/>
      <c r="QYD228" s="79"/>
      <c r="QYE228" s="79"/>
      <c r="QYF228" s="79"/>
      <c r="QYG228" s="79"/>
      <c r="QYH228" s="79"/>
      <c r="QYI228" s="79"/>
      <c r="QYJ228" s="79"/>
      <c r="QYK228" s="79"/>
      <c r="QYL228" s="79"/>
      <c r="QYM228" s="79"/>
      <c r="QYN228" s="79"/>
      <c r="QYO228" s="79"/>
      <c r="QYP228" s="79"/>
      <c r="QYQ228" s="79"/>
      <c r="QYR228" s="79"/>
      <c r="QYS228" s="79"/>
      <c r="QYT228" s="79"/>
      <c r="QYU228" s="79"/>
      <c r="QYV228" s="79"/>
      <c r="QYW228" s="79"/>
      <c r="QYX228" s="79"/>
      <c r="QYY228" s="79"/>
      <c r="QYZ228" s="79"/>
      <c r="QZA228" s="79"/>
      <c r="QZB228" s="79"/>
      <c r="QZC228" s="79"/>
      <c r="QZD228" s="79"/>
      <c r="QZE228" s="79"/>
      <c r="QZF228" s="79"/>
      <c r="QZG228" s="79"/>
      <c r="QZH228" s="79"/>
      <c r="QZI228" s="79"/>
      <c r="QZJ228" s="79"/>
      <c r="QZK228" s="79"/>
      <c r="QZL228" s="79"/>
      <c r="QZM228" s="79"/>
      <c r="QZN228" s="79"/>
      <c r="QZO228" s="79"/>
      <c r="QZP228" s="79"/>
      <c r="QZQ228" s="79"/>
      <c r="QZR228" s="79"/>
      <c r="QZS228" s="79"/>
      <c r="QZT228" s="79"/>
      <c r="QZU228" s="79"/>
      <c r="QZV228" s="79"/>
      <c r="QZW228" s="79"/>
      <c r="QZX228" s="79"/>
      <c r="QZY228" s="79"/>
      <c r="QZZ228" s="79"/>
      <c r="RAA228" s="79"/>
      <c r="RAB228" s="79"/>
      <c r="RAC228" s="79"/>
      <c r="RAD228" s="79"/>
      <c r="RAE228" s="79"/>
      <c r="RAF228" s="79"/>
      <c r="RAG228" s="79"/>
      <c r="RAH228" s="79"/>
      <c r="RAI228" s="79"/>
      <c r="RAJ228" s="79"/>
      <c r="RAK228" s="79"/>
      <c r="RAL228" s="79"/>
      <c r="RAM228" s="79"/>
      <c r="RAN228" s="79"/>
      <c r="RAO228" s="79"/>
      <c r="RAP228" s="79"/>
      <c r="RAQ228" s="79"/>
      <c r="RAR228" s="79"/>
      <c r="RAS228" s="79"/>
      <c r="RAT228" s="79"/>
      <c r="RAU228" s="79"/>
      <c r="RAV228" s="79"/>
      <c r="RAW228" s="79"/>
      <c r="RAX228" s="79"/>
      <c r="RAY228" s="79"/>
      <c r="RAZ228" s="79"/>
      <c r="RBA228" s="79"/>
      <c r="RBB228" s="79"/>
      <c r="RBC228" s="79"/>
      <c r="RBD228" s="79"/>
      <c r="RBE228" s="79"/>
      <c r="RBF228" s="79"/>
      <c r="RBG228" s="79"/>
      <c r="RBH228" s="79"/>
      <c r="RBI228" s="79"/>
      <c r="RBJ228" s="79"/>
      <c r="RBK228" s="79"/>
      <c r="RBL228" s="79"/>
      <c r="RBM228" s="79"/>
      <c r="RBN228" s="79"/>
      <c r="RBO228" s="79"/>
      <c r="RBP228" s="79"/>
      <c r="RBQ228" s="79"/>
      <c r="RBR228" s="79"/>
      <c r="RBS228" s="79"/>
      <c r="RBT228" s="79"/>
      <c r="RBU228" s="79"/>
      <c r="RBV228" s="79"/>
      <c r="RBW228" s="79"/>
      <c r="RBX228" s="79"/>
      <c r="RBY228" s="79"/>
      <c r="RBZ228" s="79"/>
      <c r="RCA228" s="79"/>
      <c r="RCB228" s="79"/>
      <c r="RCC228" s="79"/>
      <c r="RCD228" s="79"/>
      <c r="RCE228" s="79"/>
      <c r="RCF228" s="79"/>
      <c r="RCG228" s="79"/>
      <c r="RCH228" s="79"/>
      <c r="RCI228" s="79"/>
      <c r="RCJ228" s="79"/>
      <c r="RCK228" s="79"/>
      <c r="RCL228" s="79"/>
      <c r="RCM228" s="79"/>
      <c r="RCN228" s="79"/>
      <c r="RCO228" s="79"/>
      <c r="RCP228" s="79"/>
      <c r="RCQ228" s="79"/>
      <c r="RCR228" s="79"/>
      <c r="RCS228" s="79"/>
      <c r="RCT228" s="79"/>
      <c r="RCU228" s="79"/>
      <c r="RCV228" s="79"/>
      <c r="RCW228" s="79"/>
      <c r="RCX228" s="79"/>
      <c r="RCY228" s="79"/>
      <c r="RCZ228" s="79"/>
      <c r="RDA228" s="79"/>
      <c r="RDB228" s="79"/>
      <c r="RDC228" s="79"/>
      <c r="RDD228" s="79"/>
      <c r="RDE228" s="79"/>
      <c r="RDF228" s="79"/>
      <c r="RDG228" s="79"/>
      <c r="RDH228" s="79"/>
      <c r="RDI228" s="79"/>
      <c r="RDJ228" s="79"/>
      <c r="RDK228" s="79"/>
      <c r="RDL228" s="79"/>
      <c r="RDM228" s="79"/>
      <c r="RDN228" s="79"/>
      <c r="RDO228" s="79"/>
      <c r="RDP228" s="79"/>
      <c r="RDQ228" s="79"/>
      <c r="RDR228" s="79"/>
      <c r="RDS228" s="79"/>
      <c r="RDT228" s="79"/>
      <c r="RDU228" s="79"/>
      <c r="RDV228" s="79"/>
      <c r="RDW228" s="79"/>
      <c r="RDX228" s="79"/>
      <c r="RDY228" s="79"/>
      <c r="RDZ228" s="79"/>
      <c r="REA228" s="79"/>
      <c r="REB228" s="79"/>
      <c r="REC228" s="79"/>
      <c r="RED228" s="79"/>
      <c r="REE228" s="79"/>
      <c r="REF228" s="79"/>
      <c r="REG228" s="79"/>
      <c r="REH228" s="79"/>
      <c r="REI228" s="79"/>
      <c r="REJ228" s="79"/>
      <c r="REK228" s="79"/>
      <c r="REL228" s="79"/>
      <c r="REM228" s="79"/>
      <c r="REN228" s="79"/>
      <c r="REO228" s="79"/>
      <c r="REP228" s="79"/>
      <c r="REQ228" s="79"/>
      <c r="RER228" s="79"/>
      <c r="RES228" s="79"/>
      <c r="RET228" s="79"/>
      <c r="REU228" s="79"/>
      <c r="REV228" s="79"/>
      <c r="REW228" s="79"/>
      <c r="REX228" s="79"/>
      <c r="REY228" s="79"/>
      <c r="REZ228" s="79"/>
      <c r="RFA228" s="79"/>
      <c r="RFB228" s="79"/>
      <c r="RFC228" s="79"/>
      <c r="RFD228" s="79"/>
      <c r="RFE228" s="79"/>
      <c r="RFF228" s="79"/>
      <c r="RFG228" s="79"/>
      <c r="RFH228" s="79"/>
      <c r="RFI228" s="79"/>
      <c r="RFJ228" s="79"/>
      <c r="RFK228" s="79"/>
      <c r="RFL228" s="79"/>
      <c r="RFM228" s="79"/>
      <c r="RFN228" s="79"/>
      <c r="RFO228" s="79"/>
      <c r="RFP228" s="79"/>
      <c r="RFQ228" s="79"/>
      <c r="RFR228" s="79"/>
      <c r="RFS228" s="79"/>
      <c r="RFT228" s="79"/>
      <c r="RFU228" s="79"/>
      <c r="RFV228" s="79"/>
      <c r="RFW228" s="79"/>
      <c r="RFX228" s="79"/>
      <c r="RFY228" s="79"/>
      <c r="RFZ228" s="79"/>
      <c r="RGA228" s="79"/>
      <c r="RGB228" s="79"/>
      <c r="RGC228" s="79"/>
      <c r="RGD228" s="79"/>
      <c r="RGE228" s="79"/>
      <c r="RGF228" s="79"/>
      <c r="RGG228" s="79"/>
      <c r="RGH228" s="79"/>
      <c r="RGI228" s="79"/>
      <c r="RGJ228" s="79"/>
      <c r="RGK228" s="79"/>
      <c r="RGL228" s="79"/>
      <c r="RGM228" s="79"/>
      <c r="RGN228" s="79"/>
      <c r="RGO228" s="79"/>
      <c r="RGP228" s="79"/>
      <c r="RGQ228" s="79"/>
      <c r="RGR228" s="79"/>
      <c r="RGS228" s="79"/>
      <c r="RGT228" s="79"/>
      <c r="RGU228" s="79"/>
      <c r="RGV228" s="79"/>
      <c r="RGW228" s="79"/>
      <c r="RGX228" s="79"/>
      <c r="RGY228" s="79"/>
      <c r="RGZ228" s="79"/>
      <c r="RHA228" s="79"/>
      <c r="RHB228" s="79"/>
      <c r="RHC228" s="79"/>
      <c r="RHD228" s="79"/>
      <c r="RHE228" s="79"/>
      <c r="RHF228" s="79"/>
      <c r="RHG228" s="79"/>
      <c r="RHH228" s="79"/>
      <c r="RHI228" s="79"/>
      <c r="RHJ228" s="79"/>
      <c r="RHK228" s="79"/>
      <c r="RHL228" s="79"/>
      <c r="RHM228" s="79"/>
      <c r="RHN228" s="79"/>
      <c r="RHO228" s="79"/>
      <c r="RHP228" s="79"/>
      <c r="RHQ228" s="79"/>
      <c r="RHR228" s="79"/>
      <c r="RHS228" s="79"/>
      <c r="RHT228" s="79"/>
      <c r="RHU228" s="79"/>
      <c r="RHV228" s="79"/>
      <c r="RHW228" s="79"/>
      <c r="RHX228" s="79"/>
      <c r="RHY228" s="79"/>
      <c r="RHZ228" s="79"/>
      <c r="RIA228" s="79"/>
      <c r="RIB228" s="79"/>
      <c r="RIC228" s="79"/>
      <c r="RID228" s="79"/>
      <c r="RIE228" s="79"/>
      <c r="RIF228" s="79"/>
      <c r="RIG228" s="79"/>
      <c r="RIH228" s="79"/>
      <c r="RII228" s="79"/>
      <c r="RIJ228" s="79"/>
      <c r="RIK228" s="79"/>
      <c r="RIL228" s="79"/>
      <c r="RIM228" s="79"/>
      <c r="RIN228" s="79"/>
      <c r="RIO228" s="79"/>
      <c r="RIP228" s="79"/>
      <c r="RIQ228" s="79"/>
      <c r="RIR228" s="79"/>
      <c r="RIS228" s="79"/>
      <c r="RIT228" s="79"/>
      <c r="RIU228" s="79"/>
      <c r="RIV228" s="79"/>
      <c r="RIW228" s="79"/>
      <c r="RIX228" s="79"/>
      <c r="RIY228" s="79"/>
      <c r="RIZ228" s="79"/>
      <c r="RJA228" s="79"/>
      <c r="RJB228" s="79"/>
      <c r="RJC228" s="79"/>
      <c r="RJD228" s="79"/>
      <c r="RJE228" s="79"/>
      <c r="RJF228" s="79"/>
      <c r="RJG228" s="79"/>
      <c r="RJH228" s="79"/>
      <c r="RJI228" s="79"/>
      <c r="RJJ228" s="79"/>
      <c r="RJK228" s="79"/>
      <c r="RJL228" s="79"/>
      <c r="RJM228" s="79"/>
      <c r="RJN228" s="79"/>
      <c r="RJO228" s="79"/>
      <c r="RJP228" s="79"/>
      <c r="RJQ228" s="79"/>
      <c r="RJR228" s="79"/>
      <c r="RJS228" s="79"/>
      <c r="RJT228" s="79"/>
      <c r="RJU228" s="79"/>
      <c r="RJV228" s="79"/>
      <c r="RJW228" s="79"/>
      <c r="RJX228" s="79"/>
      <c r="RJY228" s="79"/>
      <c r="RJZ228" s="79"/>
      <c r="RKA228" s="79"/>
      <c r="RKB228" s="79"/>
      <c r="RKC228" s="79"/>
      <c r="RKD228" s="79"/>
      <c r="RKE228" s="79"/>
      <c r="RKF228" s="79"/>
      <c r="RKG228" s="79"/>
      <c r="RKH228" s="79"/>
      <c r="RKI228" s="79"/>
      <c r="RKJ228" s="79"/>
      <c r="RKK228" s="79"/>
      <c r="RKL228" s="79"/>
      <c r="RKM228" s="79"/>
      <c r="RKN228" s="79"/>
      <c r="RKO228" s="79"/>
      <c r="RKP228" s="79"/>
      <c r="RKQ228" s="79"/>
      <c r="RKR228" s="79"/>
      <c r="RKS228" s="79"/>
      <c r="RKT228" s="79"/>
      <c r="RKU228" s="79"/>
      <c r="RKV228" s="79"/>
      <c r="RKW228" s="79"/>
      <c r="RKX228" s="79"/>
      <c r="RKY228" s="79"/>
      <c r="RKZ228" s="79"/>
      <c r="RLA228" s="79"/>
      <c r="RLB228" s="79"/>
      <c r="RLC228" s="79"/>
      <c r="RLD228" s="79"/>
      <c r="RLE228" s="79"/>
      <c r="RLF228" s="79"/>
      <c r="RLG228" s="79"/>
      <c r="RLH228" s="79"/>
      <c r="RLI228" s="79"/>
      <c r="RLJ228" s="79"/>
      <c r="RLK228" s="79"/>
      <c r="RLL228" s="79"/>
      <c r="RLM228" s="79"/>
      <c r="RLN228" s="79"/>
      <c r="RLO228" s="79"/>
      <c r="RLP228" s="79"/>
      <c r="RLQ228" s="79"/>
      <c r="RLR228" s="79"/>
      <c r="RLS228" s="79"/>
      <c r="RLT228" s="79"/>
      <c r="RLU228" s="79"/>
      <c r="RLV228" s="79"/>
      <c r="RLW228" s="79"/>
      <c r="RLX228" s="79"/>
      <c r="RLY228" s="79"/>
      <c r="RLZ228" s="79"/>
      <c r="RMA228" s="79"/>
      <c r="RMB228" s="79"/>
      <c r="RMC228" s="79"/>
      <c r="RMD228" s="79"/>
      <c r="RME228" s="79"/>
      <c r="RMF228" s="79"/>
      <c r="RMG228" s="79"/>
      <c r="RMH228" s="79"/>
      <c r="RMI228" s="79"/>
      <c r="RMJ228" s="79"/>
      <c r="RMK228" s="79"/>
      <c r="RML228" s="79"/>
      <c r="RMM228" s="79"/>
      <c r="RMN228" s="79"/>
      <c r="RMO228" s="79"/>
      <c r="RMP228" s="79"/>
      <c r="RMQ228" s="79"/>
      <c r="RMR228" s="79"/>
      <c r="RMS228" s="79"/>
      <c r="RMT228" s="79"/>
      <c r="RMU228" s="79"/>
      <c r="RMV228" s="79"/>
      <c r="RMW228" s="79"/>
      <c r="RMX228" s="79"/>
      <c r="RMY228" s="79"/>
      <c r="RMZ228" s="79"/>
      <c r="RNA228" s="79"/>
      <c r="RNB228" s="79"/>
      <c r="RNC228" s="79"/>
      <c r="RND228" s="79"/>
      <c r="RNE228" s="79"/>
      <c r="RNF228" s="79"/>
      <c r="RNG228" s="79"/>
      <c r="RNH228" s="79"/>
      <c r="RNI228" s="79"/>
      <c r="RNJ228" s="79"/>
      <c r="RNK228" s="79"/>
      <c r="RNL228" s="79"/>
      <c r="RNM228" s="79"/>
      <c r="RNN228" s="79"/>
      <c r="RNO228" s="79"/>
      <c r="RNP228" s="79"/>
      <c r="RNQ228" s="79"/>
      <c r="RNR228" s="79"/>
      <c r="RNS228" s="79"/>
      <c r="RNT228" s="79"/>
      <c r="RNU228" s="79"/>
      <c r="RNV228" s="79"/>
      <c r="RNW228" s="79"/>
      <c r="RNX228" s="79"/>
      <c r="RNY228" s="79"/>
      <c r="RNZ228" s="79"/>
      <c r="ROA228" s="79"/>
      <c r="ROB228" s="79"/>
      <c r="ROC228" s="79"/>
      <c r="ROD228" s="79"/>
      <c r="ROE228" s="79"/>
      <c r="ROF228" s="79"/>
      <c r="ROG228" s="79"/>
      <c r="ROH228" s="79"/>
      <c r="ROI228" s="79"/>
      <c r="ROJ228" s="79"/>
      <c r="ROK228" s="79"/>
      <c r="ROL228" s="79"/>
      <c r="ROM228" s="79"/>
      <c r="RON228" s="79"/>
      <c r="ROO228" s="79"/>
      <c r="ROP228" s="79"/>
      <c r="ROQ228" s="79"/>
      <c r="ROR228" s="79"/>
      <c r="ROS228" s="79"/>
      <c r="ROT228" s="79"/>
      <c r="ROU228" s="79"/>
      <c r="ROV228" s="79"/>
      <c r="ROW228" s="79"/>
      <c r="ROX228" s="79"/>
      <c r="ROY228" s="79"/>
      <c r="ROZ228" s="79"/>
      <c r="RPA228" s="79"/>
      <c r="RPB228" s="79"/>
      <c r="RPC228" s="79"/>
      <c r="RPD228" s="79"/>
      <c r="RPE228" s="79"/>
      <c r="RPF228" s="79"/>
      <c r="RPG228" s="79"/>
      <c r="RPH228" s="79"/>
      <c r="RPI228" s="79"/>
      <c r="RPJ228" s="79"/>
      <c r="RPK228" s="79"/>
      <c r="RPL228" s="79"/>
      <c r="RPM228" s="79"/>
      <c r="RPN228" s="79"/>
      <c r="RPO228" s="79"/>
      <c r="RPP228" s="79"/>
      <c r="RPQ228" s="79"/>
      <c r="RPR228" s="79"/>
      <c r="RPS228" s="79"/>
      <c r="RPT228" s="79"/>
      <c r="RPU228" s="79"/>
      <c r="RPV228" s="79"/>
      <c r="RPW228" s="79"/>
      <c r="RPX228" s="79"/>
      <c r="RPY228" s="79"/>
      <c r="RPZ228" s="79"/>
      <c r="RQA228" s="79"/>
      <c r="RQB228" s="79"/>
      <c r="RQC228" s="79"/>
      <c r="RQD228" s="79"/>
      <c r="RQE228" s="79"/>
      <c r="RQF228" s="79"/>
      <c r="RQG228" s="79"/>
      <c r="RQH228" s="79"/>
      <c r="RQI228" s="79"/>
      <c r="RQJ228" s="79"/>
      <c r="RQK228" s="79"/>
      <c r="RQL228" s="79"/>
      <c r="RQM228" s="79"/>
      <c r="RQN228" s="79"/>
      <c r="RQO228" s="79"/>
      <c r="RQP228" s="79"/>
      <c r="RQQ228" s="79"/>
      <c r="RQR228" s="79"/>
      <c r="RQS228" s="79"/>
      <c r="RQT228" s="79"/>
      <c r="RQU228" s="79"/>
      <c r="RQV228" s="79"/>
      <c r="RQW228" s="79"/>
      <c r="RQX228" s="79"/>
      <c r="RQY228" s="79"/>
      <c r="RQZ228" s="79"/>
      <c r="RRA228" s="79"/>
      <c r="RRB228" s="79"/>
      <c r="RRC228" s="79"/>
      <c r="RRD228" s="79"/>
      <c r="RRE228" s="79"/>
      <c r="RRF228" s="79"/>
      <c r="RRG228" s="79"/>
      <c r="RRH228" s="79"/>
      <c r="RRI228" s="79"/>
      <c r="RRJ228" s="79"/>
      <c r="RRK228" s="79"/>
      <c r="RRL228" s="79"/>
      <c r="RRM228" s="79"/>
      <c r="RRN228" s="79"/>
      <c r="RRO228" s="79"/>
      <c r="RRP228" s="79"/>
      <c r="RRQ228" s="79"/>
      <c r="RRR228" s="79"/>
      <c r="RRS228" s="79"/>
      <c r="RRT228" s="79"/>
      <c r="RRU228" s="79"/>
      <c r="RRV228" s="79"/>
      <c r="RRW228" s="79"/>
      <c r="RRX228" s="79"/>
      <c r="RRY228" s="79"/>
      <c r="RRZ228" s="79"/>
      <c r="RSA228" s="79"/>
      <c r="RSB228" s="79"/>
      <c r="RSC228" s="79"/>
      <c r="RSD228" s="79"/>
      <c r="RSE228" s="79"/>
      <c r="RSF228" s="79"/>
      <c r="RSG228" s="79"/>
      <c r="RSH228" s="79"/>
      <c r="RSI228" s="79"/>
      <c r="RSJ228" s="79"/>
      <c r="RSK228" s="79"/>
      <c r="RSL228" s="79"/>
      <c r="RSM228" s="79"/>
      <c r="RSN228" s="79"/>
      <c r="RSO228" s="79"/>
      <c r="RSP228" s="79"/>
      <c r="RSQ228" s="79"/>
      <c r="RSR228" s="79"/>
      <c r="RSS228" s="79"/>
      <c r="RST228" s="79"/>
      <c r="RSU228" s="79"/>
      <c r="RSV228" s="79"/>
      <c r="RSW228" s="79"/>
      <c r="RSX228" s="79"/>
      <c r="RSY228" s="79"/>
      <c r="RSZ228" s="79"/>
      <c r="RTA228" s="79"/>
      <c r="RTB228" s="79"/>
      <c r="RTC228" s="79"/>
      <c r="RTD228" s="79"/>
      <c r="RTE228" s="79"/>
      <c r="RTF228" s="79"/>
      <c r="RTG228" s="79"/>
      <c r="RTH228" s="79"/>
      <c r="RTI228" s="79"/>
      <c r="RTJ228" s="79"/>
      <c r="RTK228" s="79"/>
      <c r="RTL228" s="79"/>
      <c r="RTM228" s="79"/>
      <c r="RTN228" s="79"/>
      <c r="RTO228" s="79"/>
      <c r="RTP228" s="79"/>
      <c r="RTQ228" s="79"/>
      <c r="RTR228" s="79"/>
      <c r="RTS228" s="79"/>
      <c r="RTT228" s="79"/>
      <c r="RTU228" s="79"/>
      <c r="RTV228" s="79"/>
      <c r="RTW228" s="79"/>
      <c r="RTX228" s="79"/>
      <c r="RTY228" s="79"/>
      <c r="RTZ228" s="79"/>
      <c r="RUA228" s="79"/>
      <c r="RUB228" s="79"/>
      <c r="RUC228" s="79"/>
      <c r="RUD228" s="79"/>
      <c r="RUE228" s="79"/>
      <c r="RUF228" s="79"/>
      <c r="RUG228" s="79"/>
      <c r="RUH228" s="79"/>
      <c r="RUI228" s="79"/>
      <c r="RUJ228" s="79"/>
      <c r="RUK228" s="79"/>
      <c r="RUL228" s="79"/>
      <c r="RUM228" s="79"/>
      <c r="RUN228" s="79"/>
      <c r="RUO228" s="79"/>
      <c r="RUP228" s="79"/>
      <c r="RUQ228" s="79"/>
      <c r="RUR228" s="79"/>
      <c r="RUS228" s="79"/>
      <c r="RUT228" s="79"/>
      <c r="RUU228" s="79"/>
      <c r="RUV228" s="79"/>
      <c r="RUW228" s="79"/>
      <c r="RUX228" s="79"/>
      <c r="RUY228" s="79"/>
      <c r="RUZ228" s="79"/>
      <c r="RVA228" s="79"/>
      <c r="RVB228" s="79"/>
      <c r="RVC228" s="79"/>
      <c r="RVD228" s="79"/>
      <c r="RVE228" s="79"/>
      <c r="RVF228" s="79"/>
      <c r="RVG228" s="79"/>
      <c r="RVH228" s="79"/>
      <c r="RVI228" s="79"/>
      <c r="RVJ228" s="79"/>
      <c r="RVK228" s="79"/>
      <c r="RVL228" s="79"/>
      <c r="RVM228" s="79"/>
      <c r="RVN228" s="79"/>
      <c r="RVO228" s="79"/>
      <c r="RVP228" s="79"/>
      <c r="RVQ228" s="79"/>
      <c r="RVR228" s="79"/>
      <c r="RVS228" s="79"/>
      <c r="RVT228" s="79"/>
      <c r="RVU228" s="79"/>
      <c r="RVV228" s="79"/>
      <c r="RVW228" s="79"/>
      <c r="RVX228" s="79"/>
      <c r="RVY228" s="79"/>
      <c r="RVZ228" s="79"/>
      <c r="RWA228" s="79"/>
      <c r="RWB228" s="79"/>
      <c r="RWC228" s="79"/>
      <c r="RWD228" s="79"/>
      <c r="RWE228" s="79"/>
      <c r="RWF228" s="79"/>
      <c r="RWG228" s="79"/>
      <c r="RWH228" s="79"/>
      <c r="RWI228" s="79"/>
      <c r="RWJ228" s="79"/>
      <c r="RWK228" s="79"/>
      <c r="RWL228" s="79"/>
      <c r="RWM228" s="79"/>
      <c r="RWN228" s="79"/>
      <c r="RWO228" s="79"/>
      <c r="RWP228" s="79"/>
      <c r="RWQ228" s="79"/>
      <c r="RWR228" s="79"/>
      <c r="RWS228" s="79"/>
      <c r="RWT228" s="79"/>
      <c r="RWU228" s="79"/>
      <c r="RWV228" s="79"/>
      <c r="RWW228" s="79"/>
      <c r="RWX228" s="79"/>
      <c r="RWY228" s="79"/>
      <c r="RWZ228" s="79"/>
      <c r="RXA228" s="79"/>
      <c r="RXB228" s="79"/>
      <c r="RXC228" s="79"/>
      <c r="RXD228" s="79"/>
      <c r="RXE228" s="79"/>
      <c r="RXF228" s="79"/>
      <c r="RXG228" s="79"/>
      <c r="RXH228" s="79"/>
      <c r="RXI228" s="79"/>
      <c r="RXJ228" s="79"/>
      <c r="RXK228" s="79"/>
      <c r="RXL228" s="79"/>
      <c r="RXM228" s="79"/>
      <c r="RXN228" s="79"/>
      <c r="RXO228" s="79"/>
      <c r="RXP228" s="79"/>
      <c r="RXQ228" s="79"/>
      <c r="RXR228" s="79"/>
      <c r="RXS228" s="79"/>
      <c r="RXT228" s="79"/>
      <c r="RXU228" s="79"/>
      <c r="RXV228" s="79"/>
      <c r="RXW228" s="79"/>
      <c r="RXX228" s="79"/>
      <c r="RXY228" s="79"/>
      <c r="RXZ228" s="79"/>
      <c r="RYA228" s="79"/>
      <c r="RYB228" s="79"/>
      <c r="RYC228" s="79"/>
      <c r="RYD228" s="79"/>
      <c r="RYE228" s="79"/>
      <c r="RYF228" s="79"/>
      <c r="RYG228" s="79"/>
      <c r="RYH228" s="79"/>
      <c r="RYI228" s="79"/>
      <c r="RYJ228" s="79"/>
      <c r="RYK228" s="79"/>
      <c r="RYL228" s="79"/>
      <c r="RYM228" s="79"/>
      <c r="RYN228" s="79"/>
      <c r="RYO228" s="79"/>
      <c r="RYP228" s="79"/>
      <c r="RYQ228" s="79"/>
      <c r="RYR228" s="79"/>
      <c r="RYS228" s="79"/>
      <c r="RYT228" s="79"/>
      <c r="RYU228" s="79"/>
      <c r="RYV228" s="79"/>
      <c r="RYW228" s="79"/>
      <c r="RYX228" s="79"/>
      <c r="RYY228" s="79"/>
      <c r="RYZ228" s="79"/>
      <c r="RZA228" s="79"/>
      <c r="RZB228" s="79"/>
      <c r="RZC228" s="79"/>
      <c r="RZD228" s="79"/>
      <c r="RZE228" s="79"/>
      <c r="RZF228" s="79"/>
      <c r="RZG228" s="79"/>
      <c r="RZH228" s="79"/>
      <c r="RZI228" s="79"/>
      <c r="RZJ228" s="79"/>
      <c r="RZK228" s="79"/>
      <c r="RZL228" s="79"/>
      <c r="RZM228" s="79"/>
      <c r="RZN228" s="79"/>
      <c r="RZO228" s="79"/>
      <c r="RZP228" s="79"/>
      <c r="RZQ228" s="79"/>
      <c r="RZR228" s="79"/>
      <c r="RZS228" s="79"/>
      <c r="RZT228" s="79"/>
      <c r="RZU228" s="79"/>
      <c r="RZV228" s="79"/>
      <c r="RZW228" s="79"/>
      <c r="RZX228" s="79"/>
      <c r="RZY228" s="79"/>
      <c r="RZZ228" s="79"/>
      <c r="SAA228" s="79"/>
      <c r="SAB228" s="79"/>
      <c r="SAC228" s="79"/>
      <c r="SAD228" s="79"/>
      <c r="SAE228" s="79"/>
      <c r="SAF228" s="79"/>
      <c r="SAG228" s="79"/>
      <c r="SAH228" s="79"/>
      <c r="SAI228" s="79"/>
      <c r="SAJ228" s="79"/>
      <c r="SAK228" s="79"/>
      <c r="SAL228" s="79"/>
      <c r="SAM228" s="79"/>
      <c r="SAN228" s="79"/>
      <c r="SAO228" s="79"/>
      <c r="SAP228" s="79"/>
      <c r="SAQ228" s="79"/>
      <c r="SAR228" s="79"/>
      <c r="SAS228" s="79"/>
      <c r="SAT228" s="79"/>
      <c r="SAU228" s="79"/>
      <c r="SAV228" s="79"/>
      <c r="SAW228" s="79"/>
      <c r="SAX228" s="79"/>
      <c r="SAY228" s="79"/>
      <c r="SAZ228" s="79"/>
      <c r="SBA228" s="79"/>
      <c r="SBB228" s="79"/>
      <c r="SBC228" s="79"/>
      <c r="SBD228" s="79"/>
      <c r="SBE228" s="79"/>
      <c r="SBF228" s="79"/>
      <c r="SBG228" s="79"/>
      <c r="SBH228" s="79"/>
      <c r="SBI228" s="79"/>
      <c r="SBJ228" s="79"/>
      <c r="SBK228" s="79"/>
      <c r="SBL228" s="79"/>
      <c r="SBM228" s="79"/>
      <c r="SBN228" s="79"/>
      <c r="SBO228" s="79"/>
      <c r="SBP228" s="79"/>
      <c r="SBQ228" s="79"/>
      <c r="SBR228" s="79"/>
      <c r="SBS228" s="79"/>
      <c r="SBT228" s="79"/>
      <c r="SBU228" s="79"/>
      <c r="SBV228" s="79"/>
      <c r="SBW228" s="79"/>
      <c r="SBX228" s="79"/>
      <c r="SBY228" s="79"/>
      <c r="SBZ228" s="79"/>
      <c r="SCA228" s="79"/>
      <c r="SCB228" s="79"/>
      <c r="SCC228" s="79"/>
      <c r="SCD228" s="79"/>
      <c r="SCE228" s="79"/>
      <c r="SCF228" s="79"/>
      <c r="SCG228" s="79"/>
      <c r="SCH228" s="79"/>
      <c r="SCI228" s="79"/>
      <c r="SCJ228" s="79"/>
      <c r="SCK228" s="79"/>
      <c r="SCL228" s="79"/>
      <c r="SCM228" s="79"/>
      <c r="SCN228" s="79"/>
      <c r="SCO228" s="79"/>
      <c r="SCP228" s="79"/>
      <c r="SCQ228" s="79"/>
      <c r="SCR228" s="79"/>
      <c r="SCS228" s="79"/>
      <c r="SCT228" s="79"/>
      <c r="SCU228" s="79"/>
      <c r="SCV228" s="79"/>
      <c r="SCW228" s="79"/>
      <c r="SCX228" s="79"/>
      <c r="SCY228" s="79"/>
      <c r="SCZ228" s="79"/>
      <c r="SDA228" s="79"/>
      <c r="SDB228" s="79"/>
      <c r="SDC228" s="79"/>
      <c r="SDD228" s="79"/>
      <c r="SDE228" s="79"/>
      <c r="SDF228" s="79"/>
      <c r="SDG228" s="79"/>
      <c r="SDH228" s="79"/>
      <c r="SDI228" s="79"/>
      <c r="SDJ228" s="79"/>
      <c r="SDK228" s="79"/>
      <c r="SDL228" s="79"/>
      <c r="SDM228" s="79"/>
      <c r="SDN228" s="79"/>
      <c r="SDO228" s="79"/>
      <c r="SDP228" s="79"/>
      <c r="SDQ228" s="79"/>
      <c r="SDR228" s="79"/>
      <c r="SDS228" s="79"/>
      <c r="SDT228" s="79"/>
      <c r="SDU228" s="79"/>
      <c r="SDV228" s="79"/>
      <c r="SDW228" s="79"/>
      <c r="SDX228" s="79"/>
      <c r="SDY228" s="79"/>
      <c r="SDZ228" s="79"/>
      <c r="SEA228" s="79"/>
      <c r="SEB228" s="79"/>
      <c r="SEC228" s="79"/>
      <c r="SED228" s="79"/>
      <c r="SEE228" s="79"/>
      <c r="SEF228" s="79"/>
      <c r="SEG228" s="79"/>
      <c r="SEH228" s="79"/>
      <c r="SEI228" s="79"/>
      <c r="SEJ228" s="79"/>
      <c r="SEK228" s="79"/>
      <c r="SEL228" s="79"/>
      <c r="SEM228" s="79"/>
      <c r="SEN228" s="79"/>
      <c r="SEO228" s="79"/>
      <c r="SEP228" s="79"/>
      <c r="SEQ228" s="79"/>
      <c r="SER228" s="79"/>
      <c r="SES228" s="79"/>
      <c r="SET228" s="79"/>
      <c r="SEU228" s="79"/>
      <c r="SEV228" s="79"/>
      <c r="SEW228" s="79"/>
      <c r="SEX228" s="79"/>
      <c r="SEY228" s="79"/>
      <c r="SEZ228" s="79"/>
      <c r="SFA228" s="79"/>
      <c r="SFB228" s="79"/>
      <c r="SFC228" s="79"/>
      <c r="SFD228" s="79"/>
      <c r="SFE228" s="79"/>
      <c r="SFF228" s="79"/>
      <c r="SFG228" s="79"/>
      <c r="SFH228" s="79"/>
      <c r="SFI228" s="79"/>
      <c r="SFJ228" s="79"/>
      <c r="SFK228" s="79"/>
      <c r="SFL228" s="79"/>
      <c r="SFM228" s="79"/>
      <c r="SFN228" s="79"/>
      <c r="SFO228" s="79"/>
      <c r="SFP228" s="79"/>
      <c r="SFQ228" s="79"/>
      <c r="SFR228" s="79"/>
      <c r="SFS228" s="79"/>
      <c r="SFT228" s="79"/>
      <c r="SFU228" s="79"/>
      <c r="SFV228" s="79"/>
      <c r="SFW228" s="79"/>
      <c r="SFX228" s="79"/>
      <c r="SFY228" s="79"/>
      <c r="SFZ228" s="79"/>
      <c r="SGA228" s="79"/>
      <c r="SGB228" s="79"/>
      <c r="SGC228" s="79"/>
      <c r="SGD228" s="79"/>
      <c r="SGE228" s="79"/>
      <c r="SGF228" s="79"/>
      <c r="SGG228" s="79"/>
      <c r="SGH228" s="79"/>
      <c r="SGI228" s="79"/>
      <c r="SGJ228" s="79"/>
      <c r="SGK228" s="79"/>
      <c r="SGL228" s="79"/>
      <c r="SGM228" s="79"/>
      <c r="SGN228" s="79"/>
      <c r="SGO228" s="79"/>
      <c r="SGP228" s="79"/>
      <c r="SGQ228" s="79"/>
      <c r="SGR228" s="79"/>
      <c r="SGS228" s="79"/>
      <c r="SGT228" s="79"/>
      <c r="SGU228" s="79"/>
      <c r="SGV228" s="79"/>
      <c r="SGW228" s="79"/>
      <c r="SGX228" s="79"/>
      <c r="SGY228" s="79"/>
      <c r="SGZ228" s="79"/>
      <c r="SHA228" s="79"/>
      <c r="SHB228" s="79"/>
      <c r="SHC228" s="79"/>
      <c r="SHD228" s="79"/>
      <c r="SHE228" s="79"/>
      <c r="SHF228" s="79"/>
      <c r="SHG228" s="79"/>
      <c r="SHH228" s="79"/>
      <c r="SHI228" s="79"/>
      <c r="SHJ228" s="79"/>
      <c r="SHK228" s="79"/>
      <c r="SHL228" s="79"/>
      <c r="SHM228" s="79"/>
      <c r="SHN228" s="79"/>
      <c r="SHO228" s="79"/>
      <c r="SHP228" s="79"/>
      <c r="SHQ228" s="79"/>
      <c r="SHR228" s="79"/>
      <c r="SHS228" s="79"/>
      <c r="SHT228" s="79"/>
      <c r="SHU228" s="79"/>
      <c r="SHV228" s="79"/>
      <c r="SHW228" s="79"/>
      <c r="SHX228" s="79"/>
      <c r="SHY228" s="79"/>
      <c r="SHZ228" s="79"/>
      <c r="SIA228" s="79"/>
      <c r="SIB228" s="79"/>
      <c r="SIC228" s="79"/>
      <c r="SID228" s="79"/>
      <c r="SIE228" s="79"/>
      <c r="SIF228" s="79"/>
      <c r="SIG228" s="79"/>
      <c r="SIH228" s="79"/>
      <c r="SII228" s="79"/>
      <c r="SIJ228" s="79"/>
      <c r="SIK228" s="79"/>
      <c r="SIL228" s="79"/>
      <c r="SIM228" s="79"/>
      <c r="SIN228" s="79"/>
      <c r="SIO228" s="79"/>
      <c r="SIP228" s="79"/>
      <c r="SIQ228" s="79"/>
      <c r="SIR228" s="79"/>
      <c r="SIS228" s="79"/>
      <c r="SIT228" s="79"/>
      <c r="SIU228" s="79"/>
      <c r="SIV228" s="79"/>
      <c r="SIW228" s="79"/>
      <c r="SIX228" s="79"/>
      <c r="SIY228" s="79"/>
      <c r="SIZ228" s="79"/>
      <c r="SJA228" s="79"/>
      <c r="SJB228" s="79"/>
      <c r="SJC228" s="79"/>
      <c r="SJD228" s="79"/>
      <c r="SJE228" s="79"/>
      <c r="SJF228" s="79"/>
      <c r="SJG228" s="79"/>
      <c r="SJH228" s="79"/>
      <c r="SJI228" s="79"/>
      <c r="SJJ228" s="79"/>
      <c r="SJK228" s="79"/>
      <c r="SJL228" s="79"/>
      <c r="SJM228" s="79"/>
      <c r="SJN228" s="79"/>
      <c r="SJO228" s="79"/>
      <c r="SJP228" s="79"/>
      <c r="SJQ228" s="79"/>
      <c r="SJR228" s="79"/>
      <c r="SJS228" s="79"/>
      <c r="SJT228" s="79"/>
      <c r="SJU228" s="79"/>
      <c r="SJV228" s="79"/>
      <c r="SJW228" s="79"/>
      <c r="SJX228" s="79"/>
      <c r="SJY228" s="79"/>
      <c r="SJZ228" s="79"/>
      <c r="SKA228" s="79"/>
      <c r="SKB228" s="79"/>
      <c r="SKC228" s="79"/>
      <c r="SKD228" s="79"/>
      <c r="SKE228" s="79"/>
      <c r="SKF228" s="79"/>
      <c r="SKG228" s="79"/>
      <c r="SKH228" s="79"/>
      <c r="SKI228" s="79"/>
      <c r="SKJ228" s="79"/>
      <c r="SKK228" s="79"/>
      <c r="SKL228" s="79"/>
      <c r="SKM228" s="79"/>
      <c r="SKN228" s="79"/>
      <c r="SKO228" s="79"/>
      <c r="SKP228" s="79"/>
      <c r="SKQ228" s="79"/>
      <c r="SKR228" s="79"/>
      <c r="SKS228" s="79"/>
      <c r="SKT228" s="79"/>
      <c r="SKU228" s="79"/>
      <c r="SKV228" s="79"/>
      <c r="SKW228" s="79"/>
      <c r="SKX228" s="79"/>
      <c r="SKY228" s="79"/>
      <c r="SKZ228" s="79"/>
      <c r="SLA228" s="79"/>
      <c r="SLB228" s="79"/>
      <c r="SLC228" s="79"/>
      <c r="SLD228" s="79"/>
      <c r="SLE228" s="79"/>
      <c r="SLF228" s="79"/>
      <c r="SLG228" s="79"/>
      <c r="SLH228" s="79"/>
      <c r="SLI228" s="79"/>
      <c r="SLJ228" s="79"/>
      <c r="SLK228" s="79"/>
      <c r="SLL228" s="79"/>
      <c r="SLM228" s="79"/>
      <c r="SLN228" s="79"/>
      <c r="SLO228" s="79"/>
      <c r="SLP228" s="79"/>
      <c r="SLQ228" s="79"/>
      <c r="SLR228" s="79"/>
      <c r="SLS228" s="79"/>
      <c r="SLT228" s="79"/>
      <c r="SLU228" s="79"/>
      <c r="SLV228" s="79"/>
      <c r="SLW228" s="79"/>
      <c r="SLX228" s="79"/>
      <c r="SLY228" s="79"/>
      <c r="SLZ228" s="79"/>
      <c r="SMA228" s="79"/>
      <c r="SMB228" s="79"/>
      <c r="SMC228" s="79"/>
      <c r="SMD228" s="79"/>
      <c r="SME228" s="79"/>
      <c r="SMF228" s="79"/>
      <c r="SMG228" s="79"/>
      <c r="SMH228" s="79"/>
      <c r="SMI228" s="79"/>
      <c r="SMJ228" s="79"/>
      <c r="SMK228" s="79"/>
      <c r="SML228" s="79"/>
      <c r="SMM228" s="79"/>
      <c r="SMN228" s="79"/>
      <c r="SMO228" s="79"/>
      <c r="SMP228" s="79"/>
      <c r="SMQ228" s="79"/>
      <c r="SMR228" s="79"/>
      <c r="SMS228" s="79"/>
      <c r="SMT228" s="79"/>
      <c r="SMU228" s="79"/>
      <c r="SMV228" s="79"/>
      <c r="SMW228" s="79"/>
      <c r="SMX228" s="79"/>
      <c r="SMY228" s="79"/>
      <c r="SMZ228" s="79"/>
      <c r="SNA228" s="79"/>
      <c r="SNB228" s="79"/>
      <c r="SNC228" s="79"/>
      <c r="SND228" s="79"/>
      <c r="SNE228" s="79"/>
      <c r="SNF228" s="79"/>
      <c r="SNG228" s="79"/>
      <c r="SNH228" s="79"/>
      <c r="SNI228" s="79"/>
      <c r="SNJ228" s="79"/>
      <c r="SNK228" s="79"/>
      <c r="SNL228" s="79"/>
      <c r="SNM228" s="79"/>
      <c r="SNN228" s="79"/>
      <c r="SNO228" s="79"/>
      <c r="SNP228" s="79"/>
      <c r="SNQ228" s="79"/>
      <c r="SNR228" s="79"/>
      <c r="SNS228" s="79"/>
      <c r="SNT228" s="79"/>
      <c r="SNU228" s="79"/>
      <c r="SNV228" s="79"/>
      <c r="SNW228" s="79"/>
      <c r="SNX228" s="79"/>
      <c r="SNY228" s="79"/>
      <c r="SNZ228" s="79"/>
      <c r="SOA228" s="79"/>
      <c r="SOB228" s="79"/>
      <c r="SOC228" s="79"/>
      <c r="SOD228" s="79"/>
      <c r="SOE228" s="79"/>
      <c r="SOF228" s="79"/>
      <c r="SOG228" s="79"/>
      <c r="SOH228" s="79"/>
      <c r="SOI228" s="79"/>
      <c r="SOJ228" s="79"/>
      <c r="SOK228" s="79"/>
      <c r="SOL228" s="79"/>
      <c r="SOM228" s="79"/>
      <c r="SON228" s="79"/>
      <c r="SOO228" s="79"/>
      <c r="SOP228" s="79"/>
      <c r="SOQ228" s="79"/>
      <c r="SOR228" s="79"/>
      <c r="SOS228" s="79"/>
      <c r="SOT228" s="79"/>
      <c r="SOU228" s="79"/>
      <c r="SOV228" s="79"/>
      <c r="SOW228" s="79"/>
      <c r="SOX228" s="79"/>
      <c r="SOY228" s="79"/>
      <c r="SOZ228" s="79"/>
      <c r="SPA228" s="79"/>
      <c r="SPB228" s="79"/>
      <c r="SPC228" s="79"/>
      <c r="SPD228" s="79"/>
      <c r="SPE228" s="79"/>
      <c r="SPF228" s="79"/>
      <c r="SPG228" s="79"/>
      <c r="SPH228" s="79"/>
      <c r="SPI228" s="79"/>
      <c r="SPJ228" s="79"/>
      <c r="SPK228" s="79"/>
      <c r="SPL228" s="79"/>
      <c r="SPM228" s="79"/>
      <c r="SPN228" s="79"/>
      <c r="SPO228" s="79"/>
      <c r="SPP228" s="79"/>
      <c r="SPQ228" s="79"/>
      <c r="SPR228" s="79"/>
      <c r="SPS228" s="79"/>
      <c r="SPT228" s="79"/>
      <c r="SPU228" s="79"/>
      <c r="SPV228" s="79"/>
      <c r="SPW228" s="79"/>
      <c r="SPX228" s="79"/>
      <c r="SPY228" s="79"/>
      <c r="SPZ228" s="79"/>
      <c r="SQA228" s="79"/>
      <c r="SQB228" s="79"/>
      <c r="SQC228" s="79"/>
      <c r="SQD228" s="79"/>
      <c r="SQE228" s="79"/>
      <c r="SQF228" s="79"/>
      <c r="SQG228" s="79"/>
      <c r="SQH228" s="79"/>
      <c r="SQI228" s="79"/>
      <c r="SQJ228" s="79"/>
      <c r="SQK228" s="79"/>
      <c r="SQL228" s="79"/>
      <c r="SQM228" s="79"/>
      <c r="SQN228" s="79"/>
      <c r="SQO228" s="79"/>
      <c r="SQP228" s="79"/>
      <c r="SQQ228" s="79"/>
      <c r="SQR228" s="79"/>
      <c r="SQS228" s="79"/>
      <c r="SQT228" s="79"/>
      <c r="SQU228" s="79"/>
      <c r="SQV228" s="79"/>
      <c r="SQW228" s="79"/>
      <c r="SQX228" s="79"/>
      <c r="SQY228" s="79"/>
      <c r="SQZ228" s="79"/>
      <c r="SRA228" s="79"/>
      <c r="SRB228" s="79"/>
      <c r="SRC228" s="79"/>
      <c r="SRD228" s="79"/>
      <c r="SRE228" s="79"/>
      <c r="SRF228" s="79"/>
      <c r="SRG228" s="79"/>
      <c r="SRH228" s="79"/>
      <c r="SRI228" s="79"/>
      <c r="SRJ228" s="79"/>
      <c r="SRK228" s="79"/>
      <c r="SRL228" s="79"/>
      <c r="SRM228" s="79"/>
      <c r="SRN228" s="79"/>
      <c r="SRO228" s="79"/>
      <c r="SRP228" s="79"/>
      <c r="SRQ228" s="79"/>
      <c r="SRR228" s="79"/>
      <c r="SRS228" s="79"/>
      <c r="SRT228" s="79"/>
      <c r="SRU228" s="79"/>
      <c r="SRV228" s="79"/>
      <c r="SRW228" s="79"/>
      <c r="SRX228" s="79"/>
      <c r="SRY228" s="79"/>
      <c r="SRZ228" s="79"/>
      <c r="SSA228" s="79"/>
      <c r="SSB228" s="79"/>
      <c r="SSC228" s="79"/>
      <c r="SSD228" s="79"/>
      <c r="SSE228" s="79"/>
      <c r="SSF228" s="79"/>
      <c r="SSG228" s="79"/>
      <c r="SSH228" s="79"/>
      <c r="SSI228" s="79"/>
      <c r="SSJ228" s="79"/>
      <c r="SSK228" s="79"/>
      <c r="SSL228" s="79"/>
      <c r="SSM228" s="79"/>
      <c r="SSN228" s="79"/>
      <c r="SSO228" s="79"/>
      <c r="SSP228" s="79"/>
      <c r="SSQ228" s="79"/>
      <c r="SSR228" s="79"/>
      <c r="SSS228" s="79"/>
      <c r="SST228" s="79"/>
      <c r="SSU228" s="79"/>
      <c r="SSV228" s="79"/>
      <c r="SSW228" s="79"/>
      <c r="SSX228" s="79"/>
      <c r="SSY228" s="79"/>
      <c r="SSZ228" s="79"/>
      <c r="STA228" s="79"/>
      <c r="STB228" s="79"/>
      <c r="STC228" s="79"/>
      <c r="STD228" s="79"/>
      <c r="STE228" s="79"/>
      <c r="STF228" s="79"/>
      <c r="STG228" s="79"/>
      <c r="STH228" s="79"/>
      <c r="STI228" s="79"/>
      <c r="STJ228" s="79"/>
      <c r="STK228" s="79"/>
      <c r="STL228" s="79"/>
      <c r="STM228" s="79"/>
      <c r="STN228" s="79"/>
      <c r="STO228" s="79"/>
      <c r="STP228" s="79"/>
      <c r="STQ228" s="79"/>
      <c r="STR228" s="79"/>
      <c r="STS228" s="79"/>
      <c r="STT228" s="79"/>
      <c r="STU228" s="79"/>
      <c r="STV228" s="79"/>
      <c r="STW228" s="79"/>
      <c r="STX228" s="79"/>
      <c r="STY228" s="79"/>
      <c r="STZ228" s="79"/>
      <c r="SUA228" s="79"/>
      <c r="SUB228" s="79"/>
      <c r="SUC228" s="79"/>
      <c r="SUD228" s="79"/>
      <c r="SUE228" s="79"/>
      <c r="SUF228" s="79"/>
      <c r="SUG228" s="79"/>
      <c r="SUH228" s="79"/>
      <c r="SUI228" s="79"/>
      <c r="SUJ228" s="79"/>
      <c r="SUK228" s="79"/>
      <c r="SUL228" s="79"/>
      <c r="SUM228" s="79"/>
      <c r="SUN228" s="79"/>
      <c r="SUO228" s="79"/>
      <c r="SUP228" s="79"/>
      <c r="SUQ228" s="79"/>
      <c r="SUR228" s="79"/>
      <c r="SUS228" s="79"/>
      <c r="SUT228" s="79"/>
      <c r="SUU228" s="79"/>
      <c r="SUV228" s="79"/>
      <c r="SUW228" s="79"/>
      <c r="SUX228" s="79"/>
      <c r="SUY228" s="79"/>
      <c r="SUZ228" s="79"/>
      <c r="SVA228" s="79"/>
      <c r="SVB228" s="79"/>
      <c r="SVC228" s="79"/>
      <c r="SVD228" s="79"/>
      <c r="SVE228" s="79"/>
      <c r="SVF228" s="79"/>
      <c r="SVG228" s="79"/>
      <c r="SVH228" s="79"/>
      <c r="SVI228" s="79"/>
      <c r="SVJ228" s="79"/>
      <c r="SVK228" s="79"/>
      <c r="SVL228" s="79"/>
      <c r="SVM228" s="79"/>
      <c r="SVN228" s="79"/>
      <c r="SVO228" s="79"/>
      <c r="SVP228" s="79"/>
      <c r="SVQ228" s="79"/>
      <c r="SVR228" s="79"/>
      <c r="SVS228" s="79"/>
      <c r="SVT228" s="79"/>
      <c r="SVU228" s="79"/>
      <c r="SVV228" s="79"/>
      <c r="SVW228" s="79"/>
      <c r="SVX228" s="79"/>
      <c r="SVY228" s="79"/>
      <c r="SVZ228" s="79"/>
      <c r="SWA228" s="79"/>
      <c r="SWB228" s="79"/>
      <c r="SWC228" s="79"/>
      <c r="SWD228" s="79"/>
      <c r="SWE228" s="79"/>
      <c r="SWF228" s="79"/>
      <c r="SWG228" s="79"/>
      <c r="SWH228" s="79"/>
      <c r="SWI228" s="79"/>
      <c r="SWJ228" s="79"/>
      <c r="SWK228" s="79"/>
      <c r="SWL228" s="79"/>
      <c r="SWM228" s="79"/>
      <c r="SWN228" s="79"/>
      <c r="SWO228" s="79"/>
      <c r="SWP228" s="79"/>
      <c r="SWQ228" s="79"/>
      <c r="SWR228" s="79"/>
      <c r="SWS228" s="79"/>
      <c r="SWT228" s="79"/>
      <c r="SWU228" s="79"/>
      <c r="SWV228" s="79"/>
      <c r="SWW228" s="79"/>
      <c r="SWX228" s="79"/>
      <c r="SWY228" s="79"/>
      <c r="SWZ228" s="79"/>
      <c r="SXA228" s="79"/>
      <c r="SXB228" s="79"/>
      <c r="SXC228" s="79"/>
      <c r="SXD228" s="79"/>
      <c r="SXE228" s="79"/>
      <c r="SXF228" s="79"/>
      <c r="SXG228" s="79"/>
      <c r="SXH228" s="79"/>
      <c r="SXI228" s="79"/>
      <c r="SXJ228" s="79"/>
      <c r="SXK228" s="79"/>
      <c r="SXL228" s="79"/>
      <c r="SXM228" s="79"/>
      <c r="SXN228" s="79"/>
      <c r="SXO228" s="79"/>
      <c r="SXP228" s="79"/>
      <c r="SXQ228" s="79"/>
      <c r="SXR228" s="79"/>
      <c r="SXS228" s="79"/>
      <c r="SXT228" s="79"/>
      <c r="SXU228" s="79"/>
      <c r="SXV228" s="79"/>
      <c r="SXW228" s="79"/>
      <c r="SXX228" s="79"/>
      <c r="SXY228" s="79"/>
      <c r="SXZ228" s="79"/>
      <c r="SYA228" s="79"/>
      <c r="SYB228" s="79"/>
      <c r="SYC228" s="79"/>
      <c r="SYD228" s="79"/>
      <c r="SYE228" s="79"/>
      <c r="SYF228" s="79"/>
      <c r="SYG228" s="79"/>
      <c r="SYH228" s="79"/>
      <c r="SYI228" s="79"/>
      <c r="SYJ228" s="79"/>
      <c r="SYK228" s="79"/>
      <c r="SYL228" s="79"/>
      <c r="SYM228" s="79"/>
      <c r="SYN228" s="79"/>
      <c r="SYO228" s="79"/>
      <c r="SYP228" s="79"/>
      <c r="SYQ228" s="79"/>
      <c r="SYR228" s="79"/>
      <c r="SYS228" s="79"/>
      <c r="SYT228" s="79"/>
      <c r="SYU228" s="79"/>
      <c r="SYV228" s="79"/>
      <c r="SYW228" s="79"/>
      <c r="SYX228" s="79"/>
      <c r="SYY228" s="79"/>
      <c r="SYZ228" s="79"/>
      <c r="SZA228" s="79"/>
      <c r="SZB228" s="79"/>
      <c r="SZC228" s="79"/>
      <c r="SZD228" s="79"/>
      <c r="SZE228" s="79"/>
      <c r="SZF228" s="79"/>
      <c r="SZG228" s="79"/>
      <c r="SZH228" s="79"/>
      <c r="SZI228" s="79"/>
      <c r="SZJ228" s="79"/>
      <c r="SZK228" s="79"/>
      <c r="SZL228" s="79"/>
      <c r="SZM228" s="79"/>
      <c r="SZN228" s="79"/>
      <c r="SZO228" s="79"/>
      <c r="SZP228" s="79"/>
      <c r="SZQ228" s="79"/>
      <c r="SZR228" s="79"/>
      <c r="SZS228" s="79"/>
      <c r="SZT228" s="79"/>
      <c r="SZU228" s="79"/>
      <c r="SZV228" s="79"/>
      <c r="SZW228" s="79"/>
      <c r="SZX228" s="79"/>
      <c r="SZY228" s="79"/>
      <c r="SZZ228" s="79"/>
      <c r="TAA228" s="79"/>
      <c r="TAB228" s="79"/>
      <c r="TAC228" s="79"/>
      <c r="TAD228" s="79"/>
      <c r="TAE228" s="79"/>
      <c r="TAF228" s="79"/>
      <c r="TAG228" s="79"/>
      <c r="TAH228" s="79"/>
      <c r="TAI228" s="79"/>
      <c r="TAJ228" s="79"/>
      <c r="TAK228" s="79"/>
      <c r="TAL228" s="79"/>
      <c r="TAM228" s="79"/>
      <c r="TAN228" s="79"/>
      <c r="TAO228" s="79"/>
      <c r="TAP228" s="79"/>
      <c r="TAQ228" s="79"/>
      <c r="TAR228" s="79"/>
      <c r="TAS228" s="79"/>
      <c r="TAT228" s="79"/>
      <c r="TAU228" s="79"/>
      <c r="TAV228" s="79"/>
      <c r="TAW228" s="79"/>
      <c r="TAX228" s="79"/>
      <c r="TAY228" s="79"/>
      <c r="TAZ228" s="79"/>
      <c r="TBA228" s="79"/>
      <c r="TBB228" s="79"/>
      <c r="TBC228" s="79"/>
      <c r="TBD228" s="79"/>
      <c r="TBE228" s="79"/>
      <c r="TBF228" s="79"/>
      <c r="TBG228" s="79"/>
      <c r="TBH228" s="79"/>
      <c r="TBI228" s="79"/>
      <c r="TBJ228" s="79"/>
      <c r="TBK228" s="79"/>
      <c r="TBL228" s="79"/>
      <c r="TBM228" s="79"/>
      <c r="TBN228" s="79"/>
      <c r="TBO228" s="79"/>
      <c r="TBP228" s="79"/>
      <c r="TBQ228" s="79"/>
      <c r="TBR228" s="79"/>
      <c r="TBS228" s="79"/>
      <c r="TBT228" s="79"/>
      <c r="TBU228" s="79"/>
      <c r="TBV228" s="79"/>
      <c r="TBW228" s="79"/>
      <c r="TBX228" s="79"/>
      <c r="TBY228" s="79"/>
      <c r="TBZ228" s="79"/>
      <c r="TCA228" s="79"/>
      <c r="TCB228" s="79"/>
      <c r="TCC228" s="79"/>
      <c r="TCD228" s="79"/>
      <c r="TCE228" s="79"/>
      <c r="TCF228" s="79"/>
      <c r="TCG228" s="79"/>
      <c r="TCH228" s="79"/>
      <c r="TCI228" s="79"/>
      <c r="TCJ228" s="79"/>
      <c r="TCK228" s="79"/>
      <c r="TCL228" s="79"/>
      <c r="TCM228" s="79"/>
      <c r="TCN228" s="79"/>
      <c r="TCO228" s="79"/>
      <c r="TCP228" s="79"/>
      <c r="TCQ228" s="79"/>
      <c r="TCR228" s="79"/>
      <c r="TCS228" s="79"/>
      <c r="TCT228" s="79"/>
      <c r="TCU228" s="79"/>
      <c r="TCV228" s="79"/>
      <c r="TCW228" s="79"/>
      <c r="TCX228" s="79"/>
      <c r="TCY228" s="79"/>
      <c r="TCZ228" s="79"/>
      <c r="TDA228" s="79"/>
      <c r="TDB228" s="79"/>
      <c r="TDC228" s="79"/>
      <c r="TDD228" s="79"/>
      <c r="TDE228" s="79"/>
      <c r="TDF228" s="79"/>
      <c r="TDG228" s="79"/>
      <c r="TDH228" s="79"/>
      <c r="TDI228" s="79"/>
      <c r="TDJ228" s="79"/>
      <c r="TDK228" s="79"/>
      <c r="TDL228" s="79"/>
      <c r="TDM228" s="79"/>
      <c r="TDN228" s="79"/>
      <c r="TDO228" s="79"/>
      <c r="TDP228" s="79"/>
      <c r="TDQ228" s="79"/>
      <c r="TDR228" s="79"/>
      <c r="TDS228" s="79"/>
      <c r="TDT228" s="79"/>
      <c r="TDU228" s="79"/>
      <c r="TDV228" s="79"/>
      <c r="TDW228" s="79"/>
      <c r="TDX228" s="79"/>
      <c r="TDY228" s="79"/>
      <c r="TDZ228" s="79"/>
      <c r="TEA228" s="79"/>
      <c r="TEB228" s="79"/>
      <c r="TEC228" s="79"/>
      <c r="TED228" s="79"/>
      <c r="TEE228" s="79"/>
      <c r="TEF228" s="79"/>
      <c r="TEG228" s="79"/>
      <c r="TEH228" s="79"/>
      <c r="TEI228" s="79"/>
      <c r="TEJ228" s="79"/>
      <c r="TEK228" s="79"/>
      <c r="TEL228" s="79"/>
      <c r="TEM228" s="79"/>
      <c r="TEN228" s="79"/>
      <c r="TEO228" s="79"/>
      <c r="TEP228" s="79"/>
      <c r="TEQ228" s="79"/>
      <c r="TER228" s="79"/>
      <c r="TES228" s="79"/>
      <c r="TET228" s="79"/>
      <c r="TEU228" s="79"/>
      <c r="TEV228" s="79"/>
      <c r="TEW228" s="79"/>
      <c r="TEX228" s="79"/>
      <c r="TEY228" s="79"/>
      <c r="TEZ228" s="79"/>
      <c r="TFA228" s="79"/>
      <c r="TFB228" s="79"/>
      <c r="TFC228" s="79"/>
      <c r="TFD228" s="79"/>
      <c r="TFE228" s="79"/>
      <c r="TFF228" s="79"/>
      <c r="TFG228" s="79"/>
      <c r="TFH228" s="79"/>
      <c r="TFI228" s="79"/>
      <c r="TFJ228" s="79"/>
      <c r="TFK228" s="79"/>
      <c r="TFL228" s="79"/>
      <c r="TFM228" s="79"/>
      <c r="TFN228" s="79"/>
      <c r="TFO228" s="79"/>
      <c r="TFP228" s="79"/>
      <c r="TFQ228" s="79"/>
      <c r="TFR228" s="79"/>
      <c r="TFS228" s="79"/>
      <c r="TFT228" s="79"/>
      <c r="TFU228" s="79"/>
      <c r="TFV228" s="79"/>
      <c r="TFW228" s="79"/>
      <c r="TFX228" s="79"/>
      <c r="TFY228" s="79"/>
      <c r="TFZ228" s="79"/>
      <c r="TGA228" s="79"/>
      <c r="TGB228" s="79"/>
      <c r="TGC228" s="79"/>
      <c r="TGD228" s="79"/>
      <c r="TGE228" s="79"/>
      <c r="TGF228" s="79"/>
      <c r="TGG228" s="79"/>
      <c r="TGH228" s="79"/>
      <c r="TGI228" s="79"/>
      <c r="TGJ228" s="79"/>
      <c r="TGK228" s="79"/>
      <c r="TGL228" s="79"/>
      <c r="TGM228" s="79"/>
      <c r="TGN228" s="79"/>
      <c r="TGO228" s="79"/>
      <c r="TGP228" s="79"/>
      <c r="TGQ228" s="79"/>
      <c r="TGR228" s="79"/>
      <c r="TGS228" s="79"/>
      <c r="TGT228" s="79"/>
      <c r="TGU228" s="79"/>
      <c r="TGV228" s="79"/>
      <c r="TGW228" s="79"/>
      <c r="TGX228" s="79"/>
      <c r="TGY228" s="79"/>
      <c r="TGZ228" s="79"/>
      <c r="THA228" s="79"/>
      <c r="THB228" s="79"/>
      <c r="THC228" s="79"/>
      <c r="THD228" s="79"/>
      <c r="THE228" s="79"/>
      <c r="THF228" s="79"/>
      <c r="THG228" s="79"/>
      <c r="THH228" s="79"/>
      <c r="THI228" s="79"/>
      <c r="THJ228" s="79"/>
      <c r="THK228" s="79"/>
      <c r="THL228" s="79"/>
      <c r="THM228" s="79"/>
      <c r="THN228" s="79"/>
      <c r="THO228" s="79"/>
      <c r="THP228" s="79"/>
      <c r="THQ228" s="79"/>
      <c r="THR228" s="79"/>
      <c r="THS228" s="79"/>
      <c r="THT228" s="79"/>
      <c r="THU228" s="79"/>
      <c r="THV228" s="79"/>
      <c r="THW228" s="79"/>
      <c r="THX228" s="79"/>
      <c r="THY228" s="79"/>
      <c r="THZ228" s="79"/>
      <c r="TIA228" s="79"/>
      <c r="TIB228" s="79"/>
      <c r="TIC228" s="79"/>
      <c r="TID228" s="79"/>
      <c r="TIE228" s="79"/>
      <c r="TIF228" s="79"/>
      <c r="TIG228" s="79"/>
      <c r="TIH228" s="79"/>
      <c r="TII228" s="79"/>
      <c r="TIJ228" s="79"/>
      <c r="TIK228" s="79"/>
      <c r="TIL228" s="79"/>
      <c r="TIM228" s="79"/>
      <c r="TIN228" s="79"/>
      <c r="TIO228" s="79"/>
      <c r="TIP228" s="79"/>
      <c r="TIQ228" s="79"/>
      <c r="TIR228" s="79"/>
      <c r="TIS228" s="79"/>
      <c r="TIT228" s="79"/>
      <c r="TIU228" s="79"/>
      <c r="TIV228" s="79"/>
      <c r="TIW228" s="79"/>
      <c r="TIX228" s="79"/>
      <c r="TIY228" s="79"/>
      <c r="TIZ228" s="79"/>
      <c r="TJA228" s="79"/>
      <c r="TJB228" s="79"/>
      <c r="TJC228" s="79"/>
      <c r="TJD228" s="79"/>
      <c r="TJE228" s="79"/>
      <c r="TJF228" s="79"/>
      <c r="TJG228" s="79"/>
      <c r="TJH228" s="79"/>
      <c r="TJI228" s="79"/>
      <c r="TJJ228" s="79"/>
      <c r="TJK228" s="79"/>
      <c r="TJL228" s="79"/>
      <c r="TJM228" s="79"/>
      <c r="TJN228" s="79"/>
      <c r="TJO228" s="79"/>
      <c r="TJP228" s="79"/>
      <c r="TJQ228" s="79"/>
      <c r="TJR228" s="79"/>
      <c r="TJS228" s="79"/>
      <c r="TJT228" s="79"/>
      <c r="TJU228" s="79"/>
      <c r="TJV228" s="79"/>
      <c r="TJW228" s="79"/>
      <c r="TJX228" s="79"/>
      <c r="TJY228" s="79"/>
      <c r="TJZ228" s="79"/>
      <c r="TKA228" s="79"/>
      <c r="TKB228" s="79"/>
      <c r="TKC228" s="79"/>
      <c r="TKD228" s="79"/>
      <c r="TKE228" s="79"/>
      <c r="TKF228" s="79"/>
      <c r="TKG228" s="79"/>
      <c r="TKH228" s="79"/>
      <c r="TKI228" s="79"/>
      <c r="TKJ228" s="79"/>
      <c r="TKK228" s="79"/>
      <c r="TKL228" s="79"/>
      <c r="TKM228" s="79"/>
      <c r="TKN228" s="79"/>
      <c r="TKO228" s="79"/>
      <c r="TKP228" s="79"/>
      <c r="TKQ228" s="79"/>
      <c r="TKR228" s="79"/>
      <c r="TKS228" s="79"/>
      <c r="TKT228" s="79"/>
      <c r="TKU228" s="79"/>
      <c r="TKV228" s="79"/>
      <c r="TKW228" s="79"/>
      <c r="TKX228" s="79"/>
      <c r="TKY228" s="79"/>
      <c r="TKZ228" s="79"/>
      <c r="TLA228" s="79"/>
      <c r="TLB228" s="79"/>
      <c r="TLC228" s="79"/>
      <c r="TLD228" s="79"/>
      <c r="TLE228" s="79"/>
      <c r="TLF228" s="79"/>
      <c r="TLG228" s="79"/>
      <c r="TLH228" s="79"/>
      <c r="TLI228" s="79"/>
      <c r="TLJ228" s="79"/>
      <c r="TLK228" s="79"/>
      <c r="TLL228" s="79"/>
      <c r="TLM228" s="79"/>
      <c r="TLN228" s="79"/>
      <c r="TLO228" s="79"/>
      <c r="TLP228" s="79"/>
      <c r="TLQ228" s="79"/>
      <c r="TLR228" s="79"/>
      <c r="TLS228" s="79"/>
      <c r="TLT228" s="79"/>
      <c r="TLU228" s="79"/>
      <c r="TLV228" s="79"/>
      <c r="TLW228" s="79"/>
      <c r="TLX228" s="79"/>
      <c r="TLY228" s="79"/>
      <c r="TLZ228" s="79"/>
      <c r="TMA228" s="79"/>
      <c r="TMB228" s="79"/>
      <c r="TMC228" s="79"/>
      <c r="TMD228" s="79"/>
      <c r="TME228" s="79"/>
      <c r="TMF228" s="79"/>
      <c r="TMG228" s="79"/>
      <c r="TMH228" s="79"/>
      <c r="TMI228" s="79"/>
      <c r="TMJ228" s="79"/>
      <c r="TMK228" s="79"/>
      <c r="TML228" s="79"/>
      <c r="TMM228" s="79"/>
      <c r="TMN228" s="79"/>
      <c r="TMO228" s="79"/>
      <c r="TMP228" s="79"/>
      <c r="TMQ228" s="79"/>
      <c r="TMR228" s="79"/>
      <c r="TMS228" s="79"/>
      <c r="TMT228" s="79"/>
      <c r="TMU228" s="79"/>
      <c r="TMV228" s="79"/>
      <c r="TMW228" s="79"/>
      <c r="TMX228" s="79"/>
      <c r="TMY228" s="79"/>
      <c r="TMZ228" s="79"/>
      <c r="TNA228" s="79"/>
      <c r="TNB228" s="79"/>
      <c r="TNC228" s="79"/>
      <c r="TND228" s="79"/>
      <c r="TNE228" s="79"/>
      <c r="TNF228" s="79"/>
      <c r="TNG228" s="79"/>
      <c r="TNH228" s="79"/>
      <c r="TNI228" s="79"/>
      <c r="TNJ228" s="79"/>
      <c r="TNK228" s="79"/>
      <c r="TNL228" s="79"/>
      <c r="TNM228" s="79"/>
      <c r="TNN228" s="79"/>
      <c r="TNO228" s="79"/>
      <c r="TNP228" s="79"/>
      <c r="TNQ228" s="79"/>
      <c r="TNR228" s="79"/>
      <c r="TNS228" s="79"/>
      <c r="TNT228" s="79"/>
      <c r="TNU228" s="79"/>
      <c r="TNV228" s="79"/>
      <c r="TNW228" s="79"/>
      <c r="TNX228" s="79"/>
      <c r="TNY228" s="79"/>
      <c r="TNZ228" s="79"/>
      <c r="TOA228" s="79"/>
      <c r="TOB228" s="79"/>
      <c r="TOC228" s="79"/>
      <c r="TOD228" s="79"/>
      <c r="TOE228" s="79"/>
      <c r="TOF228" s="79"/>
      <c r="TOG228" s="79"/>
      <c r="TOH228" s="79"/>
      <c r="TOI228" s="79"/>
      <c r="TOJ228" s="79"/>
      <c r="TOK228" s="79"/>
      <c r="TOL228" s="79"/>
      <c r="TOM228" s="79"/>
      <c r="TON228" s="79"/>
      <c r="TOO228" s="79"/>
      <c r="TOP228" s="79"/>
      <c r="TOQ228" s="79"/>
      <c r="TOR228" s="79"/>
      <c r="TOS228" s="79"/>
      <c r="TOT228" s="79"/>
      <c r="TOU228" s="79"/>
      <c r="TOV228" s="79"/>
      <c r="TOW228" s="79"/>
      <c r="TOX228" s="79"/>
      <c r="TOY228" s="79"/>
      <c r="TOZ228" s="79"/>
      <c r="TPA228" s="79"/>
      <c r="TPB228" s="79"/>
      <c r="TPC228" s="79"/>
      <c r="TPD228" s="79"/>
      <c r="TPE228" s="79"/>
      <c r="TPF228" s="79"/>
      <c r="TPG228" s="79"/>
      <c r="TPH228" s="79"/>
      <c r="TPI228" s="79"/>
      <c r="TPJ228" s="79"/>
      <c r="TPK228" s="79"/>
      <c r="TPL228" s="79"/>
      <c r="TPM228" s="79"/>
      <c r="TPN228" s="79"/>
      <c r="TPO228" s="79"/>
      <c r="TPP228" s="79"/>
      <c r="TPQ228" s="79"/>
      <c r="TPR228" s="79"/>
      <c r="TPS228" s="79"/>
      <c r="TPT228" s="79"/>
      <c r="TPU228" s="79"/>
      <c r="TPV228" s="79"/>
      <c r="TPW228" s="79"/>
      <c r="TPX228" s="79"/>
      <c r="TPY228" s="79"/>
      <c r="TPZ228" s="79"/>
      <c r="TQA228" s="79"/>
      <c r="TQB228" s="79"/>
      <c r="TQC228" s="79"/>
      <c r="TQD228" s="79"/>
      <c r="TQE228" s="79"/>
      <c r="TQF228" s="79"/>
      <c r="TQG228" s="79"/>
      <c r="TQH228" s="79"/>
      <c r="TQI228" s="79"/>
      <c r="TQJ228" s="79"/>
      <c r="TQK228" s="79"/>
      <c r="TQL228" s="79"/>
      <c r="TQM228" s="79"/>
      <c r="TQN228" s="79"/>
      <c r="TQO228" s="79"/>
      <c r="TQP228" s="79"/>
      <c r="TQQ228" s="79"/>
      <c r="TQR228" s="79"/>
      <c r="TQS228" s="79"/>
      <c r="TQT228" s="79"/>
      <c r="TQU228" s="79"/>
      <c r="TQV228" s="79"/>
      <c r="TQW228" s="79"/>
      <c r="TQX228" s="79"/>
      <c r="TQY228" s="79"/>
      <c r="TQZ228" s="79"/>
      <c r="TRA228" s="79"/>
      <c r="TRB228" s="79"/>
      <c r="TRC228" s="79"/>
      <c r="TRD228" s="79"/>
      <c r="TRE228" s="79"/>
      <c r="TRF228" s="79"/>
      <c r="TRG228" s="79"/>
      <c r="TRH228" s="79"/>
      <c r="TRI228" s="79"/>
      <c r="TRJ228" s="79"/>
      <c r="TRK228" s="79"/>
      <c r="TRL228" s="79"/>
      <c r="TRM228" s="79"/>
      <c r="TRN228" s="79"/>
      <c r="TRO228" s="79"/>
      <c r="TRP228" s="79"/>
      <c r="TRQ228" s="79"/>
      <c r="TRR228" s="79"/>
      <c r="TRS228" s="79"/>
      <c r="TRT228" s="79"/>
      <c r="TRU228" s="79"/>
      <c r="TRV228" s="79"/>
      <c r="TRW228" s="79"/>
      <c r="TRX228" s="79"/>
      <c r="TRY228" s="79"/>
      <c r="TRZ228" s="79"/>
      <c r="TSA228" s="79"/>
      <c r="TSB228" s="79"/>
      <c r="TSC228" s="79"/>
      <c r="TSD228" s="79"/>
      <c r="TSE228" s="79"/>
      <c r="TSF228" s="79"/>
      <c r="TSG228" s="79"/>
      <c r="TSH228" s="79"/>
      <c r="TSI228" s="79"/>
      <c r="TSJ228" s="79"/>
      <c r="TSK228" s="79"/>
      <c r="TSL228" s="79"/>
      <c r="TSM228" s="79"/>
      <c r="TSN228" s="79"/>
      <c r="TSO228" s="79"/>
      <c r="TSP228" s="79"/>
      <c r="TSQ228" s="79"/>
      <c r="TSR228" s="79"/>
      <c r="TSS228" s="79"/>
      <c r="TST228" s="79"/>
      <c r="TSU228" s="79"/>
      <c r="TSV228" s="79"/>
      <c r="TSW228" s="79"/>
      <c r="TSX228" s="79"/>
      <c r="TSY228" s="79"/>
      <c r="TSZ228" s="79"/>
      <c r="TTA228" s="79"/>
      <c r="TTB228" s="79"/>
      <c r="TTC228" s="79"/>
      <c r="TTD228" s="79"/>
      <c r="TTE228" s="79"/>
      <c r="TTF228" s="79"/>
      <c r="TTG228" s="79"/>
      <c r="TTH228" s="79"/>
      <c r="TTI228" s="79"/>
      <c r="TTJ228" s="79"/>
      <c r="TTK228" s="79"/>
      <c r="TTL228" s="79"/>
      <c r="TTM228" s="79"/>
      <c r="TTN228" s="79"/>
      <c r="TTO228" s="79"/>
      <c r="TTP228" s="79"/>
      <c r="TTQ228" s="79"/>
      <c r="TTR228" s="79"/>
      <c r="TTS228" s="79"/>
      <c r="TTT228" s="79"/>
      <c r="TTU228" s="79"/>
      <c r="TTV228" s="79"/>
      <c r="TTW228" s="79"/>
      <c r="TTX228" s="79"/>
      <c r="TTY228" s="79"/>
      <c r="TTZ228" s="79"/>
      <c r="TUA228" s="79"/>
      <c r="TUB228" s="79"/>
      <c r="TUC228" s="79"/>
      <c r="TUD228" s="79"/>
      <c r="TUE228" s="79"/>
      <c r="TUF228" s="79"/>
      <c r="TUG228" s="79"/>
      <c r="TUH228" s="79"/>
      <c r="TUI228" s="79"/>
      <c r="TUJ228" s="79"/>
      <c r="TUK228" s="79"/>
      <c r="TUL228" s="79"/>
      <c r="TUM228" s="79"/>
      <c r="TUN228" s="79"/>
      <c r="TUO228" s="79"/>
      <c r="TUP228" s="79"/>
      <c r="TUQ228" s="79"/>
      <c r="TUR228" s="79"/>
      <c r="TUS228" s="79"/>
      <c r="TUT228" s="79"/>
      <c r="TUU228" s="79"/>
      <c r="TUV228" s="79"/>
      <c r="TUW228" s="79"/>
      <c r="TUX228" s="79"/>
      <c r="TUY228" s="79"/>
      <c r="TUZ228" s="79"/>
      <c r="TVA228" s="79"/>
      <c r="TVB228" s="79"/>
      <c r="TVC228" s="79"/>
      <c r="TVD228" s="79"/>
      <c r="TVE228" s="79"/>
      <c r="TVF228" s="79"/>
      <c r="TVG228" s="79"/>
      <c r="TVH228" s="79"/>
      <c r="TVI228" s="79"/>
      <c r="TVJ228" s="79"/>
      <c r="TVK228" s="79"/>
      <c r="TVL228" s="79"/>
      <c r="TVM228" s="79"/>
      <c r="TVN228" s="79"/>
      <c r="TVO228" s="79"/>
      <c r="TVP228" s="79"/>
      <c r="TVQ228" s="79"/>
      <c r="TVR228" s="79"/>
      <c r="TVS228" s="79"/>
      <c r="TVT228" s="79"/>
      <c r="TVU228" s="79"/>
      <c r="TVV228" s="79"/>
      <c r="TVW228" s="79"/>
      <c r="TVX228" s="79"/>
      <c r="TVY228" s="79"/>
      <c r="TVZ228" s="79"/>
      <c r="TWA228" s="79"/>
      <c r="TWB228" s="79"/>
      <c r="TWC228" s="79"/>
      <c r="TWD228" s="79"/>
      <c r="TWE228" s="79"/>
      <c r="TWF228" s="79"/>
      <c r="TWG228" s="79"/>
      <c r="TWH228" s="79"/>
      <c r="TWI228" s="79"/>
      <c r="TWJ228" s="79"/>
      <c r="TWK228" s="79"/>
      <c r="TWL228" s="79"/>
      <c r="TWM228" s="79"/>
      <c r="TWN228" s="79"/>
      <c r="TWO228" s="79"/>
      <c r="TWP228" s="79"/>
      <c r="TWQ228" s="79"/>
      <c r="TWR228" s="79"/>
      <c r="TWS228" s="79"/>
      <c r="TWT228" s="79"/>
      <c r="TWU228" s="79"/>
      <c r="TWV228" s="79"/>
      <c r="TWW228" s="79"/>
      <c r="TWX228" s="79"/>
      <c r="TWY228" s="79"/>
      <c r="TWZ228" s="79"/>
      <c r="TXA228" s="79"/>
      <c r="TXB228" s="79"/>
      <c r="TXC228" s="79"/>
      <c r="TXD228" s="79"/>
      <c r="TXE228" s="79"/>
      <c r="TXF228" s="79"/>
      <c r="TXG228" s="79"/>
      <c r="TXH228" s="79"/>
      <c r="TXI228" s="79"/>
      <c r="TXJ228" s="79"/>
      <c r="TXK228" s="79"/>
      <c r="TXL228" s="79"/>
      <c r="TXM228" s="79"/>
      <c r="TXN228" s="79"/>
      <c r="TXO228" s="79"/>
      <c r="TXP228" s="79"/>
      <c r="TXQ228" s="79"/>
      <c r="TXR228" s="79"/>
      <c r="TXS228" s="79"/>
      <c r="TXT228" s="79"/>
      <c r="TXU228" s="79"/>
      <c r="TXV228" s="79"/>
      <c r="TXW228" s="79"/>
      <c r="TXX228" s="79"/>
      <c r="TXY228" s="79"/>
      <c r="TXZ228" s="79"/>
      <c r="TYA228" s="79"/>
      <c r="TYB228" s="79"/>
      <c r="TYC228" s="79"/>
      <c r="TYD228" s="79"/>
      <c r="TYE228" s="79"/>
      <c r="TYF228" s="79"/>
      <c r="TYG228" s="79"/>
      <c r="TYH228" s="79"/>
      <c r="TYI228" s="79"/>
      <c r="TYJ228" s="79"/>
      <c r="TYK228" s="79"/>
      <c r="TYL228" s="79"/>
      <c r="TYM228" s="79"/>
      <c r="TYN228" s="79"/>
      <c r="TYO228" s="79"/>
      <c r="TYP228" s="79"/>
      <c r="TYQ228" s="79"/>
      <c r="TYR228" s="79"/>
      <c r="TYS228" s="79"/>
      <c r="TYT228" s="79"/>
      <c r="TYU228" s="79"/>
      <c r="TYV228" s="79"/>
      <c r="TYW228" s="79"/>
      <c r="TYX228" s="79"/>
      <c r="TYY228" s="79"/>
      <c r="TYZ228" s="79"/>
      <c r="TZA228" s="79"/>
      <c r="TZB228" s="79"/>
      <c r="TZC228" s="79"/>
      <c r="TZD228" s="79"/>
      <c r="TZE228" s="79"/>
      <c r="TZF228" s="79"/>
      <c r="TZG228" s="79"/>
      <c r="TZH228" s="79"/>
      <c r="TZI228" s="79"/>
      <c r="TZJ228" s="79"/>
      <c r="TZK228" s="79"/>
      <c r="TZL228" s="79"/>
      <c r="TZM228" s="79"/>
      <c r="TZN228" s="79"/>
      <c r="TZO228" s="79"/>
      <c r="TZP228" s="79"/>
      <c r="TZQ228" s="79"/>
      <c r="TZR228" s="79"/>
      <c r="TZS228" s="79"/>
      <c r="TZT228" s="79"/>
      <c r="TZU228" s="79"/>
      <c r="TZV228" s="79"/>
      <c r="TZW228" s="79"/>
      <c r="TZX228" s="79"/>
      <c r="TZY228" s="79"/>
      <c r="TZZ228" s="79"/>
      <c r="UAA228" s="79"/>
      <c r="UAB228" s="79"/>
      <c r="UAC228" s="79"/>
      <c r="UAD228" s="79"/>
      <c r="UAE228" s="79"/>
      <c r="UAF228" s="79"/>
      <c r="UAG228" s="79"/>
      <c r="UAH228" s="79"/>
      <c r="UAI228" s="79"/>
      <c r="UAJ228" s="79"/>
      <c r="UAK228" s="79"/>
      <c r="UAL228" s="79"/>
      <c r="UAM228" s="79"/>
      <c r="UAN228" s="79"/>
      <c r="UAO228" s="79"/>
      <c r="UAP228" s="79"/>
      <c r="UAQ228" s="79"/>
      <c r="UAR228" s="79"/>
      <c r="UAS228" s="79"/>
      <c r="UAT228" s="79"/>
      <c r="UAU228" s="79"/>
      <c r="UAV228" s="79"/>
      <c r="UAW228" s="79"/>
      <c r="UAX228" s="79"/>
      <c r="UAY228" s="79"/>
      <c r="UAZ228" s="79"/>
      <c r="UBA228" s="79"/>
      <c r="UBB228" s="79"/>
      <c r="UBC228" s="79"/>
      <c r="UBD228" s="79"/>
      <c r="UBE228" s="79"/>
      <c r="UBF228" s="79"/>
      <c r="UBG228" s="79"/>
      <c r="UBH228" s="79"/>
      <c r="UBI228" s="79"/>
      <c r="UBJ228" s="79"/>
      <c r="UBK228" s="79"/>
      <c r="UBL228" s="79"/>
      <c r="UBM228" s="79"/>
      <c r="UBN228" s="79"/>
      <c r="UBO228" s="79"/>
      <c r="UBP228" s="79"/>
      <c r="UBQ228" s="79"/>
      <c r="UBR228" s="79"/>
      <c r="UBS228" s="79"/>
      <c r="UBT228" s="79"/>
      <c r="UBU228" s="79"/>
      <c r="UBV228" s="79"/>
      <c r="UBW228" s="79"/>
      <c r="UBX228" s="79"/>
      <c r="UBY228" s="79"/>
      <c r="UBZ228" s="79"/>
      <c r="UCA228" s="79"/>
      <c r="UCB228" s="79"/>
      <c r="UCC228" s="79"/>
      <c r="UCD228" s="79"/>
      <c r="UCE228" s="79"/>
      <c r="UCF228" s="79"/>
      <c r="UCG228" s="79"/>
      <c r="UCH228" s="79"/>
      <c r="UCI228" s="79"/>
      <c r="UCJ228" s="79"/>
      <c r="UCK228" s="79"/>
      <c r="UCL228" s="79"/>
      <c r="UCM228" s="79"/>
      <c r="UCN228" s="79"/>
      <c r="UCO228" s="79"/>
      <c r="UCP228" s="79"/>
      <c r="UCQ228" s="79"/>
      <c r="UCR228" s="79"/>
      <c r="UCS228" s="79"/>
      <c r="UCT228" s="79"/>
      <c r="UCU228" s="79"/>
      <c r="UCV228" s="79"/>
      <c r="UCW228" s="79"/>
      <c r="UCX228" s="79"/>
      <c r="UCY228" s="79"/>
      <c r="UCZ228" s="79"/>
      <c r="UDA228" s="79"/>
      <c r="UDB228" s="79"/>
      <c r="UDC228" s="79"/>
      <c r="UDD228" s="79"/>
      <c r="UDE228" s="79"/>
      <c r="UDF228" s="79"/>
      <c r="UDG228" s="79"/>
      <c r="UDH228" s="79"/>
      <c r="UDI228" s="79"/>
      <c r="UDJ228" s="79"/>
      <c r="UDK228" s="79"/>
      <c r="UDL228" s="79"/>
      <c r="UDM228" s="79"/>
      <c r="UDN228" s="79"/>
      <c r="UDO228" s="79"/>
      <c r="UDP228" s="79"/>
      <c r="UDQ228" s="79"/>
      <c r="UDR228" s="79"/>
      <c r="UDS228" s="79"/>
      <c r="UDT228" s="79"/>
      <c r="UDU228" s="79"/>
      <c r="UDV228" s="79"/>
      <c r="UDW228" s="79"/>
      <c r="UDX228" s="79"/>
      <c r="UDY228" s="79"/>
      <c r="UDZ228" s="79"/>
      <c r="UEA228" s="79"/>
      <c r="UEB228" s="79"/>
      <c r="UEC228" s="79"/>
      <c r="UED228" s="79"/>
      <c r="UEE228" s="79"/>
      <c r="UEF228" s="79"/>
      <c r="UEG228" s="79"/>
      <c r="UEH228" s="79"/>
      <c r="UEI228" s="79"/>
      <c r="UEJ228" s="79"/>
      <c r="UEK228" s="79"/>
      <c r="UEL228" s="79"/>
      <c r="UEM228" s="79"/>
      <c r="UEN228" s="79"/>
      <c r="UEO228" s="79"/>
      <c r="UEP228" s="79"/>
      <c r="UEQ228" s="79"/>
      <c r="UER228" s="79"/>
      <c r="UES228" s="79"/>
      <c r="UET228" s="79"/>
      <c r="UEU228" s="79"/>
      <c r="UEV228" s="79"/>
      <c r="UEW228" s="79"/>
      <c r="UEX228" s="79"/>
      <c r="UEY228" s="79"/>
      <c r="UEZ228" s="79"/>
      <c r="UFA228" s="79"/>
      <c r="UFB228" s="79"/>
      <c r="UFC228" s="79"/>
      <c r="UFD228" s="79"/>
      <c r="UFE228" s="79"/>
      <c r="UFF228" s="79"/>
      <c r="UFG228" s="79"/>
      <c r="UFH228" s="79"/>
      <c r="UFI228" s="79"/>
      <c r="UFJ228" s="79"/>
      <c r="UFK228" s="79"/>
      <c r="UFL228" s="79"/>
      <c r="UFM228" s="79"/>
      <c r="UFN228" s="79"/>
      <c r="UFO228" s="79"/>
      <c r="UFP228" s="79"/>
      <c r="UFQ228" s="79"/>
      <c r="UFR228" s="79"/>
      <c r="UFS228" s="79"/>
      <c r="UFT228" s="79"/>
      <c r="UFU228" s="79"/>
      <c r="UFV228" s="79"/>
      <c r="UFW228" s="79"/>
      <c r="UFX228" s="79"/>
      <c r="UFY228" s="79"/>
      <c r="UFZ228" s="79"/>
      <c r="UGA228" s="79"/>
      <c r="UGB228" s="79"/>
      <c r="UGC228" s="79"/>
      <c r="UGD228" s="79"/>
      <c r="UGE228" s="79"/>
      <c r="UGF228" s="79"/>
      <c r="UGG228" s="79"/>
      <c r="UGH228" s="79"/>
      <c r="UGI228" s="79"/>
      <c r="UGJ228" s="79"/>
      <c r="UGK228" s="79"/>
      <c r="UGL228" s="79"/>
      <c r="UGM228" s="79"/>
      <c r="UGN228" s="79"/>
      <c r="UGO228" s="79"/>
      <c r="UGP228" s="79"/>
      <c r="UGQ228" s="79"/>
      <c r="UGR228" s="79"/>
      <c r="UGS228" s="79"/>
      <c r="UGT228" s="79"/>
      <c r="UGU228" s="79"/>
      <c r="UGV228" s="79"/>
      <c r="UGW228" s="79"/>
      <c r="UGX228" s="79"/>
      <c r="UGY228" s="79"/>
      <c r="UGZ228" s="79"/>
      <c r="UHA228" s="79"/>
      <c r="UHB228" s="79"/>
      <c r="UHC228" s="79"/>
      <c r="UHD228" s="79"/>
      <c r="UHE228" s="79"/>
      <c r="UHF228" s="79"/>
      <c r="UHG228" s="79"/>
      <c r="UHH228" s="79"/>
      <c r="UHI228" s="79"/>
      <c r="UHJ228" s="79"/>
      <c r="UHK228" s="79"/>
      <c r="UHL228" s="79"/>
      <c r="UHM228" s="79"/>
      <c r="UHN228" s="79"/>
      <c r="UHO228" s="79"/>
      <c r="UHP228" s="79"/>
      <c r="UHQ228" s="79"/>
      <c r="UHR228" s="79"/>
      <c r="UHS228" s="79"/>
      <c r="UHT228" s="79"/>
      <c r="UHU228" s="79"/>
      <c r="UHV228" s="79"/>
      <c r="UHW228" s="79"/>
      <c r="UHX228" s="79"/>
      <c r="UHY228" s="79"/>
      <c r="UHZ228" s="79"/>
      <c r="UIA228" s="79"/>
      <c r="UIB228" s="79"/>
      <c r="UIC228" s="79"/>
      <c r="UID228" s="79"/>
      <c r="UIE228" s="79"/>
      <c r="UIF228" s="79"/>
      <c r="UIG228" s="79"/>
      <c r="UIH228" s="79"/>
      <c r="UII228" s="79"/>
      <c r="UIJ228" s="79"/>
      <c r="UIK228" s="79"/>
      <c r="UIL228" s="79"/>
      <c r="UIM228" s="79"/>
      <c r="UIN228" s="79"/>
      <c r="UIO228" s="79"/>
      <c r="UIP228" s="79"/>
      <c r="UIQ228" s="79"/>
      <c r="UIR228" s="79"/>
      <c r="UIS228" s="79"/>
      <c r="UIT228" s="79"/>
      <c r="UIU228" s="79"/>
      <c r="UIV228" s="79"/>
      <c r="UIW228" s="79"/>
      <c r="UIX228" s="79"/>
      <c r="UIY228" s="79"/>
      <c r="UIZ228" s="79"/>
      <c r="UJA228" s="79"/>
      <c r="UJB228" s="79"/>
      <c r="UJC228" s="79"/>
      <c r="UJD228" s="79"/>
      <c r="UJE228" s="79"/>
      <c r="UJF228" s="79"/>
      <c r="UJG228" s="79"/>
      <c r="UJH228" s="79"/>
      <c r="UJI228" s="79"/>
      <c r="UJJ228" s="79"/>
      <c r="UJK228" s="79"/>
      <c r="UJL228" s="79"/>
      <c r="UJM228" s="79"/>
      <c r="UJN228" s="79"/>
      <c r="UJO228" s="79"/>
      <c r="UJP228" s="79"/>
      <c r="UJQ228" s="79"/>
      <c r="UJR228" s="79"/>
      <c r="UJS228" s="79"/>
      <c r="UJT228" s="79"/>
      <c r="UJU228" s="79"/>
      <c r="UJV228" s="79"/>
      <c r="UJW228" s="79"/>
      <c r="UJX228" s="79"/>
      <c r="UJY228" s="79"/>
      <c r="UJZ228" s="79"/>
      <c r="UKA228" s="79"/>
      <c r="UKB228" s="79"/>
      <c r="UKC228" s="79"/>
      <c r="UKD228" s="79"/>
      <c r="UKE228" s="79"/>
      <c r="UKF228" s="79"/>
      <c r="UKG228" s="79"/>
      <c r="UKH228" s="79"/>
      <c r="UKI228" s="79"/>
      <c r="UKJ228" s="79"/>
      <c r="UKK228" s="79"/>
      <c r="UKL228" s="79"/>
      <c r="UKM228" s="79"/>
      <c r="UKN228" s="79"/>
      <c r="UKO228" s="79"/>
      <c r="UKP228" s="79"/>
      <c r="UKQ228" s="79"/>
      <c r="UKR228" s="79"/>
      <c r="UKS228" s="79"/>
      <c r="UKT228" s="79"/>
      <c r="UKU228" s="79"/>
      <c r="UKV228" s="79"/>
      <c r="UKW228" s="79"/>
      <c r="UKX228" s="79"/>
      <c r="UKY228" s="79"/>
      <c r="UKZ228" s="79"/>
      <c r="ULA228" s="79"/>
      <c r="ULB228" s="79"/>
      <c r="ULC228" s="79"/>
      <c r="ULD228" s="79"/>
      <c r="ULE228" s="79"/>
      <c r="ULF228" s="79"/>
      <c r="ULG228" s="79"/>
      <c r="ULH228" s="79"/>
      <c r="ULI228" s="79"/>
      <c r="ULJ228" s="79"/>
      <c r="ULK228" s="79"/>
      <c r="ULL228" s="79"/>
      <c r="ULM228" s="79"/>
      <c r="ULN228" s="79"/>
      <c r="ULO228" s="79"/>
      <c r="ULP228" s="79"/>
      <c r="ULQ228" s="79"/>
      <c r="ULR228" s="79"/>
      <c r="ULS228" s="79"/>
      <c r="ULT228" s="79"/>
      <c r="ULU228" s="79"/>
      <c r="ULV228" s="79"/>
      <c r="ULW228" s="79"/>
      <c r="ULX228" s="79"/>
      <c r="ULY228" s="79"/>
      <c r="ULZ228" s="79"/>
      <c r="UMA228" s="79"/>
      <c r="UMB228" s="79"/>
      <c r="UMC228" s="79"/>
      <c r="UMD228" s="79"/>
      <c r="UME228" s="79"/>
      <c r="UMF228" s="79"/>
      <c r="UMG228" s="79"/>
      <c r="UMH228" s="79"/>
      <c r="UMI228" s="79"/>
      <c r="UMJ228" s="79"/>
      <c r="UMK228" s="79"/>
      <c r="UML228" s="79"/>
      <c r="UMM228" s="79"/>
      <c r="UMN228" s="79"/>
      <c r="UMO228" s="79"/>
      <c r="UMP228" s="79"/>
      <c r="UMQ228" s="79"/>
      <c r="UMR228" s="79"/>
      <c r="UMS228" s="79"/>
      <c r="UMT228" s="79"/>
      <c r="UMU228" s="79"/>
      <c r="UMV228" s="79"/>
      <c r="UMW228" s="79"/>
      <c r="UMX228" s="79"/>
      <c r="UMY228" s="79"/>
      <c r="UMZ228" s="79"/>
      <c r="UNA228" s="79"/>
      <c r="UNB228" s="79"/>
      <c r="UNC228" s="79"/>
      <c r="UND228" s="79"/>
      <c r="UNE228" s="79"/>
      <c r="UNF228" s="79"/>
      <c r="UNG228" s="79"/>
      <c r="UNH228" s="79"/>
      <c r="UNI228" s="79"/>
      <c r="UNJ228" s="79"/>
      <c r="UNK228" s="79"/>
      <c r="UNL228" s="79"/>
      <c r="UNM228" s="79"/>
      <c r="UNN228" s="79"/>
      <c r="UNO228" s="79"/>
      <c r="UNP228" s="79"/>
      <c r="UNQ228" s="79"/>
      <c r="UNR228" s="79"/>
      <c r="UNS228" s="79"/>
      <c r="UNT228" s="79"/>
      <c r="UNU228" s="79"/>
      <c r="UNV228" s="79"/>
      <c r="UNW228" s="79"/>
      <c r="UNX228" s="79"/>
      <c r="UNY228" s="79"/>
      <c r="UNZ228" s="79"/>
      <c r="UOA228" s="79"/>
      <c r="UOB228" s="79"/>
      <c r="UOC228" s="79"/>
      <c r="UOD228" s="79"/>
      <c r="UOE228" s="79"/>
      <c r="UOF228" s="79"/>
      <c r="UOG228" s="79"/>
      <c r="UOH228" s="79"/>
      <c r="UOI228" s="79"/>
      <c r="UOJ228" s="79"/>
      <c r="UOK228" s="79"/>
      <c r="UOL228" s="79"/>
      <c r="UOM228" s="79"/>
      <c r="UON228" s="79"/>
      <c r="UOO228" s="79"/>
      <c r="UOP228" s="79"/>
      <c r="UOQ228" s="79"/>
      <c r="UOR228" s="79"/>
      <c r="UOS228" s="79"/>
      <c r="UOT228" s="79"/>
      <c r="UOU228" s="79"/>
      <c r="UOV228" s="79"/>
      <c r="UOW228" s="79"/>
      <c r="UOX228" s="79"/>
      <c r="UOY228" s="79"/>
      <c r="UOZ228" s="79"/>
      <c r="UPA228" s="79"/>
      <c r="UPB228" s="79"/>
      <c r="UPC228" s="79"/>
      <c r="UPD228" s="79"/>
      <c r="UPE228" s="79"/>
      <c r="UPF228" s="79"/>
      <c r="UPG228" s="79"/>
      <c r="UPH228" s="79"/>
      <c r="UPI228" s="79"/>
      <c r="UPJ228" s="79"/>
      <c r="UPK228" s="79"/>
      <c r="UPL228" s="79"/>
      <c r="UPM228" s="79"/>
      <c r="UPN228" s="79"/>
      <c r="UPO228" s="79"/>
      <c r="UPP228" s="79"/>
      <c r="UPQ228" s="79"/>
      <c r="UPR228" s="79"/>
      <c r="UPS228" s="79"/>
      <c r="UPT228" s="79"/>
      <c r="UPU228" s="79"/>
      <c r="UPV228" s="79"/>
      <c r="UPW228" s="79"/>
      <c r="UPX228" s="79"/>
      <c r="UPY228" s="79"/>
      <c r="UPZ228" s="79"/>
      <c r="UQA228" s="79"/>
      <c r="UQB228" s="79"/>
      <c r="UQC228" s="79"/>
      <c r="UQD228" s="79"/>
      <c r="UQE228" s="79"/>
      <c r="UQF228" s="79"/>
      <c r="UQG228" s="79"/>
      <c r="UQH228" s="79"/>
      <c r="UQI228" s="79"/>
      <c r="UQJ228" s="79"/>
      <c r="UQK228" s="79"/>
      <c r="UQL228" s="79"/>
      <c r="UQM228" s="79"/>
      <c r="UQN228" s="79"/>
      <c r="UQO228" s="79"/>
      <c r="UQP228" s="79"/>
      <c r="UQQ228" s="79"/>
      <c r="UQR228" s="79"/>
      <c r="UQS228" s="79"/>
      <c r="UQT228" s="79"/>
      <c r="UQU228" s="79"/>
      <c r="UQV228" s="79"/>
      <c r="UQW228" s="79"/>
      <c r="UQX228" s="79"/>
      <c r="UQY228" s="79"/>
      <c r="UQZ228" s="79"/>
      <c r="URA228" s="79"/>
      <c r="URB228" s="79"/>
      <c r="URC228" s="79"/>
      <c r="URD228" s="79"/>
      <c r="URE228" s="79"/>
      <c r="URF228" s="79"/>
      <c r="URG228" s="79"/>
      <c r="URH228" s="79"/>
      <c r="URI228" s="79"/>
      <c r="URJ228" s="79"/>
      <c r="URK228" s="79"/>
      <c r="URL228" s="79"/>
      <c r="URM228" s="79"/>
      <c r="URN228" s="79"/>
      <c r="URO228" s="79"/>
      <c r="URP228" s="79"/>
      <c r="URQ228" s="79"/>
      <c r="URR228" s="79"/>
      <c r="URS228" s="79"/>
      <c r="URT228" s="79"/>
      <c r="URU228" s="79"/>
      <c r="URV228" s="79"/>
      <c r="URW228" s="79"/>
      <c r="URX228" s="79"/>
      <c r="URY228" s="79"/>
      <c r="URZ228" s="79"/>
      <c r="USA228" s="79"/>
      <c r="USB228" s="79"/>
      <c r="USC228" s="79"/>
      <c r="USD228" s="79"/>
      <c r="USE228" s="79"/>
      <c r="USF228" s="79"/>
      <c r="USG228" s="79"/>
      <c r="USH228" s="79"/>
      <c r="USI228" s="79"/>
      <c r="USJ228" s="79"/>
      <c r="USK228" s="79"/>
      <c r="USL228" s="79"/>
      <c r="USM228" s="79"/>
      <c r="USN228" s="79"/>
      <c r="USO228" s="79"/>
      <c r="USP228" s="79"/>
      <c r="USQ228" s="79"/>
      <c r="USR228" s="79"/>
      <c r="USS228" s="79"/>
      <c r="UST228" s="79"/>
      <c r="USU228" s="79"/>
      <c r="USV228" s="79"/>
      <c r="USW228" s="79"/>
      <c r="USX228" s="79"/>
      <c r="USY228" s="79"/>
      <c r="USZ228" s="79"/>
      <c r="UTA228" s="79"/>
      <c r="UTB228" s="79"/>
      <c r="UTC228" s="79"/>
      <c r="UTD228" s="79"/>
      <c r="UTE228" s="79"/>
      <c r="UTF228" s="79"/>
      <c r="UTG228" s="79"/>
      <c r="UTH228" s="79"/>
      <c r="UTI228" s="79"/>
      <c r="UTJ228" s="79"/>
      <c r="UTK228" s="79"/>
      <c r="UTL228" s="79"/>
      <c r="UTM228" s="79"/>
      <c r="UTN228" s="79"/>
      <c r="UTO228" s="79"/>
      <c r="UTP228" s="79"/>
      <c r="UTQ228" s="79"/>
      <c r="UTR228" s="79"/>
      <c r="UTS228" s="79"/>
      <c r="UTT228" s="79"/>
      <c r="UTU228" s="79"/>
      <c r="UTV228" s="79"/>
      <c r="UTW228" s="79"/>
      <c r="UTX228" s="79"/>
      <c r="UTY228" s="79"/>
      <c r="UTZ228" s="79"/>
      <c r="UUA228" s="79"/>
      <c r="UUB228" s="79"/>
      <c r="UUC228" s="79"/>
      <c r="UUD228" s="79"/>
      <c r="UUE228" s="79"/>
      <c r="UUF228" s="79"/>
      <c r="UUG228" s="79"/>
      <c r="UUH228" s="79"/>
      <c r="UUI228" s="79"/>
      <c r="UUJ228" s="79"/>
      <c r="UUK228" s="79"/>
      <c r="UUL228" s="79"/>
      <c r="UUM228" s="79"/>
      <c r="UUN228" s="79"/>
      <c r="UUO228" s="79"/>
      <c r="UUP228" s="79"/>
      <c r="UUQ228" s="79"/>
      <c r="UUR228" s="79"/>
      <c r="UUS228" s="79"/>
      <c r="UUT228" s="79"/>
      <c r="UUU228" s="79"/>
      <c r="UUV228" s="79"/>
      <c r="UUW228" s="79"/>
      <c r="UUX228" s="79"/>
      <c r="UUY228" s="79"/>
      <c r="UUZ228" s="79"/>
      <c r="UVA228" s="79"/>
      <c r="UVB228" s="79"/>
      <c r="UVC228" s="79"/>
      <c r="UVD228" s="79"/>
      <c r="UVE228" s="79"/>
      <c r="UVF228" s="79"/>
      <c r="UVG228" s="79"/>
      <c r="UVH228" s="79"/>
      <c r="UVI228" s="79"/>
      <c r="UVJ228" s="79"/>
      <c r="UVK228" s="79"/>
      <c r="UVL228" s="79"/>
      <c r="UVM228" s="79"/>
      <c r="UVN228" s="79"/>
      <c r="UVO228" s="79"/>
      <c r="UVP228" s="79"/>
      <c r="UVQ228" s="79"/>
      <c r="UVR228" s="79"/>
      <c r="UVS228" s="79"/>
      <c r="UVT228" s="79"/>
      <c r="UVU228" s="79"/>
      <c r="UVV228" s="79"/>
      <c r="UVW228" s="79"/>
      <c r="UVX228" s="79"/>
      <c r="UVY228" s="79"/>
      <c r="UVZ228" s="79"/>
      <c r="UWA228" s="79"/>
      <c r="UWB228" s="79"/>
      <c r="UWC228" s="79"/>
      <c r="UWD228" s="79"/>
      <c r="UWE228" s="79"/>
      <c r="UWF228" s="79"/>
      <c r="UWG228" s="79"/>
      <c r="UWH228" s="79"/>
      <c r="UWI228" s="79"/>
      <c r="UWJ228" s="79"/>
      <c r="UWK228" s="79"/>
      <c r="UWL228" s="79"/>
      <c r="UWM228" s="79"/>
      <c r="UWN228" s="79"/>
      <c r="UWO228" s="79"/>
      <c r="UWP228" s="79"/>
      <c r="UWQ228" s="79"/>
      <c r="UWR228" s="79"/>
      <c r="UWS228" s="79"/>
      <c r="UWT228" s="79"/>
      <c r="UWU228" s="79"/>
      <c r="UWV228" s="79"/>
      <c r="UWW228" s="79"/>
      <c r="UWX228" s="79"/>
      <c r="UWY228" s="79"/>
      <c r="UWZ228" s="79"/>
      <c r="UXA228" s="79"/>
      <c r="UXB228" s="79"/>
      <c r="UXC228" s="79"/>
      <c r="UXD228" s="79"/>
      <c r="UXE228" s="79"/>
      <c r="UXF228" s="79"/>
      <c r="UXG228" s="79"/>
      <c r="UXH228" s="79"/>
      <c r="UXI228" s="79"/>
      <c r="UXJ228" s="79"/>
      <c r="UXK228" s="79"/>
      <c r="UXL228" s="79"/>
      <c r="UXM228" s="79"/>
      <c r="UXN228" s="79"/>
      <c r="UXO228" s="79"/>
      <c r="UXP228" s="79"/>
      <c r="UXQ228" s="79"/>
      <c r="UXR228" s="79"/>
      <c r="UXS228" s="79"/>
      <c r="UXT228" s="79"/>
      <c r="UXU228" s="79"/>
      <c r="UXV228" s="79"/>
      <c r="UXW228" s="79"/>
      <c r="UXX228" s="79"/>
      <c r="UXY228" s="79"/>
      <c r="UXZ228" s="79"/>
      <c r="UYA228" s="79"/>
      <c r="UYB228" s="79"/>
      <c r="UYC228" s="79"/>
      <c r="UYD228" s="79"/>
      <c r="UYE228" s="79"/>
      <c r="UYF228" s="79"/>
      <c r="UYG228" s="79"/>
      <c r="UYH228" s="79"/>
      <c r="UYI228" s="79"/>
      <c r="UYJ228" s="79"/>
      <c r="UYK228" s="79"/>
      <c r="UYL228" s="79"/>
      <c r="UYM228" s="79"/>
      <c r="UYN228" s="79"/>
      <c r="UYO228" s="79"/>
      <c r="UYP228" s="79"/>
      <c r="UYQ228" s="79"/>
      <c r="UYR228" s="79"/>
      <c r="UYS228" s="79"/>
      <c r="UYT228" s="79"/>
      <c r="UYU228" s="79"/>
      <c r="UYV228" s="79"/>
      <c r="UYW228" s="79"/>
      <c r="UYX228" s="79"/>
      <c r="UYY228" s="79"/>
      <c r="UYZ228" s="79"/>
      <c r="UZA228" s="79"/>
      <c r="UZB228" s="79"/>
      <c r="UZC228" s="79"/>
      <c r="UZD228" s="79"/>
      <c r="UZE228" s="79"/>
      <c r="UZF228" s="79"/>
      <c r="UZG228" s="79"/>
      <c r="UZH228" s="79"/>
      <c r="UZI228" s="79"/>
      <c r="UZJ228" s="79"/>
      <c r="UZK228" s="79"/>
      <c r="UZL228" s="79"/>
      <c r="UZM228" s="79"/>
      <c r="UZN228" s="79"/>
      <c r="UZO228" s="79"/>
      <c r="UZP228" s="79"/>
      <c r="UZQ228" s="79"/>
      <c r="UZR228" s="79"/>
      <c r="UZS228" s="79"/>
      <c r="UZT228" s="79"/>
      <c r="UZU228" s="79"/>
      <c r="UZV228" s="79"/>
      <c r="UZW228" s="79"/>
      <c r="UZX228" s="79"/>
      <c r="UZY228" s="79"/>
      <c r="UZZ228" s="79"/>
      <c r="VAA228" s="79"/>
      <c r="VAB228" s="79"/>
      <c r="VAC228" s="79"/>
      <c r="VAD228" s="79"/>
      <c r="VAE228" s="79"/>
      <c r="VAF228" s="79"/>
      <c r="VAG228" s="79"/>
      <c r="VAH228" s="79"/>
      <c r="VAI228" s="79"/>
      <c r="VAJ228" s="79"/>
      <c r="VAK228" s="79"/>
      <c r="VAL228" s="79"/>
      <c r="VAM228" s="79"/>
      <c r="VAN228" s="79"/>
      <c r="VAO228" s="79"/>
      <c r="VAP228" s="79"/>
      <c r="VAQ228" s="79"/>
      <c r="VAR228" s="79"/>
      <c r="VAS228" s="79"/>
      <c r="VAT228" s="79"/>
      <c r="VAU228" s="79"/>
      <c r="VAV228" s="79"/>
      <c r="VAW228" s="79"/>
      <c r="VAX228" s="79"/>
      <c r="VAY228" s="79"/>
      <c r="VAZ228" s="79"/>
      <c r="VBA228" s="79"/>
      <c r="VBB228" s="79"/>
      <c r="VBC228" s="79"/>
      <c r="VBD228" s="79"/>
      <c r="VBE228" s="79"/>
      <c r="VBF228" s="79"/>
      <c r="VBG228" s="79"/>
      <c r="VBH228" s="79"/>
      <c r="VBI228" s="79"/>
      <c r="VBJ228" s="79"/>
      <c r="VBK228" s="79"/>
      <c r="VBL228" s="79"/>
      <c r="VBM228" s="79"/>
      <c r="VBN228" s="79"/>
      <c r="VBO228" s="79"/>
      <c r="VBP228" s="79"/>
      <c r="VBQ228" s="79"/>
      <c r="VBR228" s="79"/>
      <c r="VBS228" s="79"/>
      <c r="VBT228" s="79"/>
      <c r="VBU228" s="79"/>
      <c r="VBV228" s="79"/>
      <c r="VBW228" s="79"/>
      <c r="VBX228" s="79"/>
      <c r="VBY228" s="79"/>
      <c r="VBZ228" s="79"/>
      <c r="VCA228" s="79"/>
      <c r="VCB228" s="79"/>
      <c r="VCC228" s="79"/>
      <c r="VCD228" s="79"/>
      <c r="VCE228" s="79"/>
      <c r="VCF228" s="79"/>
      <c r="VCG228" s="79"/>
      <c r="VCH228" s="79"/>
      <c r="VCI228" s="79"/>
      <c r="VCJ228" s="79"/>
      <c r="VCK228" s="79"/>
      <c r="VCL228" s="79"/>
      <c r="VCM228" s="79"/>
      <c r="VCN228" s="79"/>
      <c r="VCO228" s="79"/>
      <c r="VCP228" s="79"/>
      <c r="VCQ228" s="79"/>
      <c r="VCR228" s="79"/>
      <c r="VCS228" s="79"/>
      <c r="VCT228" s="79"/>
      <c r="VCU228" s="79"/>
      <c r="VCV228" s="79"/>
      <c r="VCW228" s="79"/>
      <c r="VCX228" s="79"/>
      <c r="VCY228" s="79"/>
      <c r="VCZ228" s="79"/>
      <c r="VDA228" s="79"/>
      <c r="VDB228" s="79"/>
      <c r="VDC228" s="79"/>
      <c r="VDD228" s="79"/>
      <c r="VDE228" s="79"/>
      <c r="VDF228" s="79"/>
      <c r="VDG228" s="79"/>
      <c r="VDH228" s="79"/>
      <c r="VDI228" s="79"/>
      <c r="VDJ228" s="79"/>
      <c r="VDK228" s="79"/>
      <c r="VDL228" s="79"/>
      <c r="VDM228" s="79"/>
      <c r="VDN228" s="79"/>
      <c r="VDO228" s="79"/>
      <c r="VDP228" s="79"/>
      <c r="VDQ228" s="79"/>
      <c r="VDR228" s="79"/>
      <c r="VDS228" s="79"/>
      <c r="VDT228" s="79"/>
      <c r="VDU228" s="79"/>
      <c r="VDV228" s="79"/>
      <c r="VDW228" s="79"/>
      <c r="VDX228" s="79"/>
      <c r="VDY228" s="79"/>
      <c r="VDZ228" s="79"/>
      <c r="VEA228" s="79"/>
      <c r="VEB228" s="79"/>
      <c r="VEC228" s="79"/>
      <c r="VED228" s="79"/>
      <c r="VEE228" s="79"/>
      <c r="VEF228" s="79"/>
      <c r="VEG228" s="79"/>
      <c r="VEH228" s="79"/>
      <c r="VEI228" s="79"/>
      <c r="VEJ228" s="79"/>
      <c r="VEK228" s="79"/>
      <c r="VEL228" s="79"/>
      <c r="VEM228" s="79"/>
      <c r="VEN228" s="79"/>
      <c r="VEO228" s="79"/>
      <c r="VEP228" s="79"/>
      <c r="VEQ228" s="79"/>
      <c r="VER228" s="79"/>
      <c r="VES228" s="79"/>
      <c r="VET228" s="79"/>
      <c r="VEU228" s="79"/>
      <c r="VEV228" s="79"/>
      <c r="VEW228" s="79"/>
      <c r="VEX228" s="79"/>
      <c r="VEY228" s="79"/>
      <c r="VEZ228" s="79"/>
      <c r="VFA228" s="79"/>
      <c r="VFB228" s="79"/>
      <c r="VFC228" s="79"/>
      <c r="VFD228" s="79"/>
      <c r="VFE228" s="79"/>
      <c r="VFF228" s="79"/>
      <c r="VFG228" s="79"/>
      <c r="VFH228" s="79"/>
      <c r="VFI228" s="79"/>
      <c r="VFJ228" s="79"/>
      <c r="VFK228" s="79"/>
      <c r="VFL228" s="79"/>
      <c r="VFM228" s="79"/>
      <c r="VFN228" s="79"/>
      <c r="VFO228" s="79"/>
      <c r="VFP228" s="79"/>
      <c r="VFQ228" s="79"/>
      <c r="VFR228" s="79"/>
      <c r="VFS228" s="79"/>
      <c r="VFT228" s="79"/>
      <c r="VFU228" s="79"/>
      <c r="VFV228" s="79"/>
      <c r="VFW228" s="79"/>
      <c r="VFX228" s="79"/>
      <c r="VFY228" s="79"/>
      <c r="VFZ228" s="79"/>
      <c r="VGA228" s="79"/>
      <c r="VGB228" s="79"/>
      <c r="VGC228" s="79"/>
      <c r="VGD228" s="79"/>
      <c r="VGE228" s="79"/>
      <c r="VGF228" s="79"/>
      <c r="VGG228" s="79"/>
      <c r="VGH228" s="79"/>
      <c r="VGI228" s="79"/>
      <c r="VGJ228" s="79"/>
      <c r="VGK228" s="79"/>
      <c r="VGL228" s="79"/>
      <c r="VGM228" s="79"/>
      <c r="VGN228" s="79"/>
      <c r="VGO228" s="79"/>
      <c r="VGP228" s="79"/>
      <c r="VGQ228" s="79"/>
      <c r="VGR228" s="79"/>
      <c r="VGS228" s="79"/>
      <c r="VGT228" s="79"/>
      <c r="VGU228" s="79"/>
      <c r="VGV228" s="79"/>
      <c r="VGW228" s="79"/>
      <c r="VGX228" s="79"/>
      <c r="VGY228" s="79"/>
      <c r="VGZ228" s="79"/>
      <c r="VHA228" s="79"/>
      <c r="VHB228" s="79"/>
      <c r="VHC228" s="79"/>
      <c r="VHD228" s="79"/>
      <c r="VHE228" s="79"/>
      <c r="VHF228" s="79"/>
      <c r="VHG228" s="79"/>
      <c r="VHH228" s="79"/>
      <c r="VHI228" s="79"/>
      <c r="VHJ228" s="79"/>
      <c r="VHK228" s="79"/>
      <c r="VHL228" s="79"/>
      <c r="VHM228" s="79"/>
      <c r="VHN228" s="79"/>
      <c r="VHO228" s="79"/>
      <c r="VHP228" s="79"/>
      <c r="VHQ228" s="79"/>
      <c r="VHR228" s="79"/>
      <c r="VHS228" s="79"/>
      <c r="VHT228" s="79"/>
      <c r="VHU228" s="79"/>
      <c r="VHV228" s="79"/>
      <c r="VHW228" s="79"/>
      <c r="VHX228" s="79"/>
      <c r="VHY228" s="79"/>
      <c r="VHZ228" s="79"/>
      <c r="VIA228" s="79"/>
      <c r="VIB228" s="79"/>
      <c r="VIC228" s="79"/>
      <c r="VID228" s="79"/>
      <c r="VIE228" s="79"/>
      <c r="VIF228" s="79"/>
      <c r="VIG228" s="79"/>
      <c r="VIH228" s="79"/>
      <c r="VII228" s="79"/>
      <c r="VIJ228" s="79"/>
      <c r="VIK228" s="79"/>
      <c r="VIL228" s="79"/>
      <c r="VIM228" s="79"/>
      <c r="VIN228" s="79"/>
      <c r="VIO228" s="79"/>
      <c r="VIP228" s="79"/>
      <c r="VIQ228" s="79"/>
      <c r="VIR228" s="79"/>
      <c r="VIS228" s="79"/>
      <c r="VIT228" s="79"/>
      <c r="VIU228" s="79"/>
      <c r="VIV228" s="79"/>
      <c r="VIW228" s="79"/>
      <c r="VIX228" s="79"/>
      <c r="VIY228" s="79"/>
      <c r="VIZ228" s="79"/>
      <c r="VJA228" s="79"/>
      <c r="VJB228" s="79"/>
      <c r="VJC228" s="79"/>
      <c r="VJD228" s="79"/>
      <c r="VJE228" s="79"/>
      <c r="VJF228" s="79"/>
      <c r="VJG228" s="79"/>
      <c r="VJH228" s="79"/>
      <c r="VJI228" s="79"/>
      <c r="VJJ228" s="79"/>
      <c r="VJK228" s="79"/>
      <c r="VJL228" s="79"/>
      <c r="VJM228" s="79"/>
      <c r="VJN228" s="79"/>
      <c r="VJO228" s="79"/>
      <c r="VJP228" s="79"/>
      <c r="VJQ228" s="79"/>
      <c r="VJR228" s="79"/>
      <c r="VJS228" s="79"/>
      <c r="VJT228" s="79"/>
      <c r="VJU228" s="79"/>
      <c r="VJV228" s="79"/>
      <c r="VJW228" s="79"/>
      <c r="VJX228" s="79"/>
      <c r="VJY228" s="79"/>
      <c r="VJZ228" s="79"/>
      <c r="VKA228" s="79"/>
      <c r="VKB228" s="79"/>
      <c r="VKC228" s="79"/>
      <c r="VKD228" s="79"/>
      <c r="VKE228" s="79"/>
      <c r="VKF228" s="79"/>
      <c r="VKG228" s="79"/>
      <c r="VKH228" s="79"/>
      <c r="VKI228" s="79"/>
      <c r="VKJ228" s="79"/>
      <c r="VKK228" s="79"/>
      <c r="VKL228" s="79"/>
      <c r="VKM228" s="79"/>
      <c r="VKN228" s="79"/>
      <c r="VKO228" s="79"/>
      <c r="VKP228" s="79"/>
      <c r="VKQ228" s="79"/>
      <c r="VKR228" s="79"/>
      <c r="VKS228" s="79"/>
      <c r="VKT228" s="79"/>
      <c r="VKU228" s="79"/>
      <c r="VKV228" s="79"/>
      <c r="VKW228" s="79"/>
      <c r="VKX228" s="79"/>
      <c r="VKY228" s="79"/>
      <c r="VKZ228" s="79"/>
      <c r="VLA228" s="79"/>
      <c r="VLB228" s="79"/>
      <c r="VLC228" s="79"/>
      <c r="VLD228" s="79"/>
      <c r="VLE228" s="79"/>
      <c r="VLF228" s="79"/>
      <c r="VLG228" s="79"/>
      <c r="VLH228" s="79"/>
      <c r="VLI228" s="79"/>
      <c r="VLJ228" s="79"/>
      <c r="VLK228" s="79"/>
      <c r="VLL228" s="79"/>
      <c r="VLM228" s="79"/>
      <c r="VLN228" s="79"/>
      <c r="VLO228" s="79"/>
      <c r="VLP228" s="79"/>
      <c r="VLQ228" s="79"/>
      <c r="VLR228" s="79"/>
      <c r="VLS228" s="79"/>
      <c r="VLT228" s="79"/>
      <c r="VLU228" s="79"/>
      <c r="VLV228" s="79"/>
      <c r="VLW228" s="79"/>
      <c r="VLX228" s="79"/>
      <c r="VLY228" s="79"/>
      <c r="VLZ228" s="79"/>
      <c r="VMA228" s="79"/>
      <c r="VMB228" s="79"/>
      <c r="VMC228" s="79"/>
      <c r="VMD228" s="79"/>
      <c r="VME228" s="79"/>
      <c r="VMF228" s="79"/>
      <c r="VMG228" s="79"/>
      <c r="VMH228" s="79"/>
      <c r="VMI228" s="79"/>
      <c r="VMJ228" s="79"/>
      <c r="VMK228" s="79"/>
      <c r="VML228" s="79"/>
      <c r="VMM228" s="79"/>
      <c r="VMN228" s="79"/>
      <c r="VMO228" s="79"/>
      <c r="VMP228" s="79"/>
      <c r="VMQ228" s="79"/>
      <c r="VMR228" s="79"/>
      <c r="VMS228" s="79"/>
      <c r="VMT228" s="79"/>
      <c r="VMU228" s="79"/>
      <c r="VMV228" s="79"/>
      <c r="VMW228" s="79"/>
      <c r="VMX228" s="79"/>
      <c r="VMY228" s="79"/>
      <c r="VMZ228" s="79"/>
      <c r="VNA228" s="79"/>
      <c r="VNB228" s="79"/>
      <c r="VNC228" s="79"/>
      <c r="VND228" s="79"/>
      <c r="VNE228" s="79"/>
      <c r="VNF228" s="79"/>
      <c r="VNG228" s="79"/>
      <c r="VNH228" s="79"/>
      <c r="VNI228" s="79"/>
      <c r="VNJ228" s="79"/>
      <c r="VNK228" s="79"/>
      <c r="VNL228" s="79"/>
      <c r="VNM228" s="79"/>
      <c r="VNN228" s="79"/>
      <c r="VNO228" s="79"/>
      <c r="VNP228" s="79"/>
      <c r="VNQ228" s="79"/>
      <c r="VNR228" s="79"/>
      <c r="VNS228" s="79"/>
      <c r="VNT228" s="79"/>
      <c r="VNU228" s="79"/>
      <c r="VNV228" s="79"/>
      <c r="VNW228" s="79"/>
      <c r="VNX228" s="79"/>
      <c r="VNY228" s="79"/>
      <c r="VNZ228" s="79"/>
      <c r="VOA228" s="79"/>
      <c r="VOB228" s="79"/>
      <c r="VOC228" s="79"/>
      <c r="VOD228" s="79"/>
      <c r="VOE228" s="79"/>
      <c r="VOF228" s="79"/>
      <c r="VOG228" s="79"/>
      <c r="VOH228" s="79"/>
      <c r="VOI228" s="79"/>
      <c r="VOJ228" s="79"/>
      <c r="VOK228" s="79"/>
      <c r="VOL228" s="79"/>
      <c r="VOM228" s="79"/>
      <c r="VON228" s="79"/>
      <c r="VOO228" s="79"/>
      <c r="VOP228" s="79"/>
      <c r="VOQ228" s="79"/>
      <c r="VOR228" s="79"/>
      <c r="VOS228" s="79"/>
      <c r="VOT228" s="79"/>
      <c r="VOU228" s="79"/>
      <c r="VOV228" s="79"/>
      <c r="VOW228" s="79"/>
      <c r="VOX228" s="79"/>
      <c r="VOY228" s="79"/>
      <c r="VOZ228" s="79"/>
      <c r="VPA228" s="79"/>
      <c r="VPB228" s="79"/>
      <c r="VPC228" s="79"/>
      <c r="VPD228" s="79"/>
      <c r="VPE228" s="79"/>
      <c r="VPF228" s="79"/>
      <c r="VPG228" s="79"/>
      <c r="VPH228" s="79"/>
      <c r="VPI228" s="79"/>
      <c r="VPJ228" s="79"/>
      <c r="VPK228" s="79"/>
      <c r="VPL228" s="79"/>
      <c r="VPM228" s="79"/>
      <c r="VPN228" s="79"/>
      <c r="VPO228" s="79"/>
      <c r="VPP228" s="79"/>
      <c r="VPQ228" s="79"/>
      <c r="VPR228" s="79"/>
      <c r="VPS228" s="79"/>
      <c r="VPT228" s="79"/>
      <c r="VPU228" s="79"/>
      <c r="VPV228" s="79"/>
      <c r="VPW228" s="79"/>
      <c r="VPX228" s="79"/>
      <c r="VPY228" s="79"/>
      <c r="VPZ228" s="79"/>
      <c r="VQA228" s="79"/>
      <c r="VQB228" s="79"/>
      <c r="VQC228" s="79"/>
      <c r="VQD228" s="79"/>
      <c r="VQE228" s="79"/>
      <c r="VQF228" s="79"/>
      <c r="VQG228" s="79"/>
      <c r="VQH228" s="79"/>
      <c r="VQI228" s="79"/>
      <c r="VQJ228" s="79"/>
      <c r="VQK228" s="79"/>
      <c r="VQL228" s="79"/>
      <c r="VQM228" s="79"/>
      <c r="VQN228" s="79"/>
      <c r="VQO228" s="79"/>
      <c r="VQP228" s="79"/>
      <c r="VQQ228" s="79"/>
      <c r="VQR228" s="79"/>
      <c r="VQS228" s="79"/>
      <c r="VQT228" s="79"/>
      <c r="VQU228" s="79"/>
      <c r="VQV228" s="79"/>
      <c r="VQW228" s="79"/>
      <c r="VQX228" s="79"/>
      <c r="VQY228" s="79"/>
      <c r="VQZ228" s="79"/>
      <c r="VRA228" s="79"/>
      <c r="VRB228" s="79"/>
      <c r="VRC228" s="79"/>
      <c r="VRD228" s="79"/>
      <c r="VRE228" s="79"/>
      <c r="VRF228" s="79"/>
      <c r="VRG228" s="79"/>
      <c r="VRH228" s="79"/>
      <c r="VRI228" s="79"/>
      <c r="VRJ228" s="79"/>
      <c r="VRK228" s="79"/>
      <c r="VRL228" s="79"/>
      <c r="VRM228" s="79"/>
      <c r="VRN228" s="79"/>
      <c r="VRO228" s="79"/>
      <c r="VRP228" s="79"/>
      <c r="VRQ228" s="79"/>
      <c r="VRR228" s="79"/>
      <c r="VRS228" s="79"/>
      <c r="VRT228" s="79"/>
      <c r="VRU228" s="79"/>
      <c r="VRV228" s="79"/>
      <c r="VRW228" s="79"/>
      <c r="VRX228" s="79"/>
      <c r="VRY228" s="79"/>
      <c r="VRZ228" s="79"/>
      <c r="VSA228" s="79"/>
      <c r="VSB228" s="79"/>
      <c r="VSC228" s="79"/>
      <c r="VSD228" s="79"/>
      <c r="VSE228" s="79"/>
      <c r="VSF228" s="79"/>
      <c r="VSG228" s="79"/>
      <c r="VSH228" s="79"/>
      <c r="VSI228" s="79"/>
      <c r="VSJ228" s="79"/>
      <c r="VSK228" s="79"/>
      <c r="VSL228" s="79"/>
      <c r="VSM228" s="79"/>
      <c r="VSN228" s="79"/>
      <c r="VSO228" s="79"/>
      <c r="VSP228" s="79"/>
      <c r="VSQ228" s="79"/>
      <c r="VSR228" s="79"/>
      <c r="VSS228" s="79"/>
      <c r="VST228" s="79"/>
      <c r="VSU228" s="79"/>
      <c r="VSV228" s="79"/>
      <c r="VSW228" s="79"/>
      <c r="VSX228" s="79"/>
      <c r="VSY228" s="79"/>
      <c r="VSZ228" s="79"/>
      <c r="VTA228" s="79"/>
      <c r="VTB228" s="79"/>
      <c r="VTC228" s="79"/>
      <c r="VTD228" s="79"/>
      <c r="VTE228" s="79"/>
      <c r="VTF228" s="79"/>
      <c r="VTG228" s="79"/>
      <c r="VTH228" s="79"/>
      <c r="VTI228" s="79"/>
      <c r="VTJ228" s="79"/>
      <c r="VTK228" s="79"/>
      <c r="VTL228" s="79"/>
      <c r="VTM228" s="79"/>
      <c r="VTN228" s="79"/>
      <c r="VTO228" s="79"/>
      <c r="VTP228" s="79"/>
      <c r="VTQ228" s="79"/>
      <c r="VTR228" s="79"/>
      <c r="VTS228" s="79"/>
      <c r="VTT228" s="79"/>
      <c r="VTU228" s="79"/>
      <c r="VTV228" s="79"/>
      <c r="VTW228" s="79"/>
      <c r="VTX228" s="79"/>
      <c r="VTY228" s="79"/>
      <c r="VTZ228" s="79"/>
      <c r="VUA228" s="79"/>
      <c r="VUB228" s="79"/>
      <c r="VUC228" s="79"/>
      <c r="VUD228" s="79"/>
      <c r="VUE228" s="79"/>
      <c r="VUF228" s="79"/>
      <c r="VUG228" s="79"/>
      <c r="VUH228" s="79"/>
      <c r="VUI228" s="79"/>
      <c r="VUJ228" s="79"/>
      <c r="VUK228" s="79"/>
      <c r="VUL228" s="79"/>
      <c r="VUM228" s="79"/>
      <c r="VUN228" s="79"/>
      <c r="VUO228" s="79"/>
      <c r="VUP228" s="79"/>
      <c r="VUQ228" s="79"/>
      <c r="VUR228" s="79"/>
      <c r="VUS228" s="79"/>
      <c r="VUT228" s="79"/>
      <c r="VUU228" s="79"/>
      <c r="VUV228" s="79"/>
      <c r="VUW228" s="79"/>
      <c r="VUX228" s="79"/>
      <c r="VUY228" s="79"/>
      <c r="VUZ228" s="79"/>
      <c r="VVA228" s="79"/>
      <c r="VVB228" s="79"/>
      <c r="VVC228" s="79"/>
      <c r="VVD228" s="79"/>
      <c r="VVE228" s="79"/>
      <c r="VVF228" s="79"/>
      <c r="VVG228" s="79"/>
      <c r="VVH228" s="79"/>
      <c r="VVI228" s="79"/>
      <c r="VVJ228" s="79"/>
      <c r="VVK228" s="79"/>
      <c r="VVL228" s="79"/>
      <c r="VVM228" s="79"/>
      <c r="VVN228" s="79"/>
      <c r="VVO228" s="79"/>
      <c r="VVP228" s="79"/>
      <c r="VVQ228" s="79"/>
      <c r="VVR228" s="79"/>
      <c r="VVS228" s="79"/>
      <c r="VVT228" s="79"/>
      <c r="VVU228" s="79"/>
      <c r="VVV228" s="79"/>
      <c r="VVW228" s="79"/>
      <c r="VVX228" s="79"/>
      <c r="VVY228" s="79"/>
      <c r="VVZ228" s="79"/>
      <c r="VWA228" s="79"/>
      <c r="VWB228" s="79"/>
      <c r="VWC228" s="79"/>
      <c r="VWD228" s="79"/>
      <c r="VWE228" s="79"/>
      <c r="VWF228" s="79"/>
      <c r="VWG228" s="79"/>
      <c r="VWH228" s="79"/>
      <c r="VWI228" s="79"/>
      <c r="VWJ228" s="79"/>
      <c r="VWK228" s="79"/>
      <c r="VWL228" s="79"/>
      <c r="VWM228" s="79"/>
      <c r="VWN228" s="79"/>
      <c r="VWO228" s="79"/>
      <c r="VWP228" s="79"/>
      <c r="VWQ228" s="79"/>
      <c r="VWR228" s="79"/>
      <c r="VWS228" s="79"/>
      <c r="VWT228" s="79"/>
      <c r="VWU228" s="79"/>
      <c r="VWV228" s="79"/>
      <c r="VWW228" s="79"/>
      <c r="VWX228" s="79"/>
      <c r="VWY228" s="79"/>
      <c r="VWZ228" s="79"/>
      <c r="VXA228" s="79"/>
      <c r="VXB228" s="79"/>
      <c r="VXC228" s="79"/>
      <c r="VXD228" s="79"/>
      <c r="VXE228" s="79"/>
      <c r="VXF228" s="79"/>
      <c r="VXG228" s="79"/>
      <c r="VXH228" s="79"/>
      <c r="VXI228" s="79"/>
      <c r="VXJ228" s="79"/>
      <c r="VXK228" s="79"/>
      <c r="VXL228" s="79"/>
      <c r="VXM228" s="79"/>
      <c r="VXN228" s="79"/>
      <c r="VXO228" s="79"/>
      <c r="VXP228" s="79"/>
      <c r="VXQ228" s="79"/>
      <c r="VXR228" s="79"/>
      <c r="VXS228" s="79"/>
      <c r="VXT228" s="79"/>
      <c r="VXU228" s="79"/>
      <c r="VXV228" s="79"/>
      <c r="VXW228" s="79"/>
      <c r="VXX228" s="79"/>
      <c r="VXY228" s="79"/>
      <c r="VXZ228" s="79"/>
      <c r="VYA228" s="79"/>
      <c r="VYB228" s="79"/>
      <c r="VYC228" s="79"/>
      <c r="VYD228" s="79"/>
      <c r="VYE228" s="79"/>
      <c r="VYF228" s="79"/>
      <c r="VYG228" s="79"/>
      <c r="VYH228" s="79"/>
      <c r="VYI228" s="79"/>
      <c r="VYJ228" s="79"/>
      <c r="VYK228" s="79"/>
      <c r="VYL228" s="79"/>
      <c r="VYM228" s="79"/>
      <c r="VYN228" s="79"/>
      <c r="VYO228" s="79"/>
      <c r="VYP228" s="79"/>
      <c r="VYQ228" s="79"/>
      <c r="VYR228" s="79"/>
      <c r="VYS228" s="79"/>
      <c r="VYT228" s="79"/>
      <c r="VYU228" s="79"/>
      <c r="VYV228" s="79"/>
      <c r="VYW228" s="79"/>
      <c r="VYX228" s="79"/>
      <c r="VYY228" s="79"/>
      <c r="VYZ228" s="79"/>
      <c r="VZA228" s="79"/>
      <c r="VZB228" s="79"/>
      <c r="VZC228" s="79"/>
      <c r="VZD228" s="79"/>
      <c r="VZE228" s="79"/>
      <c r="VZF228" s="79"/>
      <c r="VZG228" s="79"/>
      <c r="VZH228" s="79"/>
      <c r="VZI228" s="79"/>
      <c r="VZJ228" s="79"/>
      <c r="VZK228" s="79"/>
      <c r="VZL228" s="79"/>
      <c r="VZM228" s="79"/>
      <c r="VZN228" s="79"/>
      <c r="VZO228" s="79"/>
      <c r="VZP228" s="79"/>
      <c r="VZQ228" s="79"/>
      <c r="VZR228" s="79"/>
      <c r="VZS228" s="79"/>
      <c r="VZT228" s="79"/>
      <c r="VZU228" s="79"/>
      <c r="VZV228" s="79"/>
      <c r="VZW228" s="79"/>
      <c r="VZX228" s="79"/>
      <c r="VZY228" s="79"/>
      <c r="VZZ228" s="79"/>
      <c r="WAA228" s="79"/>
      <c r="WAB228" s="79"/>
      <c r="WAC228" s="79"/>
      <c r="WAD228" s="79"/>
      <c r="WAE228" s="79"/>
      <c r="WAF228" s="79"/>
      <c r="WAG228" s="79"/>
      <c r="WAH228" s="79"/>
      <c r="WAI228" s="79"/>
      <c r="WAJ228" s="79"/>
      <c r="WAK228" s="79"/>
      <c r="WAL228" s="79"/>
      <c r="WAM228" s="79"/>
      <c r="WAN228" s="79"/>
      <c r="WAO228" s="79"/>
      <c r="WAP228" s="79"/>
      <c r="WAQ228" s="79"/>
      <c r="WAR228" s="79"/>
      <c r="WAS228" s="79"/>
      <c r="WAT228" s="79"/>
      <c r="WAU228" s="79"/>
      <c r="WAV228" s="79"/>
      <c r="WAW228" s="79"/>
      <c r="WAX228" s="79"/>
      <c r="WAY228" s="79"/>
      <c r="WAZ228" s="79"/>
      <c r="WBA228" s="79"/>
      <c r="WBB228" s="79"/>
      <c r="WBC228" s="79"/>
      <c r="WBD228" s="79"/>
      <c r="WBE228" s="79"/>
      <c r="WBF228" s="79"/>
      <c r="WBG228" s="79"/>
      <c r="WBH228" s="79"/>
      <c r="WBI228" s="79"/>
      <c r="WBJ228" s="79"/>
      <c r="WBK228" s="79"/>
      <c r="WBL228" s="79"/>
      <c r="WBM228" s="79"/>
      <c r="WBN228" s="79"/>
      <c r="WBO228" s="79"/>
      <c r="WBP228" s="79"/>
      <c r="WBQ228" s="79"/>
      <c r="WBR228" s="79"/>
      <c r="WBS228" s="79"/>
      <c r="WBT228" s="79"/>
      <c r="WBU228" s="79"/>
      <c r="WBV228" s="79"/>
      <c r="WBW228" s="79"/>
      <c r="WBX228" s="79"/>
      <c r="WBY228" s="79"/>
      <c r="WBZ228" s="79"/>
      <c r="WCA228" s="79"/>
      <c r="WCB228" s="79"/>
      <c r="WCC228" s="79"/>
      <c r="WCD228" s="79"/>
      <c r="WCE228" s="79"/>
      <c r="WCF228" s="79"/>
      <c r="WCG228" s="79"/>
      <c r="WCH228" s="79"/>
      <c r="WCI228" s="79"/>
      <c r="WCJ228" s="79"/>
      <c r="WCK228" s="79"/>
      <c r="WCL228" s="79"/>
      <c r="WCM228" s="79"/>
      <c r="WCN228" s="79"/>
      <c r="WCO228" s="79"/>
      <c r="WCP228" s="79"/>
      <c r="WCQ228" s="79"/>
      <c r="WCR228" s="79"/>
      <c r="WCS228" s="79"/>
      <c r="WCT228" s="79"/>
      <c r="WCU228" s="79"/>
      <c r="WCV228" s="79"/>
      <c r="WCW228" s="79"/>
      <c r="WCX228" s="79"/>
      <c r="WCY228" s="79"/>
      <c r="WCZ228" s="79"/>
      <c r="WDA228" s="79"/>
      <c r="WDB228" s="79"/>
      <c r="WDC228" s="79"/>
      <c r="WDD228" s="79"/>
      <c r="WDE228" s="79"/>
      <c r="WDF228" s="79"/>
      <c r="WDG228" s="79"/>
      <c r="WDH228" s="79"/>
      <c r="WDI228" s="79"/>
      <c r="WDJ228" s="79"/>
      <c r="WDK228" s="79"/>
      <c r="WDL228" s="79"/>
      <c r="WDM228" s="79"/>
      <c r="WDN228" s="79"/>
      <c r="WDO228" s="79"/>
      <c r="WDP228" s="79"/>
      <c r="WDQ228" s="79"/>
      <c r="WDR228" s="79"/>
      <c r="WDS228" s="79"/>
      <c r="WDT228" s="79"/>
      <c r="WDU228" s="79"/>
      <c r="WDV228" s="79"/>
      <c r="WDW228" s="79"/>
      <c r="WDX228" s="79"/>
      <c r="WDY228" s="79"/>
      <c r="WDZ228" s="79"/>
      <c r="WEA228" s="79"/>
      <c r="WEB228" s="79"/>
      <c r="WEC228" s="79"/>
      <c r="WED228" s="79"/>
      <c r="WEE228" s="79"/>
      <c r="WEF228" s="79"/>
      <c r="WEG228" s="79"/>
      <c r="WEH228" s="79"/>
      <c r="WEI228" s="79"/>
      <c r="WEJ228" s="79"/>
      <c r="WEK228" s="79"/>
      <c r="WEL228" s="79"/>
      <c r="WEM228" s="79"/>
      <c r="WEN228" s="79"/>
      <c r="WEO228" s="79"/>
      <c r="WEP228" s="79"/>
      <c r="WEQ228" s="79"/>
      <c r="WER228" s="79"/>
      <c r="WES228" s="79"/>
      <c r="WET228" s="79"/>
      <c r="WEU228" s="79"/>
      <c r="WEV228" s="79"/>
      <c r="WEW228" s="79"/>
      <c r="WEX228" s="79"/>
      <c r="WEY228" s="79"/>
      <c r="WEZ228" s="79"/>
      <c r="WFA228" s="79"/>
      <c r="WFB228" s="79"/>
      <c r="WFC228" s="79"/>
      <c r="WFD228" s="79"/>
      <c r="WFE228" s="79"/>
      <c r="WFF228" s="79"/>
      <c r="WFG228" s="79"/>
      <c r="WFH228" s="79"/>
      <c r="WFI228" s="79"/>
      <c r="WFJ228" s="79"/>
      <c r="WFK228" s="79"/>
      <c r="WFL228" s="79"/>
      <c r="WFM228" s="79"/>
      <c r="WFN228" s="79"/>
      <c r="WFO228" s="79"/>
      <c r="WFP228" s="79"/>
      <c r="WFQ228" s="79"/>
      <c r="WFR228" s="79"/>
      <c r="WFS228" s="79"/>
      <c r="WFT228" s="79"/>
      <c r="WFU228" s="79"/>
      <c r="WFV228" s="79"/>
      <c r="WFW228" s="79"/>
      <c r="WFX228" s="79"/>
      <c r="WFY228" s="79"/>
      <c r="WFZ228" s="79"/>
      <c r="WGA228" s="79"/>
      <c r="WGB228" s="79"/>
      <c r="WGC228" s="79"/>
      <c r="WGD228" s="79"/>
      <c r="WGE228" s="79"/>
      <c r="WGF228" s="79"/>
      <c r="WGG228" s="79"/>
      <c r="WGH228" s="79"/>
      <c r="WGI228" s="79"/>
      <c r="WGJ228" s="79"/>
      <c r="WGK228" s="79"/>
      <c r="WGL228" s="79"/>
      <c r="WGM228" s="79"/>
      <c r="WGN228" s="79"/>
      <c r="WGO228" s="79"/>
      <c r="WGP228" s="79"/>
      <c r="WGQ228" s="79"/>
      <c r="WGR228" s="79"/>
      <c r="WGS228" s="79"/>
      <c r="WGT228" s="79"/>
      <c r="WGU228" s="79"/>
      <c r="WGV228" s="79"/>
      <c r="WGW228" s="79"/>
      <c r="WGX228" s="79"/>
      <c r="WGY228" s="79"/>
      <c r="WGZ228" s="79"/>
      <c r="WHA228" s="79"/>
      <c r="WHB228" s="79"/>
      <c r="WHC228" s="79"/>
      <c r="WHD228" s="79"/>
      <c r="WHE228" s="79"/>
      <c r="WHF228" s="79"/>
      <c r="WHG228" s="79"/>
      <c r="WHH228" s="79"/>
      <c r="WHI228" s="79"/>
      <c r="WHJ228" s="79"/>
      <c r="WHK228" s="79"/>
      <c r="WHL228" s="79"/>
      <c r="WHM228" s="79"/>
      <c r="WHN228" s="79"/>
      <c r="WHO228" s="79"/>
      <c r="WHP228" s="79"/>
      <c r="WHQ228" s="79"/>
      <c r="WHR228" s="79"/>
      <c r="WHS228" s="79"/>
      <c r="WHT228" s="79"/>
      <c r="WHU228" s="79"/>
      <c r="WHV228" s="79"/>
      <c r="WHW228" s="79"/>
      <c r="WHX228" s="79"/>
      <c r="WHY228" s="79"/>
      <c r="WHZ228" s="79"/>
      <c r="WIA228" s="79"/>
      <c r="WIB228" s="79"/>
      <c r="WIC228" s="79"/>
      <c r="WID228" s="79"/>
      <c r="WIE228" s="79"/>
      <c r="WIF228" s="79"/>
      <c r="WIG228" s="79"/>
      <c r="WIH228" s="79"/>
      <c r="WII228" s="79"/>
      <c r="WIJ228" s="79"/>
      <c r="WIK228" s="79"/>
      <c r="WIL228" s="79"/>
      <c r="WIM228" s="79"/>
      <c r="WIN228" s="79"/>
      <c r="WIO228" s="79"/>
      <c r="WIP228" s="79"/>
      <c r="WIQ228" s="79"/>
      <c r="WIR228" s="79"/>
      <c r="WIS228" s="79"/>
      <c r="WIT228" s="79"/>
      <c r="WIU228" s="79"/>
      <c r="WIV228" s="79"/>
      <c r="WIW228" s="79"/>
      <c r="WIX228" s="79"/>
      <c r="WIY228" s="79"/>
      <c r="WIZ228" s="79"/>
      <c r="WJA228" s="79"/>
      <c r="WJB228" s="79"/>
      <c r="WJC228" s="79"/>
      <c r="WJD228" s="79"/>
      <c r="WJE228" s="79"/>
      <c r="WJF228" s="79"/>
      <c r="WJG228" s="79"/>
      <c r="WJH228" s="79"/>
      <c r="WJI228" s="79"/>
      <c r="WJJ228" s="79"/>
      <c r="WJK228" s="79"/>
      <c r="WJL228" s="79"/>
      <c r="WJM228" s="79"/>
      <c r="WJN228" s="79"/>
      <c r="WJO228" s="79"/>
      <c r="WJP228" s="79"/>
      <c r="WJQ228" s="79"/>
      <c r="WJR228" s="79"/>
      <c r="WJS228" s="79"/>
      <c r="WJT228" s="79"/>
      <c r="WJU228" s="79"/>
      <c r="WJV228" s="79"/>
      <c r="WJW228" s="79"/>
      <c r="WJX228" s="79"/>
      <c r="WJY228" s="79"/>
      <c r="WJZ228" s="79"/>
      <c r="WKA228" s="79"/>
      <c r="WKB228" s="79"/>
      <c r="WKC228" s="79"/>
      <c r="WKD228" s="79"/>
      <c r="WKE228" s="79"/>
      <c r="WKF228" s="79"/>
      <c r="WKG228" s="79"/>
      <c r="WKH228" s="79"/>
      <c r="WKI228" s="79"/>
      <c r="WKJ228" s="79"/>
      <c r="WKK228" s="79"/>
      <c r="WKL228" s="79"/>
      <c r="WKM228" s="79"/>
      <c r="WKN228" s="79"/>
      <c r="WKO228" s="79"/>
      <c r="WKP228" s="79"/>
      <c r="WKQ228" s="79"/>
      <c r="WKR228" s="79"/>
      <c r="WKS228" s="79"/>
      <c r="WKT228" s="79"/>
      <c r="WKU228" s="79"/>
      <c r="WKV228" s="79"/>
      <c r="WKW228" s="79"/>
      <c r="WKX228" s="79"/>
      <c r="WKY228" s="79"/>
      <c r="WKZ228" s="79"/>
      <c r="WLA228" s="79"/>
      <c r="WLB228" s="79"/>
      <c r="WLC228" s="79"/>
      <c r="WLD228" s="79"/>
      <c r="WLE228" s="79"/>
      <c r="WLF228" s="79"/>
      <c r="WLG228" s="79"/>
      <c r="WLH228" s="79"/>
      <c r="WLI228" s="79"/>
      <c r="WLJ228" s="79"/>
      <c r="WLK228" s="79"/>
      <c r="WLL228" s="79"/>
      <c r="WLM228" s="79"/>
      <c r="WLN228" s="79"/>
      <c r="WLO228" s="79"/>
      <c r="WLP228" s="79"/>
      <c r="WLQ228" s="79"/>
      <c r="WLR228" s="79"/>
      <c r="WLS228" s="79"/>
      <c r="WLT228" s="79"/>
      <c r="WLU228" s="79"/>
      <c r="WLV228" s="79"/>
      <c r="WLW228" s="79"/>
      <c r="WLX228" s="79"/>
      <c r="WLY228" s="79"/>
      <c r="WLZ228" s="79"/>
      <c r="WMA228" s="79"/>
      <c r="WMB228" s="79"/>
      <c r="WMC228" s="79"/>
      <c r="WMD228" s="79"/>
      <c r="WME228" s="79"/>
      <c r="WMF228" s="79"/>
      <c r="WMG228" s="79"/>
      <c r="WMH228" s="79"/>
      <c r="WMI228" s="79"/>
      <c r="WMJ228" s="79"/>
      <c r="WMK228" s="79"/>
      <c r="WML228" s="79"/>
      <c r="WMM228" s="79"/>
      <c r="WMN228" s="79"/>
      <c r="WMO228" s="79"/>
      <c r="WMP228" s="79"/>
      <c r="WMQ228" s="79"/>
      <c r="WMR228" s="79"/>
      <c r="WMS228" s="79"/>
      <c r="WMT228" s="79"/>
      <c r="WMU228" s="79"/>
      <c r="WMV228" s="79"/>
      <c r="WMW228" s="79"/>
      <c r="WMX228" s="79"/>
      <c r="WMY228" s="79"/>
      <c r="WMZ228" s="79"/>
      <c r="WNA228" s="79"/>
      <c r="WNB228" s="79"/>
      <c r="WNC228" s="79"/>
      <c r="WND228" s="79"/>
      <c r="WNE228" s="79"/>
      <c r="WNF228" s="79"/>
      <c r="WNG228" s="79"/>
      <c r="WNH228" s="79"/>
      <c r="WNI228" s="79"/>
      <c r="WNJ228" s="79"/>
      <c r="WNK228" s="79"/>
      <c r="WNL228" s="79"/>
      <c r="WNM228" s="79"/>
      <c r="WNN228" s="79"/>
      <c r="WNO228" s="79"/>
      <c r="WNP228" s="79"/>
      <c r="WNQ228" s="79"/>
      <c r="WNR228" s="79"/>
      <c r="WNS228" s="79"/>
      <c r="WNT228" s="79"/>
      <c r="WNU228" s="79"/>
      <c r="WNV228" s="79"/>
      <c r="WNW228" s="79"/>
      <c r="WNX228" s="79"/>
      <c r="WNY228" s="79"/>
      <c r="WNZ228" s="79"/>
      <c r="WOA228" s="79"/>
      <c r="WOB228" s="79"/>
      <c r="WOC228" s="79"/>
      <c r="WOD228" s="79"/>
      <c r="WOE228" s="79"/>
      <c r="WOF228" s="79"/>
      <c r="WOG228" s="79"/>
      <c r="WOH228" s="79"/>
      <c r="WOI228" s="79"/>
      <c r="WOJ228" s="79"/>
      <c r="WOK228" s="79"/>
      <c r="WOL228" s="79"/>
      <c r="WOM228" s="79"/>
      <c r="WON228" s="79"/>
      <c r="WOO228" s="79"/>
      <c r="WOP228" s="79"/>
      <c r="WOQ228" s="79"/>
      <c r="WOR228" s="79"/>
      <c r="WOS228" s="79"/>
      <c r="WOT228" s="79"/>
      <c r="WOU228" s="79"/>
      <c r="WOV228" s="79"/>
      <c r="WOW228" s="79"/>
      <c r="WOX228" s="79"/>
      <c r="WOY228" s="79"/>
      <c r="WOZ228" s="79"/>
      <c r="WPA228" s="79"/>
      <c r="WPB228" s="79"/>
      <c r="WPC228" s="79"/>
      <c r="WPD228" s="79"/>
      <c r="WPE228" s="79"/>
      <c r="WPF228" s="79"/>
      <c r="WPG228" s="79"/>
      <c r="WPH228" s="79"/>
      <c r="WPI228" s="79"/>
      <c r="WPJ228" s="79"/>
      <c r="WPK228" s="79"/>
      <c r="WPL228" s="79"/>
      <c r="WPM228" s="79"/>
      <c r="WPN228" s="79"/>
      <c r="WPO228" s="79"/>
      <c r="WPP228" s="79"/>
      <c r="WPQ228" s="79"/>
      <c r="WPR228" s="79"/>
      <c r="WPS228" s="79"/>
      <c r="WPT228" s="79"/>
      <c r="WPU228" s="79"/>
      <c r="WPV228" s="79"/>
      <c r="WPW228" s="79"/>
      <c r="WPX228" s="79"/>
      <c r="WPY228" s="79"/>
      <c r="WPZ228" s="79"/>
      <c r="WQA228" s="79"/>
      <c r="WQB228" s="79"/>
      <c r="WQC228" s="79"/>
      <c r="WQD228" s="79"/>
      <c r="WQE228" s="79"/>
      <c r="WQF228" s="79"/>
      <c r="WQG228" s="79"/>
      <c r="WQH228" s="79"/>
      <c r="WQI228" s="79"/>
      <c r="WQJ228" s="79"/>
      <c r="WQK228" s="79"/>
      <c r="WQL228" s="79"/>
      <c r="WQM228" s="79"/>
      <c r="WQN228" s="79"/>
      <c r="WQO228" s="79"/>
      <c r="WQP228" s="79"/>
      <c r="WQQ228" s="79"/>
      <c r="WQR228" s="79"/>
      <c r="WQS228" s="79"/>
      <c r="WQT228" s="79"/>
      <c r="WQU228" s="79"/>
      <c r="WQV228" s="79"/>
      <c r="WQW228" s="79"/>
      <c r="WQX228" s="79"/>
      <c r="WQY228" s="79"/>
      <c r="WQZ228" s="79"/>
      <c r="WRA228" s="79"/>
      <c r="WRB228" s="79"/>
      <c r="WRC228" s="79"/>
      <c r="WRD228" s="79"/>
      <c r="WRE228" s="79"/>
      <c r="WRF228" s="79"/>
      <c r="WRG228" s="79"/>
      <c r="WRH228" s="79"/>
      <c r="WRI228" s="79"/>
      <c r="WRJ228" s="79"/>
      <c r="WRK228" s="79"/>
      <c r="WRL228" s="79"/>
      <c r="WRM228" s="79"/>
      <c r="WRN228" s="79"/>
      <c r="WRO228" s="79"/>
      <c r="WRP228" s="79"/>
      <c r="WRQ228" s="79"/>
      <c r="WRR228" s="79"/>
      <c r="WRS228" s="79"/>
      <c r="WRT228" s="79"/>
      <c r="WRU228" s="79"/>
      <c r="WRV228" s="79"/>
      <c r="WRW228" s="79"/>
      <c r="WRX228" s="79"/>
      <c r="WRY228" s="79"/>
      <c r="WRZ228" s="79"/>
      <c r="WSA228" s="79"/>
      <c r="WSB228" s="79"/>
      <c r="WSC228" s="79"/>
      <c r="WSD228" s="79"/>
      <c r="WSE228" s="79"/>
      <c r="WSF228" s="79"/>
      <c r="WSG228" s="79"/>
      <c r="WSH228" s="79"/>
      <c r="WSI228" s="79"/>
      <c r="WSJ228" s="79"/>
      <c r="WSK228" s="79"/>
      <c r="WSL228" s="79"/>
      <c r="WSM228" s="79"/>
      <c r="WSN228" s="79"/>
      <c r="WSO228" s="79"/>
      <c r="WSP228" s="79"/>
      <c r="WSQ228" s="79"/>
      <c r="WSR228" s="79"/>
      <c r="WSS228" s="79"/>
      <c r="WST228" s="79"/>
      <c r="WSU228" s="79"/>
      <c r="WSV228" s="79"/>
      <c r="WSW228" s="79"/>
      <c r="WSX228" s="79"/>
      <c r="WSY228" s="79"/>
      <c r="WSZ228" s="79"/>
      <c r="WTA228" s="79"/>
      <c r="WTB228" s="79"/>
      <c r="WTC228" s="79"/>
      <c r="WTD228" s="79"/>
      <c r="WTE228" s="79"/>
      <c r="WTF228" s="79"/>
      <c r="WTG228" s="79"/>
      <c r="WTH228" s="79"/>
      <c r="WTI228" s="79"/>
      <c r="WTJ228" s="79"/>
      <c r="WTK228" s="79"/>
      <c r="WTL228" s="79"/>
      <c r="WTM228" s="79"/>
      <c r="WTN228" s="79"/>
      <c r="WTO228" s="79"/>
      <c r="WTP228" s="79"/>
      <c r="WTQ228" s="79"/>
      <c r="WTR228" s="79"/>
      <c r="WTS228" s="79"/>
      <c r="WTT228" s="79"/>
      <c r="WTU228" s="79"/>
      <c r="WTV228" s="79"/>
      <c r="WTW228" s="79"/>
      <c r="WTX228" s="79"/>
      <c r="WTY228" s="79"/>
      <c r="WTZ228" s="79"/>
      <c r="WUA228" s="79"/>
      <c r="WUB228" s="79"/>
      <c r="WUC228" s="79"/>
      <c r="WUD228" s="79"/>
      <c r="WUE228" s="79"/>
      <c r="WUF228" s="79"/>
      <c r="WUG228" s="79"/>
      <c r="WUH228" s="79"/>
      <c r="WUI228" s="79"/>
      <c r="WUJ228" s="79"/>
      <c r="WUK228" s="79"/>
      <c r="WUL228" s="79"/>
      <c r="WUM228" s="79"/>
      <c r="WUN228" s="79"/>
      <c r="WUO228" s="79"/>
      <c r="WUP228" s="79"/>
      <c r="WUQ228" s="79"/>
      <c r="WUR228" s="79"/>
      <c r="WUS228" s="79"/>
      <c r="WUT228" s="79"/>
      <c r="WUU228" s="79"/>
      <c r="WUV228" s="79"/>
      <c r="WUW228" s="79"/>
      <c r="WUX228" s="79"/>
      <c r="WUY228" s="79"/>
      <c r="WUZ228" s="79"/>
      <c r="WVA228" s="79"/>
      <c r="WVB228" s="79"/>
      <c r="WVC228" s="79"/>
      <c r="WVD228" s="79"/>
      <c r="WVE228" s="79"/>
      <c r="WVF228" s="79"/>
      <c r="WVG228" s="79"/>
      <c r="WVH228" s="79"/>
      <c r="WVI228" s="79"/>
      <c r="WVJ228" s="79"/>
      <c r="WVK228" s="79"/>
      <c r="WVL228" s="79"/>
      <c r="WVM228" s="79"/>
      <c r="WVN228" s="79"/>
      <c r="WVO228" s="79"/>
      <c r="WVP228" s="79"/>
      <c r="WVQ228" s="79"/>
      <c r="WVR228" s="79"/>
      <c r="WVS228" s="79"/>
      <c r="WVT228" s="79"/>
      <c r="WVU228" s="79"/>
      <c r="WVV228" s="79"/>
      <c r="WVW228" s="79"/>
      <c r="WVX228" s="79"/>
      <c r="WVY228" s="79"/>
      <c r="WVZ228" s="79"/>
      <c r="WWA228" s="79"/>
      <c r="WWB228" s="79"/>
      <c r="WWC228" s="79"/>
      <c r="WWD228" s="79"/>
      <c r="WWE228" s="79"/>
      <c r="WWF228" s="79"/>
      <c r="WWG228" s="79"/>
      <c r="WWH228" s="79"/>
      <c r="WWI228" s="79"/>
      <c r="WWJ228" s="79"/>
      <c r="WWK228" s="79"/>
      <c r="WWL228" s="79"/>
      <c r="WWM228" s="79"/>
      <c r="WWN228" s="79"/>
      <c r="WWO228" s="79"/>
      <c r="WWP228" s="79"/>
      <c r="WWQ228" s="79"/>
      <c r="WWR228" s="79"/>
      <c r="WWS228" s="79"/>
      <c r="WWT228" s="79"/>
      <c r="WWU228" s="79"/>
      <c r="WWV228" s="79"/>
      <c r="WWW228" s="79"/>
      <c r="WWX228" s="79"/>
      <c r="WWY228" s="79"/>
      <c r="WWZ228" s="79"/>
      <c r="WXA228" s="79"/>
      <c r="WXB228" s="79"/>
      <c r="WXC228" s="79"/>
      <c r="WXD228" s="79"/>
      <c r="WXE228" s="79"/>
      <c r="WXF228" s="79"/>
      <c r="WXG228" s="79"/>
      <c r="WXH228" s="79"/>
      <c r="WXI228" s="79"/>
      <c r="WXJ228" s="79"/>
      <c r="WXK228" s="79"/>
      <c r="WXL228" s="79"/>
      <c r="WXM228" s="79"/>
      <c r="WXN228" s="79"/>
      <c r="WXO228" s="79"/>
      <c r="WXP228" s="79"/>
      <c r="WXQ228" s="79"/>
      <c r="WXR228" s="79"/>
      <c r="WXS228" s="79"/>
      <c r="WXT228" s="79"/>
      <c r="WXU228" s="79"/>
      <c r="WXV228" s="79"/>
      <c r="WXW228" s="79"/>
      <c r="WXX228" s="79"/>
      <c r="WXY228" s="79"/>
      <c r="WXZ228" s="79"/>
      <c r="WYA228" s="79"/>
      <c r="WYB228" s="79"/>
      <c r="WYC228" s="79"/>
      <c r="WYD228" s="79"/>
      <c r="WYE228" s="79"/>
      <c r="WYF228" s="79"/>
      <c r="WYG228" s="79"/>
      <c r="WYH228" s="79"/>
      <c r="WYI228" s="79"/>
      <c r="WYJ228" s="79"/>
      <c r="WYK228" s="79"/>
      <c r="WYL228" s="79"/>
      <c r="WYM228" s="79"/>
      <c r="WYN228" s="79"/>
      <c r="WYO228" s="79"/>
      <c r="WYP228" s="79"/>
      <c r="WYQ228" s="79"/>
      <c r="WYR228" s="79"/>
      <c r="WYS228" s="79"/>
      <c r="WYT228" s="79"/>
      <c r="WYU228" s="79"/>
      <c r="WYV228" s="79"/>
      <c r="WYW228" s="79"/>
      <c r="WYX228" s="79"/>
      <c r="WYY228" s="79"/>
      <c r="WYZ228" s="79"/>
      <c r="WZA228" s="79"/>
      <c r="WZB228" s="79"/>
      <c r="WZC228" s="79"/>
      <c r="WZD228" s="79"/>
      <c r="WZE228" s="79"/>
      <c r="WZF228" s="79"/>
      <c r="WZG228" s="79"/>
      <c r="WZH228" s="79"/>
      <c r="WZI228" s="79"/>
      <c r="WZJ228" s="79"/>
      <c r="WZK228" s="79"/>
      <c r="WZL228" s="79"/>
      <c r="WZM228" s="79"/>
      <c r="WZN228" s="79"/>
      <c r="WZO228" s="79"/>
      <c r="WZP228" s="79"/>
      <c r="WZQ228" s="79"/>
      <c r="WZR228" s="79"/>
      <c r="WZS228" s="79"/>
      <c r="WZT228" s="79"/>
      <c r="WZU228" s="79"/>
      <c r="WZV228" s="79"/>
      <c r="WZW228" s="79"/>
      <c r="WZX228" s="79"/>
      <c r="WZY228" s="79"/>
      <c r="WZZ228" s="79"/>
      <c r="XAA228" s="79"/>
      <c r="XAB228" s="79"/>
      <c r="XAC228" s="79"/>
      <c r="XAD228" s="79"/>
      <c r="XAE228" s="79"/>
      <c r="XAF228" s="79"/>
      <c r="XAG228" s="79"/>
      <c r="XAH228" s="79"/>
      <c r="XAI228" s="79"/>
      <c r="XAJ228" s="79"/>
      <c r="XAK228" s="79"/>
      <c r="XAL228" s="79"/>
      <c r="XAM228" s="79"/>
      <c r="XAN228" s="79"/>
      <c r="XAO228" s="79"/>
      <c r="XAP228" s="79"/>
      <c r="XAQ228" s="79"/>
      <c r="XAR228" s="79"/>
      <c r="XAS228" s="79"/>
      <c r="XAT228" s="79"/>
      <c r="XAU228" s="79"/>
      <c r="XAV228" s="79"/>
      <c r="XAW228" s="79"/>
      <c r="XAX228" s="79"/>
      <c r="XAY228" s="79"/>
      <c r="XAZ228" s="79"/>
      <c r="XBA228" s="79"/>
      <c r="XBB228" s="79"/>
      <c r="XBC228" s="79"/>
      <c r="XBD228" s="79"/>
      <c r="XBE228" s="79"/>
      <c r="XBF228" s="79"/>
      <c r="XBG228" s="79"/>
      <c r="XBH228" s="79"/>
      <c r="XBI228" s="79"/>
      <c r="XBJ228" s="79"/>
      <c r="XBK228" s="79"/>
      <c r="XBL228" s="79"/>
      <c r="XBM228" s="79"/>
      <c r="XBN228" s="79"/>
      <c r="XBO228" s="79"/>
      <c r="XBP228" s="79"/>
      <c r="XBQ228" s="79"/>
      <c r="XBR228" s="79"/>
      <c r="XBS228" s="79"/>
      <c r="XBT228" s="79"/>
      <c r="XBU228" s="79"/>
      <c r="XBV228" s="79"/>
      <c r="XBW228" s="79"/>
      <c r="XBX228" s="79"/>
      <c r="XBY228" s="79"/>
      <c r="XBZ228" s="79"/>
      <c r="XCA228" s="79"/>
      <c r="XCB228" s="79"/>
      <c r="XCC228" s="79"/>
      <c r="XCD228" s="79"/>
      <c r="XCE228" s="79"/>
      <c r="XCF228" s="79"/>
      <c r="XCG228" s="79"/>
      <c r="XCH228" s="79"/>
      <c r="XCI228" s="79"/>
      <c r="XCJ228" s="79"/>
      <c r="XCK228" s="79"/>
      <c r="XCL228" s="79"/>
      <c r="XCM228" s="79"/>
      <c r="XCN228" s="79"/>
      <c r="XCO228" s="79"/>
      <c r="XCP228" s="79"/>
      <c r="XCQ228" s="79"/>
      <c r="XCR228" s="79"/>
      <c r="XCS228" s="79"/>
      <c r="XCT228" s="79"/>
      <c r="XCU228" s="79"/>
      <c r="XCV228" s="79"/>
      <c r="XCW228" s="79"/>
      <c r="XCX228" s="79"/>
      <c r="XCY228" s="79"/>
      <c r="XCZ228" s="79"/>
      <c r="XDA228" s="79"/>
      <c r="XDB228" s="79"/>
      <c r="XDC228" s="79"/>
      <c r="XDD228" s="79"/>
      <c r="XDE228" s="79"/>
      <c r="XDF228" s="79"/>
      <c r="XDG228" s="79"/>
      <c r="XDH228" s="79"/>
      <c r="XDI228" s="79"/>
      <c r="XDJ228" s="79"/>
      <c r="XDK228" s="79"/>
      <c r="XDL228" s="79"/>
      <c r="XDM228" s="79"/>
      <c r="XDN228" s="79"/>
      <c r="XDO228" s="79"/>
      <c r="XDP228" s="79"/>
      <c r="XDQ228" s="79"/>
      <c r="XDR228" s="79"/>
      <c r="XDS228" s="79"/>
      <c r="XDT228" s="79"/>
      <c r="XDU228" s="79"/>
      <c r="XDV228" s="79"/>
      <c r="XDW228" s="79"/>
      <c r="XDX228" s="79"/>
      <c r="XDY228" s="79"/>
      <c r="XDZ228" s="79"/>
      <c r="XEA228" s="79"/>
      <c r="XEB228" s="79"/>
      <c r="XEC228" s="79"/>
      <c r="XED228" s="79"/>
      <c r="XEE228" s="79"/>
      <c r="XEF228" s="79"/>
      <c r="XEG228" s="79"/>
      <c r="XEH228" s="79"/>
      <c r="XEI228" s="79"/>
      <c r="XEJ228" s="79"/>
      <c r="XEK228" s="79"/>
      <c r="XEL228" s="79"/>
      <c r="XEM228" s="79"/>
      <c r="XEN228" s="79"/>
      <c r="XEO228" s="79"/>
      <c r="XEP228" s="79"/>
      <c r="XEQ228" s="79"/>
      <c r="XER228" s="79"/>
      <c r="XES228" s="79"/>
      <c r="XET228" s="79"/>
      <c r="XEU228" s="79"/>
      <c r="XEV228" s="79"/>
      <c r="XEW228" s="79"/>
      <c r="XEX228" s="79"/>
      <c r="XEY228" s="79"/>
      <c r="XEZ228" s="79"/>
      <c r="XFA228" s="79"/>
      <c r="XFB228" s="79"/>
      <c r="XFC228" s="79"/>
    </row>
    <row r="229" spans="2:16383" ht="12.75" customHeight="1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232"/>
      <c r="P229" s="207"/>
      <c r="Q229" s="207"/>
      <c r="R229" s="207"/>
      <c r="S229" s="79"/>
      <c r="T229" s="79"/>
      <c r="U229" s="79"/>
      <c r="V229" s="79"/>
      <c r="W229" s="79"/>
      <c r="X229" s="79"/>
    </row>
    <row r="230" spans="2:16383" s="79" customFormat="1" ht="12.75" customHeight="1" x14ac:dyDescent="0.2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236"/>
      <c r="P230" s="36"/>
      <c r="Q230" s="36"/>
      <c r="R230" s="36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  <c r="IL230" s="29"/>
      <c r="IM230" s="29"/>
      <c r="IN230" s="29"/>
      <c r="IO230" s="29"/>
      <c r="IP230" s="29"/>
      <c r="IQ230" s="29"/>
      <c r="IR230" s="29"/>
      <c r="IS230" s="29"/>
      <c r="IT230" s="29"/>
      <c r="IU230" s="29"/>
      <c r="IV230" s="29"/>
      <c r="IW230" s="29"/>
      <c r="IX230" s="29"/>
      <c r="IY230" s="29"/>
      <c r="IZ230" s="29"/>
      <c r="JA230" s="29"/>
      <c r="JB230" s="29"/>
      <c r="JC230" s="29"/>
      <c r="JD230" s="29"/>
      <c r="JE230" s="29"/>
      <c r="JF230" s="29"/>
      <c r="JG230" s="29"/>
      <c r="JH230" s="29"/>
      <c r="JI230" s="29"/>
      <c r="JJ230" s="29"/>
      <c r="JK230" s="29"/>
      <c r="JL230" s="29"/>
      <c r="JM230" s="29"/>
      <c r="JN230" s="29"/>
      <c r="JO230" s="29"/>
      <c r="JP230" s="29"/>
      <c r="JQ230" s="29"/>
      <c r="JR230" s="29"/>
      <c r="JS230" s="29"/>
      <c r="JT230" s="29"/>
      <c r="JU230" s="29"/>
      <c r="JV230" s="29"/>
      <c r="JW230" s="29"/>
      <c r="JX230" s="29"/>
      <c r="JY230" s="29"/>
      <c r="JZ230" s="29"/>
      <c r="KA230" s="29"/>
      <c r="KB230" s="29"/>
      <c r="KC230" s="29"/>
      <c r="KD230" s="29"/>
      <c r="KE230" s="29"/>
      <c r="KF230" s="29"/>
      <c r="KG230" s="29"/>
      <c r="KH230" s="29"/>
      <c r="KI230" s="29"/>
      <c r="KJ230" s="29"/>
      <c r="KK230" s="29"/>
      <c r="KL230" s="29"/>
      <c r="KM230" s="29"/>
      <c r="KN230" s="29"/>
      <c r="KO230" s="29"/>
      <c r="KP230" s="29"/>
      <c r="KQ230" s="29"/>
      <c r="KR230" s="29"/>
      <c r="KS230" s="29"/>
      <c r="KT230" s="29"/>
      <c r="KU230" s="29"/>
      <c r="KV230" s="29"/>
      <c r="KW230" s="29"/>
      <c r="KX230" s="29"/>
      <c r="KY230" s="29"/>
      <c r="KZ230" s="29"/>
      <c r="LA230" s="29"/>
      <c r="LB230" s="29"/>
      <c r="LC230" s="29"/>
      <c r="LD230" s="29"/>
      <c r="LE230" s="29"/>
      <c r="LF230" s="29"/>
      <c r="LG230" s="29"/>
      <c r="LH230" s="29"/>
      <c r="LI230" s="29"/>
      <c r="LJ230" s="29"/>
      <c r="LK230" s="29"/>
      <c r="LL230" s="29"/>
      <c r="LM230" s="29"/>
      <c r="LN230" s="29"/>
      <c r="LO230" s="29"/>
      <c r="LP230" s="29"/>
      <c r="LQ230" s="29"/>
      <c r="LR230" s="29"/>
      <c r="LS230" s="29"/>
      <c r="LT230" s="29"/>
      <c r="LU230" s="29"/>
      <c r="LV230" s="29"/>
      <c r="LW230" s="29"/>
      <c r="LX230" s="29"/>
      <c r="LY230" s="29"/>
      <c r="LZ230" s="29"/>
      <c r="MA230" s="29"/>
      <c r="MB230" s="29"/>
      <c r="MC230" s="29"/>
      <c r="MD230" s="29"/>
      <c r="ME230" s="29"/>
      <c r="MF230" s="29"/>
      <c r="MG230" s="29"/>
      <c r="MH230" s="29"/>
      <c r="MI230" s="29"/>
      <c r="MJ230" s="29"/>
      <c r="MK230" s="29"/>
      <c r="ML230" s="29"/>
      <c r="MM230" s="29"/>
      <c r="MN230" s="29"/>
      <c r="MO230" s="29"/>
      <c r="MP230" s="29"/>
      <c r="MQ230" s="29"/>
      <c r="MR230" s="29"/>
      <c r="MS230" s="29"/>
      <c r="MT230" s="29"/>
      <c r="MU230" s="29"/>
      <c r="MV230" s="29"/>
      <c r="MW230" s="29"/>
      <c r="MX230" s="29"/>
      <c r="MY230" s="29"/>
      <c r="MZ230" s="29"/>
      <c r="NA230" s="29"/>
      <c r="NB230" s="29"/>
      <c r="NC230" s="29"/>
      <c r="ND230" s="29"/>
      <c r="NE230" s="29"/>
      <c r="NF230" s="29"/>
      <c r="NG230" s="29"/>
      <c r="NH230" s="29"/>
      <c r="NI230" s="29"/>
      <c r="NJ230" s="29"/>
      <c r="NK230" s="29"/>
      <c r="NL230" s="29"/>
      <c r="NM230" s="29"/>
      <c r="NN230" s="29"/>
      <c r="NO230" s="29"/>
      <c r="NP230" s="29"/>
      <c r="NQ230" s="29"/>
      <c r="NR230" s="29"/>
      <c r="NS230" s="29"/>
      <c r="NT230" s="29"/>
      <c r="NU230" s="29"/>
      <c r="NV230" s="29"/>
      <c r="NW230" s="29"/>
      <c r="NX230" s="29"/>
      <c r="NY230" s="29"/>
      <c r="NZ230" s="29"/>
      <c r="OA230" s="29"/>
      <c r="OB230" s="29"/>
      <c r="OC230" s="29"/>
      <c r="OD230" s="29"/>
      <c r="OE230" s="29"/>
      <c r="OF230" s="29"/>
      <c r="OG230" s="29"/>
      <c r="OH230" s="29"/>
      <c r="OI230" s="29"/>
      <c r="OJ230" s="29"/>
      <c r="OK230" s="29"/>
      <c r="OL230" s="29"/>
      <c r="OM230" s="29"/>
      <c r="ON230" s="29"/>
      <c r="OO230" s="29"/>
      <c r="OP230" s="29"/>
      <c r="OQ230" s="29"/>
      <c r="OR230" s="29"/>
      <c r="OS230" s="29"/>
      <c r="OT230" s="29"/>
      <c r="OU230" s="29"/>
      <c r="OV230" s="29"/>
      <c r="OW230" s="29"/>
      <c r="OX230" s="29"/>
      <c r="OY230" s="29"/>
      <c r="OZ230" s="29"/>
      <c r="PA230" s="29"/>
      <c r="PB230" s="29"/>
      <c r="PC230" s="29"/>
      <c r="PD230" s="29"/>
      <c r="PE230" s="29"/>
      <c r="PF230" s="29"/>
      <c r="PG230" s="29"/>
      <c r="PH230" s="29"/>
      <c r="PI230" s="29"/>
      <c r="PJ230" s="29"/>
      <c r="PK230" s="29"/>
      <c r="PL230" s="29"/>
      <c r="PM230" s="29"/>
      <c r="PN230" s="29"/>
      <c r="PO230" s="29"/>
      <c r="PP230" s="29"/>
      <c r="PQ230" s="29"/>
      <c r="PR230" s="29"/>
      <c r="PS230" s="29"/>
      <c r="PT230" s="29"/>
      <c r="PU230" s="29"/>
      <c r="PV230" s="29"/>
      <c r="PW230" s="29"/>
      <c r="PX230" s="29"/>
      <c r="PY230" s="29"/>
      <c r="PZ230" s="29"/>
      <c r="QA230" s="29"/>
      <c r="QB230" s="29"/>
      <c r="QC230" s="29"/>
      <c r="QD230" s="29"/>
      <c r="QE230" s="29"/>
      <c r="QF230" s="29"/>
      <c r="QG230" s="29"/>
      <c r="QH230" s="29"/>
      <c r="QI230" s="29"/>
      <c r="QJ230" s="29"/>
      <c r="QK230" s="29"/>
      <c r="QL230" s="29"/>
      <c r="QM230" s="29"/>
      <c r="QN230" s="29"/>
      <c r="QO230" s="29"/>
      <c r="QP230" s="29"/>
      <c r="QQ230" s="29"/>
      <c r="QR230" s="29"/>
      <c r="QS230" s="29"/>
      <c r="QT230" s="29"/>
      <c r="QU230" s="29"/>
      <c r="QV230" s="29"/>
      <c r="QW230" s="29"/>
      <c r="QX230" s="29"/>
      <c r="QY230" s="29"/>
      <c r="QZ230" s="29"/>
      <c r="RA230" s="29"/>
      <c r="RB230" s="29"/>
      <c r="RC230" s="29"/>
      <c r="RD230" s="29"/>
      <c r="RE230" s="29"/>
      <c r="RF230" s="29"/>
      <c r="RG230" s="29"/>
      <c r="RH230" s="29"/>
      <c r="RI230" s="29"/>
      <c r="RJ230" s="29"/>
      <c r="RK230" s="29"/>
      <c r="RL230" s="29"/>
      <c r="RM230" s="29"/>
      <c r="RN230" s="29"/>
      <c r="RO230" s="29"/>
      <c r="RP230" s="29"/>
      <c r="RQ230" s="29"/>
      <c r="RR230" s="29"/>
      <c r="RS230" s="29"/>
      <c r="RT230" s="29"/>
      <c r="RU230" s="29"/>
      <c r="RV230" s="29"/>
      <c r="RW230" s="29"/>
      <c r="RX230" s="29"/>
      <c r="RY230" s="29"/>
      <c r="RZ230" s="29"/>
      <c r="SA230" s="29"/>
      <c r="SB230" s="29"/>
      <c r="SC230" s="29"/>
      <c r="SD230" s="29"/>
      <c r="SE230" s="29"/>
      <c r="SF230" s="29"/>
      <c r="SG230" s="29"/>
      <c r="SH230" s="29"/>
      <c r="SI230" s="29"/>
      <c r="SJ230" s="29"/>
      <c r="SK230" s="29"/>
      <c r="SL230" s="29"/>
      <c r="SM230" s="29"/>
      <c r="SN230" s="29"/>
      <c r="SO230" s="29"/>
      <c r="SP230" s="29"/>
      <c r="SQ230" s="29"/>
      <c r="SR230" s="29"/>
      <c r="SS230" s="29"/>
      <c r="ST230" s="29"/>
      <c r="SU230" s="29"/>
      <c r="SV230" s="29"/>
      <c r="SW230" s="29"/>
      <c r="SX230" s="29"/>
      <c r="SY230" s="29"/>
      <c r="SZ230" s="29"/>
      <c r="TA230" s="29"/>
      <c r="TB230" s="29"/>
      <c r="TC230" s="29"/>
      <c r="TD230" s="29"/>
      <c r="TE230" s="29"/>
      <c r="TF230" s="29"/>
      <c r="TG230" s="29"/>
      <c r="TH230" s="29"/>
      <c r="TI230" s="29"/>
      <c r="TJ230" s="29"/>
      <c r="TK230" s="29"/>
      <c r="TL230" s="29"/>
      <c r="TM230" s="29"/>
      <c r="TN230" s="29"/>
      <c r="TO230" s="29"/>
      <c r="TP230" s="29"/>
      <c r="TQ230" s="29"/>
      <c r="TR230" s="29"/>
      <c r="TS230" s="29"/>
      <c r="TT230" s="29"/>
      <c r="TU230" s="29"/>
      <c r="TV230" s="29"/>
      <c r="TW230" s="29"/>
      <c r="TX230" s="29"/>
      <c r="TY230" s="29"/>
      <c r="TZ230" s="29"/>
      <c r="UA230" s="29"/>
      <c r="UB230" s="29"/>
      <c r="UC230" s="29"/>
      <c r="UD230" s="29"/>
      <c r="UE230" s="29"/>
      <c r="UF230" s="29"/>
      <c r="UG230" s="29"/>
      <c r="UH230" s="29"/>
      <c r="UI230" s="29"/>
      <c r="UJ230" s="29"/>
      <c r="UK230" s="29"/>
      <c r="UL230" s="29"/>
      <c r="UM230" s="29"/>
      <c r="UN230" s="29"/>
      <c r="UO230" s="29"/>
      <c r="UP230" s="29"/>
      <c r="UQ230" s="29"/>
      <c r="UR230" s="29"/>
      <c r="US230" s="29"/>
      <c r="UT230" s="29"/>
      <c r="UU230" s="29"/>
      <c r="UV230" s="29"/>
      <c r="UW230" s="29"/>
      <c r="UX230" s="29"/>
      <c r="UY230" s="29"/>
      <c r="UZ230" s="29"/>
      <c r="VA230" s="29"/>
      <c r="VB230" s="29"/>
      <c r="VC230" s="29"/>
      <c r="VD230" s="29"/>
      <c r="VE230" s="29"/>
      <c r="VF230" s="29"/>
      <c r="VG230" s="29"/>
      <c r="VH230" s="29"/>
      <c r="VI230" s="29"/>
      <c r="VJ230" s="29"/>
      <c r="VK230" s="29"/>
      <c r="VL230" s="29"/>
      <c r="VM230" s="29"/>
      <c r="VN230" s="29"/>
      <c r="VO230" s="29"/>
      <c r="VP230" s="29"/>
      <c r="VQ230" s="29"/>
      <c r="VR230" s="29"/>
      <c r="VS230" s="29"/>
      <c r="VT230" s="29"/>
      <c r="VU230" s="29"/>
      <c r="VV230" s="29"/>
      <c r="VW230" s="29"/>
      <c r="VX230" s="29"/>
      <c r="VY230" s="29"/>
      <c r="VZ230" s="29"/>
      <c r="WA230" s="29"/>
      <c r="WB230" s="29"/>
      <c r="WC230" s="29"/>
      <c r="WD230" s="29"/>
      <c r="WE230" s="29"/>
      <c r="WF230" s="29"/>
      <c r="WG230" s="29"/>
      <c r="WH230" s="29"/>
      <c r="WI230" s="29"/>
      <c r="WJ230" s="29"/>
      <c r="WK230" s="29"/>
      <c r="WL230" s="29"/>
      <c r="WM230" s="29"/>
      <c r="WN230" s="29"/>
      <c r="WO230" s="29"/>
      <c r="WP230" s="29"/>
      <c r="WQ230" s="29"/>
      <c r="WR230" s="29"/>
      <c r="WS230" s="29"/>
      <c r="WT230" s="29"/>
      <c r="WU230" s="29"/>
      <c r="WV230" s="29"/>
      <c r="WW230" s="29"/>
      <c r="WX230" s="29"/>
      <c r="WY230" s="29"/>
      <c r="WZ230" s="29"/>
      <c r="XA230" s="29"/>
      <c r="XB230" s="29"/>
      <c r="XC230" s="29"/>
      <c r="XD230" s="29"/>
      <c r="XE230" s="29"/>
      <c r="XF230" s="29"/>
      <c r="XG230" s="29"/>
      <c r="XH230" s="29"/>
      <c r="XI230" s="29"/>
      <c r="XJ230" s="29"/>
      <c r="XK230" s="29"/>
      <c r="XL230" s="29"/>
      <c r="XM230" s="29"/>
      <c r="XN230" s="29"/>
      <c r="XO230" s="29"/>
      <c r="XP230" s="29"/>
      <c r="XQ230" s="29"/>
      <c r="XR230" s="29"/>
      <c r="XS230" s="29"/>
      <c r="XT230" s="29"/>
      <c r="XU230" s="29"/>
      <c r="XV230" s="29"/>
      <c r="XW230" s="29"/>
      <c r="XX230" s="29"/>
      <c r="XY230" s="29"/>
      <c r="XZ230" s="29"/>
      <c r="YA230" s="29"/>
      <c r="YB230" s="29"/>
      <c r="YC230" s="29"/>
      <c r="YD230" s="29"/>
      <c r="YE230" s="29"/>
      <c r="YF230" s="29"/>
      <c r="YG230" s="29"/>
      <c r="YH230" s="29"/>
      <c r="YI230" s="29"/>
      <c r="YJ230" s="29"/>
      <c r="YK230" s="29"/>
      <c r="YL230" s="29"/>
      <c r="YM230" s="29"/>
      <c r="YN230" s="29"/>
      <c r="YO230" s="29"/>
      <c r="YP230" s="29"/>
      <c r="YQ230" s="29"/>
      <c r="YR230" s="29"/>
      <c r="YS230" s="29"/>
      <c r="YT230" s="29"/>
      <c r="YU230" s="29"/>
      <c r="YV230" s="29"/>
      <c r="YW230" s="29"/>
      <c r="YX230" s="29"/>
      <c r="YY230" s="29"/>
      <c r="YZ230" s="29"/>
      <c r="ZA230" s="29"/>
      <c r="ZB230" s="29"/>
      <c r="ZC230" s="29"/>
      <c r="ZD230" s="29"/>
      <c r="ZE230" s="29"/>
      <c r="ZF230" s="29"/>
      <c r="ZG230" s="29"/>
      <c r="ZH230" s="29"/>
      <c r="ZI230" s="29"/>
      <c r="ZJ230" s="29"/>
      <c r="ZK230" s="29"/>
      <c r="ZL230" s="29"/>
      <c r="ZM230" s="29"/>
      <c r="ZN230" s="29"/>
      <c r="ZO230" s="29"/>
      <c r="ZP230" s="29"/>
      <c r="ZQ230" s="29"/>
      <c r="ZR230" s="29"/>
      <c r="ZS230" s="29"/>
      <c r="ZT230" s="29"/>
      <c r="ZU230" s="29"/>
      <c r="ZV230" s="29"/>
      <c r="ZW230" s="29"/>
      <c r="ZX230" s="29"/>
      <c r="ZY230" s="29"/>
      <c r="ZZ230" s="29"/>
      <c r="AAA230" s="29"/>
      <c r="AAB230" s="29"/>
      <c r="AAC230" s="29"/>
      <c r="AAD230" s="29"/>
      <c r="AAE230" s="29"/>
      <c r="AAF230" s="29"/>
      <c r="AAG230" s="29"/>
      <c r="AAH230" s="29"/>
      <c r="AAI230" s="29"/>
      <c r="AAJ230" s="29"/>
      <c r="AAK230" s="29"/>
      <c r="AAL230" s="29"/>
      <c r="AAM230" s="29"/>
      <c r="AAN230" s="29"/>
      <c r="AAO230" s="29"/>
      <c r="AAP230" s="29"/>
      <c r="AAQ230" s="29"/>
      <c r="AAR230" s="29"/>
      <c r="AAS230" s="29"/>
      <c r="AAT230" s="29"/>
      <c r="AAU230" s="29"/>
      <c r="AAV230" s="29"/>
      <c r="AAW230" s="29"/>
      <c r="AAX230" s="29"/>
      <c r="AAY230" s="29"/>
      <c r="AAZ230" s="29"/>
      <c r="ABA230" s="29"/>
      <c r="ABB230" s="29"/>
      <c r="ABC230" s="29"/>
      <c r="ABD230" s="29"/>
      <c r="ABE230" s="29"/>
      <c r="ABF230" s="29"/>
      <c r="ABG230" s="29"/>
      <c r="ABH230" s="29"/>
      <c r="ABI230" s="29"/>
      <c r="ABJ230" s="29"/>
      <c r="ABK230" s="29"/>
      <c r="ABL230" s="29"/>
      <c r="ABM230" s="29"/>
      <c r="ABN230" s="29"/>
      <c r="ABO230" s="29"/>
      <c r="ABP230" s="29"/>
      <c r="ABQ230" s="29"/>
      <c r="ABR230" s="29"/>
      <c r="ABS230" s="29"/>
      <c r="ABT230" s="29"/>
      <c r="ABU230" s="29"/>
      <c r="ABV230" s="29"/>
      <c r="ABW230" s="29"/>
      <c r="ABX230" s="29"/>
      <c r="ABY230" s="29"/>
      <c r="ABZ230" s="29"/>
      <c r="ACA230" s="29"/>
      <c r="ACB230" s="29"/>
      <c r="ACC230" s="29"/>
      <c r="ACD230" s="29"/>
      <c r="ACE230" s="29"/>
      <c r="ACF230" s="29"/>
      <c r="ACG230" s="29"/>
      <c r="ACH230" s="29"/>
      <c r="ACI230" s="29"/>
      <c r="ACJ230" s="29"/>
      <c r="ACK230" s="29"/>
      <c r="ACL230" s="29"/>
      <c r="ACM230" s="29"/>
      <c r="ACN230" s="29"/>
      <c r="ACO230" s="29"/>
      <c r="ACP230" s="29"/>
      <c r="ACQ230" s="29"/>
      <c r="ACR230" s="29"/>
      <c r="ACS230" s="29"/>
      <c r="ACT230" s="29"/>
      <c r="ACU230" s="29"/>
      <c r="ACV230" s="29"/>
      <c r="ACW230" s="29"/>
      <c r="ACX230" s="29"/>
      <c r="ACY230" s="29"/>
      <c r="ACZ230" s="29"/>
      <c r="ADA230" s="29"/>
      <c r="ADB230" s="29"/>
      <c r="ADC230" s="29"/>
      <c r="ADD230" s="29"/>
      <c r="ADE230" s="29"/>
      <c r="ADF230" s="29"/>
      <c r="ADG230" s="29"/>
      <c r="ADH230" s="29"/>
      <c r="ADI230" s="29"/>
      <c r="ADJ230" s="29"/>
      <c r="ADK230" s="29"/>
      <c r="ADL230" s="29"/>
      <c r="ADM230" s="29"/>
      <c r="ADN230" s="29"/>
      <c r="ADO230" s="29"/>
      <c r="ADP230" s="29"/>
      <c r="ADQ230" s="29"/>
      <c r="ADR230" s="29"/>
      <c r="ADS230" s="29"/>
      <c r="ADT230" s="29"/>
      <c r="ADU230" s="29"/>
      <c r="ADV230" s="29"/>
      <c r="ADW230" s="29"/>
      <c r="ADX230" s="29"/>
      <c r="ADY230" s="29"/>
      <c r="ADZ230" s="29"/>
      <c r="AEA230" s="29"/>
      <c r="AEB230" s="29"/>
      <c r="AEC230" s="29"/>
      <c r="AED230" s="29"/>
      <c r="AEE230" s="29"/>
      <c r="AEF230" s="29"/>
      <c r="AEG230" s="29"/>
      <c r="AEH230" s="29"/>
      <c r="AEI230" s="29"/>
      <c r="AEJ230" s="29"/>
      <c r="AEK230" s="29"/>
      <c r="AEL230" s="29"/>
      <c r="AEM230" s="29"/>
      <c r="AEN230" s="29"/>
      <c r="AEO230" s="29"/>
      <c r="AEP230" s="29"/>
      <c r="AEQ230" s="29"/>
      <c r="AER230" s="29"/>
      <c r="AES230" s="29"/>
      <c r="AET230" s="29"/>
      <c r="AEU230" s="29"/>
      <c r="AEV230" s="29"/>
      <c r="AEW230" s="29"/>
      <c r="AEX230" s="29"/>
      <c r="AEY230" s="29"/>
      <c r="AEZ230" s="29"/>
      <c r="AFA230" s="29"/>
      <c r="AFB230" s="29"/>
      <c r="AFC230" s="29"/>
      <c r="AFD230" s="29"/>
      <c r="AFE230" s="29"/>
      <c r="AFF230" s="29"/>
      <c r="AFG230" s="29"/>
      <c r="AFH230" s="29"/>
      <c r="AFI230" s="29"/>
      <c r="AFJ230" s="29"/>
      <c r="AFK230" s="29"/>
      <c r="AFL230" s="29"/>
      <c r="AFM230" s="29"/>
      <c r="AFN230" s="29"/>
      <c r="AFO230" s="29"/>
      <c r="AFP230" s="29"/>
      <c r="AFQ230" s="29"/>
      <c r="AFR230" s="29"/>
      <c r="AFS230" s="29"/>
      <c r="AFT230" s="29"/>
      <c r="AFU230" s="29"/>
      <c r="AFV230" s="29"/>
      <c r="AFW230" s="29"/>
      <c r="AFX230" s="29"/>
      <c r="AFY230" s="29"/>
      <c r="AFZ230" s="29"/>
      <c r="AGA230" s="29"/>
      <c r="AGB230" s="29"/>
      <c r="AGC230" s="29"/>
      <c r="AGD230" s="29"/>
      <c r="AGE230" s="29"/>
      <c r="AGF230" s="29"/>
      <c r="AGG230" s="29"/>
      <c r="AGH230" s="29"/>
      <c r="AGI230" s="29"/>
      <c r="AGJ230" s="29"/>
      <c r="AGK230" s="29"/>
      <c r="AGL230" s="29"/>
      <c r="AGM230" s="29"/>
      <c r="AGN230" s="29"/>
      <c r="AGO230" s="29"/>
      <c r="AGP230" s="29"/>
      <c r="AGQ230" s="29"/>
      <c r="AGR230" s="29"/>
      <c r="AGS230" s="29"/>
      <c r="AGT230" s="29"/>
      <c r="AGU230" s="29"/>
      <c r="AGV230" s="29"/>
      <c r="AGW230" s="29"/>
      <c r="AGX230" s="29"/>
      <c r="AGY230" s="29"/>
      <c r="AGZ230" s="29"/>
      <c r="AHA230" s="29"/>
      <c r="AHB230" s="29"/>
      <c r="AHC230" s="29"/>
      <c r="AHD230" s="29"/>
      <c r="AHE230" s="29"/>
      <c r="AHF230" s="29"/>
      <c r="AHG230" s="29"/>
      <c r="AHH230" s="29"/>
      <c r="AHI230" s="29"/>
      <c r="AHJ230" s="29"/>
      <c r="AHK230" s="29"/>
      <c r="AHL230" s="29"/>
      <c r="AHM230" s="29"/>
      <c r="AHN230" s="29"/>
      <c r="AHO230" s="29"/>
      <c r="AHP230" s="29"/>
      <c r="AHQ230" s="29"/>
      <c r="AHR230" s="29"/>
      <c r="AHS230" s="29"/>
      <c r="AHT230" s="29"/>
      <c r="AHU230" s="29"/>
      <c r="AHV230" s="29"/>
      <c r="AHW230" s="29"/>
      <c r="AHX230" s="29"/>
      <c r="AHY230" s="29"/>
      <c r="AHZ230" s="29"/>
      <c r="AIA230" s="29"/>
      <c r="AIB230" s="29"/>
      <c r="AIC230" s="29"/>
      <c r="AID230" s="29"/>
      <c r="AIE230" s="29"/>
      <c r="AIF230" s="29"/>
      <c r="AIG230" s="29"/>
      <c r="AIH230" s="29"/>
      <c r="AII230" s="29"/>
      <c r="AIJ230" s="29"/>
      <c r="AIK230" s="29"/>
      <c r="AIL230" s="29"/>
      <c r="AIM230" s="29"/>
      <c r="AIN230" s="29"/>
      <c r="AIO230" s="29"/>
      <c r="AIP230" s="29"/>
      <c r="AIQ230" s="29"/>
      <c r="AIR230" s="29"/>
      <c r="AIS230" s="29"/>
      <c r="AIT230" s="29"/>
      <c r="AIU230" s="29"/>
      <c r="AIV230" s="29"/>
      <c r="AIW230" s="29"/>
      <c r="AIX230" s="29"/>
      <c r="AIY230" s="29"/>
      <c r="AIZ230" s="29"/>
      <c r="AJA230" s="29"/>
      <c r="AJB230" s="29"/>
      <c r="AJC230" s="29"/>
      <c r="AJD230" s="29"/>
      <c r="AJE230" s="29"/>
      <c r="AJF230" s="29"/>
      <c r="AJG230" s="29"/>
      <c r="AJH230" s="29"/>
      <c r="AJI230" s="29"/>
      <c r="AJJ230" s="29"/>
      <c r="AJK230" s="29"/>
      <c r="AJL230" s="29"/>
      <c r="AJM230" s="29"/>
      <c r="AJN230" s="29"/>
      <c r="AJO230" s="29"/>
      <c r="AJP230" s="29"/>
      <c r="AJQ230" s="29"/>
      <c r="AJR230" s="29"/>
      <c r="AJS230" s="29"/>
      <c r="AJT230" s="29"/>
      <c r="AJU230" s="29"/>
      <c r="AJV230" s="29"/>
      <c r="AJW230" s="29"/>
      <c r="AJX230" s="29"/>
      <c r="AJY230" s="29"/>
      <c r="AJZ230" s="29"/>
      <c r="AKA230" s="29"/>
      <c r="AKB230" s="29"/>
      <c r="AKC230" s="29"/>
      <c r="AKD230" s="29"/>
      <c r="AKE230" s="29"/>
      <c r="AKF230" s="29"/>
      <c r="AKG230" s="29"/>
      <c r="AKH230" s="29"/>
      <c r="AKI230" s="29"/>
      <c r="AKJ230" s="29"/>
      <c r="AKK230" s="29"/>
      <c r="AKL230" s="29"/>
      <c r="AKM230" s="29"/>
      <c r="AKN230" s="29"/>
      <c r="AKO230" s="29"/>
      <c r="AKP230" s="29"/>
      <c r="AKQ230" s="29"/>
      <c r="AKR230" s="29"/>
      <c r="AKS230" s="29"/>
      <c r="AKT230" s="29"/>
      <c r="AKU230" s="29"/>
      <c r="AKV230" s="29"/>
      <c r="AKW230" s="29"/>
      <c r="AKX230" s="29"/>
      <c r="AKY230" s="29"/>
      <c r="AKZ230" s="29"/>
      <c r="ALA230" s="29"/>
      <c r="ALB230" s="29"/>
      <c r="ALC230" s="29"/>
      <c r="ALD230" s="29"/>
      <c r="ALE230" s="29"/>
      <c r="ALF230" s="29"/>
      <c r="ALG230" s="29"/>
      <c r="ALH230" s="29"/>
      <c r="ALI230" s="29"/>
      <c r="ALJ230" s="29"/>
      <c r="ALK230" s="29"/>
      <c r="ALL230" s="29"/>
      <c r="ALM230" s="29"/>
      <c r="ALN230" s="29"/>
      <c r="ALO230" s="29"/>
      <c r="ALP230" s="29"/>
      <c r="ALQ230" s="29"/>
      <c r="ALR230" s="29"/>
      <c r="ALS230" s="29"/>
      <c r="ALT230" s="29"/>
      <c r="ALU230" s="29"/>
      <c r="ALV230" s="29"/>
      <c r="ALW230" s="29"/>
      <c r="ALX230" s="29"/>
      <c r="ALY230" s="29"/>
      <c r="ALZ230" s="29"/>
      <c r="AMA230" s="29"/>
      <c r="AMB230" s="29"/>
      <c r="AMC230" s="29"/>
      <c r="AMD230" s="29"/>
      <c r="AME230" s="29"/>
      <c r="AMF230" s="29"/>
      <c r="AMG230" s="29"/>
      <c r="AMH230" s="29"/>
      <c r="AMI230" s="29"/>
      <c r="AMJ230" s="29"/>
      <c r="AMK230" s="29"/>
      <c r="AML230" s="29"/>
      <c r="AMM230" s="29"/>
      <c r="AMN230" s="29"/>
      <c r="AMO230" s="29"/>
      <c r="AMP230" s="29"/>
      <c r="AMQ230" s="29"/>
      <c r="AMR230" s="29"/>
      <c r="AMS230" s="29"/>
      <c r="AMT230" s="29"/>
      <c r="AMU230" s="29"/>
      <c r="AMV230" s="29"/>
      <c r="AMW230" s="29"/>
      <c r="AMX230" s="29"/>
      <c r="AMY230" s="29"/>
      <c r="AMZ230" s="29"/>
      <c r="ANA230" s="29"/>
      <c r="ANB230" s="29"/>
      <c r="ANC230" s="29"/>
      <c r="AND230" s="29"/>
      <c r="ANE230" s="29"/>
      <c r="ANF230" s="29"/>
      <c r="ANG230" s="29"/>
      <c r="ANH230" s="29"/>
      <c r="ANI230" s="29"/>
      <c r="ANJ230" s="29"/>
      <c r="ANK230" s="29"/>
      <c r="ANL230" s="29"/>
      <c r="ANM230" s="29"/>
      <c r="ANN230" s="29"/>
      <c r="ANO230" s="29"/>
      <c r="ANP230" s="29"/>
      <c r="ANQ230" s="29"/>
      <c r="ANR230" s="29"/>
      <c r="ANS230" s="29"/>
      <c r="ANT230" s="29"/>
      <c r="ANU230" s="29"/>
      <c r="ANV230" s="29"/>
      <c r="ANW230" s="29"/>
      <c r="ANX230" s="29"/>
      <c r="ANY230" s="29"/>
      <c r="ANZ230" s="29"/>
      <c r="AOA230" s="29"/>
      <c r="AOB230" s="29"/>
      <c r="AOC230" s="29"/>
      <c r="AOD230" s="29"/>
      <c r="AOE230" s="29"/>
      <c r="AOF230" s="29"/>
      <c r="AOG230" s="29"/>
      <c r="AOH230" s="29"/>
      <c r="AOI230" s="29"/>
      <c r="AOJ230" s="29"/>
      <c r="AOK230" s="29"/>
      <c r="AOL230" s="29"/>
      <c r="AOM230" s="29"/>
      <c r="AON230" s="29"/>
      <c r="AOO230" s="29"/>
      <c r="AOP230" s="29"/>
      <c r="AOQ230" s="29"/>
      <c r="AOR230" s="29"/>
      <c r="AOS230" s="29"/>
      <c r="AOT230" s="29"/>
      <c r="AOU230" s="29"/>
      <c r="AOV230" s="29"/>
      <c r="AOW230" s="29"/>
      <c r="AOX230" s="29"/>
      <c r="AOY230" s="29"/>
      <c r="AOZ230" s="29"/>
      <c r="APA230" s="29"/>
      <c r="APB230" s="29"/>
      <c r="APC230" s="29"/>
      <c r="APD230" s="29"/>
      <c r="APE230" s="29"/>
      <c r="APF230" s="29"/>
      <c r="APG230" s="29"/>
      <c r="APH230" s="29"/>
      <c r="API230" s="29"/>
      <c r="APJ230" s="29"/>
      <c r="APK230" s="29"/>
      <c r="APL230" s="29"/>
      <c r="APM230" s="29"/>
      <c r="APN230" s="29"/>
      <c r="APO230" s="29"/>
      <c r="APP230" s="29"/>
      <c r="APQ230" s="29"/>
      <c r="APR230" s="29"/>
      <c r="APS230" s="29"/>
      <c r="APT230" s="29"/>
      <c r="APU230" s="29"/>
      <c r="APV230" s="29"/>
      <c r="APW230" s="29"/>
      <c r="APX230" s="29"/>
      <c r="APY230" s="29"/>
      <c r="APZ230" s="29"/>
      <c r="AQA230" s="29"/>
      <c r="AQB230" s="29"/>
      <c r="AQC230" s="29"/>
      <c r="AQD230" s="29"/>
      <c r="AQE230" s="29"/>
      <c r="AQF230" s="29"/>
      <c r="AQG230" s="29"/>
      <c r="AQH230" s="29"/>
      <c r="AQI230" s="29"/>
      <c r="AQJ230" s="29"/>
      <c r="AQK230" s="29"/>
      <c r="AQL230" s="29"/>
      <c r="AQM230" s="29"/>
      <c r="AQN230" s="29"/>
      <c r="AQO230" s="29"/>
      <c r="AQP230" s="29"/>
      <c r="AQQ230" s="29"/>
      <c r="AQR230" s="29"/>
      <c r="AQS230" s="29"/>
      <c r="AQT230" s="29"/>
      <c r="AQU230" s="29"/>
      <c r="AQV230" s="29"/>
      <c r="AQW230" s="29"/>
      <c r="AQX230" s="29"/>
      <c r="AQY230" s="29"/>
      <c r="AQZ230" s="29"/>
      <c r="ARA230" s="29"/>
      <c r="ARB230" s="29"/>
      <c r="ARC230" s="29"/>
      <c r="ARD230" s="29"/>
      <c r="ARE230" s="29"/>
      <c r="ARF230" s="29"/>
      <c r="ARG230" s="29"/>
      <c r="ARH230" s="29"/>
      <c r="ARI230" s="29"/>
      <c r="ARJ230" s="29"/>
      <c r="ARK230" s="29"/>
      <c r="ARL230" s="29"/>
      <c r="ARM230" s="29"/>
      <c r="ARN230" s="29"/>
      <c r="ARO230" s="29"/>
      <c r="ARP230" s="29"/>
      <c r="ARQ230" s="29"/>
      <c r="ARR230" s="29"/>
      <c r="ARS230" s="29"/>
      <c r="ART230" s="29"/>
      <c r="ARU230" s="29"/>
      <c r="ARV230" s="29"/>
      <c r="ARW230" s="29"/>
      <c r="ARX230" s="29"/>
      <c r="ARY230" s="29"/>
      <c r="ARZ230" s="29"/>
      <c r="ASA230" s="29"/>
      <c r="ASB230" s="29"/>
      <c r="ASC230" s="29"/>
      <c r="ASD230" s="29"/>
      <c r="ASE230" s="29"/>
      <c r="ASF230" s="29"/>
      <c r="ASG230" s="29"/>
      <c r="ASH230" s="29"/>
      <c r="ASI230" s="29"/>
      <c r="ASJ230" s="29"/>
      <c r="ASK230" s="29"/>
      <c r="ASL230" s="29"/>
      <c r="ASM230" s="29"/>
      <c r="ASN230" s="29"/>
      <c r="ASO230" s="29"/>
      <c r="ASP230" s="29"/>
      <c r="ASQ230" s="29"/>
      <c r="ASR230" s="29"/>
      <c r="ASS230" s="29"/>
      <c r="AST230" s="29"/>
      <c r="ASU230" s="29"/>
      <c r="ASV230" s="29"/>
      <c r="ASW230" s="29"/>
      <c r="ASX230" s="29"/>
      <c r="ASY230" s="29"/>
      <c r="ASZ230" s="29"/>
      <c r="ATA230" s="29"/>
      <c r="ATB230" s="29"/>
      <c r="ATC230" s="29"/>
      <c r="ATD230" s="29"/>
      <c r="ATE230" s="29"/>
      <c r="ATF230" s="29"/>
      <c r="ATG230" s="29"/>
      <c r="ATH230" s="29"/>
      <c r="ATI230" s="29"/>
      <c r="ATJ230" s="29"/>
      <c r="ATK230" s="29"/>
      <c r="ATL230" s="29"/>
      <c r="ATM230" s="29"/>
      <c r="ATN230" s="29"/>
      <c r="ATO230" s="29"/>
      <c r="ATP230" s="29"/>
      <c r="ATQ230" s="29"/>
      <c r="ATR230" s="29"/>
      <c r="ATS230" s="29"/>
      <c r="ATT230" s="29"/>
      <c r="ATU230" s="29"/>
      <c r="ATV230" s="29"/>
      <c r="ATW230" s="29"/>
      <c r="ATX230" s="29"/>
      <c r="ATY230" s="29"/>
      <c r="ATZ230" s="29"/>
      <c r="AUA230" s="29"/>
      <c r="AUB230" s="29"/>
      <c r="AUC230" s="29"/>
      <c r="AUD230" s="29"/>
      <c r="AUE230" s="29"/>
      <c r="AUF230" s="29"/>
      <c r="AUG230" s="29"/>
      <c r="AUH230" s="29"/>
      <c r="AUI230" s="29"/>
      <c r="AUJ230" s="29"/>
      <c r="AUK230" s="29"/>
      <c r="AUL230" s="29"/>
      <c r="AUM230" s="29"/>
      <c r="AUN230" s="29"/>
      <c r="AUO230" s="29"/>
      <c r="AUP230" s="29"/>
      <c r="AUQ230" s="29"/>
      <c r="AUR230" s="29"/>
      <c r="AUS230" s="29"/>
      <c r="AUT230" s="29"/>
      <c r="AUU230" s="29"/>
      <c r="AUV230" s="29"/>
      <c r="AUW230" s="29"/>
      <c r="AUX230" s="29"/>
      <c r="AUY230" s="29"/>
      <c r="AUZ230" s="29"/>
      <c r="AVA230" s="29"/>
      <c r="AVB230" s="29"/>
      <c r="AVC230" s="29"/>
      <c r="AVD230" s="29"/>
      <c r="AVE230" s="29"/>
      <c r="AVF230" s="29"/>
      <c r="AVG230" s="29"/>
      <c r="AVH230" s="29"/>
      <c r="AVI230" s="29"/>
      <c r="AVJ230" s="29"/>
      <c r="AVK230" s="29"/>
      <c r="AVL230" s="29"/>
      <c r="AVM230" s="29"/>
      <c r="AVN230" s="29"/>
      <c r="AVO230" s="29"/>
      <c r="AVP230" s="29"/>
      <c r="AVQ230" s="29"/>
      <c r="AVR230" s="29"/>
      <c r="AVS230" s="29"/>
      <c r="AVT230" s="29"/>
      <c r="AVU230" s="29"/>
      <c r="AVV230" s="29"/>
      <c r="AVW230" s="29"/>
      <c r="AVX230" s="29"/>
      <c r="AVY230" s="29"/>
      <c r="AVZ230" s="29"/>
      <c r="AWA230" s="29"/>
      <c r="AWB230" s="29"/>
      <c r="AWC230" s="29"/>
      <c r="AWD230" s="29"/>
      <c r="AWE230" s="29"/>
      <c r="AWF230" s="29"/>
      <c r="AWG230" s="29"/>
      <c r="AWH230" s="29"/>
      <c r="AWI230" s="29"/>
      <c r="AWJ230" s="29"/>
      <c r="AWK230" s="29"/>
      <c r="AWL230" s="29"/>
      <c r="AWM230" s="29"/>
      <c r="AWN230" s="29"/>
      <c r="AWO230" s="29"/>
      <c r="AWP230" s="29"/>
      <c r="AWQ230" s="29"/>
      <c r="AWR230" s="29"/>
      <c r="AWS230" s="29"/>
      <c r="AWT230" s="29"/>
      <c r="AWU230" s="29"/>
      <c r="AWV230" s="29"/>
      <c r="AWW230" s="29"/>
      <c r="AWX230" s="29"/>
      <c r="AWY230" s="29"/>
      <c r="AWZ230" s="29"/>
      <c r="AXA230" s="29"/>
      <c r="AXB230" s="29"/>
      <c r="AXC230" s="29"/>
      <c r="AXD230" s="29"/>
      <c r="AXE230" s="29"/>
      <c r="AXF230" s="29"/>
      <c r="AXG230" s="29"/>
      <c r="AXH230" s="29"/>
      <c r="AXI230" s="29"/>
      <c r="AXJ230" s="29"/>
      <c r="AXK230" s="29"/>
      <c r="AXL230" s="29"/>
      <c r="AXM230" s="29"/>
      <c r="AXN230" s="29"/>
      <c r="AXO230" s="29"/>
      <c r="AXP230" s="29"/>
      <c r="AXQ230" s="29"/>
      <c r="AXR230" s="29"/>
      <c r="AXS230" s="29"/>
      <c r="AXT230" s="29"/>
      <c r="AXU230" s="29"/>
      <c r="AXV230" s="29"/>
      <c r="AXW230" s="29"/>
      <c r="AXX230" s="29"/>
      <c r="AXY230" s="29"/>
      <c r="AXZ230" s="29"/>
      <c r="AYA230" s="29"/>
      <c r="AYB230" s="29"/>
      <c r="AYC230" s="29"/>
      <c r="AYD230" s="29"/>
      <c r="AYE230" s="29"/>
      <c r="AYF230" s="29"/>
      <c r="AYG230" s="29"/>
      <c r="AYH230" s="29"/>
      <c r="AYI230" s="29"/>
      <c r="AYJ230" s="29"/>
      <c r="AYK230" s="29"/>
      <c r="AYL230" s="29"/>
      <c r="AYM230" s="29"/>
      <c r="AYN230" s="29"/>
      <c r="AYO230" s="29"/>
      <c r="AYP230" s="29"/>
      <c r="AYQ230" s="29"/>
      <c r="AYR230" s="29"/>
      <c r="AYS230" s="29"/>
      <c r="AYT230" s="29"/>
      <c r="AYU230" s="29"/>
      <c r="AYV230" s="29"/>
      <c r="AYW230" s="29"/>
      <c r="AYX230" s="29"/>
      <c r="AYY230" s="29"/>
      <c r="AYZ230" s="29"/>
      <c r="AZA230" s="29"/>
      <c r="AZB230" s="29"/>
      <c r="AZC230" s="29"/>
      <c r="AZD230" s="29"/>
      <c r="AZE230" s="29"/>
      <c r="AZF230" s="29"/>
      <c r="AZG230" s="29"/>
      <c r="AZH230" s="29"/>
      <c r="AZI230" s="29"/>
      <c r="AZJ230" s="29"/>
      <c r="AZK230" s="29"/>
      <c r="AZL230" s="29"/>
      <c r="AZM230" s="29"/>
      <c r="AZN230" s="29"/>
      <c r="AZO230" s="29"/>
      <c r="AZP230" s="29"/>
      <c r="AZQ230" s="29"/>
      <c r="AZR230" s="29"/>
      <c r="AZS230" s="29"/>
      <c r="AZT230" s="29"/>
      <c r="AZU230" s="29"/>
      <c r="AZV230" s="29"/>
      <c r="AZW230" s="29"/>
      <c r="AZX230" s="29"/>
      <c r="AZY230" s="29"/>
      <c r="AZZ230" s="29"/>
      <c r="BAA230" s="29"/>
      <c r="BAB230" s="29"/>
      <c r="BAC230" s="29"/>
      <c r="BAD230" s="29"/>
      <c r="BAE230" s="29"/>
      <c r="BAF230" s="29"/>
      <c r="BAG230" s="29"/>
      <c r="BAH230" s="29"/>
      <c r="BAI230" s="29"/>
      <c r="BAJ230" s="29"/>
      <c r="BAK230" s="29"/>
      <c r="BAL230" s="29"/>
      <c r="BAM230" s="29"/>
      <c r="BAN230" s="29"/>
      <c r="BAO230" s="29"/>
      <c r="BAP230" s="29"/>
      <c r="BAQ230" s="29"/>
      <c r="BAR230" s="29"/>
      <c r="BAS230" s="29"/>
      <c r="BAT230" s="29"/>
      <c r="BAU230" s="29"/>
      <c r="BAV230" s="29"/>
      <c r="BAW230" s="29"/>
      <c r="BAX230" s="29"/>
      <c r="BAY230" s="29"/>
      <c r="BAZ230" s="29"/>
      <c r="BBA230" s="29"/>
      <c r="BBB230" s="29"/>
      <c r="BBC230" s="29"/>
      <c r="BBD230" s="29"/>
      <c r="BBE230" s="29"/>
      <c r="BBF230" s="29"/>
      <c r="BBG230" s="29"/>
      <c r="BBH230" s="29"/>
      <c r="BBI230" s="29"/>
      <c r="BBJ230" s="29"/>
      <c r="BBK230" s="29"/>
      <c r="BBL230" s="29"/>
      <c r="BBM230" s="29"/>
      <c r="BBN230" s="29"/>
      <c r="BBO230" s="29"/>
      <c r="BBP230" s="29"/>
      <c r="BBQ230" s="29"/>
      <c r="BBR230" s="29"/>
      <c r="BBS230" s="29"/>
      <c r="BBT230" s="29"/>
      <c r="BBU230" s="29"/>
      <c r="BBV230" s="29"/>
      <c r="BBW230" s="29"/>
      <c r="BBX230" s="29"/>
      <c r="BBY230" s="29"/>
      <c r="BBZ230" s="29"/>
      <c r="BCA230" s="29"/>
      <c r="BCB230" s="29"/>
      <c r="BCC230" s="29"/>
      <c r="BCD230" s="29"/>
      <c r="BCE230" s="29"/>
      <c r="BCF230" s="29"/>
      <c r="BCG230" s="29"/>
      <c r="BCH230" s="29"/>
      <c r="BCI230" s="29"/>
      <c r="BCJ230" s="29"/>
      <c r="BCK230" s="29"/>
      <c r="BCL230" s="29"/>
      <c r="BCM230" s="29"/>
      <c r="BCN230" s="29"/>
      <c r="BCO230" s="29"/>
      <c r="BCP230" s="29"/>
      <c r="BCQ230" s="29"/>
      <c r="BCR230" s="29"/>
      <c r="BCS230" s="29"/>
      <c r="BCT230" s="29"/>
      <c r="BCU230" s="29"/>
      <c r="BCV230" s="29"/>
      <c r="BCW230" s="29"/>
      <c r="BCX230" s="29"/>
      <c r="BCY230" s="29"/>
      <c r="BCZ230" s="29"/>
      <c r="BDA230" s="29"/>
      <c r="BDB230" s="29"/>
      <c r="BDC230" s="29"/>
      <c r="BDD230" s="29"/>
      <c r="BDE230" s="29"/>
      <c r="BDF230" s="29"/>
      <c r="BDG230" s="29"/>
      <c r="BDH230" s="29"/>
      <c r="BDI230" s="29"/>
      <c r="BDJ230" s="29"/>
      <c r="BDK230" s="29"/>
      <c r="BDL230" s="29"/>
      <c r="BDM230" s="29"/>
      <c r="BDN230" s="29"/>
      <c r="BDO230" s="29"/>
      <c r="BDP230" s="29"/>
      <c r="BDQ230" s="29"/>
      <c r="BDR230" s="29"/>
      <c r="BDS230" s="29"/>
      <c r="BDT230" s="29"/>
      <c r="BDU230" s="29"/>
      <c r="BDV230" s="29"/>
      <c r="BDW230" s="29"/>
      <c r="BDX230" s="29"/>
      <c r="BDY230" s="29"/>
      <c r="BDZ230" s="29"/>
      <c r="BEA230" s="29"/>
      <c r="BEB230" s="29"/>
      <c r="BEC230" s="29"/>
      <c r="BED230" s="29"/>
      <c r="BEE230" s="29"/>
      <c r="BEF230" s="29"/>
      <c r="BEG230" s="29"/>
      <c r="BEH230" s="29"/>
      <c r="BEI230" s="29"/>
      <c r="BEJ230" s="29"/>
      <c r="BEK230" s="29"/>
      <c r="BEL230" s="29"/>
      <c r="BEM230" s="29"/>
      <c r="BEN230" s="29"/>
      <c r="BEO230" s="29"/>
      <c r="BEP230" s="29"/>
      <c r="BEQ230" s="29"/>
      <c r="BER230" s="29"/>
      <c r="BES230" s="29"/>
      <c r="BET230" s="29"/>
      <c r="BEU230" s="29"/>
      <c r="BEV230" s="29"/>
      <c r="BEW230" s="29"/>
      <c r="BEX230" s="29"/>
      <c r="BEY230" s="29"/>
      <c r="BEZ230" s="29"/>
      <c r="BFA230" s="29"/>
      <c r="BFB230" s="29"/>
      <c r="BFC230" s="29"/>
      <c r="BFD230" s="29"/>
      <c r="BFE230" s="29"/>
      <c r="BFF230" s="29"/>
      <c r="BFG230" s="29"/>
      <c r="BFH230" s="29"/>
      <c r="BFI230" s="29"/>
      <c r="BFJ230" s="29"/>
      <c r="BFK230" s="29"/>
      <c r="BFL230" s="29"/>
      <c r="BFM230" s="29"/>
      <c r="BFN230" s="29"/>
      <c r="BFO230" s="29"/>
      <c r="BFP230" s="29"/>
      <c r="BFQ230" s="29"/>
      <c r="BFR230" s="29"/>
      <c r="BFS230" s="29"/>
      <c r="BFT230" s="29"/>
      <c r="BFU230" s="29"/>
      <c r="BFV230" s="29"/>
      <c r="BFW230" s="29"/>
      <c r="BFX230" s="29"/>
      <c r="BFY230" s="29"/>
      <c r="BFZ230" s="29"/>
      <c r="BGA230" s="29"/>
      <c r="BGB230" s="29"/>
      <c r="BGC230" s="29"/>
      <c r="BGD230" s="29"/>
      <c r="BGE230" s="29"/>
      <c r="BGF230" s="29"/>
      <c r="BGG230" s="29"/>
      <c r="BGH230" s="29"/>
      <c r="BGI230" s="29"/>
      <c r="BGJ230" s="29"/>
      <c r="BGK230" s="29"/>
      <c r="BGL230" s="29"/>
      <c r="BGM230" s="29"/>
      <c r="BGN230" s="29"/>
      <c r="BGO230" s="29"/>
      <c r="BGP230" s="29"/>
      <c r="BGQ230" s="29"/>
      <c r="BGR230" s="29"/>
      <c r="BGS230" s="29"/>
      <c r="BGT230" s="29"/>
      <c r="BGU230" s="29"/>
      <c r="BGV230" s="29"/>
      <c r="BGW230" s="29"/>
      <c r="BGX230" s="29"/>
      <c r="BGY230" s="29"/>
      <c r="BGZ230" s="29"/>
      <c r="BHA230" s="29"/>
      <c r="BHB230" s="29"/>
      <c r="BHC230" s="29"/>
      <c r="BHD230" s="29"/>
      <c r="BHE230" s="29"/>
      <c r="BHF230" s="29"/>
      <c r="BHG230" s="29"/>
      <c r="BHH230" s="29"/>
      <c r="BHI230" s="29"/>
      <c r="BHJ230" s="29"/>
      <c r="BHK230" s="29"/>
      <c r="BHL230" s="29"/>
      <c r="BHM230" s="29"/>
      <c r="BHN230" s="29"/>
      <c r="BHO230" s="29"/>
      <c r="BHP230" s="29"/>
      <c r="BHQ230" s="29"/>
      <c r="BHR230" s="29"/>
      <c r="BHS230" s="29"/>
      <c r="BHT230" s="29"/>
      <c r="BHU230" s="29"/>
      <c r="BHV230" s="29"/>
      <c r="BHW230" s="29"/>
      <c r="BHX230" s="29"/>
      <c r="BHY230" s="29"/>
      <c r="BHZ230" s="29"/>
      <c r="BIA230" s="29"/>
      <c r="BIB230" s="29"/>
      <c r="BIC230" s="29"/>
      <c r="BID230" s="29"/>
      <c r="BIE230" s="29"/>
      <c r="BIF230" s="29"/>
      <c r="BIG230" s="29"/>
      <c r="BIH230" s="29"/>
      <c r="BII230" s="29"/>
      <c r="BIJ230" s="29"/>
      <c r="BIK230" s="29"/>
      <c r="BIL230" s="29"/>
      <c r="BIM230" s="29"/>
      <c r="BIN230" s="29"/>
      <c r="BIO230" s="29"/>
      <c r="BIP230" s="29"/>
      <c r="BIQ230" s="29"/>
      <c r="BIR230" s="29"/>
      <c r="BIS230" s="29"/>
      <c r="BIT230" s="29"/>
      <c r="BIU230" s="29"/>
      <c r="BIV230" s="29"/>
      <c r="BIW230" s="29"/>
      <c r="BIX230" s="29"/>
      <c r="BIY230" s="29"/>
      <c r="BIZ230" s="29"/>
      <c r="BJA230" s="29"/>
      <c r="BJB230" s="29"/>
      <c r="BJC230" s="29"/>
      <c r="BJD230" s="29"/>
      <c r="BJE230" s="29"/>
      <c r="BJF230" s="29"/>
      <c r="BJG230" s="29"/>
      <c r="BJH230" s="29"/>
      <c r="BJI230" s="29"/>
      <c r="BJJ230" s="29"/>
      <c r="BJK230" s="29"/>
      <c r="BJL230" s="29"/>
      <c r="BJM230" s="29"/>
      <c r="BJN230" s="29"/>
      <c r="BJO230" s="29"/>
      <c r="BJP230" s="29"/>
      <c r="BJQ230" s="29"/>
      <c r="BJR230" s="29"/>
      <c r="BJS230" s="29"/>
      <c r="BJT230" s="29"/>
      <c r="BJU230" s="29"/>
      <c r="BJV230" s="29"/>
      <c r="BJW230" s="29"/>
      <c r="BJX230" s="29"/>
      <c r="BJY230" s="29"/>
      <c r="BJZ230" s="29"/>
      <c r="BKA230" s="29"/>
      <c r="BKB230" s="29"/>
      <c r="BKC230" s="29"/>
      <c r="BKD230" s="29"/>
      <c r="BKE230" s="29"/>
      <c r="BKF230" s="29"/>
      <c r="BKG230" s="29"/>
      <c r="BKH230" s="29"/>
      <c r="BKI230" s="29"/>
      <c r="BKJ230" s="29"/>
      <c r="BKK230" s="29"/>
      <c r="BKL230" s="29"/>
      <c r="BKM230" s="29"/>
      <c r="BKN230" s="29"/>
      <c r="BKO230" s="29"/>
      <c r="BKP230" s="29"/>
      <c r="BKQ230" s="29"/>
      <c r="BKR230" s="29"/>
      <c r="BKS230" s="29"/>
      <c r="BKT230" s="29"/>
      <c r="BKU230" s="29"/>
      <c r="BKV230" s="29"/>
      <c r="BKW230" s="29"/>
      <c r="BKX230" s="29"/>
      <c r="BKY230" s="29"/>
      <c r="BKZ230" s="29"/>
      <c r="BLA230" s="29"/>
      <c r="BLB230" s="29"/>
      <c r="BLC230" s="29"/>
      <c r="BLD230" s="29"/>
      <c r="BLE230" s="29"/>
      <c r="BLF230" s="29"/>
      <c r="BLG230" s="29"/>
      <c r="BLH230" s="29"/>
      <c r="BLI230" s="29"/>
      <c r="BLJ230" s="29"/>
      <c r="BLK230" s="29"/>
      <c r="BLL230" s="29"/>
      <c r="BLM230" s="29"/>
      <c r="BLN230" s="29"/>
      <c r="BLO230" s="29"/>
      <c r="BLP230" s="29"/>
      <c r="BLQ230" s="29"/>
      <c r="BLR230" s="29"/>
      <c r="BLS230" s="29"/>
      <c r="BLT230" s="29"/>
      <c r="BLU230" s="29"/>
      <c r="BLV230" s="29"/>
      <c r="BLW230" s="29"/>
      <c r="BLX230" s="29"/>
      <c r="BLY230" s="29"/>
      <c r="BLZ230" s="29"/>
      <c r="BMA230" s="29"/>
      <c r="BMB230" s="29"/>
      <c r="BMC230" s="29"/>
      <c r="BMD230" s="29"/>
      <c r="BME230" s="29"/>
      <c r="BMF230" s="29"/>
      <c r="BMG230" s="29"/>
      <c r="BMH230" s="29"/>
      <c r="BMI230" s="29"/>
      <c r="BMJ230" s="29"/>
      <c r="BMK230" s="29"/>
      <c r="BML230" s="29"/>
      <c r="BMM230" s="29"/>
      <c r="BMN230" s="29"/>
      <c r="BMO230" s="29"/>
      <c r="BMP230" s="29"/>
      <c r="BMQ230" s="29"/>
      <c r="BMR230" s="29"/>
      <c r="BMS230" s="29"/>
      <c r="BMT230" s="29"/>
      <c r="BMU230" s="29"/>
      <c r="BMV230" s="29"/>
      <c r="BMW230" s="29"/>
      <c r="BMX230" s="29"/>
      <c r="BMY230" s="29"/>
      <c r="BMZ230" s="29"/>
      <c r="BNA230" s="29"/>
      <c r="BNB230" s="29"/>
      <c r="BNC230" s="29"/>
      <c r="BND230" s="29"/>
      <c r="BNE230" s="29"/>
      <c r="BNF230" s="29"/>
      <c r="BNG230" s="29"/>
      <c r="BNH230" s="29"/>
      <c r="BNI230" s="29"/>
      <c r="BNJ230" s="29"/>
      <c r="BNK230" s="29"/>
      <c r="BNL230" s="29"/>
      <c r="BNM230" s="29"/>
      <c r="BNN230" s="29"/>
      <c r="BNO230" s="29"/>
      <c r="BNP230" s="29"/>
      <c r="BNQ230" s="29"/>
      <c r="BNR230" s="29"/>
      <c r="BNS230" s="29"/>
      <c r="BNT230" s="29"/>
      <c r="BNU230" s="29"/>
      <c r="BNV230" s="29"/>
      <c r="BNW230" s="29"/>
      <c r="BNX230" s="29"/>
      <c r="BNY230" s="29"/>
      <c r="BNZ230" s="29"/>
      <c r="BOA230" s="29"/>
      <c r="BOB230" s="29"/>
      <c r="BOC230" s="29"/>
      <c r="BOD230" s="29"/>
      <c r="BOE230" s="29"/>
      <c r="BOF230" s="29"/>
      <c r="BOG230" s="29"/>
      <c r="BOH230" s="29"/>
      <c r="BOI230" s="29"/>
      <c r="BOJ230" s="29"/>
      <c r="BOK230" s="29"/>
      <c r="BOL230" s="29"/>
      <c r="BOM230" s="29"/>
      <c r="BON230" s="29"/>
      <c r="BOO230" s="29"/>
      <c r="BOP230" s="29"/>
      <c r="BOQ230" s="29"/>
      <c r="BOR230" s="29"/>
      <c r="BOS230" s="29"/>
      <c r="BOT230" s="29"/>
      <c r="BOU230" s="29"/>
      <c r="BOV230" s="29"/>
      <c r="BOW230" s="29"/>
      <c r="BOX230" s="29"/>
      <c r="BOY230" s="29"/>
      <c r="BOZ230" s="29"/>
      <c r="BPA230" s="29"/>
      <c r="BPB230" s="29"/>
      <c r="BPC230" s="29"/>
      <c r="BPD230" s="29"/>
      <c r="BPE230" s="29"/>
      <c r="BPF230" s="29"/>
      <c r="BPG230" s="29"/>
      <c r="BPH230" s="29"/>
      <c r="BPI230" s="29"/>
      <c r="BPJ230" s="29"/>
      <c r="BPK230" s="29"/>
      <c r="BPL230" s="29"/>
      <c r="BPM230" s="29"/>
      <c r="BPN230" s="29"/>
      <c r="BPO230" s="29"/>
      <c r="BPP230" s="29"/>
      <c r="BPQ230" s="29"/>
      <c r="BPR230" s="29"/>
      <c r="BPS230" s="29"/>
      <c r="BPT230" s="29"/>
      <c r="BPU230" s="29"/>
      <c r="BPV230" s="29"/>
      <c r="BPW230" s="29"/>
      <c r="BPX230" s="29"/>
      <c r="BPY230" s="29"/>
      <c r="BPZ230" s="29"/>
      <c r="BQA230" s="29"/>
      <c r="BQB230" s="29"/>
      <c r="BQC230" s="29"/>
      <c r="BQD230" s="29"/>
      <c r="BQE230" s="29"/>
      <c r="BQF230" s="29"/>
      <c r="BQG230" s="29"/>
      <c r="BQH230" s="29"/>
      <c r="BQI230" s="29"/>
      <c r="BQJ230" s="29"/>
      <c r="BQK230" s="29"/>
      <c r="BQL230" s="29"/>
      <c r="BQM230" s="29"/>
      <c r="BQN230" s="29"/>
      <c r="BQO230" s="29"/>
      <c r="BQP230" s="29"/>
      <c r="BQQ230" s="29"/>
      <c r="BQR230" s="29"/>
      <c r="BQS230" s="29"/>
      <c r="BQT230" s="29"/>
      <c r="BQU230" s="29"/>
      <c r="BQV230" s="29"/>
      <c r="BQW230" s="29"/>
      <c r="BQX230" s="29"/>
      <c r="BQY230" s="29"/>
      <c r="BQZ230" s="29"/>
      <c r="BRA230" s="29"/>
      <c r="BRB230" s="29"/>
      <c r="BRC230" s="29"/>
      <c r="BRD230" s="29"/>
      <c r="BRE230" s="29"/>
      <c r="BRF230" s="29"/>
      <c r="BRG230" s="29"/>
      <c r="BRH230" s="29"/>
      <c r="BRI230" s="29"/>
      <c r="BRJ230" s="29"/>
      <c r="BRK230" s="29"/>
      <c r="BRL230" s="29"/>
      <c r="BRM230" s="29"/>
      <c r="BRN230" s="29"/>
      <c r="BRO230" s="29"/>
      <c r="BRP230" s="29"/>
      <c r="BRQ230" s="29"/>
      <c r="BRR230" s="29"/>
      <c r="BRS230" s="29"/>
      <c r="BRT230" s="29"/>
      <c r="BRU230" s="29"/>
      <c r="BRV230" s="29"/>
      <c r="BRW230" s="29"/>
      <c r="BRX230" s="29"/>
      <c r="BRY230" s="29"/>
      <c r="BRZ230" s="29"/>
      <c r="BSA230" s="29"/>
      <c r="BSB230" s="29"/>
      <c r="BSC230" s="29"/>
      <c r="BSD230" s="29"/>
      <c r="BSE230" s="29"/>
      <c r="BSF230" s="29"/>
      <c r="BSG230" s="29"/>
      <c r="BSH230" s="29"/>
      <c r="BSI230" s="29"/>
      <c r="BSJ230" s="29"/>
      <c r="BSK230" s="29"/>
      <c r="BSL230" s="29"/>
      <c r="BSM230" s="29"/>
      <c r="BSN230" s="29"/>
      <c r="BSO230" s="29"/>
      <c r="BSP230" s="29"/>
      <c r="BSQ230" s="29"/>
      <c r="BSR230" s="29"/>
      <c r="BSS230" s="29"/>
      <c r="BST230" s="29"/>
      <c r="BSU230" s="29"/>
      <c r="BSV230" s="29"/>
      <c r="BSW230" s="29"/>
      <c r="BSX230" s="29"/>
      <c r="BSY230" s="29"/>
      <c r="BSZ230" s="29"/>
      <c r="BTA230" s="29"/>
      <c r="BTB230" s="29"/>
      <c r="BTC230" s="29"/>
      <c r="BTD230" s="29"/>
      <c r="BTE230" s="29"/>
      <c r="BTF230" s="29"/>
      <c r="BTG230" s="29"/>
      <c r="BTH230" s="29"/>
      <c r="BTI230" s="29"/>
      <c r="BTJ230" s="29"/>
      <c r="BTK230" s="29"/>
      <c r="BTL230" s="29"/>
      <c r="BTM230" s="29"/>
      <c r="BTN230" s="29"/>
      <c r="BTO230" s="29"/>
      <c r="BTP230" s="29"/>
      <c r="BTQ230" s="29"/>
      <c r="BTR230" s="29"/>
      <c r="BTS230" s="29"/>
      <c r="BTT230" s="29"/>
      <c r="BTU230" s="29"/>
      <c r="BTV230" s="29"/>
      <c r="BTW230" s="29"/>
      <c r="BTX230" s="29"/>
      <c r="BTY230" s="29"/>
      <c r="BTZ230" s="29"/>
      <c r="BUA230" s="29"/>
      <c r="BUB230" s="29"/>
      <c r="BUC230" s="29"/>
      <c r="BUD230" s="29"/>
      <c r="BUE230" s="29"/>
      <c r="BUF230" s="29"/>
      <c r="BUG230" s="29"/>
      <c r="BUH230" s="29"/>
      <c r="BUI230" s="29"/>
      <c r="BUJ230" s="29"/>
      <c r="BUK230" s="29"/>
      <c r="BUL230" s="29"/>
      <c r="BUM230" s="29"/>
      <c r="BUN230" s="29"/>
      <c r="BUO230" s="29"/>
      <c r="BUP230" s="29"/>
      <c r="BUQ230" s="29"/>
      <c r="BUR230" s="29"/>
      <c r="BUS230" s="29"/>
      <c r="BUT230" s="29"/>
      <c r="BUU230" s="29"/>
      <c r="BUV230" s="29"/>
      <c r="BUW230" s="29"/>
      <c r="BUX230" s="29"/>
      <c r="BUY230" s="29"/>
      <c r="BUZ230" s="29"/>
      <c r="BVA230" s="29"/>
      <c r="BVB230" s="29"/>
      <c r="BVC230" s="29"/>
      <c r="BVD230" s="29"/>
      <c r="BVE230" s="29"/>
      <c r="BVF230" s="29"/>
      <c r="BVG230" s="29"/>
      <c r="BVH230" s="29"/>
      <c r="BVI230" s="29"/>
      <c r="BVJ230" s="29"/>
      <c r="BVK230" s="29"/>
      <c r="BVL230" s="29"/>
      <c r="BVM230" s="29"/>
      <c r="BVN230" s="29"/>
      <c r="BVO230" s="29"/>
      <c r="BVP230" s="29"/>
      <c r="BVQ230" s="29"/>
      <c r="BVR230" s="29"/>
      <c r="BVS230" s="29"/>
      <c r="BVT230" s="29"/>
      <c r="BVU230" s="29"/>
      <c r="BVV230" s="29"/>
      <c r="BVW230" s="29"/>
      <c r="BVX230" s="29"/>
      <c r="BVY230" s="29"/>
      <c r="BVZ230" s="29"/>
      <c r="BWA230" s="29"/>
      <c r="BWB230" s="29"/>
      <c r="BWC230" s="29"/>
      <c r="BWD230" s="29"/>
      <c r="BWE230" s="29"/>
      <c r="BWF230" s="29"/>
      <c r="BWG230" s="29"/>
      <c r="BWH230" s="29"/>
      <c r="BWI230" s="29"/>
      <c r="BWJ230" s="29"/>
      <c r="BWK230" s="29"/>
      <c r="BWL230" s="29"/>
      <c r="BWM230" s="29"/>
      <c r="BWN230" s="29"/>
      <c r="BWO230" s="29"/>
      <c r="BWP230" s="29"/>
      <c r="BWQ230" s="29"/>
      <c r="BWR230" s="29"/>
      <c r="BWS230" s="29"/>
      <c r="BWT230" s="29"/>
      <c r="BWU230" s="29"/>
      <c r="BWV230" s="29"/>
      <c r="BWW230" s="29"/>
      <c r="BWX230" s="29"/>
      <c r="BWY230" s="29"/>
      <c r="BWZ230" s="29"/>
      <c r="BXA230" s="29"/>
      <c r="BXB230" s="29"/>
      <c r="BXC230" s="29"/>
      <c r="BXD230" s="29"/>
      <c r="BXE230" s="29"/>
      <c r="BXF230" s="29"/>
      <c r="BXG230" s="29"/>
      <c r="BXH230" s="29"/>
      <c r="BXI230" s="29"/>
      <c r="BXJ230" s="29"/>
      <c r="BXK230" s="29"/>
      <c r="BXL230" s="29"/>
      <c r="BXM230" s="29"/>
      <c r="BXN230" s="29"/>
      <c r="BXO230" s="29"/>
      <c r="BXP230" s="29"/>
      <c r="BXQ230" s="29"/>
      <c r="BXR230" s="29"/>
      <c r="BXS230" s="29"/>
      <c r="BXT230" s="29"/>
      <c r="BXU230" s="29"/>
      <c r="BXV230" s="29"/>
      <c r="BXW230" s="29"/>
      <c r="BXX230" s="29"/>
      <c r="BXY230" s="29"/>
      <c r="BXZ230" s="29"/>
      <c r="BYA230" s="29"/>
      <c r="BYB230" s="29"/>
      <c r="BYC230" s="29"/>
      <c r="BYD230" s="29"/>
      <c r="BYE230" s="29"/>
      <c r="BYF230" s="29"/>
      <c r="BYG230" s="29"/>
      <c r="BYH230" s="29"/>
      <c r="BYI230" s="29"/>
      <c r="BYJ230" s="29"/>
      <c r="BYK230" s="29"/>
      <c r="BYL230" s="29"/>
      <c r="BYM230" s="29"/>
      <c r="BYN230" s="29"/>
      <c r="BYO230" s="29"/>
      <c r="BYP230" s="29"/>
      <c r="BYQ230" s="29"/>
      <c r="BYR230" s="29"/>
      <c r="BYS230" s="29"/>
      <c r="BYT230" s="29"/>
      <c r="BYU230" s="29"/>
      <c r="BYV230" s="29"/>
      <c r="BYW230" s="29"/>
      <c r="BYX230" s="29"/>
      <c r="BYY230" s="29"/>
      <c r="BYZ230" s="29"/>
      <c r="BZA230" s="29"/>
      <c r="BZB230" s="29"/>
      <c r="BZC230" s="29"/>
      <c r="BZD230" s="29"/>
      <c r="BZE230" s="29"/>
      <c r="BZF230" s="29"/>
      <c r="BZG230" s="29"/>
      <c r="BZH230" s="29"/>
      <c r="BZI230" s="29"/>
      <c r="BZJ230" s="29"/>
      <c r="BZK230" s="29"/>
      <c r="BZL230" s="29"/>
      <c r="BZM230" s="29"/>
      <c r="BZN230" s="29"/>
      <c r="BZO230" s="29"/>
      <c r="BZP230" s="29"/>
      <c r="BZQ230" s="29"/>
      <c r="BZR230" s="29"/>
      <c r="BZS230" s="29"/>
      <c r="BZT230" s="29"/>
      <c r="BZU230" s="29"/>
      <c r="BZV230" s="29"/>
      <c r="BZW230" s="29"/>
      <c r="BZX230" s="29"/>
      <c r="BZY230" s="29"/>
      <c r="BZZ230" s="29"/>
      <c r="CAA230" s="29"/>
      <c r="CAB230" s="29"/>
      <c r="CAC230" s="29"/>
      <c r="CAD230" s="29"/>
      <c r="CAE230" s="29"/>
      <c r="CAF230" s="29"/>
      <c r="CAG230" s="29"/>
      <c r="CAH230" s="29"/>
      <c r="CAI230" s="29"/>
      <c r="CAJ230" s="29"/>
      <c r="CAK230" s="29"/>
      <c r="CAL230" s="29"/>
      <c r="CAM230" s="29"/>
      <c r="CAN230" s="29"/>
      <c r="CAO230" s="29"/>
      <c r="CAP230" s="29"/>
      <c r="CAQ230" s="29"/>
      <c r="CAR230" s="29"/>
      <c r="CAS230" s="29"/>
      <c r="CAT230" s="29"/>
      <c r="CAU230" s="29"/>
      <c r="CAV230" s="29"/>
      <c r="CAW230" s="29"/>
      <c r="CAX230" s="29"/>
      <c r="CAY230" s="29"/>
      <c r="CAZ230" s="29"/>
      <c r="CBA230" s="29"/>
      <c r="CBB230" s="29"/>
      <c r="CBC230" s="29"/>
      <c r="CBD230" s="29"/>
      <c r="CBE230" s="29"/>
      <c r="CBF230" s="29"/>
      <c r="CBG230" s="29"/>
      <c r="CBH230" s="29"/>
      <c r="CBI230" s="29"/>
      <c r="CBJ230" s="29"/>
      <c r="CBK230" s="29"/>
      <c r="CBL230" s="29"/>
      <c r="CBM230" s="29"/>
      <c r="CBN230" s="29"/>
      <c r="CBO230" s="29"/>
      <c r="CBP230" s="29"/>
      <c r="CBQ230" s="29"/>
      <c r="CBR230" s="29"/>
      <c r="CBS230" s="29"/>
      <c r="CBT230" s="29"/>
      <c r="CBU230" s="29"/>
      <c r="CBV230" s="29"/>
      <c r="CBW230" s="29"/>
      <c r="CBX230" s="29"/>
      <c r="CBY230" s="29"/>
      <c r="CBZ230" s="29"/>
      <c r="CCA230" s="29"/>
      <c r="CCB230" s="29"/>
      <c r="CCC230" s="29"/>
      <c r="CCD230" s="29"/>
      <c r="CCE230" s="29"/>
      <c r="CCF230" s="29"/>
      <c r="CCG230" s="29"/>
      <c r="CCH230" s="29"/>
      <c r="CCI230" s="29"/>
      <c r="CCJ230" s="29"/>
      <c r="CCK230" s="29"/>
      <c r="CCL230" s="29"/>
      <c r="CCM230" s="29"/>
      <c r="CCN230" s="29"/>
      <c r="CCO230" s="29"/>
      <c r="CCP230" s="29"/>
      <c r="CCQ230" s="29"/>
      <c r="CCR230" s="29"/>
      <c r="CCS230" s="29"/>
      <c r="CCT230" s="29"/>
      <c r="CCU230" s="29"/>
      <c r="CCV230" s="29"/>
      <c r="CCW230" s="29"/>
      <c r="CCX230" s="29"/>
      <c r="CCY230" s="29"/>
      <c r="CCZ230" s="29"/>
      <c r="CDA230" s="29"/>
      <c r="CDB230" s="29"/>
      <c r="CDC230" s="29"/>
      <c r="CDD230" s="29"/>
      <c r="CDE230" s="29"/>
      <c r="CDF230" s="29"/>
      <c r="CDG230" s="29"/>
      <c r="CDH230" s="29"/>
      <c r="CDI230" s="29"/>
      <c r="CDJ230" s="29"/>
      <c r="CDK230" s="29"/>
      <c r="CDL230" s="29"/>
      <c r="CDM230" s="29"/>
      <c r="CDN230" s="29"/>
      <c r="CDO230" s="29"/>
      <c r="CDP230" s="29"/>
      <c r="CDQ230" s="29"/>
      <c r="CDR230" s="29"/>
      <c r="CDS230" s="29"/>
      <c r="CDT230" s="29"/>
      <c r="CDU230" s="29"/>
      <c r="CDV230" s="29"/>
      <c r="CDW230" s="29"/>
      <c r="CDX230" s="29"/>
      <c r="CDY230" s="29"/>
      <c r="CDZ230" s="29"/>
      <c r="CEA230" s="29"/>
      <c r="CEB230" s="29"/>
      <c r="CEC230" s="29"/>
      <c r="CED230" s="29"/>
      <c r="CEE230" s="29"/>
      <c r="CEF230" s="29"/>
      <c r="CEG230" s="29"/>
      <c r="CEH230" s="29"/>
      <c r="CEI230" s="29"/>
      <c r="CEJ230" s="29"/>
      <c r="CEK230" s="29"/>
      <c r="CEL230" s="29"/>
      <c r="CEM230" s="29"/>
      <c r="CEN230" s="29"/>
      <c r="CEO230" s="29"/>
      <c r="CEP230" s="29"/>
      <c r="CEQ230" s="29"/>
      <c r="CER230" s="29"/>
      <c r="CES230" s="29"/>
      <c r="CET230" s="29"/>
      <c r="CEU230" s="29"/>
      <c r="CEV230" s="29"/>
      <c r="CEW230" s="29"/>
      <c r="CEX230" s="29"/>
      <c r="CEY230" s="29"/>
      <c r="CEZ230" s="29"/>
      <c r="CFA230" s="29"/>
      <c r="CFB230" s="29"/>
      <c r="CFC230" s="29"/>
      <c r="CFD230" s="29"/>
      <c r="CFE230" s="29"/>
      <c r="CFF230" s="29"/>
      <c r="CFG230" s="29"/>
      <c r="CFH230" s="29"/>
      <c r="CFI230" s="29"/>
      <c r="CFJ230" s="29"/>
      <c r="CFK230" s="29"/>
      <c r="CFL230" s="29"/>
      <c r="CFM230" s="29"/>
      <c r="CFN230" s="29"/>
      <c r="CFO230" s="29"/>
      <c r="CFP230" s="29"/>
      <c r="CFQ230" s="29"/>
      <c r="CFR230" s="29"/>
      <c r="CFS230" s="29"/>
      <c r="CFT230" s="29"/>
      <c r="CFU230" s="29"/>
      <c r="CFV230" s="29"/>
      <c r="CFW230" s="29"/>
      <c r="CFX230" s="29"/>
      <c r="CFY230" s="29"/>
      <c r="CFZ230" s="29"/>
      <c r="CGA230" s="29"/>
      <c r="CGB230" s="29"/>
      <c r="CGC230" s="29"/>
      <c r="CGD230" s="29"/>
      <c r="CGE230" s="29"/>
      <c r="CGF230" s="29"/>
      <c r="CGG230" s="29"/>
      <c r="CGH230" s="29"/>
      <c r="CGI230" s="29"/>
      <c r="CGJ230" s="29"/>
      <c r="CGK230" s="29"/>
      <c r="CGL230" s="29"/>
      <c r="CGM230" s="29"/>
      <c r="CGN230" s="29"/>
      <c r="CGO230" s="29"/>
      <c r="CGP230" s="29"/>
      <c r="CGQ230" s="29"/>
      <c r="CGR230" s="29"/>
      <c r="CGS230" s="29"/>
      <c r="CGT230" s="29"/>
      <c r="CGU230" s="29"/>
      <c r="CGV230" s="29"/>
      <c r="CGW230" s="29"/>
      <c r="CGX230" s="29"/>
      <c r="CGY230" s="29"/>
      <c r="CGZ230" s="29"/>
      <c r="CHA230" s="29"/>
      <c r="CHB230" s="29"/>
      <c r="CHC230" s="29"/>
      <c r="CHD230" s="29"/>
      <c r="CHE230" s="29"/>
      <c r="CHF230" s="29"/>
      <c r="CHG230" s="29"/>
      <c r="CHH230" s="29"/>
      <c r="CHI230" s="29"/>
      <c r="CHJ230" s="29"/>
      <c r="CHK230" s="29"/>
      <c r="CHL230" s="29"/>
      <c r="CHM230" s="29"/>
      <c r="CHN230" s="29"/>
      <c r="CHO230" s="29"/>
      <c r="CHP230" s="29"/>
      <c r="CHQ230" s="29"/>
      <c r="CHR230" s="29"/>
      <c r="CHS230" s="29"/>
      <c r="CHT230" s="29"/>
      <c r="CHU230" s="29"/>
      <c r="CHV230" s="29"/>
      <c r="CHW230" s="29"/>
      <c r="CHX230" s="29"/>
      <c r="CHY230" s="29"/>
      <c r="CHZ230" s="29"/>
      <c r="CIA230" s="29"/>
      <c r="CIB230" s="29"/>
      <c r="CIC230" s="29"/>
      <c r="CID230" s="29"/>
      <c r="CIE230" s="29"/>
      <c r="CIF230" s="29"/>
      <c r="CIG230" s="29"/>
      <c r="CIH230" s="29"/>
      <c r="CII230" s="29"/>
      <c r="CIJ230" s="29"/>
      <c r="CIK230" s="29"/>
      <c r="CIL230" s="29"/>
      <c r="CIM230" s="29"/>
      <c r="CIN230" s="29"/>
      <c r="CIO230" s="29"/>
      <c r="CIP230" s="29"/>
      <c r="CIQ230" s="29"/>
      <c r="CIR230" s="29"/>
      <c r="CIS230" s="29"/>
      <c r="CIT230" s="29"/>
      <c r="CIU230" s="29"/>
      <c r="CIV230" s="29"/>
      <c r="CIW230" s="29"/>
      <c r="CIX230" s="29"/>
      <c r="CIY230" s="29"/>
      <c r="CIZ230" s="29"/>
      <c r="CJA230" s="29"/>
      <c r="CJB230" s="29"/>
      <c r="CJC230" s="29"/>
      <c r="CJD230" s="29"/>
      <c r="CJE230" s="29"/>
      <c r="CJF230" s="29"/>
      <c r="CJG230" s="29"/>
      <c r="CJH230" s="29"/>
      <c r="CJI230" s="29"/>
      <c r="CJJ230" s="29"/>
      <c r="CJK230" s="29"/>
      <c r="CJL230" s="29"/>
      <c r="CJM230" s="29"/>
      <c r="CJN230" s="29"/>
      <c r="CJO230" s="29"/>
      <c r="CJP230" s="29"/>
      <c r="CJQ230" s="29"/>
      <c r="CJR230" s="29"/>
      <c r="CJS230" s="29"/>
      <c r="CJT230" s="29"/>
      <c r="CJU230" s="29"/>
      <c r="CJV230" s="29"/>
      <c r="CJW230" s="29"/>
      <c r="CJX230" s="29"/>
      <c r="CJY230" s="29"/>
      <c r="CJZ230" s="29"/>
      <c r="CKA230" s="29"/>
      <c r="CKB230" s="29"/>
      <c r="CKC230" s="29"/>
      <c r="CKD230" s="29"/>
      <c r="CKE230" s="29"/>
      <c r="CKF230" s="29"/>
      <c r="CKG230" s="29"/>
      <c r="CKH230" s="29"/>
      <c r="CKI230" s="29"/>
      <c r="CKJ230" s="29"/>
      <c r="CKK230" s="29"/>
      <c r="CKL230" s="29"/>
      <c r="CKM230" s="29"/>
      <c r="CKN230" s="29"/>
      <c r="CKO230" s="29"/>
      <c r="CKP230" s="29"/>
      <c r="CKQ230" s="29"/>
      <c r="CKR230" s="29"/>
      <c r="CKS230" s="29"/>
      <c r="CKT230" s="29"/>
      <c r="CKU230" s="29"/>
      <c r="CKV230" s="29"/>
      <c r="CKW230" s="29"/>
      <c r="CKX230" s="29"/>
      <c r="CKY230" s="29"/>
      <c r="CKZ230" s="29"/>
      <c r="CLA230" s="29"/>
      <c r="CLB230" s="29"/>
      <c r="CLC230" s="29"/>
      <c r="CLD230" s="29"/>
      <c r="CLE230" s="29"/>
      <c r="CLF230" s="29"/>
      <c r="CLG230" s="29"/>
      <c r="CLH230" s="29"/>
      <c r="CLI230" s="29"/>
      <c r="CLJ230" s="29"/>
      <c r="CLK230" s="29"/>
      <c r="CLL230" s="29"/>
      <c r="CLM230" s="29"/>
      <c r="CLN230" s="29"/>
      <c r="CLO230" s="29"/>
      <c r="CLP230" s="29"/>
      <c r="CLQ230" s="29"/>
      <c r="CLR230" s="29"/>
      <c r="CLS230" s="29"/>
      <c r="CLT230" s="29"/>
      <c r="CLU230" s="29"/>
      <c r="CLV230" s="29"/>
      <c r="CLW230" s="29"/>
      <c r="CLX230" s="29"/>
      <c r="CLY230" s="29"/>
      <c r="CLZ230" s="29"/>
      <c r="CMA230" s="29"/>
      <c r="CMB230" s="29"/>
      <c r="CMC230" s="29"/>
      <c r="CMD230" s="29"/>
      <c r="CME230" s="29"/>
      <c r="CMF230" s="29"/>
      <c r="CMG230" s="29"/>
      <c r="CMH230" s="29"/>
      <c r="CMI230" s="29"/>
      <c r="CMJ230" s="29"/>
      <c r="CMK230" s="29"/>
      <c r="CML230" s="29"/>
      <c r="CMM230" s="29"/>
      <c r="CMN230" s="29"/>
      <c r="CMO230" s="29"/>
      <c r="CMP230" s="29"/>
      <c r="CMQ230" s="29"/>
      <c r="CMR230" s="29"/>
      <c r="CMS230" s="29"/>
      <c r="CMT230" s="29"/>
      <c r="CMU230" s="29"/>
      <c r="CMV230" s="29"/>
      <c r="CMW230" s="29"/>
      <c r="CMX230" s="29"/>
      <c r="CMY230" s="29"/>
      <c r="CMZ230" s="29"/>
      <c r="CNA230" s="29"/>
      <c r="CNB230" s="29"/>
      <c r="CNC230" s="29"/>
      <c r="CND230" s="29"/>
      <c r="CNE230" s="29"/>
      <c r="CNF230" s="29"/>
      <c r="CNG230" s="29"/>
      <c r="CNH230" s="29"/>
      <c r="CNI230" s="29"/>
      <c r="CNJ230" s="29"/>
      <c r="CNK230" s="29"/>
      <c r="CNL230" s="29"/>
      <c r="CNM230" s="29"/>
      <c r="CNN230" s="29"/>
      <c r="CNO230" s="29"/>
      <c r="CNP230" s="29"/>
      <c r="CNQ230" s="29"/>
      <c r="CNR230" s="29"/>
      <c r="CNS230" s="29"/>
      <c r="CNT230" s="29"/>
      <c r="CNU230" s="29"/>
      <c r="CNV230" s="29"/>
      <c r="CNW230" s="29"/>
      <c r="CNX230" s="29"/>
      <c r="CNY230" s="29"/>
      <c r="CNZ230" s="29"/>
      <c r="COA230" s="29"/>
      <c r="COB230" s="29"/>
      <c r="COC230" s="29"/>
      <c r="COD230" s="29"/>
      <c r="COE230" s="29"/>
      <c r="COF230" s="29"/>
      <c r="COG230" s="29"/>
      <c r="COH230" s="29"/>
      <c r="COI230" s="29"/>
      <c r="COJ230" s="29"/>
      <c r="COK230" s="29"/>
      <c r="COL230" s="29"/>
      <c r="COM230" s="29"/>
      <c r="CON230" s="29"/>
      <c r="COO230" s="29"/>
      <c r="COP230" s="29"/>
      <c r="COQ230" s="29"/>
      <c r="COR230" s="29"/>
      <c r="COS230" s="29"/>
      <c r="COT230" s="29"/>
      <c r="COU230" s="29"/>
      <c r="COV230" s="29"/>
      <c r="COW230" s="29"/>
      <c r="COX230" s="29"/>
      <c r="COY230" s="29"/>
      <c r="COZ230" s="29"/>
      <c r="CPA230" s="29"/>
      <c r="CPB230" s="29"/>
      <c r="CPC230" s="29"/>
      <c r="CPD230" s="29"/>
      <c r="CPE230" s="29"/>
      <c r="CPF230" s="29"/>
      <c r="CPG230" s="29"/>
      <c r="CPH230" s="29"/>
      <c r="CPI230" s="29"/>
      <c r="CPJ230" s="29"/>
      <c r="CPK230" s="29"/>
      <c r="CPL230" s="29"/>
      <c r="CPM230" s="29"/>
      <c r="CPN230" s="29"/>
      <c r="CPO230" s="29"/>
      <c r="CPP230" s="29"/>
      <c r="CPQ230" s="29"/>
      <c r="CPR230" s="29"/>
      <c r="CPS230" s="29"/>
      <c r="CPT230" s="29"/>
      <c r="CPU230" s="29"/>
      <c r="CPV230" s="29"/>
      <c r="CPW230" s="29"/>
      <c r="CPX230" s="29"/>
      <c r="CPY230" s="29"/>
      <c r="CPZ230" s="29"/>
      <c r="CQA230" s="29"/>
      <c r="CQB230" s="29"/>
      <c r="CQC230" s="29"/>
      <c r="CQD230" s="29"/>
      <c r="CQE230" s="29"/>
      <c r="CQF230" s="29"/>
      <c r="CQG230" s="29"/>
      <c r="CQH230" s="29"/>
      <c r="CQI230" s="29"/>
      <c r="CQJ230" s="29"/>
      <c r="CQK230" s="29"/>
      <c r="CQL230" s="29"/>
      <c r="CQM230" s="29"/>
      <c r="CQN230" s="29"/>
      <c r="CQO230" s="29"/>
      <c r="CQP230" s="29"/>
      <c r="CQQ230" s="29"/>
      <c r="CQR230" s="29"/>
      <c r="CQS230" s="29"/>
      <c r="CQT230" s="29"/>
      <c r="CQU230" s="29"/>
      <c r="CQV230" s="29"/>
      <c r="CQW230" s="29"/>
      <c r="CQX230" s="29"/>
      <c r="CQY230" s="29"/>
      <c r="CQZ230" s="29"/>
      <c r="CRA230" s="29"/>
      <c r="CRB230" s="29"/>
      <c r="CRC230" s="29"/>
      <c r="CRD230" s="29"/>
      <c r="CRE230" s="29"/>
      <c r="CRF230" s="29"/>
      <c r="CRG230" s="29"/>
      <c r="CRH230" s="29"/>
      <c r="CRI230" s="29"/>
      <c r="CRJ230" s="29"/>
      <c r="CRK230" s="29"/>
      <c r="CRL230" s="29"/>
      <c r="CRM230" s="29"/>
      <c r="CRN230" s="29"/>
      <c r="CRO230" s="29"/>
      <c r="CRP230" s="29"/>
      <c r="CRQ230" s="29"/>
      <c r="CRR230" s="29"/>
      <c r="CRS230" s="29"/>
      <c r="CRT230" s="29"/>
      <c r="CRU230" s="29"/>
      <c r="CRV230" s="29"/>
      <c r="CRW230" s="29"/>
      <c r="CRX230" s="29"/>
      <c r="CRY230" s="29"/>
      <c r="CRZ230" s="29"/>
      <c r="CSA230" s="29"/>
      <c r="CSB230" s="29"/>
      <c r="CSC230" s="29"/>
      <c r="CSD230" s="29"/>
      <c r="CSE230" s="29"/>
      <c r="CSF230" s="29"/>
      <c r="CSG230" s="29"/>
      <c r="CSH230" s="29"/>
      <c r="CSI230" s="29"/>
      <c r="CSJ230" s="29"/>
      <c r="CSK230" s="29"/>
      <c r="CSL230" s="29"/>
      <c r="CSM230" s="29"/>
      <c r="CSN230" s="29"/>
      <c r="CSO230" s="29"/>
      <c r="CSP230" s="29"/>
      <c r="CSQ230" s="29"/>
      <c r="CSR230" s="29"/>
      <c r="CSS230" s="29"/>
      <c r="CST230" s="29"/>
      <c r="CSU230" s="29"/>
      <c r="CSV230" s="29"/>
      <c r="CSW230" s="29"/>
      <c r="CSX230" s="29"/>
      <c r="CSY230" s="29"/>
      <c r="CSZ230" s="29"/>
      <c r="CTA230" s="29"/>
      <c r="CTB230" s="29"/>
      <c r="CTC230" s="29"/>
      <c r="CTD230" s="29"/>
      <c r="CTE230" s="29"/>
      <c r="CTF230" s="29"/>
      <c r="CTG230" s="29"/>
      <c r="CTH230" s="29"/>
      <c r="CTI230" s="29"/>
      <c r="CTJ230" s="29"/>
      <c r="CTK230" s="29"/>
      <c r="CTL230" s="29"/>
      <c r="CTM230" s="29"/>
      <c r="CTN230" s="29"/>
      <c r="CTO230" s="29"/>
      <c r="CTP230" s="29"/>
      <c r="CTQ230" s="29"/>
      <c r="CTR230" s="29"/>
      <c r="CTS230" s="29"/>
      <c r="CTT230" s="29"/>
      <c r="CTU230" s="29"/>
      <c r="CTV230" s="29"/>
      <c r="CTW230" s="29"/>
      <c r="CTX230" s="29"/>
      <c r="CTY230" s="29"/>
      <c r="CTZ230" s="29"/>
      <c r="CUA230" s="29"/>
      <c r="CUB230" s="29"/>
      <c r="CUC230" s="29"/>
      <c r="CUD230" s="29"/>
      <c r="CUE230" s="29"/>
      <c r="CUF230" s="29"/>
      <c r="CUG230" s="29"/>
      <c r="CUH230" s="29"/>
      <c r="CUI230" s="29"/>
      <c r="CUJ230" s="29"/>
      <c r="CUK230" s="29"/>
      <c r="CUL230" s="29"/>
      <c r="CUM230" s="29"/>
      <c r="CUN230" s="29"/>
      <c r="CUO230" s="29"/>
      <c r="CUP230" s="29"/>
      <c r="CUQ230" s="29"/>
      <c r="CUR230" s="29"/>
      <c r="CUS230" s="29"/>
      <c r="CUT230" s="29"/>
      <c r="CUU230" s="29"/>
      <c r="CUV230" s="29"/>
      <c r="CUW230" s="29"/>
      <c r="CUX230" s="29"/>
      <c r="CUY230" s="29"/>
      <c r="CUZ230" s="29"/>
      <c r="CVA230" s="29"/>
      <c r="CVB230" s="29"/>
      <c r="CVC230" s="29"/>
      <c r="CVD230" s="29"/>
      <c r="CVE230" s="29"/>
      <c r="CVF230" s="29"/>
      <c r="CVG230" s="29"/>
      <c r="CVH230" s="29"/>
      <c r="CVI230" s="29"/>
      <c r="CVJ230" s="29"/>
      <c r="CVK230" s="29"/>
      <c r="CVL230" s="29"/>
      <c r="CVM230" s="29"/>
      <c r="CVN230" s="29"/>
      <c r="CVO230" s="29"/>
      <c r="CVP230" s="29"/>
      <c r="CVQ230" s="29"/>
      <c r="CVR230" s="29"/>
      <c r="CVS230" s="29"/>
      <c r="CVT230" s="29"/>
      <c r="CVU230" s="29"/>
      <c r="CVV230" s="29"/>
      <c r="CVW230" s="29"/>
      <c r="CVX230" s="29"/>
      <c r="CVY230" s="29"/>
      <c r="CVZ230" s="29"/>
      <c r="CWA230" s="29"/>
      <c r="CWB230" s="29"/>
      <c r="CWC230" s="29"/>
      <c r="CWD230" s="29"/>
      <c r="CWE230" s="29"/>
      <c r="CWF230" s="29"/>
      <c r="CWG230" s="29"/>
      <c r="CWH230" s="29"/>
      <c r="CWI230" s="29"/>
      <c r="CWJ230" s="29"/>
      <c r="CWK230" s="29"/>
      <c r="CWL230" s="29"/>
      <c r="CWM230" s="29"/>
      <c r="CWN230" s="29"/>
      <c r="CWO230" s="29"/>
      <c r="CWP230" s="29"/>
      <c r="CWQ230" s="29"/>
      <c r="CWR230" s="29"/>
      <c r="CWS230" s="29"/>
      <c r="CWT230" s="29"/>
      <c r="CWU230" s="29"/>
      <c r="CWV230" s="29"/>
      <c r="CWW230" s="29"/>
      <c r="CWX230" s="29"/>
      <c r="CWY230" s="29"/>
      <c r="CWZ230" s="29"/>
      <c r="CXA230" s="29"/>
      <c r="CXB230" s="29"/>
      <c r="CXC230" s="29"/>
      <c r="CXD230" s="29"/>
      <c r="CXE230" s="29"/>
      <c r="CXF230" s="29"/>
      <c r="CXG230" s="29"/>
      <c r="CXH230" s="29"/>
      <c r="CXI230" s="29"/>
      <c r="CXJ230" s="29"/>
      <c r="CXK230" s="29"/>
      <c r="CXL230" s="29"/>
      <c r="CXM230" s="29"/>
      <c r="CXN230" s="29"/>
      <c r="CXO230" s="29"/>
      <c r="CXP230" s="29"/>
      <c r="CXQ230" s="29"/>
      <c r="CXR230" s="29"/>
      <c r="CXS230" s="29"/>
      <c r="CXT230" s="29"/>
      <c r="CXU230" s="29"/>
      <c r="CXV230" s="29"/>
      <c r="CXW230" s="29"/>
      <c r="CXX230" s="29"/>
      <c r="CXY230" s="29"/>
      <c r="CXZ230" s="29"/>
      <c r="CYA230" s="29"/>
      <c r="CYB230" s="29"/>
      <c r="CYC230" s="29"/>
      <c r="CYD230" s="29"/>
      <c r="CYE230" s="29"/>
      <c r="CYF230" s="29"/>
      <c r="CYG230" s="29"/>
      <c r="CYH230" s="29"/>
      <c r="CYI230" s="29"/>
      <c r="CYJ230" s="29"/>
      <c r="CYK230" s="29"/>
      <c r="CYL230" s="29"/>
      <c r="CYM230" s="29"/>
      <c r="CYN230" s="29"/>
      <c r="CYO230" s="29"/>
      <c r="CYP230" s="29"/>
      <c r="CYQ230" s="29"/>
      <c r="CYR230" s="29"/>
      <c r="CYS230" s="29"/>
      <c r="CYT230" s="29"/>
      <c r="CYU230" s="29"/>
      <c r="CYV230" s="29"/>
      <c r="CYW230" s="29"/>
      <c r="CYX230" s="29"/>
      <c r="CYY230" s="29"/>
      <c r="CYZ230" s="29"/>
      <c r="CZA230" s="29"/>
      <c r="CZB230" s="29"/>
      <c r="CZC230" s="29"/>
      <c r="CZD230" s="29"/>
      <c r="CZE230" s="29"/>
      <c r="CZF230" s="29"/>
      <c r="CZG230" s="29"/>
      <c r="CZH230" s="29"/>
      <c r="CZI230" s="29"/>
      <c r="CZJ230" s="29"/>
      <c r="CZK230" s="29"/>
      <c r="CZL230" s="29"/>
      <c r="CZM230" s="29"/>
      <c r="CZN230" s="29"/>
      <c r="CZO230" s="29"/>
      <c r="CZP230" s="29"/>
      <c r="CZQ230" s="29"/>
      <c r="CZR230" s="29"/>
      <c r="CZS230" s="29"/>
      <c r="CZT230" s="29"/>
      <c r="CZU230" s="29"/>
      <c r="CZV230" s="29"/>
      <c r="CZW230" s="29"/>
      <c r="CZX230" s="29"/>
      <c r="CZY230" s="29"/>
      <c r="CZZ230" s="29"/>
      <c r="DAA230" s="29"/>
      <c r="DAB230" s="29"/>
      <c r="DAC230" s="29"/>
      <c r="DAD230" s="29"/>
      <c r="DAE230" s="29"/>
      <c r="DAF230" s="29"/>
      <c r="DAG230" s="29"/>
      <c r="DAH230" s="29"/>
      <c r="DAI230" s="29"/>
      <c r="DAJ230" s="29"/>
      <c r="DAK230" s="29"/>
      <c r="DAL230" s="29"/>
      <c r="DAM230" s="29"/>
      <c r="DAN230" s="29"/>
      <c r="DAO230" s="29"/>
      <c r="DAP230" s="29"/>
      <c r="DAQ230" s="29"/>
      <c r="DAR230" s="29"/>
      <c r="DAS230" s="29"/>
      <c r="DAT230" s="29"/>
      <c r="DAU230" s="29"/>
      <c r="DAV230" s="29"/>
      <c r="DAW230" s="29"/>
      <c r="DAX230" s="29"/>
      <c r="DAY230" s="29"/>
      <c r="DAZ230" s="29"/>
      <c r="DBA230" s="29"/>
      <c r="DBB230" s="29"/>
      <c r="DBC230" s="29"/>
      <c r="DBD230" s="29"/>
      <c r="DBE230" s="29"/>
      <c r="DBF230" s="29"/>
      <c r="DBG230" s="29"/>
      <c r="DBH230" s="29"/>
      <c r="DBI230" s="29"/>
      <c r="DBJ230" s="29"/>
      <c r="DBK230" s="29"/>
      <c r="DBL230" s="29"/>
      <c r="DBM230" s="29"/>
      <c r="DBN230" s="29"/>
      <c r="DBO230" s="29"/>
      <c r="DBP230" s="29"/>
      <c r="DBQ230" s="29"/>
      <c r="DBR230" s="29"/>
      <c r="DBS230" s="29"/>
      <c r="DBT230" s="29"/>
      <c r="DBU230" s="29"/>
      <c r="DBV230" s="29"/>
      <c r="DBW230" s="29"/>
      <c r="DBX230" s="29"/>
      <c r="DBY230" s="29"/>
      <c r="DBZ230" s="29"/>
      <c r="DCA230" s="29"/>
      <c r="DCB230" s="29"/>
      <c r="DCC230" s="29"/>
      <c r="DCD230" s="29"/>
      <c r="DCE230" s="29"/>
      <c r="DCF230" s="29"/>
      <c r="DCG230" s="29"/>
      <c r="DCH230" s="29"/>
      <c r="DCI230" s="29"/>
      <c r="DCJ230" s="29"/>
      <c r="DCK230" s="29"/>
      <c r="DCL230" s="29"/>
      <c r="DCM230" s="29"/>
      <c r="DCN230" s="29"/>
      <c r="DCO230" s="29"/>
      <c r="DCP230" s="29"/>
      <c r="DCQ230" s="29"/>
      <c r="DCR230" s="29"/>
      <c r="DCS230" s="29"/>
      <c r="DCT230" s="29"/>
      <c r="DCU230" s="29"/>
      <c r="DCV230" s="29"/>
      <c r="DCW230" s="29"/>
      <c r="DCX230" s="29"/>
      <c r="DCY230" s="29"/>
      <c r="DCZ230" s="29"/>
      <c r="DDA230" s="29"/>
      <c r="DDB230" s="29"/>
      <c r="DDC230" s="29"/>
      <c r="DDD230" s="29"/>
      <c r="DDE230" s="29"/>
      <c r="DDF230" s="29"/>
      <c r="DDG230" s="29"/>
      <c r="DDH230" s="29"/>
      <c r="DDI230" s="29"/>
      <c r="DDJ230" s="29"/>
      <c r="DDK230" s="29"/>
      <c r="DDL230" s="29"/>
      <c r="DDM230" s="29"/>
      <c r="DDN230" s="29"/>
      <c r="DDO230" s="29"/>
      <c r="DDP230" s="29"/>
      <c r="DDQ230" s="29"/>
      <c r="DDR230" s="29"/>
      <c r="DDS230" s="29"/>
      <c r="DDT230" s="29"/>
      <c r="DDU230" s="29"/>
      <c r="DDV230" s="29"/>
      <c r="DDW230" s="29"/>
      <c r="DDX230" s="29"/>
      <c r="DDY230" s="29"/>
      <c r="DDZ230" s="29"/>
      <c r="DEA230" s="29"/>
      <c r="DEB230" s="29"/>
      <c r="DEC230" s="29"/>
      <c r="DED230" s="29"/>
      <c r="DEE230" s="29"/>
      <c r="DEF230" s="29"/>
      <c r="DEG230" s="29"/>
      <c r="DEH230" s="29"/>
      <c r="DEI230" s="29"/>
      <c r="DEJ230" s="29"/>
      <c r="DEK230" s="29"/>
      <c r="DEL230" s="29"/>
      <c r="DEM230" s="29"/>
      <c r="DEN230" s="29"/>
      <c r="DEO230" s="29"/>
      <c r="DEP230" s="29"/>
      <c r="DEQ230" s="29"/>
      <c r="DER230" s="29"/>
      <c r="DES230" s="29"/>
      <c r="DET230" s="29"/>
      <c r="DEU230" s="29"/>
      <c r="DEV230" s="29"/>
      <c r="DEW230" s="29"/>
      <c r="DEX230" s="29"/>
      <c r="DEY230" s="29"/>
      <c r="DEZ230" s="29"/>
      <c r="DFA230" s="29"/>
      <c r="DFB230" s="29"/>
      <c r="DFC230" s="29"/>
      <c r="DFD230" s="29"/>
      <c r="DFE230" s="29"/>
      <c r="DFF230" s="29"/>
      <c r="DFG230" s="29"/>
      <c r="DFH230" s="29"/>
      <c r="DFI230" s="29"/>
      <c r="DFJ230" s="29"/>
      <c r="DFK230" s="29"/>
      <c r="DFL230" s="29"/>
      <c r="DFM230" s="29"/>
      <c r="DFN230" s="29"/>
      <c r="DFO230" s="29"/>
      <c r="DFP230" s="29"/>
      <c r="DFQ230" s="29"/>
      <c r="DFR230" s="29"/>
      <c r="DFS230" s="29"/>
      <c r="DFT230" s="29"/>
      <c r="DFU230" s="29"/>
      <c r="DFV230" s="29"/>
      <c r="DFW230" s="29"/>
      <c r="DFX230" s="29"/>
      <c r="DFY230" s="29"/>
      <c r="DFZ230" s="29"/>
      <c r="DGA230" s="29"/>
      <c r="DGB230" s="29"/>
      <c r="DGC230" s="29"/>
      <c r="DGD230" s="29"/>
      <c r="DGE230" s="29"/>
      <c r="DGF230" s="29"/>
      <c r="DGG230" s="29"/>
      <c r="DGH230" s="29"/>
      <c r="DGI230" s="29"/>
      <c r="DGJ230" s="29"/>
      <c r="DGK230" s="29"/>
      <c r="DGL230" s="29"/>
      <c r="DGM230" s="29"/>
      <c r="DGN230" s="29"/>
      <c r="DGO230" s="29"/>
      <c r="DGP230" s="29"/>
      <c r="DGQ230" s="29"/>
      <c r="DGR230" s="29"/>
      <c r="DGS230" s="29"/>
      <c r="DGT230" s="29"/>
      <c r="DGU230" s="29"/>
      <c r="DGV230" s="29"/>
      <c r="DGW230" s="29"/>
      <c r="DGX230" s="29"/>
      <c r="DGY230" s="29"/>
      <c r="DGZ230" s="29"/>
      <c r="DHA230" s="29"/>
      <c r="DHB230" s="29"/>
      <c r="DHC230" s="29"/>
      <c r="DHD230" s="29"/>
      <c r="DHE230" s="29"/>
      <c r="DHF230" s="29"/>
      <c r="DHG230" s="29"/>
      <c r="DHH230" s="29"/>
      <c r="DHI230" s="29"/>
      <c r="DHJ230" s="29"/>
      <c r="DHK230" s="29"/>
      <c r="DHL230" s="29"/>
      <c r="DHM230" s="29"/>
      <c r="DHN230" s="29"/>
      <c r="DHO230" s="29"/>
      <c r="DHP230" s="29"/>
      <c r="DHQ230" s="29"/>
      <c r="DHR230" s="29"/>
      <c r="DHS230" s="29"/>
      <c r="DHT230" s="29"/>
      <c r="DHU230" s="29"/>
      <c r="DHV230" s="29"/>
      <c r="DHW230" s="29"/>
      <c r="DHX230" s="29"/>
      <c r="DHY230" s="29"/>
      <c r="DHZ230" s="29"/>
      <c r="DIA230" s="29"/>
      <c r="DIB230" s="29"/>
      <c r="DIC230" s="29"/>
      <c r="DID230" s="29"/>
      <c r="DIE230" s="29"/>
      <c r="DIF230" s="29"/>
      <c r="DIG230" s="29"/>
      <c r="DIH230" s="29"/>
      <c r="DII230" s="29"/>
      <c r="DIJ230" s="29"/>
      <c r="DIK230" s="29"/>
      <c r="DIL230" s="29"/>
      <c r="DIM230" s="29"/>
      <c r="DIN230" s="29"/>
      <c r="DIO230" s="29"/>
      <c r="DIP230" s="29"/>
      <c r="DIQ230" s="29"/>
      <c r="DIR230" s="29"/>
      <c r="DIS230" s="29"/>
      <c r="DIT230" s="29"/>
      <c r="DIU230" s="29"/>
      <c r="DIV230" s="29"/>
      <c r="DIW230" s="29"/>
      <c r="DIX230" s="29"/>
      <c r="DIY230" s="29"/>
      <c r="DIZ230" s="29"/>
      <c r="DJA230" s="29"/>
      <c r="DJB230" s="29"/>
      <c r="DJC230" s="29"/>
      <c r="DJD230" s="29"/>
      <c r="DJE230" s="29"/>
      <c r="DJF230" s="29"/>
      <c r="DJG230" s="29"/>
      <c r="DJH230" s="29"/>
      <c r="DJI230" s="29"/>
      <c r="DJJ230" s="29"/>
      <c r="DJK230" s="29"/>
      <c r="DJL230" s="29"/>
      <c r="DJM230" s="29"/>
      <c r="DJN230" s="29"/>
      <c r="DJO230" s="29"/>
      <c r="DJP230" s="29"/>
      <c r="DJQ230" s="29"/>
      <c r="DJR230" s="29"/>
      <c r="DJS230" s="29"/>
      <c r="DJT230" s="29"/>
      <c r="DJU230" s="29"/>
      <c r="DJV230" s="29"/>
      <c r="DJW230" s="29"/>
      <c r="DJX230" s="29"/>
      <c r="DJY230" s="29"/>
      <c r="DJZ230" s="29"/>
      <c r="DKA230" s="29"/>
      <c r="DKB230" s="29"/>
      <c r="DKC230" s="29"/>
      <c r="DKD230" s="29"/>
      <c r="DKE230" s="29"/>
      <c r="DKF230" s="29"/>
      <c r="DKG230" s="29"/>
      <c r="DKH230" s="29"/>
      <c r="DKI230" s="29"/>
      <c r="DKJ230" s="29"/>
      <c r="DKK230" s="29"/>
      <c r="DKL230" s="29"/>
      <c r="DKM230" s="29"/>
      <c r="DKN230" s="29"/>
      <c r="DKO230" s="29"/>
      <c r="DKP230" s="29"/>
      <c r="DKQ230" s="29"/>
      <c r="DKR230" s="29"/>
      <c r="DKS230" s="29"/>
      <c r="DKT230" s="29"/>
      <c r="DKU230" s="29"/>
      <c r="DKV230" s="29"/>
      <c r="DKW230" s="29"/>
      <c r="DKX230" s="29"/>
      <c r="DKY230" s="29"/>
      <c r="DKZ230" s="29"/>
      <c r="DLA230" s="29"/>
      <c r="DLB230" s="29"/>
      <c r="DLC230" s="29"/>
      <c r="DLD230" s="29"/>
      <c r="DLE230" s="29"/>
      <c r="DLF230" s="29"/>
      <c r="DLG230" s="29"/>
      <c r="DLH230" s="29"/>
      <c r="DLI230" s="29"/>
      <c r="DLJ230" s="29"/>
      <c r="DLK230" s="29"/>
      <c r="DLL230" s="29"/>
      <c r="DLM230" s="29"/>
      <c r="DLN230" s="29"/>
      <c r="DLO230" s="29"/>
      <c r="DLP230" s="29"/>
      <c r="DLQ230" s="29"/>
      <c r="DLR230" s="29"/>
      <c r="DLS230" s="29"/>
      <c r="DLT230" s="29"/>
      <c r="DLU230" s="29"/>
      <c r="DLV230" s="29"/>
      <c r="DLW230" s="29"/>
      <c r="DLX230" s="29"/>
      <c r="DLY230" s="29"/>
      <c r="DLZ230" s="29"/>
      <c r="DMA230" s="29"/>
      <c r="DMB230" s="29"/>
      <c r="DMC230" s="29"/>
      <c r="DMD230" s="29"/>
      <c r="DME230" s="29"/>
      <c r="DMF230" s="29"/>
      <c r="DMG230" s="29"/>
      <c r="DMH230" s="29"/>
      <c r="DMI230" s="29"/>
      <c r="DMJ230" s="29"/>
      <c r="DMK230" s="29"/>
      <c r="DML230" s="29"/>
      <c r="DMM230" s="29"/>
      <c r="DMN230" s="29"/>
      <c r="DMO230" s="29"/>
      <c r="DMP230" s="29"/>
      <c r="DMQ230" s="29"/>
      <c r="DMR230" s="29"/>
      <c r="DMS230" s="29"/>
      <c r="DMT230" s="29"/>
      <c r="DMU230" s="29"/>
      <c r="DMV230" s="29"/>
      <c r="DMW230" s="29"/>
      <c r="DMX230" s="29"/>
      <c r="DMY230" s="29"/>
      <c r="DMZ230" s="29"/>
      <c r="DNA230" s="29"/>
      <c r="DNB230" s="29"/>
      <c r="DNC230" s="29"/>
      <c r="DND230" s="29"/>
      <c r="DNE230" s="29"/>
      <c r="DNF230" s="29"/>
      <c r="DNG230" s="29"/>
      <c r="DNH230" s="29"/>
      <c r="DNI230" s="29"/>
      <c r="DNJ230" s="29"/>
      <c r="DNK230" s="29"/>
      <c r="DNL230" s="29"/>
      <c r="DNM230" s="29"/>
      <c r="DNN230" s="29"/>
      <c r="DNO230" s="29"/>
      <c r="DNP230" s="29"/>
      <c r="DNQ230" s="29"/>
      <c r="DNR230" s="29"/>
      <c r="DNS230" s="29"/>
      <c r="DNT230" s="29"/>
      <c r="DNU230" s="29"/>
      <c r="DNV230" s="29"/>
      <c r="DNW230" s="29"/>
      <c r="DNX230" s="29"/>
      <c r="DNY230" s="29"/>
      <c r="DNZ230" s="29"/>
      <c r="DOA230" s="29"/>
      <c r="DOB230" s="29"/>
      <c r="DOC230" s="29"/>
      <c r="DOD230" s="29"/>
      <c r="DOE230" s="29"/>
      <c r="DOF230" s="29"/>
      <c r="DOG230" s="29"/>
      <c r="DOH230" s="29"/>
      <c r="DOI230" s="29"/>
      <c r="DOJ230" s="29"/>
      <c r="DOK230" s="29"/>
      <c r="DOL230" s="29"/>
      <c r="DOM230" s="29"/>
      <c r="DON230" s="29"/>
      <c r="DOO230" s="29"/>
      <c r="DOP230" s="29"/>
      <c r="DOQ230" s="29"/>
      <c r="DOR230" s="29"/>
      <c r="DOS230" s="29"/>
      <c r="DOT230" s="29"/>
      <c r="DOU230" s="29"/>
      <c r="DOV230" s="29"/>
      <c r="DOW230" s="29"/>
      <c r="DOX230" s="29"/>
      <c r="DOY230" s="29"/>
      <c r="DOZ230" s="29"/>
      <c r="DPA230" s="29"/>
      <c r="DPB230" s="29"/>
      <c r="DPC230" s="29"/>
      <c r="DPD230" s="29"/>
      <c r="DPE230" s="29"/>
      <c r="DPF230" s="29"/>
      <c r="DPG230" s="29"/>
      <c r="DPH230" s="29"/>
      <c r="DPI230" s="29"/>
      <c r="DPJ230" s="29"/>
      <c r="DPK230" s="29"/>
      <c r="DPL230" s="29"/>
      <c r="DPM230" s="29"/>
      <c r="DPN230" s="29"/>
      <c r="DPO230" s="29"/>
      <c r="DPP230" s="29"/>
      <c r="DPQ230" s="29"/>
      <c r="DPR230" s="29"/>
      <c r="DPS230" s="29"/>
      <c r="DPT230" s="29"/>
      <c r="DPU230" s="29"/>
      <c r="DPV230" s="29"/>
      <c r="DPW230" s="29"/>
      <c r="DPX230" s="29"/>
      <c r="DPY230" s="29"/>
      <c r="DPZ230" s="29"/>
      <c r="DQA230" s="29"/>
      <c r="DQB230" s="29"/>
      <c r="DQC230" s="29"/>
      <c r="DQD230" s="29"/>
      <c r="DQE230" s="29"/>
      <c r="DQF230" s="29"/>
      <c r="DQG230" s="29"/>
      <c r="DQH230" s="29"/>
      <c r="DQI230" s="29"/>
      <c r="DQJ230" s="29"/>
      <c r="DQK230" s="29"/>
      <c r="DQL230" s="29"/>
      <c r="DQM230" s="29"/>
      <c r="DQN230" s="29"/>
      <c r="DQO230" s="29"/>
      <c r="DQP230" s="29"/>
      <c r="DQQ230" s="29"/>
      <c r="DQR230" s="29"/>
      <c r="DQS230" s="29"/>
      <c r="DQT230" s="29"/>
      <c r="DQU230" s="29"/>
      <c r="DQV230" s="29"/>
      <c r="DQW230" s="29"/>
      <c r="DQX230" s="29"/>
      <c r="DQY230" s="29"/>
      <c r="DQZ230" s="29"/>
      <c r="DRA230" s="29"/>
      <c r="DRB230" s="29"/>
      <c r="DRC230" s="29"/>
      <c r="DRD230" s="29"/>
      <c r="DRE230" s="29"/>
      <c r="DRF230" s="29"/>
      <c r="DRG230" s="29"/>
      <c r="DRH230" s="29"/>
      <c r="DRI230" s="29"/>
      <c r="DRJ230" s="29"/>
      <c r="DRK230" s="29"/>
      <c r="DRL230" s="29"/>
      <c r="DRM230" s="29"/>
      <c r="DRN230" s="29"/>
      <c r="DRO230" s="29"/>
      <c r="DRP230" s="29"/>
      <c r="DRQ230" s="29"/>
      <c r="DRR230" s="29"/>
      <c r="DRS230" s="29"/>
      <c r="DRT230" s="29"/>
      <c r="DRU230" s="29"/>
      <c r="DRV230" s="29"/>
      <c r="DRW230" s="29"/>
      <c r="DRX230" s="29"/>
      <c r="DRY230" s="29"/>
      <c r="DRZ230" s="29"/>
      <c r="DSA230" s="29"/>
      <c r="DSB230" s="29"/>
      <c r="DSC230" s="29"/>
      <c r="DSD230" s="29"/>
      <c r="DSE230" s="29"/>
      <c r="DSF230" s="29"/>
      <c r="DSG230" s="29"/>
      <c r="DSH230" s="29"/>
      <c r="DSI230" s="29"/>
      <c r="DSJ230" s="29"/>
      <c r="DSK230" s="29"/>
      <c r="DSL230" s="29"/>
      <c r="DSM230" s="29"/>
      <c r="DSN230" s="29"/>
      <c r="DSO230" s="29"/>
      <c r="DSP230" s="29"/>
      <c r="DSQ230" s="29"/>
      <c r="DSR230" s="29"/>
      <c r="DSS230" s="29"/>
      <c r="DST230" s="29"/>
      <c r="DSU230" s="29"/>
      <c r="DSV230" s="29"/>
      <c r="DSW230" s="29"/>
      <c r="DSX230" s="29"/>
      <c r="DSY230" s="29"/>
      <c r="DSZ230" s="29"/>
      <c r="DTA230" s="29"/>
      <c r="DTB230" s="29"/>
      <c r="DTC230" s="29"/>
      <c r="DTD230" s="29"/>
      <c r="DTE230" s="29"/>
      <c r="DTF230" s="29"/>
      <c r="DTG230" s="29"/>
      <c r="DTH230" s="29"/>
      <c r="DTI230" s="29"/>
      <c r="DTJ230" s="29"/>
      <c r="DTK230" s="29"/>
      <c r="DTL230" s="29"/>
      <c r="DTM230" s="29"/>
      <c r="DTN230" s="29"/>
      <c r="DTO230" s="29"/>
      <c r="DTP230" s="29"/>
      <c r="DTQ230" s="29"/>
      <c r="DTR230" s="29"/>
      <c r="DTS230" s="29"/>
      <c r="DTT230" s="29"/>
      <c r="DTU230" s="29"/>
      <c r="DTV230" s="29"/>
      <c r="DTW230" s="29"/>
      <c r="DTX230" s="29"/>
      <c r="DTY230" s="29"/>
      <c r="DTZ230" s="29"/>
      <c r="DUA230" s="29"/>
      <c r="DUB230" s="29"/>
      <c r="DUC230" s="29"/>
      <c r="DUD230" s="29"/>
      <c r="DUE230" s="29"/>
      <c r="DUF230" s="29"/>
      <c r="DUG230" s="29"/>
      <c r="DUH230" s="29"/>
      <c r="DUI230" s="29"/>
      <c r="DUJ230" s="29"/>
      <c r="DUK230" s="29"/>
      <c r="DUL230" s="29"/>
      <c r="DUM230" s="29"/>
      <c r="DUN230" s="29"/>
      <c r="DUO230" s="29"/>
      <c r="DUP230" s="29"/>
      <c r="DUQ230" s="29"/>
      <c r="DUR230" s="29"/>
      <c r="DUS230" s="29"/>
      <c r="DUT230" s="29"/>
      <c r="DUU230" s="29"/>
      <c r="DUV230" s="29"/>
      <c r="DUW230" s="29"/>
      <c r="DUX230" s="29"/>
      <c r="DUY230" s="29"/>
      <c r="DUZ230" s="29"/>
      <c r="DVA230" s="29"/>
      <c r="DVB230" s="29"/>
      <c r="DVC230" s="29"/>
      <c r="DVD230" s="29"/>
      <c r="DVE230" s="29"/>
      <c r="DVF230" s="29"/>
      <c r="DVG230" s="29"/>
      <c r="DVH230" s="29"/>
      <c r="DVI230" s="29"/>
      <c r="DVJ230" s="29"/>
      <c r="DVK230" s="29"/>
      <c r="DVL230" s="29"/>
      <c r="DVM230" s="29"/>
      <c r="DVN230" s="29"/>
      <c r="DVO230" s="29"/>
      <c r="DVP230" s="29"/>
      <c r="DVQ230" s="29"/>
      <c r="DVR230" s="29"/>
      <c r="DVS230" s="29"/>
      <c r="DVT230" s="29"/>
      <c r="DVU230" s="29"/>
      <c r="DVV230" s="29"/>
      <c r="DVW230" s="29"/>
      <c r="DVX230" s="29"/>
      <c r="DVY230" s="29"/>
      <c r="DVZ230" s="29"/>
      <c r="DWA230" s="29"/>
      <c r="DWB230" s="29"/>
      <c r="DWC230" s="29"/>
      <c r="DWD230" s="29"/>
      <c r="DWE230" s="29"/>
      <c r="DWF230" s="29"/>
      <c r="DWG230" s="29"/>
      <c r="DWH230" s="29"/>
      <c r="DWI230" s="29"/>
      <c r="DWJ230" s="29"/>
      <c r="DWK230" s="29"/>
      <c r="DWL230" s="29"/>
      <c r="DWM230" s="29"/>
      <c r="DWN230" s="29"/>
      <c r="DWO230" s="29"/>
      <c r="DWP230" s="29"/>
      <c r="DWQ230" s="29"/>
      <c r="DWR230" s="29"/>
      <c r="DWS230" s="29"/>
      <c r="DWT230" s="29"/>
      <c r="DWU230" s="29"/>
      <c r="DWV230" s="29"/>
      <c r="DWW230" s="29"/>
      <c r="DWX230" s="29"/>
      <c r="DWY230" s="29"/>
      <c r="DWZ230" s="29"/>
      <c r="DXA230" s="29"/>
      <c r="DXB230" s="29"/>
      <c r="DXC230" s="29"/>
      <c r="DXD230" s="29"/>
      <c r="DXE230" s="29"/>
      <c r="DXF230" s="29"/>
      <c r="DXG230" s="29"/>
      <c r="DXH230" s="29"/>
      <c r="DXI230" s="29"/>
      <c r="DXJ230" s="29"/>
      <c r="DXK230" s="29"/>
      <c r="DXL230" s="29"/>
      <c r="DXM230" s="29"/>
      <c r="DXN230" s="29"/>
      <c r="DXO230" s="29"/>
      <c r="DXP230" s="29"/>
      <c r="DXQ230" s="29"/>
      <c r="DXR230" s="29"/>
      <c r="DXS230" s="29"/>
      <c r="DXT230" s="29"/>
      <c r="DXU230" s="29"/>
      <c r="DXV230" s="29"/>
      <c r="DXW230" s="29"/>
      <c r="DXX230" s="29"/>
      <c r="DXY230" s="29"/>
      <c r="DXZ230" s="29"/>
      <c r="DYA230" s="29"/>
      <c r="DYB230" s="29"/>
      <c r="DYC230" s="29"/>
      <c r="DYD230" s="29"/>
      <c r="DYE230" s="29"/>
      <c r="DYF230" s="29"/>
      <c r="DYG230" s="29"/>
      <c r="DYH230" s="29"/>
      <c r="DYI230" s="29"/>
      <c r="DYJ230" s="29"/>
      <c r="DYK230" s="29"/>
      <c r="DYL230" s="29"/>
      <c r="DYM230" s="29"/>
      <c r="DYN230" s="29"/>
      <c r="DYO230" s="29"/>
      <c r="DYP230" s="29"/>
      <c r="DYQ230" s="29"/>
      <c r="DYR230" s="29"/>
      <c r="DYS230" s="29"/>
      <c r="DYT230" s="29"/>
      <c r="DYU230" s="29"/>
      <c r="DYV230" s="29"/>
      <c r="DYW230" s="29"/>
      <c r="DYX230" s="29"/>
      <c r="DYY230" s="29"/>
      <c r="DYZ230" s="29"/>
      <c r="DZA230" s="29"/>
      <c r="DZB230" s="29"/>
      <c r="DZC230" s="29"/>
      <c r="DZD230" s="29"/>
      <c r="DZE230" s="29"/>
      <c r="DZF230" s="29"/>
      <c r="DZG230" s="29"/>
      <c r="DZH230" s="29"/>
      <c r="DZI230" s="29"/>
      <c r="DZJ230" s="29"/>
      <c r="DZK230" s="29"/>
      <c r="DZL230" s="29"/>
      <c r="DZM230" s="29"/>
      <c r="DZN230" s="29"/>
      <c r="DZO230" s="29"/>
      <c r="DZP230" s="29"/>
      <c r="DZQ230" s="29"/>
      <c r="DZR230" s="29"/>
      <c r="DZS230" s="29"/>
      <c r="DZT230" s="29"/>
      <c r="DZU230" s="29"/>
      <c r="DZV230" s="29"/>
      <c r="DZW230" s="29"/>
      <c r="DZX230" s="29"/>
      <c r="DZY230" s="29"/>
      <c r="DZZ230" s="29"/>
      <c r="EAA230" s="29"/>
      <c r="EAB230" s="29"/>
      <c r="EAC230" s="29"/>
      <c r="EAD230" s="29"/>
      <c r="EAE230" s="29"/>
      <c r="EAF230" s="29"/>
      <c r="EAG230" s="29"/>
      <c r="EAH230" s="29"/>
      <c r="EAI230" s="29"/>
      <c r="EAJ230" s="29"/>
      <c r="EAK230" s="29"/>
      <c r="EAL230" s="29"/>
      <c r="EAM230" s="29"/>
      <c r="EAN230" s="29"/>
      <c r="EAO230" s="29"/>
      <c r="EAP230" s="29"/>
      <c r="EAQ230" s="29"/>
      <c r="EAR230" s="29"/>
      <c r="EAS230" s="29"/>
      <c r="EAT230" s="29"/>
      <c r="EAU230" s="29"/>
      <c r="EAV230" s="29"/>
      <c r="EAW230" s="29"/>
      <c r="EAX230" s="29"/>
      <c r="EAY230" s="29"/>
      <c r="EAZ230" s="29"/>
      <c r="EBA230" s="29"/>
      <c r="EBB230" s="29"/>
      <c r="EBC230" s="29"/>
      <c r="EBD230" s="29"/>
      <c r="EBE230" s="29"/>
      <c r="EBF230" s="29"/>
      <c r="EBG230" s="29"/>
      <c r="EBH230" s="29"/>
      <c r="EBI230" s="29"/>
      <c r="EBJ230" s="29"/>
      <c r="EBK230" s="29"/>
      <c r="EBL230" s="29"/>
      <c r="EBM230" s="29"/>
      <c r="EBN230" s="29"/>
      <c r="EBO230" s="29"/>
      <c r="EBP230" s="29"/>
      <c r="EBQ230" s="29"/>
      <c r="EBR230" s="29"/>
      <c r="EBS230" s="29"/>
      <c r="EBT230" s="29"/>
      <c r="EBU230" s="29"/>
      <c r="EBV230" s="29"/>
      <c r="EBW230" s="29"/>
      <c r="EBX230" s="29"/>
      <c r="EBY230" s="29"/>
      <c r="EBZ230" s="29"/>
      <c r="ECA230" s="29"/>
      <c r="ECB230" s="29"/>
      <c r="ECC230" s="29"/>
      <c r="ECD230" s="29"/>
      <c r="ECE230" s="29"/>
      <c r="ECF230" s="29"/>
      <c r="ECG230" s="29"/>
      <c r="ECH230" s="29"/>
      <c r="ECI230" s="29"/>
      <c r="ECJ230" s="29"/>
      <c r="ECK230" s="29"/>
      <c r="ECL230" s="29"/>
      <c r="ECM230" s="29"/>
      <c r="ECN230" s="29"/>
      <c r="ECO230" s="29"/>
      <c r="ECP230" s="29"/>
      <c r="ECQ230" s="29"/>
      <c r="ECR230" s="29"/>
      <c r="ECS230" s="29"/>
      <c r="ECT230" s="29"/>
      <c r="ECU230" s="29"/>
      <c r="ECV230" s="29"/>
      <c r="ECW230" s="29"/>
      <c r="ECX230" s="29"/>
      <c r="ECY230" s="29"/>
      <c r="ECZ230" s="29"/>
      <c r="EDA230" s="29"/>
      <c r="EDB230" s="29"/>
      <c r="EDC230" s="29"/>
      <c r="EDD230" s="29"/>
      <c r="EDE230" s="29"/>
      <c r="EDF230" s="29"/>
      <c r="EDG230" s="29"/>
      <c r="EDH230" s="29"/>
      <c r="EDI230" s="29"/>
      <c r="EDJ230" s="29"/>
      <c r="EDK230" s="29"/>
      <c r="EDL230" s="29"/>
      <c r="EDM230" s="29"/>
      <c r="EDN230" s="29"/>
      <c r="EDO230" s="29"/>
      <c r="EDP230" s="29"/>
      <c r="EDQ230" s="29"/>
      <c r="EDR230" s="29"/>
      <c r="EDS230" s="29"/>
      <c r="EDT230" s="29"/>
      <c r="EDU230" s="29"/>
      <c r="EDV230" s="29"/>
      <c r="EDW230" s="29"/>
      <c r="EDX230" s="29"/>
      <c r="EDY230" s="29"/>
      <c r="EDZ230" s="29"/>
      <c r="EEA230" s="29"/>
      <c r="EEB230" s="29"/>
      <c r="EEC230" s="29"/>
      <c r="EED230" s="29"/>
      <c r="EEE230" s="29"/>
      <c r="EEF230" s="29"/>
      <c r="EEG230" s="29"/>
      <c r="EEH230" s="29"/>
      <c r="EEI230" s="29"/>
      <c r="EEJ230" s="29"/>
      <c r="EEK230" s="29"/>
      <c r="EEL230" s="29"/>
      <c r="EEM230" s="29"/>
      <c r="EEN230" s="29"/>
      <c r="EEO230" s="29"/>
      <c r="EEP230" s="29"/>
      <c r="EEQ230" s="29"/>
      <c r="EER230" s="29"/>
      <c r="EES230" s="29"/>
      <c r="EET230" s="29"/>
      <c r="EEU230" s="29"/>
      <c r="EEV230" s="29"/>
      <c r="EEW230" s="29"/>
      <c r="EEX230" s="29"/>
      <c r="EEY230" s="29"/>
      <c r="EEZ230" s="29"/>
      <c r="EFA230" s="29"/>
      <c r="EFB230" s="29"/>
      <c r="EFC230" s="29"/>
      <c r="EFD230" s="29"/>
      <c r="EFE230" s="29"/>
      <c r="EFF230" s="29"/>
      <c r="EFG230" s="29"/>
      <c r="EFH230" s="29"/>
      <c r="EFI230" s="29"/>
      <c r="EFJ230" s="29"/>
      <c r="EFK230" s="29"/>
      <c r="EFL230" s="29"/>
      <c r="EFM230" s="29"/>
      <c r="EFN230" s="29"/>
      <c r="EFO230" s="29"/>
      <c r="EFP230" s="29"/>
      <c r="EFQ230" s="29"/>
      <c r="EFR230" s="29"/>
      <c r="EFS230" s="29"/>
      <c r="EFT230" s="29"/>
      <c r="EFU230" s="29"/>
      <c r="EFV230" s="29"/>
      <c r="EFW230" s="29"/>
      <c r="EFX230" s="29"/>
      <c r="EFY230" s="29"/>
      <c r="EFZ230" s="29"/>
      <c r="EGA230" s="29"/>
      <c r="EGB230" s="29"/>
      <c r="EGC230" s="29"/>
      <c r="EGD230" s="29"/>
      <c r="EGE230" s="29"/>
      <c r="EGF230" s="29"/>
      <c r="EGG230" s="29"/>
      <c r="EGH230" s="29"/>
      <c r="EGI230" s="29"/>
      <c r="EGJ230" s="29"/>
      <c r="EGK230" s="29"/>
      <c r="EGL230" s="29"/>
      <c r="EGM230" s="29"/>
      <c r="EGN230" s="29"/>
      <c r="EGO230" s="29"/>
      <c r="EGP230" s="29"/>
      <c r="EGQ230" s="29"/>
      <c r="EGR230" s="29"/>
      <c r="EGS230" s="29"/>
      <c r="EGT230" s="29"/>
      <c r="EGU230" s="29"/>
      <c r="EGV230" s="29"/>
      <c r="EGW230" s="29"/>
      <c r="EGX230" s="29"/>
      <c r="EGY230" s="29"/>
      <c r="EGZ230" s="29"/>
      <c r="EHA230" s="29"/>
      <c r="EHB230" s="29"/>
      <c r="EHC230" s="29"/>
      <c r="EHD230" s="29"/>
      <c r="EHE230" s="29"/>
      <c r="EHF230" s="29"/>
      <c r="EHG230" s="29"/>
      <c r="EHH230" s="29"/>
      <c r="EHI230" s="29"/>
      <c r="EHJ230" s="29"/>
      <c r="EHK230" s="29"/>
      <c r="EHL230" s="29"/>
      <c r="EHM230" s="29"/>
      <c r="EHN230" s="29"/>
      <c r="EHO230" s="29"/>
      <c r="EHP230" s="29"/>
      <c r="EHQ230" s="29"/>
      <c r="EHR230" s="29"/>
      <c r="EHS230" s="29"/>
      <c r="EHT230" s="29"/>
      <c r="EHU230" s="29"/>
      <c r="EHV230" s="29"/>
      <c r="EHW230" s="29"/>
      <c r="EHX230" s="29"/>
      <c r="EHY230" s="29"/>
      <c r="EHZ230" s="29"/>
      <c r="EIA230" s="29"/>
      <c r="EIB230" s="29"/>
      <c r="EIC230" s="29"/>
      <c r="EID230" s="29"/>
      <c r="EIE230" s="29"/>
      <c r="EIF230" s="29"/>
      <c r="EIG230" s="29"/>
      <c r="EIH230" s="29"/>
      <c r="EII230" s="29"/>
      <c r="EIJ230" s="29"/>
      <c r="EIK230" s="29"/>
      <c r="EIL230" s="29"/>
      <c r="EIM230" s="29"/>
      <c r="EIN230" s="29"/>
      <c r="EIO230" s="29"/>
      <c r="EIP230" s="29"/>
      <c r="EIQ230" s="29"/>
      <c r="EIR230" s="29"/>
      <c r="EIS230" s="29"/>
      <c r="EIT230" s="29"/>
      <c r="EIU230" s="29"/>
      <c r="EIV230" s="29"/>
      <c r="EIW230" s="29"/>
      <c r="EIX230" s="29"/>
      <c r="EIY230" s="29"/>
      <c r="EIZ230" s="29"/>
      <c r="EJA230" s="29"/>
      <c r="EJB230" s="29"/>
      <c r="EJC230" s="29"/>
      <c r="EJD230" s="29"/>
      <c r="EJE230" s="29"/>
      <c r="EJF230" s="29"/>
      <c r="EJG230" s="29"/>
      <c r="EJH230" s="29"/>
      <c r="EJI230" s="29"/>
      <c r="EJJ230" s="29"/>
      <c r="EJK230" s="29"/>
      <c r="EJL230" s="29"/>
      <c r="EJM230" s="29"/>
      <c r="EJN230" s="29"/>
      <c r="EJO230" s="29"/>
      <c r="EJP230" s="29"/>
      <c r="EJQ230" s="29"/>
      <c r="EJR230" s="29"/>
      <c r="EJS230" s="29"/>
      <c r="EJT230" s="29"/>
      <c r="EJU230" s="29"/>
      <c r="EJV230" s="29"/>
      <c r="EJW230" s="29"/>
      <c r="EJX230" s="29"/>
      <c r="EJY230" s="29"/>
      <c r="EJZ230" s="29"/>
      <c r="EKA230" s="29"/>
      <c r="EKB230" s="29"/>
      <c r="EKC230" s="29"/>
      <c r="EKD230" s="29"/>
      <c r="EKE230" s="29"/>
      <c r="EKF230" s="29"/>
      <c r="EKG230" s="29"/>
      <c r="EKH230" s="29"/>
      <c r="EKI230" s="29"/>
      <c r="EKJ230" s="29"/>
      <c r="EKK230" s="29"/>
      <c r="EKL230" s="29"/>
      <c r="EKM230" s="29"/>
      <c r="EKN230" s="29"/>
      <c r="EKO230" s="29"/>
      <c r="EKP230" s="29"/>
      <c r="EKQ230" s="29"/>
      <c r="EKR230" s="29"/>
      <c r="EKS230" s="29"/>
      <c r="EKT230" s="29"/>
      <c r="EKU230" s="29"/>
      <c r="EKV230" s="29"/>
      <c r="EKW230" s="29"/>
      <c r="EKX230" s="29"/>
      <c r="EKY230" s="29"/>
      <c r="EKZ230" s="29"/>
      <c r="ELA230" s="29"/>
      <c r="ELB230" s="29"/>
      <c r="ELC230" s="29"/>
      <c r="ELD230" s="29"/>
      <c r="ELE230" s="29"/>
      <c r="ELF230" s="29"/>
      <c r="ELG230" s="29"/>
      <c r="ELH230" s="29"/>
      <c r="ELI230" s="29"/>
      <c r="ELJ230" s="29"/>
      <c r="ELK230" s="29"/>
      <c r="ELL230" s="29"/>
      <c r="ELM230" s="29"/>
      <c r="ELN230" s="29"/>
      <c r="ELO230" s="29"/>
      <c r="ELP230" s="29"/>
      <c r="ELQ230" s="29"/>
      <c r="ELR230" s="29"/>
      <c r="ELS230" s="29"/>
      <c r="ELT230" s="29"/>
      <c r="ELU230" s="29"/>
      <c r="ELV230" s="29"/>
      <c r="ELW230" s="29"/>
      <c r="ELX230" s="29"/>
      <c r="ELY230" s="29"/>
      <c r="ELZ230" s="29"/>
      <c r="EMA230" s="29"/>
      <c r="EMB230" s="29"/>
      <c r="EMC230" s="29"/>
      <c r="EMD230" s="29"/>
      <c r="EME230" s="29"/>
      <c r="EMF230" s="29"/>
      <c r="EMG230" s="29"/>
      <c r="EMH230" s="29"/>
      <c r="EMI230" s="29"/>
      <c r="EMJ230" s="29"/>
      <c r="EMK230" s="29"/>
      <c r="EML230" s="29"/>
      <c r="EMM230" s="29"/>
      <c r="EMN230" s="29"/>
      <c r="EMO230" s="29"/>
      <c r="EMP230" s="29"/>
      <c r="EMQ230" s="29"/>
      <c r="EMR230" s="29"/>
      <c r="EMS230" s="29"/>
      <c r="EMT230" s="29"/>
      <c r="EMU230" s="29"/>
      <c r="EMV230" s="29"/>
      <c r="EMW230" s="29"/>
      <c r="EMX230" s="29"/>
      <c r="EMY230" s="29"/>
      <c r="EMZ230" s="29"/>
      <c r="ENA230" s="29"/>
      <c r="ENB230" s="29"/>
      <c r="ENC230" s="29"/>
      <c r="END230" s="29"/>
      <c r="ENE230" s="29"/>
      <c r="ENF230" s="29"/>
      <c r="ENG230" s="29"/>
      <c r="ENH230" s="29"/>
      <c r="ENI230" s="29"/>
      <c r="ENJ230" s="29"/>
      <c r="ENK230" s="29"/>
      <c r="ENL230" s="29"/>
      <c r="ENM230" s="29"/>
      <c r="ENN230" s="29"/>
      <c r="ENO230" s="29"/>
      <c r="ENP230" s="29"/>
      <c r="ENQ230" s="29"/>
      <c r="ENR230" s="29"/>
      <c r="ENS230" s="29"/>
      <c r="ENT230" s="29"/>
      <c r="ENU230" s="29"/>
      <c r="ENV230" s="29"/>
      <c r="ENW230" s="29"/>
      <c r="ENX230" s="29"/>
      <c r="ENY230" s="29"/>
      <c r="ENZ230" s="29"/>
      <c r="EOA230" s="29"/>
      <c r="EOB230" s="29"/>
      <c r="EOC230" s="29"/>
      <c r="EOD230" s="29"/>
      <c r="EOE230" s="29"/>
      <c r="EOF230" s="29"/>
      <c r="EOG230" s="29"/>
      <c r="EOH230" s="29"/>
      <c r="EOI230" s="29"/>
      <c r="EOJ230" s="29"/>
      <c r="EOK230" s="29"/>
      <c r="EOL230" s="29"/>
      <c r="EOM230" s="29"/>
      <c r="EON230" s="29"/>
      <c r="EOO230" s="29"/>
      <c r="EOP230" s="29"/>
      <c r="EOQ230" s="29"/>
      <c r="EOR230" s="29"/>
      <c r="EOS230" s="29"/>
      <c r="EOT230" s="29"/>
      <c r="EOU230" s="29"/>
      <c r="EOV230" s="29"/>
      <c r="EOW230" s="29"/>
      <c r="EOX230" s="29"/>
      <c r="EOY230" s="29"/>
      <c r="EOZ230" s="29"/>
      <c r="EPA230" s="29"/>
      <c r="EPB230" s="29"/>
      <c r="EPC230" s="29"/>
      <c r="EPD230" s="29"/>
      <c r="EPE230" s="29"/>
      <c r="EPF230" s="29"/>
      <c r="EPG230" s="29"/>
      <c r="EPH230" s="29"/>
      <c r="EPI230" s="29"/>
      <c r="EPJ230" s="29"/>
      <c r="EPK230" s="29"/>
      <c r="EPL230" s="29"/>
      <c r="EPM230" s="29"/>
      <c r="EPN230" s="29"/>
      <c r="EPO230" s="29"/>
      <c r="EPP230" s="29"/>
      <c r="EPQ230" s="29"/>
      <c r="EPR230" s="29"/>
      <c r="EPS230" s="29"/>
      <c r="EPT230" s="29"/>
      <c r="EPU230" s="29"/>
      <c r="EPV230" s="29"/>
      <c r="EPW230" s="29"/>
      <c r="EPX230" s="29"/>
      <c r="EPY230" s="29"/>
      <c r="EPZ230" s="29"/>
      <c r="EQA230" s="29"/>
      <c r="EQB230" s="29"/>
      <c r="EQC230" s="29"/>
      <c r="EQD230" s="29"/>
      <c r="EQE230" s="29"/>
      <c r="EQF230" s="29"/>
      <c r="EQG230" s="29"/>
      <c r="EQH230" s="29"/>
      <c r="EQI230" s="29"/>
      <c r="EQJ230" s="29"/>
      <c r="EQK230" s="29"/>
      <c r="EQL230" s="29"/>
      <c r="EQM230" s="29"/>
      <c r="EQN230" s="29"/>
      <c r="EQO230" s="29"/>
      <c r="EQP230" s="29"/>
      <c r="EQQ230" s="29"/>
      <c r="EQR230" s="29"/>
      <c r="EQS230" s="29"/>
      <c r="EQT230" s="29"/>
      <c r="EQU230" s="29"/>
      <c r="EQV230" s="29"/>
      <c r="EQW230" s="29"/>
      <c r="EQX230" s="29"/>
      <c r="EQY230" s="29"/>
      <c r="EQZ230" s="29"/>
      <c r="ERA230" s="29"/>
      <c r="ERB230" s="29"/>
      <c r="ERC230" s="29"/>
      <c r="ERD230" s="29"/>
      <c r="ERE230" s="29"/>
      <c r="ERF230" s="29"/>
      <c r="ERG230" s="29"/>
      <c r="ERH230" s="29"/>
      <c r="ERI230" s="29"/>
      <c r="ERJ230" s="29"/>
      <c r="ERK230" s="29"/>
      <c r="ERL230" s="29"/>
      <c r="ERM230" s="29"/>
      <c r="ERN230" s="29"/>
      <c r="ERO230" s="29"/>
      <c r="ERP230" s="29"/>
      <c r="ERQ230" s="29"/>
      <c r="ERR230" s="29"/>
      <c r="ERS230" s="29"/>
      <c r="ERT230" s="29"/>
      <c r="ERU230" s="29"/>
      <c r="ERV230" s="29"/>
      <c r="ERW230" s="29"/>
      <c r="ERX230" s="29"/>
      <c r="ERY230" s="29"/>
      <c r="ERZ230" s="29"/>
      <c r="ESA230" s="29"/>
      <c r="ESB230" s="29"/>
      <c r="ESC230" s="29"/>
      <c r="ESD230" s="29"/>
      <c r="ESE230" s="29"/>
      <c r="ESF230" s="29"/>
      <c r="ESG230" s="29"/>
      <c r="ESH230" s="29"/>
      <c r="ESI230" s="29"/>
      <c r="ESJ230" s="29"/>
      <c r="ESK230" s="29"/>
      <c r="ESL230" s="29"/>
      <c r="ESM230" s="29"/>
      <c r="ESN230" s="29"/>
      <c r="ESO230" s="29"/>
      <c r="ESP230" s="29"/>
      <c r="ESQ230" s="29"/>
      <c r="ESR230" s="29"/>
      <c r="ESS230" s="29"/>
      <c r="EST230" s="29"/>
      <c r="ESU230" s="29"/>
      <c r="ESV230" s="29"/>
      <c r="ESW230" s="29"/>
      <c r="ESX230" s="29"/>
      <c r="ESY230" s="29"/>
      <c r="ESZ230" s="29"/>
      <c r="ETA230" s="29"/>
      <c r="ETB230" s="29"/>
      <c r="ETC230" s="29"/>
      <c r="ETD230" s="29"/>
      <c r="ETE230" s="29"/>
      <c r="ETF230" s="29"/>
      <c r="ETG230" s="29"/>
      <c r="ETH230" s="29"/>
      <c r="ETI230" s="29"/>
      <c r="ETJ230" s="29"/>
      <c r="ETK230" s="29"/>
      <c r="ETL230" s="29"/>
      <c r="ETM230" s="29"/>
      <c r="ETN230" s="29"/>
      <c r="ETO230" s="29"/>
      <c r="ETP230" s="29"/>
      <c r="ETQ230" s="29"/>
      <c r="ETR230" s="29"/>
      <c r="ETS230" s="29"/>
      <c r="ETT230" s="29"/>
      <c r="ETU230" s="29"/>
      <c r="ETV230" s="29"/>
      <c r="ETW230" s="29"/>
      <c r="ETX230" s="29"/>
      <c r="ETY230" s="29"/>
      <c r="ETZ230" s="29"/>
      <c r="EUA230" s="29"/>
      <c r="EUB230" s="29"/>
      <c r="EUC230" s="29"/>
      <c r="EUD230" s="29"/>
      <c r="EUE230" s="29"/>
      <c r="EUF230" s="29"/>
      <c r="EUG230" s="29"/>
      <c r="EUH230" s="29"/>
      <c r="EUI230" s="29"/>
      <c r="EUJ230" s="29"/>
      <c r="EUK230" s="29"/>
      <c r="EUL230" s="29"/>
      <c r="EUM230" s="29"/>
      <c r="EUN230" s="29"/>
      <c r="EUO230" s="29"/>
      <c r="EUP230" s="29"/>
      <c r="EUQ230" s="29"/>
      <c r="EUR230" s="29"/>
      <c r="EUS230" s="29"/>
      <c r="EUT230" s="29"/>
      <c r="EUU230" s="29"/>
      <c r="EUV230" s="29"/>
      <c r="EUW230" s="29"/>
      <c r="EUX230" s="29"/>
      <c r="EUY230" s="29"/>
      <c r="EUZ230" s="29"/>
      <c r="EVA230" s="29"/>
      <c r="EVB230" s="29"/>
      <c r="EVC230" s="29"/>
      <c r="EVD230" s="29"/>
      <c r="EVE230" s="29"/>
      <c r="EVF230" s="29"/>
      <c r="EVG230" s="29"/>
      <c r="EVH230" s="29"/>
      <c r="EVI230" s="29"/>
      <c r="EVJ230" s="29"/>
      <c r="EVK230" s="29"/>
      <c r="EVL230" s="29"/>
      <c r="EVM230" s="29"/>
      <c r="EVN230" s="29"/>
      <c r="EVO230" s="29"/>
      <c r="EVP230" s="29"/>
      <c r="EVQ230" s="29"/>
      <c r="EVR230" s="29"/>
      <c r="EVS230" s="29"/>
      <c r="EVT230" s="29"/>
      <c r="EVU230" s="29"/>
      <c r="EVV230" s="29"/>
      <c r="EVW230" s="29"/>
      <c r="EVX230" s="29"/>
      <c r="EVY230" s="29"/>
      <c r="EVZ230" s="29"/>
      <c r="EWA230" s="29"/>
      <c r="EWB230" s="29"/>
      <c r="EWC230" s="29"/>
      <c r="EWD230" s="29"/>
      <c r="EWE230" s="29"/>
      <c r="EWF230" s="29"/>
      <c r="EWG230" s="29"/>
      <c r="EWH230" s="29"/>
      <c r="EWI230" s="29"/>
      <c r="EWJ230" s="29"/>
      <c r="EWK230" s="29"/>
      <c r="EWL230" s="29"/>
      <c r="EWM230" s="29"/>
      <c r="EWN230" s="29"/>
      <c r="EWO230" s="29"/>
      <c r="EWP230" s="29"/>
      <c r="EWQ230" s="29"/>
      <c r="EWR230" s="29"/>
      <c r="EWS230" s="29"/>
      <c r="EWT230" s="29"/>
      <c r="EWU230" s="29"/>
      <c r="EWV230" s="29"/>
      <c r="EWW230" s="29"/>
      <c r="EWX230" s="29"/>
      <c r="EWY230" s="29"/>
      <c r="EWZ230" s="29"/>
      <c r="EXA230" s="29"/>
      <c r="EXB230" s="29"/>
      <c r="EXC230" s="29"/>
      <c r="EXD230" s="29"/>
      <c r="EXE230" s="29"/>
      <c r="EXF230" s="29"/>
      <c r="EXG230" s="29"/>
      <c r="EXH230" s="29"/>
      <c r="EXI230" s="29"/>
      <c r="EXJ230" s="29"/>
      <c r="EXK230" s="29"/>
      <c r="EXL230" s="29"/>
      <c r="EXM230" s="29"/>
      <c r="EXN230" s="29"/>
      <c r="EXO230" s="29"/>
      <c r="EXP230" s="29"/>
      <c r="EXQ230" s="29"/>
      <c r="EXR230" s="29"/>
      <c r="EXS230" s="29"/>
      <c r="EXT230" s="29"/>
      <c r="EXU230" s="29"/>
      <c r="EXV230" s="29"/>
      <c r="EXW230" s="29"/>
      <c r="EXX230" s="29"/>
      <c r="EXY230" s="29"/>
      <c r="EXZ230" s="29"/>
      <c r="EYA230" s="29"/>
      <c r="EYB230" s="29"/>
      <c r="EYC230" s="29"/>
      <c r="EYD230" s="29"/>
      <c r="EYE230" s="29"/>
      <c r="EYF230" s="29"/>
      <c r="EYG230" s="29"/>
      <c r="EYH230" s="29"/>
      <c r="EYI230" s="29"/>
      <c r="EYJ230" s="29"/>
      <c r="EYK230" s="29"/>
      <c r="EYL230" s="29"/>
      <c r="EYM230" s="29"/>
      <c r="EYN230" s="29"/>
      <c r="EYO230" s="29"/>
      <c r="EYP230" s="29"/>
      <c r="EYQ230" s="29"/>
      <c r="EYR230" s="29"/>
      <c r="EYS230" s="29"/>
      <c r="EYT230" s="29"/>
      <c r="EYU230" s="29"/>
      <c r="EYV230" s="29"/>
      <c r="EYW230" s="29"/>
      <c r="EYX230" s="29"/>
      <c r="EYY230" s="29"/>
      <c r="EYZ230" s="29"/>
      <c r="EZA230" s="29"/>
      <c r="EZB230" s="29"/>
      <c r="EZC230" s="29"/>
      <c r="EZD230" s="29"/>
      <c r="EZE230" s="29"/>
      <c r="EZF230" s="29"/>
      <c r="EZG230" s="29"/>
      <c r="EZH230" s="29"/>
      <c r="EZI230" s="29"/>
      <c r="EZJ230" s="29"/>
      <c r="EZK230" s="29"/>
      <c r="EZL230" s="29"/>
      <c r="EZM230" s="29"/>
      <c r="EZN230" s="29"/>
      <c r="EZO230" s="29"/>
      <c r="EZP230" s="29"/>
      <c r="EZQ230" s="29"/>
      <c r="EZR230" s="29"/>
      <c r="EZS230" s="29"/>
      <c r="EZT230" s="29"/>
      <c r="EZU230" s="29"/>
      <c r="EZV230" s="29"/>
      <c r="EZW230" s="29"/>
      <c r="EZX230" s="29"/>
      <c r="EZY230" s="29"/>
      <c r="EZZ230" s="29"/>
      <c r="FAA230" s="29"/>
      <c r="FAB230" s="29"/>
      <c r="FAC230" s="29"/>
      <c r="FAD230" s="29"/>
      <c r="FAE230" s="29"/>
      <c r="FAF230" s="29"/>
      <c r="FAG230" s="29"/>
      <c r="FAH230" s="29"/>
      <c r="FAI230" s="29"/>
      <c r="FAJ230" s="29"/>
      <c r="FAK230" s="29"/>
      <c r="FAL230" s="29"/>
      <c r="FAM230" s="29"/>
      <c r="FAN230" s="29"/>
      <c r="FAO230" s="29"/>
      <c r="FAP230" s="29"/>
      <c r="FAQ230" s="29"/>
      <c r="FAR230" s="29"/>
      <c r="FAS230" s="29"/>
      <c r="FAT230" s="29"/>
      <c r="FAU230" s="29"/>
      <c r="FAV230" s="29"/>
      <c r="FAW230" s="29"/>
      <c r="FAX230" s="29"/>
      <c r="FAY230" s="29"/>
      <c r="FAZ230" s="29"/>
      <c r="FBA230" s="29"/>
      <c r="FBB230" s="29"/>
      <c r="FBC230" s="29"/>
      <c r="FBD230" s="29"/>
      <c r="FBE230" s="29"/>
      <c r="FBF230" s="29"/>
      <c r="FBG230" s="29"/>
      <c r="FBH230" s="29"/>
      <c r="FBI230" s="29"/>
      <c r="FBJ230" s="29"/>
      <c r="FBK230" s="29"/>
      <c r="FBL230" s="29"/>
      <c r="FBM230" s="29"/>
      <c r="FBN230" s="29"/>
      <c r="FBO230" s="29"/>
      <c r="FBP230" s="29"/>
      <c r="FBQ230" s="29"/>
      <c r="FBR230" s="29"/>
      <c r="FBS230" s="29"/>
      <c r="FBT230" s="29"/>
      <c r="FBU230" s="29"/>
      <c r="FBV230" s="29"/>
      <c r="FBW230" s="29"/>
      <c r="FBX230" s="29"/>
      <c r="FBY230" s="29"/>
      <c r="FBZ230" s="29"/>
      <c r="FCA230" s="29"/>
      <c r="FCB230" s="29"/>
      <c r="FCC230" s="29"/>
      <c r="FCD230" s="29"/>
      <c r="FCE230" s="29"/>
      <c r="FCF230" s="29"/>
      <c r="FCG230" s="29"/>
      <c r="FCH230" s="29"/>
      <c r="FCI230" s="29"/>
      <c r="FCJ230" s="29"/>
      <c r="FCK230" s="29"/>
      <c r="FCL230" s="29"/>
      <c r="FCM230" s="29"/>
      <c r="FCN230" s="29"/>
      <c r="FCO230" s="29"/>
      <c r="FCP230" s="29"/>
      <c r="FCQ230" s="29"/>
      <c r="FCR230" s="29"/>
      <c r="FCS230" s="29"/>
      <c r="FCT230" s="29"/>
      <c r="FCU230" s="29"/>
      <c r="FCV230" s="29"/>
      <c r="FCW230" s="29"/>
      <c r="FCX230" s="29"/>
      <c r="FCY230" s="29"/>
      <c r="FCZ230" s="29"/>
      <c r="FDA230" s="29"/>
      <c r="FDB230" s="29"/>
      <c r="FDC230" s="29"/>
      <c r="FDD230" s="29"/>
      <c r="FDE230" s="29"/>
      <c r="FDF230" s="29"/>
      <c r="FDG230" s="29"/>
      <c r="FDH230" s="29"/>
      <c r="FDI230" s="29"/>
      <c r="FDJ230" s="29"/>
      <c r="FDK230" s="29"/>
      <c r="FDL230" s="29"/>
      <c r="FDM230" s="29"/>
      <c r="FDN230" s="29"/>
      <c r="FDO230" s="29"/>
      <c r="FDP230" s="29"/>
      <c r="FDQ230" s="29"/>
      <c r="FDR230" s="29"/>
      <c r="FDS230" s="29"/>
      <c r="FDT230" s="29"/>
      <c r="FDU230" s="29"/>
      <c r="FDV230" s="29"/>
      <c r="FDW230" s="29"/>
      <c r="FDX230" s="29"/>
      <c r="FDY230" s="29"/>
      <c r="FDZ230" s="29"/>
      <c r="FEA230" s="29"/>
      <c r="FEB230" s="29"/>
      <c r="FEC230" s="29"/>
      <c r="FED230" s="29"/>
      <c r="FEE230" s="29"/>
      <c r="FEF230" s="29"/>
      <c r="FEG230" s="29"/>
      <c r="FEH230" s="29"/>
      <c r="FEI230" s="29"/>
      <c r="FEJ230" s="29"/>
      <c r="FEK230" s="29"/>
      <c r="FEL230" s="29"/>
      <c r="FEM230" s="29"/>
      <c r="FEN230" s="29"/>
      <c r="FEO230" s="29"/>
      <c r="FEP230" s="29"/>
      <c r="FEQ230" s="29"/>
      <c r="FER230" s="29"/>
      <c r="FES230" s="29"/>
      <c r="FET230" s="29"/>
      <c r="FEU230" s="29"/>
      <c r="FEV230" s="29"/>
      <c r="FEW230" s="29"/>
      <c r="FEX230" s="29"/>
      <c r="FEY230" s="29"/>
      <c r="FEZ230" s="29"/>
      <c r="FFA230" s="29"/>
      <c r="FFB230" s="29"/>
      <c r="FFC230" s="29"/>
      <c r="FFD230" s="29"/>
      <c r="FFE230" s="29"/>
      <c r="FFF230" s="29"/>
      <c r="FFG230" s="29"/>
      <c r="FFH230" s="29"/>
      <c r="FFI230" s="29"/>
      <c r="FFJ230" s="29"/>
      <c r="FFK230" s="29"/>
      <c r="FFL230" s="29"/>
      <c r="FFM230" s="29"/>
      <c r="FFN230" s="29"/>
      <c r="FFO230" s="29"/>
      <c r="FFP230" s="29"/>
      <c r="FFQ230" s="29"/>
      <c r="FFR230" s="29"/>
      <c r="FFS230" s="29"/>
      <c r="FFT230" s="29"/>
      <c r="FFU230" s="29"/>
      <c r="FFV230" s="29"/>
      <c r="FFW230" s="29"/>
      <c r="FFX230" s="29"/>
      <c r="FFY230" s="29"/>
      <c r="FFZ230" s="29"/>
      <c r="FGA230" s="29"/>
      <c r="FGB230" s="29"/>
      <c r="FGC230" s="29"/>
      <c r="FGD230" s="29"/>
      <c r="FGE230" s="29"/>
      <c r="FGF230" s="29"/>
      <c r="FGG230" s="29"/>
      <c r="FGH230" s="29"/>
      <c r="FGI230" s="29"/>
      <c r="FGJ230" s="29"/>
      <c r="FGK230" s="29"/>
      <c r="FGL230" s="29"/>
      <c r="FGM230" s="29"/>
      <c r="FGN230" s="29"/>
      <c r="FGO230" s="29"/>
      <c r="FGP230" s="29"/>
      <c r="FGQ230" s="29"/>
      <c r="FGR230" s="29"/>
      <c r="FGS230" s="29"/>
      <c r="FGT230" s="29"/>
      <c r="FGU230" s="29"/>
      <c r="FGV230" s="29"/>
      <c r="FGW230" s="29"/>
      <c r="FGX230" s="29"/>
      <c r="FGY230" s="29"/>
      <c r="FGZ230" s="29"/>
      <c r="FHA230" s="29"/>
      <c r="FHB230" s="29"/>
      <c r="FHC230" s="29"/>
      <c r="FHD230" s="29"/>
      <c r="FHE230" s="29"/>
      <c r="FHF230" s="29"/>
      <c r="FHG230" s="29"/>
      <c r="FHH230" s="29"/>
      <c r="FHI230" s="29"/>
      <c r="FHJ230" s="29"/>
      <c r="FHK230" s="29"/>
      <c r="FHL230" s="29"/>
      <c r="FHM230" s="29"/>
      <c r="FHN230" s="29"/>
      <c r="FHO230" s="29"/>
      <c r="FHP230" s="29"/>
      <c r="FHQ230" s="29"/>
      <c r="FHR230" s="29"/>
      <c r="FHS230" s="29"/>
      <c r="FHT230" s="29"/>
      <c r="FHU230" s="29"/>
      <c r="FHV230" s="29"/>
      <c r="FHW230" s="29"/>
      <c r="FHX230" s="29"/>
      <c r="FHY230" s="29"/>
      <c r="FHZ230" s="29"/>
      <c r="FIA230" s="29"/>
      <c r="FIB230" s="29"/>
      <c r="FIC230" s="29"/>
      <c r="FID230" s="29"/>
      <c r="FIE230" s="29"/>
      <c r="FIF230" s="29"/>
      <c r="FIG230" s="29"/>
      <c r="FIH230" s="29"/>
      <c r="FII230" s="29"/>
      <c r="FIJ230" s="29"/>
      <c r="FIK230" s="29"/>
      <c r="FIL230" s="29"/>
      <c r="FIM230" s="29"/>
      <c r="FIN230" s="29"/>
      <c r="FIO230" s="29"/>
      <c r="FIP230" s="29"/>
      <c r="FIQ230" s="29"/>
      <c r="FIR230" s="29"/>
      <c r="FIS230" s="29"/>
      <c r="FIT230" s="29"/>
      <c r="FIU230" s="29"/>
      <c r="FIV230" s="29"/>
      <c r="FIW230" s="29"/>
      <c r="FIX230" s="29"/>
      <c r="FIY230" s="29"/>
      <c r="FIZ230" s="29"/>
      <c r="FJA230" s="29"/>
      <c r="FJB230" s="29"/>
      <c r="FJC230" s="29"/>
      <c r="FJD230" s="29"/>
      <c r="FJE230" s="29"/>
      <c r="FJF230" s="29"/>
      <c r="FJG230" s="29"/>
      <c r="FJH230" s="29"/>
      <c r="FJI230" s="29"/>
      <c r="FJJ230" s="29"/>
      <c r="FJK230" s="29"/>
      <c r="FJL230" s="29"/>
      <c r="FJM230" s="29"/>
      <c r="FJN230" s="29"/>
      <c r="FJO230" s="29"/>
      <c r="FJP230" s="29"/>
      <c r="FJQ230" s="29"/>
      <c r="FJR230" s="29"/>
      <c r="FJS230" s="29"/>
      <c r="FJT230" s="29"/>
      <c r="FJU230" s="29"/>
      <c r="FJV230" s="29"/>
      <c r="FJW230" s="29"/>
      <c r="FJX230" s="29"/>
      <c r="FJY230" s="29"/>
      <c r="FJZ230" s="29"/>
      <c r="FKA230" s="29"/>
      <c r="FKB230" s="29"/>
      <c r="FKC230" s="29"/>
      <c r="FKD230" s="29"/>
      <c r="FKE230" s="29"/>
      <c r="FKF230" s="29"/>
      <c r="FKG230" s="29"/>
      <c r="FKH230" s="29"/>
      <c r="FKI230" s="29"/>
      <c r="FKJ230" s="29"/>
      <c r="FKK230" s="29"/>
      <c r="FKL230" s="29"/>
      <c r="FKM230" s="29"/>
      <c r="FKN230" s="29"/>
      <c r="FKO230" s="29"/>
      <c r="FKP230" s="29"/>
      <c r="FKQ230" s="29"/>
      <c r="FKR230" s="29"/>
      <c r="FKS230" s="29"/>
      <c r="FKT230" s="29"/>
      <c r="FKU230" s="29"/>
      <c r="FKV230" s="29"/>
      <c r="FKW230" s="29"/>
      <c r="FKX230" s="29"/>
      <c r="FKY230" s="29"/>
      <c r="FKZ230" s="29"/>
      <c r="FLA230" s="29"/>
      <c r="FLB230" s="29"/>
      <c r="FLC230" s="29"/>
      <c r="FLD230" s="29"/>
      <c r="FLE230" s="29"/>
      <c r="FLF230" s="29"/>
      <c r="FLG230" s="29"/>
      <c r="FLH230" s="29"/>
      <c r="FLI230" s="29"/>
      <c r="FLJ230" s="29"/>
      <c r="FLK230" s="29"/>
      <c r="FLL230" s="29"/>
      <c r="FLM230" s="29"/>
      <c r="FLN230" s="29"/>
      <c r="FLO230" s="29"/>
      <c r="FLP230" s="29"/>
      <c r="FLQ230" s="29"/>
      <c r="FLR230" s="29"/>
      <c r="FLS230" s="29"/>
      <c r="FLT230" s="29"/>
      <c r="FLU230" s="29"/>
      <c r="FLV230" s="29"/>
      <c r="FLW230" s="29"/>
      <c r="FLX230" s="29"/>
      <c r="FLY230" s="29"/>
      <c r="FLZ230" s="29"/>
      <c r="FMA230" s="29"/>
      <c r="FMB230" s="29"/>
      <c r="FMC230" s="29"/>
      <c r="FMD230" s="29"/>
      <c r="FME230" s="29"/>
      <c r="FMF230" s="29"/>
      <c r="FMG230" s="29"/>
      <c r="FMH230" s="29"/>
      <c r="FMI230" s="29"/>
      <c r="FMJ230" s="29"/>
      <c r="FMK230" s="29"/>
      <c r="FML230" s="29"/>
      <c r="FMM230" s="29"/>
      <c r="FMN230" s="29"/>
      <c r="FMO230" s="29"/>
      <c r="FMP230" s="29"/>
      <c r="FMQ230" s="29"/>
      <c r="FMR230" s="29"/>
      <c r="FMS230" s="29"/>
      <c r="FMT230" s="29"/>
      <c r="FMU230" s="29"/>
      <c r="FMV230" s="29"/>
      <c r="FMW230" s="29"/>
      <c r="FMX230" s="29"/>
      <c r="FMY230" s="29"/>
      <c r="FMZ230" s="29"/>
      <c r="FNA230" s="29"/>
      <c r="FNB230" s="29"/>
      <c r="FNC230" s="29"/>
      <c r="FND230" s="29"/>
      <c r="FNE230" s="29"/>
      <c r="FNF230" s="29"/>
      <c r="FNG230" s="29"/>
      <c r="FNH230" s="29"/>
      <c r="FNI230" s="29"/>
      <c r="FNJ230" s="29"/>
      <c r="FNK230" s="29"/>
      <c r="FNL230" s="29"/>
      <c r="FNM230" s="29"/>
      <c r="FNN230" s="29"/>
      <c r="FNO230" s="29"/>
      <c r="FNP230" s="29"/>
      <c r="FNQ230" s="29"/>
      <c r="FNR230" s="29"/>
      <c r="FNS230" s="29"/>
      <c r="FNT230" s="29"/>
      <c r="FNU230" s="29"/>
      <c r="FNV230" s="29"/>
      <c r="FNW230" s="29"/>
      <c r="FNX230" s="29"/>
      <c r="FNY230" s="29"/>
      <c r="FNZ230" s="29"/>
      <c r="FOA230" s="29"/>
      <c r="FOB230" s="29"/>
      <c r="FOC230" s="29"/>
      <c r="FOD230" s="29"/>
      <c r="FOE230" s="29"/>
      <c r="FOF230" s="29"/>
      <c r="FOG230" s="29"/>
      <c r="FOH230" s="29"/>
      <c r="FOI230" s="29"/>
      <c r="FOJ230" s="29"/>
      <c r="FOK230" s="29"/>
      <c r="FOL230" s="29"/>
      <c r="FOM230" s="29"/>
      <c r="FON230" s="29"/>
      <c r="FOO230" s="29"/>
      <c r="FOP230" s="29"/>
      <c r="FOQ230" s="29"/>
      <c r="FOR230" s="29"/>
      <c r="FOS230" s="29"/>
      <c r="FOT230" s="29"/>
      <c r="FOU230" s="29"/>
      <c r="FOV230" s="29"/>
      <c r="FOW230" s="29"/>
      <c r="FOX230" s="29"/>
      <c r="FOY230" s="29"/>
      <c r="FOZ230" s="29"/>
      <c r="FPA230" s="29"/>
      <c r="FPB230" s="29"/>
      <c r="FPC230" s="29"/>
      <c r="FPD230" s="29"/>
      <c r="FPE230" s="29"/>
      <c r="FPF230" s="29"/>
      <c r="FPG230" s="29"/>
      <c r="FPH230" s="29"/>
      <c r="FPI230" s="29"/>
      <c r="FPJ230" s="29"/>
      <c r="FPK230" s="29"/>
      <c r="FPL230" s="29"/>
      <c r="FPM230" s="29"/>
      <c r="FPN230" s="29"/>
      <c r="FPO230" s="29"/>
      <c r="FPP230" s="29"/>
      <c r="FPQ230" s="29"/>
      <c r="FPR230" s="29"/>
      <c r="FPS230" s="29"/>
      <c r="FPT230" s="29"/>
      <c r="FPU230" s="29"/>
      <c r="FPV230" s="29"/>
      <c r="FPW230" s="29"/>
      <c r="FPX230" s="29"/>
      <c r="FPY230" s="29"/>
      <c r="FPZ230" s="29"/>
      <c r="FQA230" s="29"/>
      <c r="FQB230" s="29"/>
      <c r="FQC230" s="29"/>
      <c r="FQD230" s="29"/>
      <c r="FQE230" s="29"/>
      <c r="FQF230" s="29"/>
      <c r="FQG230" s="29"/>
      <c r="FQH230" s="29"/>
      <c r="FQI230" s="29"/>
      <c r="FQJ230" s="29"/>
      <c r="FQK230" s="29"/>
      <c r="FQL230" s="29"/>
      <c r="FQM230" s="29"/>
      <c r="FQN230" s="29"/>
      <c r="FQO230" s="29"/>
      <c r="FQP230" s="29"/>
      <c r="FQQ230" s="29"/>
      <c r="FQR230" s="29"/>
      <c r="FQS230" s="29"/>
      <c r="FQT230" s="29"/>
      <c r="FQU230" s="29"/>
      <c r="FQV230" s="29"/>
      <c r="FQW230" s="29"/>
      <c r="FQX230" s="29"/>
      <c r="FQY230" s="29"/>
      <c r="FQZ230" s="29"/>
      <c r="FRA230" s="29"/>
      <c r="FRB230" s="29"/>
      <c r="FRC230" s="29"/>
      <c r="FRD230" s="29"/>
      <c r="FRE230" s="29"/>
      <c r="FRF230" s="29"/>
      <c r="FRG230" s="29"/>
      <c r="FRH230" s="29"/>
      <c r="FRI230" s="29"/>
      <c r="FRJ230" s="29"/>
      <c r="FRK230" s="29"/>
      <c r="FRL230" s="29"/>
      <c r="FRM230" s="29"/>
      <c r="FRN230" s="29"/>
      <c r="FRO230" s="29"/>
      <c r="FRP230" s="29"/>
      <c r="FRQ230" s="29"/>
      <c r="FRR230" s="29"/>
      <c r="FRS230" s="29"/>
      <c r="FRT230" s="29"/>
      <c r="FRU230" s="29"/>
      <c r="FRV230" s="29"/>
      <c r="FRW230" s="29"/>
      <c r="FRX230" s="29"/>
      <c r="FRY230" s="29"/>
      <c r="FRZ230" s="29"/>
      <c r="FSA230" s="29"/>
      <c r="FSB230" s="29"/>
      <c r="FSC230" s="29"/>
      <c r="FSD230" s="29"/>
      <c r="FSE230" s="29"/>
      <c r="FSF230" s="29"/>
      <c r="FSG230" s="29"/>
      <c r="FSH230" s="29"/>
      <c r="FSI230" s="29"/>
      <c r="FSJ230" s="29"/>
      <c r="FSK230" s="29"/>
      <c r="FSL230" s="29"/>
      <c r="FSM230" s="29"/>
      <c r="FSN230" s="29"/>
      <c r="FSO230" s="29"/>
      <c r="FSP230" s="29"/>
      <c r="FSQ230" s="29"/>
      <c r="FSR230" s="29"/>
      <c r="FSS230" s="29"/>
      <c r="FST230" s="29"/>
      <c r="FSU230" s="29"/>
      <c r="FSV230" s="29"/>
      <c r="FSW230" s="29"/>
      <c r="FSX230" s="29"/>
      <c r="FSY230" s="29"/>
      <c r="FSZ230" s="29"/>
      <c r="FTA230" s="29"/>
      <c r="FTB230" s="29"/>
      <c r="FTC230" s="29"/>
      <c r="FTD230" s="29"/>
      <c r="FTE230" s="29"/>
      <c r="FTF230" s="29"/>
      <c r="FTG230" s="29"/>
      <c r="FTH230" s="29"/>
      <c r="FTI230" s="29"/>
      <c r="FTJ230" s="29"/>
      <c r="FTK230" s="29"/>
      <c r="FTL230" s="29"/>
      <c r="FTM230" s="29"/>
      <c r="FTN230" s="29"/>
      <c r="FTO230" s="29"/>
      <c r="FTP230" s="29"/>
      <c r="FTQ230" s="29"/>
      <c r="FTR230" s="29"/>
      <c r="FTS230" s="29"/>
      <c r="FTT230" s="29"/>
      <c r="FTU230" s="29"/>
      <c r="FTV230" s="29"/>
      <c r="FTW230" s="29"/>
      <c r="FTX230" s="29"/>
      <c r="FTY230" s="29"/>
      <c r="FTZ230" s="29"/>
      <c r="FUA230" s="29"/>
      <c r="FUB230" s="29"/>
      <c r="FUC230" s="29"/>
      <c r="FUD230" s="29"/>
      <c r="FUE230" s="29"/>
      <c r="FUF230" s="29"/>
      <c r="FUG230" s="29"/>
      <c r="FUH230" s="29"/>
      <c r="FUI230" s="29"/>
      <c r="FUJ230" s="29"/>
      <c r="FUK230" s="29"/>
      <c r="FUL230" s="29"/>
      <c r="FUM230" s="29"/>
      <c r="FUN230" s="29"/>
      <c r="FUO230" s="29"/>
      <c r="FUP230" s="29"/>
      <c r="FUQ230" s="29"/>
      <c r="FUR230" s="29"/>
      <c r="FUS230" s="29"/>
      <c r="FUT230" s="29"/>
      <c r="FUU230" s="29"/>
      <c r="FUV230" s="29"/>
      <c r="FUW230" s="29"/>
      <c r="FUX230" s="29"/>
      <c r="FUY230" s="29"/>
      <c r="FUZ230" s="29"/>
      <c r="FVA230" s="29"/>
      <c r="FVB230" s="29"/>
      <c r="FVC230" s="29"/>
      <c r="FVD230" s="29"/>
      <c r="FVE230" s="29"/>
      <c r="FVF230" s="29"/>
      <c r="FVG230" s="29"/>
      <c r="FVH230" s="29"/>
      <c r="FVI230" s="29"/>
      <c r="FVJ230" s="29"/>
      <c r="FVK230" s="29"/>
      <c r="FVL230" s="29"/>
      <c r="FVM230" s="29"/>
      <c r="FVN230" s="29"/>
      <c r="FVO230" s="29"/>
      <c r="FVP230" s="29"/>
      <c r="FVQ230" s="29"/>
      <c r="FVR230" s="29"/>
      <c r="FVS230" s="29"/>
      <c r="FVT230" s="29"/>
      <c r="FVU230" s="29"/>
      <c r="FVV230" s="29"/>
      <c r="FVW230" s="29"/>
      <c r="FVX230" s="29"/>
      <c r="FVY230" s="29"/>
      <c r="FVZ230" s="29"/>
      <c r="FWA230" s="29"/>
      <c r="FWB230" s="29"/>
      <c r="FWC230" s="29"/>
      <c r="FWD230" s="29"/>
      <c r="FWE230" s="29"/>
      <c r="FWF230" s="29"/>
      <c r="FWG230" s="29"/>
      <c r="FWH230" s="29"/>
      <c r="FWI230" s="29"/>
      <c r="FWJ230" s="29"/>
      <c r="FWK230" s="29"/>
      <c r="FWL230" s="29"/>
      <c r="FWM230" s="29"/>
      <c r="FWN230" s="29"/>
      <c r="FWO230" s="29"/>
      <c r="FWP230" s="29"/>
      <c r="FWQ230" s="29"/>
      <c r="FWR230" s="29"/>
      <c r="FWS230" s="29"/>
      <c r="FWT230" s="29"/>
      <c r="FWU230" s="29"/>
      <c r="FWV230" s="29"/>
      <c r="FWW230" s="29"/>
      <c r="FWX230" s="29"/>
      <c r="FWY230" s="29"/>
      <c r="FWZ230" s="29"/>
      <c r="FXA230" s="29"/>
      <c r="FXB230" s="29"/>
      <c r="FXC230" s="29"/>
      <c r="FXD230" s="29"/>
      <c r="FXE230" s="29"/>
      <c r="FXF230" s="29"/>
      <c r="FXG230" s="29"/>
      <c r="FXH230" s="29"/>
      <c r="FXI230" s="29"/>
      <c r="FXJ230" s="29"/>
      <c r="FXK230" s="29"/>
      <c r="FXL230" s="29"/>
      <c r="FXM230" s="29"/>
      <c r="FXN230" s="29"/>
      <c r="FXO230" s="29"/>
      <c r="FXP230" s="29"/>
      <c r="FXQ230" s="29"/>
      <c r="FXR230" s="29"/>
      <c r="FXS230" s="29"/>
      <c r="FXT230" s="29"/>
      <c r="FXU230" s="29"/>
      <c r="FXV230" s="29"/>
      <c r="FXW230" s="29"/>
      <c r="FXX230" s="29"/>
      <c r="FXY230" s="29"/>
      <c r="FXZ230" s="29"/>
      <c r="FYA230" s="29"/>
      <c r="FYB230" s="29"/>
      <c r="FYC230" s="29"/>
      <c r="FYD230" s="29"/>
      <c r="FYE230" s="29"/>
      <c r="FYF230" s="29"/>
      <c r="FYG230" s="29"/>
      <c r="FYH230" s="29"/>
      <c r="FYI230" s="29"/>
      <c r="FYJ230" s="29"/>
      <c r="FYK230" s="29"/>
      <c r="FYL230" s="29"/>
      <c r="FYM230" s="29"/>
      <c r="FYN230" s="29"/>
      <c r="FYO230" s="29"/>
      <c r="FYP230" s="29"/>
      <c r="FYQ230" s="29"/>
      <c r="FYR230" s="29"/>
      <c r="FYS230" s="29"/>
      <c r="FYT230" s="29"/>
      <c r="FYU230" s="29"/>
      <c r="FYV230" s="29"/>
      <c r="FYW230" s="29"/>
      <c r="FYX230" s="29"/>
      <c r="FYY230" s="29"/>
      <c r="FYZ230" s="29"/>
      <c r="FZA230" s="29"/>
      <c r="FZB230" s="29"/>
      <c r="FZC230" s="29"/>
      <c r="FZD230" s="29"/>
      <c r="FZE230" s="29"/>
      <c r="FZF230" s="29"/>
      <c r="FZG230" s="29"/>
      <c r="FZH230" s="29"/>
      <c r="FZI230" s="29"/>
      <c r="FZJ230" s="29"/>
      <c r="FZK230" s="29"/>
      <c r="FZL230" s="29"/>
      <c r="FZM230" s="29"/>
      <c r="FZN230" s="29"/>
      <c r="FZO230" s="29"/>
      <c r="FZP230" s="29"/>
      <c r="FZQ230" s="29"/>
      <c r="FZR230" s="29"/>
      <c r="FZS230" s="29"/>
      <c r="FZT230" s="29"/>
      <c r="FZU230" s="29"/>
      <c r="FZV230" s="29"/>
      <c r="FZW230" s="29"/>
      <c r="FZX230" s="29"/>
      <c r="FZY230" s="29"/>
      <c r="FZZ230" s="29"/>
      <c r="GAA230" s="29"/>
      <c r="GAB230" s="29"/>
      <c r="GAC230" s="29"/>
      <c r="GAD230" s="29"/>
      <c r="GAE230" s="29"/>
      <c r="GAF230" s="29"/>
      <c r="GAG230" s="29"/>
      <c r="GAH230" s="29"/>
      <c r="GAI230" s="29"/>
      <c r="GAJ230" s="29"/>
      <c r="GAK230" s="29"/>
      <c r="GAL230" s="29"/>
      <c r="GAM230" s="29"/>
      <c r="GAN230" s="29"/>
      <c r="GAO230" s="29"/>
      <c r="GAP230" s="29"/>
      <c r="GAQ230" s="29"/>
      <c r="GAR230" s="29"/>
      <c r="GAS230" s="29"/>
      <c r="GAT230" s="29"/>
      <c r="GAU230" s="29"/>
      <c r="GAV230" s="29"/>
      <c r="GAW230" s="29"/>
      <c r="GAX230" s="29"/>
      <c r="GAY230" s="29"/>
      <c r="GAZ230" s="29"/>
      <c r="GBA230" s="29"/>
      <c r="GBB230" s="29"/>
      <c r="GBC230" s="29"/>
      <c r="GBD230" s="29"/>
      <c r="GBE230" s="29"/>
      <c r="GBF230" s="29"/>
      <c r="GBG230" s="29"/>
      <c r="GBH230" s="29"/>
      <c r="GBI230" s="29"/>
      <c r="GBJ230" s="29"/>
      <c r="GBK230" s="29"/>
      <c r="GBL230" s="29"/>
      <c r="GBM230" s="29"/>
      <c r="GBN230" s="29"/>
      <c r="GBO230" s="29"/>
      <c r="GBP230" s="29"/>
      <c r="GBQ230" s="29"/>
      <c r="GBR230" s="29"/>
      <c r="GBS230" s="29"/>
      <c r="GBT230" s="29"/>
      <c r="GBU230" s="29"/>
      <c r="GBV230" s="29"/>
      <c r="GBW230" s="29"/>
      <c r="GBX230" s="29"/>
      <c r="GBY230" s="29"/>
      <c r="GBZ230" s="29"/>
      <c r="GCA230" s="29"/>
      <c r="GCB230" s="29"/>
      <c r="GCC230" s="29"/>
      <c r="GCD230" s="29"/>
      <c r="GCE230" s="29"/>
      <c r="GCF230" s="29"/>
      <c r="GCG230" s="29"/>
      <c r="GCH230" s="29"/>
      <c r="GCI230" s="29"/>
      <c r="GCJ230" s="29"/>
      <c r="GCK230" s="29"/>
      <c r="GCL230" s="29"/>
      <c r="GCM230" s="29"/>
      <c r="GCN230" s="29"/>
      <c r="GCO230" s="29"/>
      <c r="GCP230" s="29"/>
      <c r="GCQ230" s="29"/>
      <c r="GCR230" s="29"/>
      <c r="GCS230" s="29"/>
      <c r="GCT230" s="29"/>
      <c r="GCU230" s="29"/>
      <c r="GCV230" s="29"/>
      <c r="GCW230" s="29"/>
      <c r="GCX230" s="29"/>
      <c r="GCY230" s="29"/>
      <c r="GCZ230" s="29"/>
      <c r="GDA230" s="29"/>
      <c r="GDB230" s="29"/>
      <c r="GDC230" s="29"/>
      <c r="GDD230" s="29"/>
      <c r="GDE230" s="29"/>
      <c r="GDF230" s="29"/>
      <c r="GDG230" s="29"/>
      <c r="GDH230" s="29"/>
      <c r="GDI230" s="29"/>
      <c r="GDJ230" s="29"/>
      <c r="GDK230" s="29"/>
      <c r="GDL230" s="29"/>
      <c r="GDM230" s="29"/>
      <c r="GDN230" s="29"/>
      <c r="GDO230" s="29"/>
      <c r="GDP230" s="29"/>
      <c r="GDQ230" s="29"/>
      <c r="GDR230" s="29"/>
      <c r="GDS230" s="29"/>
      <c r="GDT230" s="29"/>
      <c r="GDU230" s="29"/>
      <c r="GDV230" s="29"/>
      <c r="GDW230" s="29"/>
      <c r="GDX230" s="29"/>
      <c r="GDY230" s="29"/>
      <c r="GDZ230" s="29"/>
      <c r="GEA230" s="29"/>
      <c r="GEB230" s="29"/>
      <c r="GEC230" s="29"/>
      <c r="GED230" s="29"/>
      <c r="GEE230" s="29"/>
      <c r="GEF230" s="29"/>
      <c r="GEG230" s="29"/>
      <c r="GEH230" s="29"/>
      <c r="GEI230" s="29"/>
      <c r="GEJ230" s="29"/>
      <c r="GEK230" s="29"/>
      <c r="GEL230" s="29"/>
      <c r="GEM230" s="29"/>
      <c r="GEN230" s="29"/>
      <c r="GEO230" s="29"/>
      <c r="GEP230" s="29"/>
      <c r="GEQ230" s="29"/>
      <c r="GER230" s="29"/>
      <c r="GES230" s="29"/>
      <c r="GET230" s="29"/>
      <c r="GEU230" s="29"/>
      <c r="GEV230" s="29"/>
      <c r="GEW230" s="29"/>
      <c r="GEX230" s="29"/>
      <c r="GEY230" s="29"/>
      <c r="GEZ230" s="29"/>
      <c r="GFA230" s="29"/>
      <c r="GFB230" s="29"/>
      <c r="GFC230" s="29"/>
      <c r="GFD230" s="29"/>
      <c r="GFE230" s="29"/>
      <c r="GFF230" s="29"/>
      <c r="GFG230" s="29"/>
      <c r="GFH230" s="29"/>
      <c r="GFI230" s="29"/>
      <c r="GFJ230" s="29"/>
      <c r="GFK230" s="29"/>
      <c r="GFL230" s="29"/>
      <c r="GFM230" s="29"/>
      <c r="GFN230" s="29"/>
      <c r="GFO230" s="29"/>
      <c r="GFP230" s="29"/>
      <c r="GFQ230" s="29"/>
      <c r="GFR230" s="29"/>
      <c r="GFS230" s="29"/>
      <c r="GFT230" s="29"/>
      <c r="GFU230" s="29"/>
      <c r="GFV230" s="29"/>
      <c r="GFW230" s="29"/>
      <c r="GFX230" s="29"/>
      <c r="GFY230" s="29"/>
      <c r="GFZ230" s="29"/>
      <c r="GGA230" s="29"/>
      <c r="GGB230" s="29"/>
      <c r="GGC230" s="29"/>
      <c r="GGD230" s="29"/>
      <c r="GGE230" s="29"/>
      <c r="GGF230" s="29"/>
      <c r="GGG230" s="29"/>
      <c r="GGH230" s="29"/>
      <c r="GGI230" s="29"/>
      <c r="GGJ230" s="29"/>
      <c r="GGK230" s="29"/>
      <c r="GGL230" s="29"/>
      <c r="GGM230" s="29"/>
      <c r="GGN230" s="29"/>
      <c r="GGO230" s="29"/>
      <c r="GGP230" s="29"/>
      <c r="GGQ230" s="29"/>
      <c r="GGR230" s="29"/>
      <c r="GGS230" s="29"/>
      <c r="GGT230" s="29"/>
      <c r="GGU230" s="29"/>
      <c r="GGV230" s="29"/>
      <c r="GGW230" s="29"/>
      <c r="GGX230" s="29"/>
      <c r="GGY230" s="29"/>
      <c r="GGZ230" s="29"/>
      <c r="GHA230" s="29"/>
      <c r="GHB230" s="29"/>
      <c r="GHC230" s="29"/>
      <c r="GHD230" s="29"/>
      <c r="GHE230" s="29"/>
      <c r="GHF230" s="29"/>
      <c r="GHG230" s="29"/>
      <c r="GHH230" s="29"/>
      <c r="GHI230" s="29"/>
      <c r="GHJ230" s="29"/>
      <c r="GHK230" s="29"/>
      <c r="GHL230" s="29"/>
      <c r="GHM230" s="29"/>
      <c r="GHN230" s="29"/>
      <c r="GHO230" s="29"/>
      <c r="GHP230" s="29"/>
      <c r="GHQ230" s="29"/>
      <c r="GHR230" s="29"/>
      <c r="GHS230" s="29"/>
      <c r="GHT230" s="29"/>
      <c r="GHU230" s="29"/>
      <c r="GHV230" s="29"/>
      <c r="GHW230" s="29"/>
      <c r="GHX230" s="29"/>
      <c r="GHY230" s="29"/>
      <c r="GHZ230" s="29"/>
      <c r="GIA230" s="29"/>
      <c r="GIB230" s="29"/>
      <c r="GIC230" s="29"/>
      <c r="GID230" s="29"/>
      <c r="GIE230" s="29"/>
      <c r="GIF230" s="29"/>
      <c r="GIG230" s="29"/>
      <c r="GIH230" s="29"/>
      <c r="GII230" s="29"/>
      <c r="GIJ230" s="29"/>
      <c r="GIK230" s="29"/>
      <c r="GIL230" s="29"/>
      <c r="GIM230" s="29"/>
      <c r="GIN230" s="29"/>
      <c r="GIO230" s="29"/>
      <c r="GIP230" s="29"/>
      <c r="GIQ230" s="29"/>
      <c r="GIR230" s="29"/>
      <c r="GIS230" s="29"/>
      <c r="GIT230" s="29"/>
      <c r="GIU230" s="29"/>
      <c r="GIV230" s="29"/>
      <c r="GIW230" s="29"/>
      <c r="GIX230" s="29"/>
      <c r="GIY230" s="29"/>
      <c r="GIZ230" s="29"/>
      <c r="GJA230" s="29"/>
      <c r="GJB230" s="29"/>
      <c r="GJC230" s="29"/>
      <c r="GJD230" s="29"/>
      <c r="GJE230" s="29"/>
      <c r="GJF230" s="29"/>
      <c r="GJG230" s="29"/>
      <c r="GJH230" s="29"/>
      <c r="GJI230" s="29"/>
      <c r="GJJ230" s="29"/>
      <c r="GJK230" s="29"/>
      <c r="GJL230" s="29"/>
      <c r="GJM230" s="29"/>
      <c r="GJN230" s="29"/>
      <c r="GJO230" s="29"/>
      <c r="GJP230" s="29"/>
      <c r="GJQ230" s="29"/>
      <c r="GJR230" s="29"/>
      <c r="GJS230" s="29"/>
      <c r="GJT230" s="29"/>
      <c r="GJU230" s="29"/>
      <c r="GJV230" s="29"/>
      <c r="GJW230" s="29"/>
      <c r="GJX230" s="29"/>
      <c r="GJY230" s="29"/>
      <c r="GJZ230" s="29"/>
      <c r="GKA230" s="29"/>
      <c r="GKB230" s="29"/>
      <c r="GKC230" s="29"/>
      <c r="GKD230" s="29"/>
      <c r="GKE230" s="29"/>
      <c r="GKF230" s="29"/>
      <c r="GKG230" s="29"/>
      <c r="GKH230" s="29"/>
      <c r="GKI230" s="29"/>
      <c r="GKJ230" s="29"/>
      <c r="GKK230" s="29"/>
      <c r="GKL230" s="29"/>
      <c r="GKM230" s="29"/>
      <c r="GKN230" s="29"/>
      <c r="GKO230" s="29"/>
      <c r="GKP230" s="29"/>
      <c r="GKQ230" s="29"/>
      <c r="GKR230" s="29"/>
      <c r="GKS230" s="29"/>
      <c r="GKT230" s="29"/>
      <c r="GKU230" s="29"/>
      <c r="GKV230" s="29"/>
      <c r="GKW230" s="29"/>
      <c r="GKX230" s="29"/>
      <c r="GKY230" s="29"/>
      <c r="GKZ230" s="29"/>
      <c r="GLA230" s="29"/>
      <c r="GLB230" s="29"/>
      <c r="GLC230" s="29"/>
      <c r="GLD230" s="29"/>
      <c r="GLE230" s="29"/>
      <c r="GLF230" s="29"/>
      <c r="GLG230" s="29"/>
      <c r="GLH230" s="29"/>
      <c r="GLI230" s="29"/>
      <c r="GLJ230" s="29"/>
      <c r="GLK230" s="29"/>
      <c r="GLL230" s="29"/>
      <c r="GLM230" s="29"/>
      <c r="GLN230" s="29"/>
      <c r="GLO230" s="29"/>
      <c r="GLP230" s="29"/>
      <c r="GLQ230" s="29"/>
      <c r="GLR230" s="29"/>
      <c r="GLS230" s="29"/>
      <c r="GLT230" s="29"/>
      <c r="GLU230" s="29"/>
      <c r="GLV230" s="29"/>
      <c r="GLW230" s="29"/>
      <c r="GLX230" s="29"/>
      <c r="GLY230" s="29"/>
      <c r="GLZ230" s="29"/>
      <c r="GMA230" s="29"/>
      <c r="GMB230" s="29"/>
      <c r="GMC230" s="29"/>
      <c r="GMD230" s="29"/>
      <c r="GME230" s="29"/>
      <c r="GMF230" s="29"/>
      <c r="GMG230" s="29"/>
      <c r="GMH230" s="29"/>
      <c r="GMI230" s="29"/>
      <c r="GMJ230" s="29"/>
      <c r="GMK230" s="29"/>
      <c r="GML230" s="29"/>
      <c r="GMM230" s="29"/>
      <c r="GMN230" s="29"/>
      <c r="GMO230" s="29"/>
      <c r="GMP230" s="29"/>
      <c r="GMQ230" s="29"/>
      <c r="GMR230" s="29"/>
      <c r="GMS230" s="29"/>
      <c r="GMT230" s="29"/>
      <c r="GMU230" s="29"/>
      <c r="GMV230" s="29"/>
      <c r="GMW230" s="29"/>
      <c r="GMX230" s="29"/>
      <c r="GMY230" s="29"/>
      <c r="GMZ230" s="29"/>
      <c r="GNA230" s="29"/>
      <c r="GNB230" s="29"/>
      <c r="GNC230" s="29"/>
      <c r="GND230" s="29"/>
      <c r="GNE230" s="29"/>
      <c r="GNF230" s="29"/>
      <c r="GNG230" s="29"/>
      <c r="GNH230" s="29"/>
      <c r="GNI230" s="29"/>
      <c r="GNJ230" s="29"/>
      <c r="GNK230" s="29"/>
      <c r="GNL230" s="29"/>
      <c r="GNM230" s="29"/>
      <c r="GNN230" s="29"/>
      <c r="GNO230" s="29"/>
      <c r="GNP230" s="29"/>
      <c r="GNQ230" s="29"/>
      <c r="GNR230" s="29"/>
      <c r="GNS230" s="29"/>
      <c r="GNT230" s="29"/>
      <c r="GNU230" s="29"/>
      <c r="GNV230" s="29"/>
      <c r="GNW230" s="29"/>
      <c r="GNX230" s="29"/>
      <c r="GNY230" s="29"/>
      <c r="GNZ230" s="29"/>
      <c r="GOA230" s="29"/>
      <c r="GOB230" s="29"/>
      <c r="GOC230" s="29"/>
      <c r="GOD230" s="29"/>
      <c r="GOE230" s="29"/>
      <c r="GOF230" s="29"/>
      <c r="GOG230" s="29"/>
      <c r="GOH230" s="29"/>
      <c r="GOI230" s="29"/>
      <c r="GOJ230" s="29"/>
      <c r="GOK230" s="29"/>
      <c r="GOL230" s="29"/>
      <c r="GOM230" s="29"/>
      <c r="GON230" s="29"/>
      <c r="GOO230" s="29"/>
      <c r="GOP230" s="29"/>
      <c r="GOQ230" s="29"/>
      <c r="GOR230" s="29"/>
      <c r="GOS230" s="29"/>
      <c r="GOT230" s="29"/>
      <c r="GOU230" s="29"/>
      <c r="GOV230" s="29"/>
      <c r="GOW230" s="29"/>
      <c r="GOX230" s="29"/>
      <c r="GOY230" s="29"/>
      <c r="GOZ230" s="29"/>
      <c r="GPA230" s="29"/>
      <c r="GPB230" s="29"/>
      <c r="GPC230" s="29"/>
      <c r="GPD230" s="29"/>
      <c r="GPE230" s="29"/>
      <c r="GPF230" s="29"/>
      <c r="GPG230" s="29"/>
      <c r="GPH230" s="29"/>
      <c r="GPI230" s="29"/>
      <c r="GPJ230" s="29"/>
      <c r="GPK230" s="29"/>
      <c r="GPL230" s="29"/>
      <c r="GPM230" s="29"/>
      <c r="GPN230" s="29"/>
      <c r="GPO230" s="29"/>
      <c r="GPP230" s="29"/>
      <c r="GPQ230" s="29"/>
      <c r="GPR230" s="29"/>
      <c r="GPS230" s="29"/>
      <c r="GPT230" s="29"/>
      <c r="GPU230" s="29"/>
      <c r="GPV230" s="29"/>
      <c r="GPW230" s="29"/>
      <c r="GPX230" s="29"/>
      <c r="GPY230" s="29"/>
      <c r="GPZ230" s="29"/>
      <c r="GQA230" s="29"/>
      <c r="GQB230" s="29"/>
      <c r="GQC230" s="29"/>
      <c r="GQD230" s="29"/>
      <c r="GQE230" s="29"/>
      <c r="GQF230" s="29"/>
      <c r="GQG230" s="29"/>
      <c r="GQH230" s="29"/>
      <c r="GQI230" s="29"/>
      <c r="GQJ230" s="29"/>
      <c r="GQK230" s="29"/>
      <c r="GQL230" s="29"/>
      <c r="GQM230" s="29"/>
      <c r="GQN230" s="29"/>
      <c r="GQO230" s="29"/>
      <c r="GQP230" s="29"/>
      <c r="GQQ230" s="29"/>
      <c r="GQR230" s="29"/>
      <c r="GQS230" s="29"/>
      <c r="GQT230" s="29"/>
      <c r="GQU230" s="29"/>
      <c r="GQV230" s="29"/>
      <c r="GQW230" s="29"/>
      <c r="GQX230" s="29"/>
      <c r="GQY230" s="29"/>
      <c r="GQZ230" s="29"/>
      <c r="GRA230" s="29"/>
      <c r="GRB230" s="29"/>
      <c r="GRC230" s="29"/>
      <c r="GRD230" s="29"/>
      <c r="GRE230" s="29"/>
      <c r="GRF230" s="29"/>
      <c r="GRG230" s="29"/>
      <c r="GRH230" s="29"/>
      <c r="GRI230" s="29"/>
      <c r="GRJ230" s="29"/>
      <c r="GRK230" s="29"/>
      <c r="GRL230" s="29"/>
      <c r="GRM230" s="29"/>
      <c r="GRN230" s="29"/>
      <c r="GRO230" s="29"/>
      <c r="GRP230" s="29"/>
      <c r="GRQ230" s="29"/>
      <c r="GRR230" s="29"/>
      <c r="GRS230" s="29"/>
      <c r="GRT230" s="29"/>
      <c r="GRU230" s="29"/>
      <c r="GRV230" s="29"/>
      <c r="GRW230" s="29"/>
      <c r="GRX230" s="29"/>
      <c r="GRY230" s="29"/>
      <c r="GRZ230" s="29"/>
      <c r="GSA230" s="29"/>
      <c r="GSB230" s="29"/>
      <c r="GSC230" s="29"/>
      <c r="GSD230" s="29"/>
      <c r="GSE230" s="29"/>
      <c r="GSF230" s="29"/>
      <c r="GSG230" s="29"/>
      <c r="GSH230" s="29"/>
      <c r="GSI230" s="29"/>
      <c r="GSJ230" s="29"/>
      <c r="GSK230" s="29"/>
      <c r="GSL230" s="29"/>
      <c r="GSM230" s="29"/>
      <c r="GSN230" s="29"/>
      <c r="GSO230" s="29"/>
      <c r="GSP230" s="29"/>
      <c r="GSQ230" s="29"/>
      <c r="GSR230" s="29"/>
      <c r="GSS230" s="29"/>
      <c r="GST230" s="29"/>
      <c r="GSU230" s="29"/>
      <c r="GSV230" s="29"/>
      <c r="GSW230" s="29"/>
      <c r="GSX230" s="29"/>
      <c r="GSY230" s="29"/>
      <c r="GSZ230" s="29"/>
      <c r="GTA230" s="29"/>
      <c r="GTB230" s="29"/>
      <c r="GTC230" s="29"/>
      <c r="GTD230" s="29"/>
      <c r="GTE230" s="29"/>
      <c r="GTF230" s="29"/>
      <c r="GTG230" s="29"/>
      <c r="GTH230" s="29"/>
      <c r="GTI230" s="29"/>
      <c r="GTJ230" s="29"/>
      <c r="GTK230" s="29"/>
      <c r="GTL230" s="29"/>
      <c r="GTM230" s="29"/>
      <c r="GTN230" s="29"/>
      <c r="GTO230" s="29"/>
      <c r="GTP230" s="29"/>
      <c r="GTQ230" s="29"/>
      <c r="GTR230" s="29"/>
      <c r="GTS230" s="29"/>
      <c r="GTT230" s="29"/>
      <c r="GTU230" s="29"/>
      <c r="GTV230" s="29"/>
      <c r="GTW230" s="29"/>
      <c r="GTX230" s="29"/>
      <c r="GTY230" s="29"/>
      <c r="GTZ230" s="29"/>
      <c r="GUA230" s="29"/>
      <c r="GUB230" s="29"/>
      <c r="GUC230" s="29"/>
      <c r="GUD230" s="29"/>
      <c r="GUE230" s="29"/>
      <c r="GUF230" s="29"/>
      <c r="GUG230" s="29"/>
      <c r="GUH230" s="29"/>
      <c r="GUI230" s="29"/>
      <c r="GUJ230" s="29"/>
      <c r="GUK230" s="29"/>
      <c r="GUL230" s="29"/>
      <c r="GUM230" s="29"/>
      <c r="GUN230" s="29"/>
      <c r="GUO230" s="29"/>
      <c r="GUP230" s="29"/>
      <c r="GUQ230" s="29"/>
      <c r="GUR230" s="29"/>
      <c r="GUS230" s="29"/>
      <c r="GUT230" s="29"/>
      <c r="GUU230" s="29"/>
      <c r="GUV230" s="29"/>
      <c r="GUW230" s="29"/>
      <c r="GUX230" s="29"/>
      <c r="GUY230" s="29"/>
      <c r="GUZ230" s="29"/>
      <c r="GVA230" s="29"/>
      <c r="GVB230" s="29"/>
      <c r="GVC230" s="29"/>
      <c r="GVD230" s="29"/>
      <c r="GVE230" s="29"/>
      <c r="GVF230" s="29"/>
      <c r="GVG230" s="29"/>
      <c r="GVH230" s="29"/>
      <c r="GVI230" s="29"/>
      <c r="GVJ230" s="29"/>
      <c r="GVK230" s="29"/>
      <c r="GVL230" s="29"/>
      <c r="GVM230" s="29"/>
      <c r="GVN230" s="29"/>
      <c r="GVO230" s="29"/>
      <c r="GVP230" s="29"/>
      <c r="GVQ230" s="29"/>
      <c r="GVR230" s="29"/>
      <c r="GVS230" s="29"/>
      <c r="GVT230" s="29"/>
      <c r="GVU230" s="29"/>
      <c r="GVV230" s="29"/>
      <c r="GVW230" s="29"/>
      <c r="GVX230" s="29"/>
      <c r="GVY230" s="29"/>
      <c r="GVZ230" s="29"/>
      <c r="GWA230" s="29"/>
      <c r="GWB230" s="29"/>
      <c r="GWC230" s="29"/>
      <c r="GWD230" s="29"/>
      <c r="GWE230" s="29"/>
      <c r="GWF230" s="29"/>
      <c r="GWG230" s="29"/>
      <c r="GWH230" s="29"/>
      <c r="GWI230" s="29"/>
      <c r="GWJ230" s="29"/>
      <c r="GWK230" s="29"/>
      <c r="GWL230" s="29"/>
      <c r="GWM230" s="29"/>
      <c r="GWN230" s="29"/>
      <c r="GWO230" s="29"/>
      <c r="GWP230" s="29"/>
      <c r="GWQ230" s="29"/>
      <c r="GWR230" s="29"/>
      <c r="GWS230" s="29"/>
      <c r="GWT230" s="29"/>
      <c r="GWU230" s="29"/>
      <c r="GWV230" s="29"/>
      <c r="GWW230" s="29"/>
      <c r="GWX230" s="29"/>
      <c r="GWY230" s="29"/>
      <c r="GWZ230" s="29"/>
      <c r="GXA230" s="29"/>
      <c r="GXB230" s="29"/>
      <c r="GXC230" s="29"/>
      <c r="GXD230" s="29"/>
      <c r="GXE230" s="29"/>
      <c r="GXF230" s="29"/>
      <c r="GXG230" s="29"/>
      <c r="GXH230" s="29"/>
      <c r="GXI230" s="29"/>
      <c r="GXJ230" s="29"/>
      <c r="GXK230" s="29"/>
      <c r="GXL230" s="29"/>
      <c r="GXM230" s="29"/>
      <c r="GXN230" s="29"/>
      <c r="GXO230" s="29"/>
      <c r="GXP230" s="29"/>
      <c r="GXQ230" s="29"/>
      <c r="GXR230" s="29"/>
      <c r="GXS230" s="29"/>
      <c r="GXT230" s="29"/>
      <c r="GXU230" s="29"/>
      <c r="GXV230" s="29"/>
      <c r="GXW230" s="29"/>
      <c r="GXX230" s="29"/>
      <c r="GXY230" s="29"/>
      <c r="GXZ230" s="29"/>
      <c r="GYA230" s="29"/>
      <c r="GYB230" s="29"/>
      <c r="GYC230" s="29"/>
      <c r="GYD230" s="29"/>
      <c r="GYE230" s="29"/>
      <c r="GYF230" s="29"/>
      <c r="GYG230" s="29"/>
      <c r="GYH230" s="29"/>
      <c r="GYI230" s="29"/>
      <c r="GYJ230" s="29"/>
      <c r="GYK230" s="29"/>
      <c r="GYL230" s="29"/>
      <c r="GYM230" s="29"/>
      <c r="GYN230" s="29"/>
      <c r="GYO230" s="29"/>
      <c r="GYP230" s="29"/>
      <c r="GYQ230" s="29"/>
      <c r="GYR230" s="29"/>
      <c r="GYS230" s="29"/>
      <c r="GYT230" s="29"/>
      <c r="GYU230" s="29"/>
      <c r="GYV230" s="29"/>
      <c r="GYW230" s="29"/>
      <c r="GYX230" s="29"/>
      <c r="GYY230" s="29"/>
      <c r="GYZ230" s="29"/>
      <c r="GZA230" s="29"/>
      <c r="GZB230" s="29"/>
      <c r="GZC230" s="29"/>
      <c r="GZD230" s="29"/>
      <c r="GZE230" s="29"/>
      <c r="GZF230" s="29"/>
      <c r="GZG230" s="29"/>
      <c r="GZH230" s="29"/>
      <c r="GZI230" s="29"/>
      <c r="GZJ230" s="29"/>
      <c r="GZK230" s="29"/>
      <c r="GZL230" s="29"/>
      <c r="GZM230" s="29"/>
      <c r="GZN230" s="29"/>
      <c r="GZO230" s="29"/>
      <c r="GZP230" s="29"/>
      <c r="GZQ230" s="29"/>
      <c r="GZR230" s="29"/>
      <c r="GZS230" s="29"/>
      <c r="GZT230" s="29"/>
      <c r="GZU230" s="29"/>
      <c r="GZV230" s="29"/>
      <c r="GZW230" s="29"/>
      <c r="GZX230" s="29"/>
      <c r="GZY230" s="29"/>
      <c r="GZZ230" s="29"/>
      <c r="HAA230" s="29"/>
      <c r="HAB230" s="29"/>
      <c r="HAC230" s="29"/>
      <c r="HAD230" s="29"/>
      <c r="HAE230" s="29"/>
      <c r="HAF230" s="29"/>
      <c r="HAG230" s="29"/>
      <c r="HAH230" s="29"/>
      <c r="HAI230" s="29"/>
      <c r="HAJ230" s="29"/>
      <c r="HAK230" s="29"/>
      <c r="HAL230" s="29"/>
      <c r="HAM230" s="29"/>
      <c r="HAN230" s="29"/>
      <c r="HAO230" s="29"/>
      <c r="HAP230" s="29"/>
      <c r="HAQ230" s="29"/>
      <c r="HAR230" s="29"/>
      <c r="HAS230" s="29"/>
      <c r="HAT230" s="29"/>
      <c r="HAU230" s="29"/>
      <c r="HAV230" s="29"/>
      <c r="HAW230" s="29"/>
      <c r="HAX230" s="29"/>
      <c r="HAY230" s="29"/>
      <c r="HAZ230" s="29"/>
      <c r="HBA230" s="29"/>
      <c r="HBB230" s="29"/>
      <c r="HBC230" s="29"/>
      <c r="HBD230" s="29"/>
      <c r="HBE230" s="29"/>
      <c r="HBF230" s="29"/>
      <c r="HBG230" s="29"/>
      <c r="HBH230" s="29"/>
      <c r="HBI230" s="29"/>
      <c r="HBJ230" s="29"/>
      <c r="HBK230" s="29"/>
      <c r="HBL230" s="29"/>
      <c r="HBM230" s="29"/>
      <c r="HBN230" s="29"/>
      <c r="HBO230" s="29"/>
      <c r="HBP230" s="29"/>
      <c r="HBQ230" s="29"/>
      <c r="HBR230" s="29"/>
      <c r="HBS230" s="29"/>
      <c r="HBT230" s="29"/>
      <c r="HBU230" s="29"/>
      <c r="HBV230" s="29"/>
      <c r="HBW230" s="29"/>
      <c r="HBX230" s="29"/>
      <c r="HBY230" s="29"/>
      <c r="HBZ230" s="29"/>
      <c r="HCA230" s="29"/>
      <c r="HCB230" s="29"/>
      <c r="HCC230" s="29"/>
      <c r="HCD230" s="29"/>
      <c r="HCE230" s="29"/>
      <c r="HCF230" s="29"/>
      <c r="HCG230" s="29"/>
      <c r="HCH230" s="29"/>
      <c r="HCI230" s="29"/>
      <c r="HCJ230" s="29"/>
      <c r="HCK230" s="29"/>
      <c r="HCL230" s="29"/>
      <c r="HCM230" s="29"/>
      <c r="HCN230" s="29"/>
      <c r="HCO230" s="29"/>
      <c r="HCP230" s="29"/>
      <c r="HCQ230" s="29"/>
      <c r="HCR230" s="29"/>
      <c r="HCS230" s="29"/>
      <c r="HCT230" s="29"/>
      <c r="HCU230" s="29"/>
      <c r="HCV230" s="29"/>
      <c r="HCW230" s="29"/>
      <c r="HCX230" s="29"/>
      <c r="HCY230" s="29"/>
      <c r="HCZ230" s="29"/>
      <c r="HDA230" s="29"/>
      <c r="HDB230" s="29"/>
      <c r="HDC230" s="29"/>
      <c r="HDD230" s="29"/>
      <c r="HDE230" s="29"/>
      <c r="HDF230" s="29"/>
      <c r="HDG230" s="29"/>
      <c r="HDH230" s="29"/>
      <c r="HDI230" s="29"/>
      <c r="HDJ230" s="29"/>
      <c r="HDK230" s="29"/>
      <c r="HDL230" s="29"/>
      <c r="HDM230" s="29"/>
      <c r="HDN230" s="29"/>
      <c r="HDO230" s="29"/>
      <c r="HDP230" s="29"/>
      <c r="HDQ230" s="29"/>
      <c r="HDR230" s="29"/>
      <c r="HDS230" s="29"/>
      <c r="HDT230" s="29"/>
      <c r="HDU230" s="29"/>
      <c r="HDV230" s="29"/>
      <c r="HDW230" s="29"/>
      <c r="HDX230" s="29"/>
      <c r="HDY230" s="29"/>
      <c r="HDZ230" s="29"/>
      <c r="HEA230" s="29"/>
      <c r="HEB230" s="29"/>
      <c r="HEC230" s="29"/>
      <c r="HED230" s="29"/>
      <c r="HEE230" s="29"/>
      <c r="HEF230" s="29"/>
      <c r="HEG230" s="29"/>
      <c r="HEH230" s="29"/>
      <c r="HEI230" s="29"/>
      <c r="HEJ230" s="29"/>
      <c r="HEK230" s="29"/>
      <c r="HEL230" s="29"/>
      <c r="HEM230" s="29"/>
      <c r="HEN230" s="29"/>
      <c r="HEO230" s="29"/>
      <c r="HEP230" s="29"/>
      <c r="HEQ230" s="29"/>
      <c r="HER230" s="29"/>
      <c r="HES230" s="29"/>
      <c r="HET230" s="29"/>
      <c r="HEU230" s="29"/>
      <c r="HEV230" s="29"/>
      <c r="HEW230" s="29"/>
      <c r="HEX230" s="29"/>
      <c r="HEY230" s="29"/>
      <c r="HEZ230" s="29"/>
      <c r="HFA230" s="29"/>
      <c r="HFB230" s="29"/>
      <c r="HFC230" s="29"/>
      <c r="HFD230" s="29"/>
      <c r="HFE230" s="29"/>
      <c r="HFF230" s="29"/>
      <c r="HFG230" s="29"/>
      <c r="HFH230" s="29"/>
      <c r="HFI230" s="29"/>
      <c r="HFJ230" s="29"/>
      <c r="HFK230" s="29"/>
      <c r="HFL230" s="29"/>
      <c r="HFM230" s="29"/>
      <c r="HFN230" s="29"/>
      <c r="HFO230" s="29"/>
      <c r="HFP230" s="29"/>
      <c r="HFQ230" s="29"/>
      <c r="HFR230" s="29"/>
      <c r="HFS230" s="29"/>
      <c r="HFT230" s="29"/>
      <c r="HFU230" s="29"/>
      <c r="HFV230" s="29"/>
      <c r="HFW230" s="29"/>
      <c r="HFX230" s="29"/>
      <c r="HFY230" s="29"/>
      <c r="HFZ230" s="29"/>
      <c r="HGA230" s="29"/>
      <c r="HGB230" s="29"/>
      <c r="HGC230" s="29"/>
      <c r="HGD230" s="29"/>
      <c r="HGE230" s="29"/>
      <c r="HGF230" s="29"/>
      <c r="HGG230" s="29"/>
      <c r="HGH230" s="29"/>
      <c r="HGI230" s="29"/>
      <c r="HGJ230" s="29"/>
      <c r="HGK230" s="29"/>
      <c r="HGL230" s="29"/>
      <c r="HGM230" s="29"/>
      <c r="HGN230" s="29"/>
      <c r="HGO230" s="29"/>
      <c r="HGP230" s="29"/>
      <c r="HGQ230" s="29"/>
      <c r="HGR230" s="29"/>
      <c r="HGS230" s="29"/>
      <c r="HGT230" s="29"/>
      <c r="HGU230" s="29"/>
      <c r="HGV230" s="29"/>
      <c r="HGW230" s="29"/>
      <c r="HGX230" s="29"/>
      <c r="HGY230" s="29"/>
      <c r="HGZ230" s="29"/>
      <c r="HHA230" s="29"/>
      <c r="HHB230" s="29"/>
      <c r="HHC230" s="29"/>
      <c r="HHD230" s="29"/>
      <c r="HHE230" s="29"/>
      <c r="HHF230" s="29"/>
      <c r="HHG230" s="29"/>
      <c r="HHH230" s="29"/>
      <c r="HHI230" s="29"/>
      <c r="HHJ230" s="29"/>
      <c r="HHK230" s="29"/>
      <c r="HHL230" s="29"/>
      <c r="HHM230" s="29"/>
      <c r="HHN230" s="29"/>
      <c r="HHO230" s="29"/>
      <c r="HHP230" s="29"/>
      <c r="HHQ230" s="29"/>
      <c r="HHR230" s="29"/>
      <c r="HHS230" s="29"/>
      <c r="HHT230" s="29"/>
      <c r="HHU230" s="29"/>
      <c r="HHV230" s="29"/>
      <c r="HHW230" s="29"/>
      <c r="HHX230" s="29"/>
      <c r="HHY230" s="29"/>
      <c r="HHZ230" s="29"/>
      <c r="HIA230" s="29"/>
      <c r="HIB230" s="29"/>
      <c r="HIC230" s="29"/>
      <c r="HID230" s="29"/>
      <c r="HIE230" s="29"/>
      <c r="HIF230" s="29"/>
      <c r="HIG230" s="29"/>
      <c r="HIH230" s="29"/>
      <c r="HII230" s="29"/>
      <c r="HIJ230" s="29"/>
      <c r="HIK230" s="29"/>
      <c r="HIL230" s="29"/>
      <c r="HIM230" s="29"/>
      <c r="HIN230" s="29"/>
      <c r="HIO230" s="29"/>
      <c r="HIP230" s="29"/>
      <c r="HIQ230" s="29"/>
      <c r="HIR230" s="29"/>
      <c r="HIS230" s="29"/>
      <c r="HIT230" s="29"/>
      <c r="HIU230" s="29"/>
      <c r="HIV230" s="29"/>
      <c r="HIW230" s="29"/>
      <c r="HIX230" s="29"/>
      <c r="HIY230" s="29"/>
      <c r="HIZ230" s="29"/>
      <c r="HJA230" s="29"/>
      <c r="HJB230" s="29"/>
      <c r="HJC230" s="29"/>
      <c r="HJD230" s="29"/>
      <c r="HJE230" s="29"/>
      <c r="HJF230" s="29"/>
      <c r="HJG230" s="29"/>
      <c r="HJH230" s="29"/>
      <c r="HJI230" s="29"/>
      <c r="HJJ230" s="29"/>
      <c r="HJK230" s="29"/>
      <c r="HJL230" s="29"/>
      <c r="HJM230" s="29"/>
      <c r="HJN230" s="29"/>
      <c r="HJO230" s="29"/>
      <c r="HJP230" s="29"/>
      <c r="HJQ230" s="29"/>
      <c r="HJR230" s="29"/>
      <c r="HJS230" s="29"/>
      <c r="HJT230" s="29"/>
      <c r="HJU230" s="29"/>
      <c r="HJV230" s="29"/>
      <c r="HJW230" s="29"/>
      <c r="HJX230" s="29"/>
      <c r="HJY230" s="29"/>
      <c r="HJZ230" s="29"/>
      <c r="HKA230" s="29"/>
      <c r="HKB230" s="29"/>
      <c r="HKC230" s="29"/>
      <c r="HKD230" s="29"/>
      <c r="HKE230" s="29"/>
      <c r="HKF230" s="29"/>
      <c r="HKG230" s="29"/>
      <c r="HKH230" s="29"/>
      <c r="HKI230" s="29"/>
      <c r="HKJ230" s="29"/>
      <c r="HKK230" s="29"/>
      <c r="HKL230" s="29"/>
      <c r="HKM230" s="29"/>
      <c r="HKN230" s="29"/>
      <c r="HKO230" s="29"/>
      <c r="HKP230" s="29"/>
      <c r="HKQ230" s="29"/>
      <c r="HKR230" s="29"/>
      <c r="HKS230" s="29"/>
      <c r="HKT230" s="29"/>
      <c r="HKU230" s="29"/>
      <c r="HKV230" s="29"/>
      <c r="HKW230" s="29"/>
      <c r="HKX230" s="29"/>
      <c r="HKY230" s="29"/>
      <c r="HKZ230" s="29"/>
      <c r="HLA230" s="29"/>
      <c r="HLB230" s="29"/>
      <c r="HLC230" s="29"/>
      <c r="HLD230" s="29"/>
      <c r="HLE230" s="29"/>
      <c r="HLF230" s="29"/>
      <c r="HLG230" s="29"/>
      <c r="HLH230" s="29"/>
      <c r="HLI230" s="29"/>
      <c r="HLJ230" s="29"/>
      <c r="HLK230" s="29"/>
      <c r="HLL230" s="29"/>
      <c r="HLM230" s="29"/>
      <c r="HLN230" s="29"/>
      <c r="HLO230" s="29"/>
      <c r="HLP230" s="29"/>
      <c r="HLQ230" s="29"/>
      <c r="HLR230" s="29"/>
      <c r="HLS230" s="29"/>
      <c r="HLT230" s="29"/>
      <c r="HLU230" s="29"/>
      <c r="HLV230" s="29"/>
      <c r="HLW230" s="29"/>
      <c r="HLX230" s="29"/>
      <c r="HLY230" s="29"/>
      <c r="HLZ230" s="29"/>
      <c r="HMA230" s="29"/>
      <c r="HMB230" s="29"/>
      <c r="HMC230" s="29"/>
      <c r="HMD230" s="29"/>
      <c r="HME230" s="29"/>
      <c r="HMF230" s="29"/>
      <c r="HMG230" s="29"/>
      <c r="HMH230" s="29"/>
      <c r="HMI230" s="29"/>
      <c r="HMJ230" s="29"/>
      <c r="HMK230" s="29"/>
      <c r="HML230" s="29"/>
      <c r="HMM230" s="29"/>
      <c r="HMN230" s="29"/>
      <c r="HMO230" s="29"/>
      <c r="HMP230" s="29"/>
      <c r="HMQ230" s="29"/>
      <c r="HMR230" s="29"/>
      <c r="HMS230" s="29"/>
      <c r="HMT230" s="29"/>
      <c r="HMU230" s="29"/>
      <c r="HMV230" s="29"/>
      <c r="HMW230" s="29"/>
      <c r="HMX230" s="29"/>
      <c r="HMY230" s="29"/>
      <c r="HMZ230" s="29"/>
      <c r="HNA230" s="29"/>
      <c r="HNB230" s="29"/>
      <c r="HNC230" s="29"/>
      <c r="HND230" s="29"/>
      <c r="HNE230" s="29"/>
      <c r="HNF230" s="29"/>
      <c r="HNG230" s="29"/>
      <c r="HNH230" s="29"/>
      <c r="HNI230" s="29"/>
      <c r="HNJ230" s="29"/>
      <c r="HNK230" s="29"/>
      <c r="HNL230" s="29"/>
      <c r="HNM230" s="29"/>
      <c r="HNN230" s="29"/>
      <c r="HNO230" s="29"/>
      <c r="HNP230" s="29"/>
      <c r="HNQ230" s="29"/>
      <c r="HNR230" s="29"/>
      <c r="HNS230" s="29"/>
      <c r="HNT230" s="29"/>
      <c r="HNU230" s="29"/>
      <c r="HNV230" s="29"/>
      <c r="HNW230" s="29"/>
      <c r="HNX230" s="29"/>
      <c r="HNY230" s="29"/>
      <c r="HNZ230" s="29"/>
      <c r="HOA230" s="29"/>
      <c r="HOB230" s="29"/>
      <c r="HOC230" s="29"/>
      <c r="HOD230" s="29"/>
      <c r="HOE230" s="29"/>
      <c r="HOF230" s="29"/>
      <c r="HOG230" s="29"/>
      <c r="HOH230" s="29"/>
      <c r="HOI230" s="29"/>
      <c r="HOJ230" s="29"/>
      <c r="HOK230" s="29"/>
      <c r="HOL230" s="29"/>
      <c r="HOM230" s="29"/>
      <c r="HON230" s="29"/>
      <c r="HOO230" s="29"/>
      <c r="HOP230" s="29"/>
      <c r="HOQ230" s="29"/>
      <c r="HOR230" s="29"/>
      <c r="HOS230" s="29"/>
      <c r="HOT230" s="29"/>
      <c r="HOU230" s="29"/>
      <c r="HOV230" s="29"/>
      <c r="HOW230" s="29"/>
      <c r="HOX230" s="29"/>
      <c r="HOY230" s="29"/>
      <c r="HOZ230" s="29"/>
      <c r="HPA230" s="29"/>
      <c r="HPB230" s="29"/>
      <c r="HPC230" s="29"/>
      <c r="HPD230" s="29"/>
      <c r="HPE230" s="29"/>
      <c r="HPF230" s="29"/>
      <c r="HPG230" s="29"/>
      <c r="HPH230" s="29"/>
      <c r="HPI230" s="29"/>
      <c r="HPJ230" s="29"/>
      <c r="HPK230" s="29"/>
      <c r="HPL230" s="29"/>
      <c r="HPM230" s="29"/>
      <c r="HPN230" s="29"/>
      <c r="HPO230" s="29"/>
      <c r="HPP230" s="29"/>
      <c r="HPQ230" s="29"/>
      <c r="HPR230" s="29"/>
      <c r="HPS230" s="29"/>
      <c r="HPT230" s="29"/>
      <c r="HPU230" s="29"/>
      <c r="HPV230" s="29"/>
      <c r="HPW230" s="29"/>
      <c r="HPX230" s="29"/>
      <c r="HPY230" s="29"/>
      <c r="HPZ230" s="29"/>
      <c r="HQA230" s="29"/>
      <c r="HQB230" s="29"/>
      <c r="HQC230" s="29"/>
      <c r="HQD230" s="29"/>
      <c r="HQE230" s="29"/>
      <c r="HQF230" s="29"/>
      <c r="HQG230" s="29"/>
      <c r="HQH230" s="29"/>
      <c r="HQI230" s="29"/>
      <c r="HQJ230" s="29"/>
      <c r="HQK230" s="29"/>
      <c r="HQL230" s="29"/>
      <c r="HQM230" s="29"/>
      <c r="HQN230" s="29"/>
      <c r="HQO230" s="29"/>
      <c r="HQP230" s="29"/>
      <c r="HQQ230" s="29"/>
      <c r="HQR230" s="29"/>
      <c r="HQS230" s="29"/>
      <c r="HQT230" s="29"/>
      <c r="HQU230" s="29"/>
      <c r="HQV230" s="29"/>
      <c r="HQW230" s="29"/>
      <c r="HQX230" s="29"/>
      <c r="HQY230" s="29"/>
      <c r="HQZ230" s="29"/>
      <c r="HRA230" s="29"/>
      <c r="HRB230" s="29"/>
      <c r="HRC230" s="29"/>
      <c r="HRD230" s="29"/>
      <c r="HRE230" s="29"/>
      <c r="HRF230" s="29"/>
      <c r="HRG230" s="29"/>
      <c r="HRH230" s="29"/>
      <c r="HRI230" s="29"/>
      <c r="HRJ230" s="29"/>
      <c r="HRK230" s="29"/>
      <c r="HRL230" s="29"/>
      <c r="HRM230" s="29"/>
      <c r="HRN230" s="29"/>
      <c r="HRO230" s="29"/>
      <c r="HRP230" s="29"/>
      <c r="HRQ230" s="29"/>
      <c r="HRR230" s="29"/>
      <c r="HRS230" s="29"/>
      <c r="HRT230" s="29"/>
      <c r="HRU230" s="29"/>
      <c r="HRV230" s="29"/>
      <c r="HRW230" s="29"/>
      <c r="HRX230" s="29"/>
      <c r="HRY230" s="29"/>
      <c r="HRZ230" s="29"/>
      <c r="HSA230" s="29"/>
      <c r="HSB230" s="29"/>
      <c r="HSC230" s="29"/>
      <c r="HSD230" s="29"/>
      <c r="HSE230" s="29"/>
      <c r="HSF230" s="29"/>
      <c r="HSG230" s="29"/>
      <c r="HSH230" s="29"/>
      <c r="HSI230" s="29"/>
      <c r="HSJ230" s="29"/>
      <c r="HSK230" s="29"/>
      <c r="HSL230" s="29"/>
      <c r="HSM230" s="29"/>
      <c r="HSN230" s="29"/>
      <c r="HSO230" s="29"/>
      <c r="HSP230" s="29"/>
      <c r="HSQ230" s="29"/>
      <c r="HSR230" s="29"/>
      <c r="HSS230" s="29"/>
      <c r="HST230" s="29"/>
      <c r="HSU230" s="29"/>
      <c r="HSV230" s="29"/>
      <c r="HSW230" s="29"/>
      <c r="HSX230" s="29"/>
      <c r="HSY230" s="29"/>
      <c r="HSZ230" s="29"/>
      <c r="HTA230" s="29"/>
      <c r="HTB230" s="29"/>
      <c r="HTC230" s="29"/>
      <c r="HTD230" s="29"/>
      <c r="HTE230" s="29"/>
      <c r="HTF230" s="29"/>
      <c r="HTG230" s="29"/>
      <c r="HTH230" s="29"/>
      <c r="HTI230" s="29"/>
      <c r="HTJ230" s="29"/>
      <c r="HTK230" s="29"/>
      <c r="HTL230" s="29"/>
      <c r="HTM230" s="29"/>
      <c r="HTN230" s="29"/>
      <c r="HTO230" s="29"/>
      <c r="HTP230" s="29"/>
      <c r="HTQ230" s="29"/>
      <c r="HTR230" s="29"/>
      <c r="HTS230" s="29"/>
      <c r="HTT230" s="29"/>
      <c r="HTU230" s="29"/>
      <c r="HTV230" s="29"/>
      <c r="HTW230" s="29"/>
      <c r="HTX230" s="29"/>
      <c r="HTY230" s="29"/>
      <c r="HTZ230" s="29"/>
      <c r="HUA230" s="29"/>
      <c r="HUB230" s="29"/>
      <c r="HUC230" s="29"/>
      <c r="HUD230" s="29"/>
      <c r="HUE230" s="29"/>
      <c r="HUF230" s="29"/>
      <c r="HUG230" s="29"/>
      <c r="HUH230" s="29"/>
      <c r="HUI230" s="29"/>
      <c r="HUJ230" s="29"/>
      <c r="HUK230" s="29"/>
      <c r="HUL230" s="29"/>
      <c r="HUM230" s="29"/>
      <c r="HUN230" s="29"/>
      <c r="HUO230" s="29"/>
      <c r="HUP230" s="29"/>
      <c r="HUQ230" s="29"/>
      <c r="HUR230" s="29"/>
      <c r="HUS230" s="29"/>
      <c r="HUT230" s="29"/>
      <c r="HUU230" s="29"/>
      <c r="HUV230" s="29"/>
      <c r="HUW230" s="29"/>
      <c r="HUX230" s="29"/>
      <c r="HUY230" s="29"/>
      <c r="HUZ230" s="29"/>
      <c r="HVA230" s="29"/>
      <c r="HVB230" s="29"/>
      <c r="HVC230" s="29"/>
      <c r="HVD230" s="29"/>
      <c r="HVE230" s="29"/>
      <c r="HVF230" s="29"/>
      <c r="HVG230" s="29"/>
      <c r="HVH230" s="29"/>
      <c r="HVI230" s="29"/>
      <c r="HVJ230" s="29"/>
      <c r="HVK230" s="29"/>
      <c r="HVL230" s="29"/>
      <c r="HVM230" s="29"/>
      <c r="HVN230" s="29"/>
      <c r="HVO230" s="29"/>
      <c r="HVP230" s="29"/>
      <c r="HVQ230" s="29"/>
      <c r="HVR230" s="29"/>
      <c r="HVS230" s="29"/>
      <c r="HVT230" s="29"/>
      <c r="HVU230" s="29"/>
      <c r="HVV230" s="29"/>
      <c r="HVW230" s="29"/>
      <c r="HVX230" s="29"/>
      <c r="HVY230" s="29"/>
      <c r="HVZ230" s="29"/>
      <c r="HWA230" s="29"/>
      <c r="HWB230" s="29"/>
      <c r="HWC230" s="29"/>
      <c r="HWD230" s="29"/>
      <c r="HWE230" s="29"/>
      <c r="HWF230" s="29"/>
      <c r="HWG230" s="29"/>
      <c r="HWH230" s="29"/>
      <c r="HWI230" s="29"/>
      <c r="HWJ230" s="29"/>
      <c r="HWK230" s="29"/>
      <c r="HWL230" s="29"/>
      <c r="HWM230" s="29"/>
      <c r="HWN230" s="29"/>
      <c r="HWO230" s="29"/>
      <c r="HWP230" s="29"/>
      <c r="HWQ230" s="29"/>
      <c r="HWR230" s="29"/>
      <c r="HWS230" s="29"/>
      <c r="HWT230" s="29"/>
      <c r="HWU230" s="29"/>
      <c r="HWV230" s="29"/>
      <c r="HWW230" s="29"/>
      <c r="HWX230" s="29"/>
      <c r="HWY230" s="29"/>
      <c r="HWZ230" s="29"/>
      <c r="HXA230" s="29"/>
      <c r="HXB230" s="29"/>
      <c r="HXC230" s="29"/>
      <c r="HXD230" s="29"/>
      <c r="HXE230" s="29"/>
      <c r="HXF230" s="29"/>
      <c r="HXG230" s="29"/>
      <c r="HXH230" s="29"/>
      <c r="HXI230" s="29"/>
      <c r="HXJ230" s="29"/>
      <c r="HXK230" s="29"/>
      <c r="HXL230" s="29"/>
      <c r="HXM230" s="29"/>
      <c r="HXN230" s="29"/>
      <c r="HXO230" s="29"/>
      <c r="HXP230" s="29"/>
      <c r="HXQ230" s="29"/>
      <c r="HXR230" s="29"/>
      <c r="HXS230" s="29"/>
      <c r="HXT230" s="29"/>
      <c r="HXU230" s="29"/>
      <c r="HXV230" s="29"/>
      <c r="HXW230" s="29"/>
      <c r="HXX230" s="29"/>
      <c r="HXY230" s="29"/>
      <c r="HXZ230" s="29"/>
      <c r="HYA230" s="29"/>
      <c r="HYB230" s="29"/>
      <c r="HYC230" s="29"/>
      <c r="HYD230" s="29"/>
      <c r="HYE230" s="29"/>
      <c r="HYF230" s="29"/>
      <c r="HYG230" s="29"/>
      <c r="HYH230" s="29"/>
      <c r="HYI230" s="29"/>
      <c r="HYJ230" s="29"/>
      <c r="HYK230" s="29"/>
      <c r="HYL230" s="29"/>
      <c r="HYM230" s="29"/>
      <c r="HYN230" s="29"/>
      <c r="HYO230" s="29"/>
      <c r="HYP230" s="29"/>
      <c r="HYQ230" s="29"/>
      <c r="HYR230" s="29"/>
      <c r="HYS230" s="29"/>
      <c r="HYT230" s="29"/>
      <c r="HYU230" s="29"/>
      <c r="HYV230" s="29"/>
      <c r="HYW230" s="29"/>
      <c r="HYX230" s="29"/>
      <c r="HYY230" s="29"/>
      <c r="HYZ230" s="29"/>
      <c r="HZA230" s="29"/>
      <c r="HZB230" s="29"/>
      <c r="HZC230" s="29"/>
      <c r="HZD230" s="29"/>
      <c r="HZE230" s="29"/>
      <c r="HZF230" s="29"/>
      <c r="HZG230" s="29"/>
      <c r="HZH230" s="29"/>
      <c r="HZI230" s="29"/>
      <c r="HZJ230" s="29"/>
      <c r="HZK230" s="29"/>
      <c r="HZL230" s="29"/>
      <c r="HZM230" s="29"/>
      <c r="HZN230" s="29"/>
      <c r="HZO230" s="29"/>
      <c r="HZP230" s="29"/>
      <c r="HZQ230" s="29"/>
      <c r="HZR230" s="29"/>
      <c r="HZS230" s="29"/>
      <c r="HZT230" s="29"/>
      <c r="HZU230" s="29"/>
      <c r="HZV230" s="29"/>
      <c r="HZW230" s="29"/>
      <c r="HZX230" s="29"/>
      <c r="HZY230" s="29"/>
      <c r="HZZ230" s="29"/>
      <c r="IAA230" s="29"/>
      <c r="IAB230" s="29"/>
      <c r="IAC230" s="29"/>
      <c r="IAD230" s="29"/>
      <c r="IAE230" s="29"/>
      <c r="IAF230" s="29"/>
      <c r="IAG230" s="29"/>
      <c r="IAH230" s="29"/>
      <c r="IAI230" s="29"/>
      <c r="IAJ230" s="29"/>
      <c r="IAK230" s="29"/>
      <c r="IAL230" s="29"/>
      <c r="IAM230" s="29"/>
      <c r="IAN230" s="29"/>
      <c r="IAO230" s="29"/>
      <c r="IAP230" s="29"/>
      <c r="IAQ230" s="29"/>
      <c r="IAR230" s="29"/>
      <c r="IAS230" s="29"/>
      <c r="IAT230" s="29"/>
      <c r="IAU230" s="29"/>
      <c r="IAV230" s="29"/>
      <c r="IAW230" s="29"/>
      <c r="IAX230" s="29"/>
      <c r="IAY230" s="29"/>
      <c r="IAZ230" s="29"/>
      <c r="IBA230" s="29"/>
      <c r="IBB230" s="29"/>
      <c r="IBC230" s="29"/>
      <c r="IBD230" s="29"/>
      <c r="IBE230" s="29"/>
      <c r="IBF230" s="29"/>
      <c r="IBG230" s="29"/>
      <c r="IBH230" s="29"/>
      <c r="IBI230" s="29"/>
      <c r="IBJ230" s="29"/>
      <c r="IBK230" s="29"/>
      <c r="IBL230" s="29"/>
      <c r="IBM230" s="29"/>
      <c r="IBN230" s="29"/>
      <c r="IBO230" s="29"/>
      <c r="IBP230" s="29"/>
      <c r="IBQ230" s="29"/>
      <c r="IBR230" s="29"/>
      <c r="IBS230" s="29"/>
      <c r="IBT230" s="29"/>
      <c r="IBU230" s="29"/>
      <c r="IBV230" s="29"/>
      <c r="IBW230" s="29"/>
      <c r="IBX230" s="29"/>
      <c r="IBY230" s="29"/>
      <c r="IBZ230" s="29"/>
      <c r="ICA230" s="29"/>
      <c r="ICB230" s="29"/>
      <c r="ICC230" s="29"/>
      <c r="ICD230" s="29"/>
      <c r="ICE230" s="29"/>
      <c r="ICF230" s="29"/>
      <c r="ICG230" s="29"/>
      <c r="ICH230" s="29"/>
      <c r="ICI230" s="29"/>
      <c r="ICJ230" s="29"/>
      <c r="ICK230" s="29"/>
      <c r="ICL230" s="29"/>
      <c r="ICM230" s="29"/>
      <c r="ICN230" s="29"/>
      <c r="ICO230" s="29"/>
      <c r="ICP230" s="29"/>
      <c r="ICQ230" s="29"/>
      <c r="ICR230" s="29"/>
      <c r="ICS230" s="29"/>
      <c r="ICT230" s="29"/>
      <c r="ICU230" s="29"/>
      <c r="ICV230" s="29"/>
      <c r="ICW230" s="29"/>
      <c r="ICX230" s="29"/>
      <c r="ICY230" s="29"/>
      <c r="ICZ230" s="29"/>
      <c r="IDA230" s="29"/>
      <c r="IDB230" s="29"/>
      <c r="IDC230" s="29"/>
      <c r="IDD230" s="29"/>
      <c r="IDE230" s="29"/>
      <c r="IDF230" s="29"/>
      <c r="IDG230" s="29"/>
      <c r="IDH230" s="29"/>
      <c r="IDI230" s="29"/>
      <c r="IDJ230" s="29"/>
      <c r="IDK230" s="29"/>
      <c r="IDL230" s="29"/>
      <c r="IDM230" s="29"/>
      <c r="IDN230" s="29"/>
      <c r="IDO230" s="29"/>
      <c r="IDP230" s="29"/>
      <c r="IDQ230" s="29"/>
      <c r="IDR230" s="29"/>
      <c r="IDS230" s="29"/>
      <c r="IDT230" s="29"/>
      <c r="IDU230" s="29"/>
      <c r="IDV230" s="29"/>
      <c r="IDW230" s="29"/>
      <c r="IDX230" s="29"/>
      <c r="IDY230" s="29"/>
      <c r="IDZ230" s="29"/>
      <c r="IEA230" s="29"/>
      <c r="IEB230" s="29"/>
      <c r="IEC230" s="29"/>
      <c r="IED230" s="29"/>
      <c r="IEE230" s="29"/>
      <c r="IEF230" s="29"/>
      <c r="IEG230" s="29"/>
      <c r="IEH230" s="29"/>
      <c r="IEI230" s="29"/>
      <c r="IEJ230" s="29"/>
      <c r="IEK230" s="29"/>
      <c r="IEL230" s="29"/>
      <c r="IEM230" s="29"/>
      <c r="IEN230" s="29"/>
      <c r="IEO230" s="29"/>
      <c r="IEP230" s="29"/>
      <c r="IEQ230" s="29"/>
      <c r="IER230" s="29"/>
      <c r="IES230" s="29"/>
      <c r="IET230" s="29"/>
      <c r="IEU230" s="29"/>
      <c r="IEV230" s="29"/>
      <c r="IEW230" s="29"/>
      <c r="IEX230" s="29"/>
      <c r="IEY230" s="29"/>
      <c r="IEZ230" s="29"/>
      <c r="IFA230" s="29"/>
      <c r="IFB230" s="29"/>
      <c r="IFC230" s="29"/>
      <c r="IFD230" s="29"/>
      <c r="IFE230" s="29"/>
      <c r="IFF230" s="29"/>
      <c r="IFG230" s="29"/>
      <c r="IFH230" s="29"/>
      <c r="IFI230" s="29"/>
      <c r="IFJ230" s="29"/>
      <c r="IFK230" s="29"/>
      <c r="IFL230" s="29"/>
      <c r="IFM230" s="29"/>
      <c r="IFN230" s="29"/>
      <c r="IFO230" s="29"/>
      <c r="IFP230" s="29"/>
      <c r="IFQ230" s="29"/>
      <c r="IFR230" s="29"/>
      <c r="IFS230" s="29"/>
      <c r="IFT230" s="29"/>
      <c r="IFU230" s="29"/>
      <c r="IFV230" s="29"/>
      <c r="IFW230" s="29"/>
      <c r="IFX230" s="29"/>
      <c r="IFY230" s="29"/>
      <c r="IFZ230" s="29"/>
      <c r="IGA230" s="29"/>
      <c r="IGB230" s="29"/>
      <c r="IGC230" s="29"/>
      <c r="IGD230" s="29"/>
      <c r="IGE230" s="29"/>
      <c r="IGF230" s="29"/>
      <c r="IGG230" s="29"/>
      <c r="IGH230" s="29"/>
      <c r="IGI230" s="29"/>
      <c r="IGJ230" s="29"/>
      <c r="IGK230" s="29"/>
      <c r="IGL230" s="29"/>
      <c r="IGM230" s="29"/>
      <c r="IGN230" s="29"/>
      <c r="IGO230" s="29"/>
      <c r="IGP230" s="29"/>
      <c r="IGQ230" s="29"/>
      <c r="IGR230" s="29"/>
      <c r="IGS230" s="29"/>
      <c r="IGT230" s="29"/>
      <c r="IGU230" s="29"/>
      <c r="IGV230" s="29"/>
      <c r="IGW230" s="29"/>
      <c r="IGX230" s="29"/>
      <c r="IGY230" s="29"/>
      <c r="IGZ230" s="29"/>
      <c r="IHA230" s="29"/>
      <c r="IHB230" s="29"/>
      <c r="IHC230" s="29"/>
      <c r="IHD230" s="29"/>
      <c r="IHE230" s="29"/>
      <c r="IHF230" s="29"/>
      <c r="IHG230" s="29"/>
      <c r="IHH230" s="29"/>
      <c r="IHI230" s="29"/>
      <c r="IHJ230" s="29"/>
      <c r="IHK230" s="29"/>
      <c r="IHL230" s="29"/>
      <c r="IHM230" s="29"/>
      <c r="IHN230" s="29"/>
      <c r="IHO230" s="29"/>
      <c r="IHP230" s="29"/>
      <c r="IHQ230" s="29"/>
      <c r="IHR230" s="29"/>
      <c r="IHS230" s="29"/>
      <c r="IHT230" s="29"/>
      <c r="IHU230" s="29"/>
      <c r="IHV230" s="29"/>
      <c r="IHW230" s="29"/>
      <c r="IHX230" s="29"/>
      <c r="IHY230" s="29"/>
      <c r="IHZ230" s="29"/>
      <c r="IIA230" s="29"/>
      <c r="IIB230" s="29"/>
      <c r="IIC230" s="29"/>
      <c r="IID230" s="29"/>
      <c r="IIE230" s="29"/>
      <c r="IIF230" s="29"/>
      <c r="IIG230" s="29"/>
      <c r="IIH230" s="29"/>
      <c r="III230" s="29"/>
      <c r="IIJ230" s="29"/>
      <c r="IIK230" s="29"/>
      <c r="IIL230" s="29"/>
      <c r="IIM230" s="29"/>
      <c r="IIN230" s="29"/>
      <c r="IIO230" s="29"/>
      <c r="IIP230" s="29"/>
      <c r="IIQ230" s="29"/>
      <c r="IIR230" s="29"/>
      <c r="IIS230" s="29"/>
      <c r="IIT230" s="29"/>
      <c r="IIU230" s="29"/>
      <c r="IIV230" s="29"/>
      <c r="IIW230" s="29"/>
      <c r="IIX230" s="29"/>
      <c r="IIY230" s="29"/>
      <c r="IIZ230" s="29"/>
      <c r="IJA230" s="29"/>
      <c r="IJB230" s="29"/>
      <c r="IJC230" s="29"/>
      <c r="IJD230" s="29"/>
      <c r="IJE230" s="29"/>
      <c r="IJF230" s="29"/>
      <c r="IJG230" s="29"/>
      <c r="IJH230" s="29"/>
      <c r="IJI230" s="29"/>
      <c r="IJJ230" s="29"/>
      <c r="IJK230" s="29"/>
      <c r="IJL230" s="29"/>
      <c r="IJM230" s="29"/>
      <c r="IJN230" s="29"/>
      <c r="IJO230" s="29"/>
      <c r="IJP230" s="29"/>
      <c r="IJQ230" s="29"/>
      <c r="IJR230" s="29"/>
      <c r="IJS230" s="29"/>
      <c r="IJT230" s="29"/>
      <c r="IJU230" s="29"/>
      <c r="IJV230" s="29"/>
      <c r="IJW230" s="29"/>
      <c r="IJX230" s="29"/>
      <c r="IJY230" s="29"/>
      <c r="IJZ230" s="29"/>
      <c r="IKA230" s="29"/>
      <c r="IKB230" s="29"/>
      <c r="IKC230" s="29"/>
      <c r="IKD230" s="29"/>
      <c r="IKE230" s="29"/>
      <c r="IKF230" s="29"/>
      <c r="IKG230" s="29"/>
      <c r="IKH230" s="29"/>
      <c r="IKI230" s="29"/>
      <c r="IKJ230" s="29"/>
      <c r="IKK230" s="29"/>
      <c r="IKL230" s="29"/>
      <c r="IKM230" s="29"/>
      <c r="IKN230" s="29"/>
      <c r="IKO230" s="29"/>
      <c r="IKP230" s="29"/>
      <c r="IKQ230" s="29"/>
      <c r="IKR230" s="29"/>
      <c r="IKS230" s="29"/>
      <c r="IKT230" s="29"/>
      <c r="IKU230" s="29"/>
      <c r="IKV230" s="29"/>
      <c r="IKW230" s="29"/>
      <c r="IKX230" s="29"/>
      <c r="IKY230" s="29"/>
      <c r="IKZ230" s="29"/>
      <c r="ILA230" s="29"/>
      <c r="ILB230" s="29"/>
      <c r="ILC230" s="29"/>
      <c r="ILD230" s="29"/>
      <c r="ILE230" s="29"/>
      <c r="ILF230" s="29"/>
      <c r="ILG230" s="29"/>
      <c r="ILH230" s="29"/>
      <c r="ILI230" s="29"/>
      <c r="ILJ230" s="29"/>
      <c r="ILK230" s="29"/>
      <c r="ILL230" s="29"/>
      <c r="ILM230" s="29"/>
      <c r="ILN230" s="29"/>
      <c r="ILO230" s="29"/>
      <c r="ILP230" s="29"/>
      <c r="ILQ230" s="29"/>
      <c r="ILR230" s="29"/>
      <c r="ILS230" s="29"/>
      <c r="ILT230" s="29"/>
      <c r="ILU230" s="29"/>
      <c r="ILV230" s="29"/>
      <c r="ILW230" s="29"/>
      <c r="ILX230" s="29"/>
      <c r="ILY230" s="29"/>
      <c r="ILZ230" s="29"/>
      <c r="IMA230" s="29"/>
      <c r="IMB230" s="29"/>
      <c r="IMC230" s="29"/>
      <c r="IMD230" s="29"/>
      <c r="IME230" s="29"/>
      <c r="IMF230" s="29"/>
      <c r="IMG230" s="29"/>
      <c r="IMH230" s="29"/>
      <c r="IMI230" s="29"/>
      <c r="IMJ230" s="29"/>
      <c r="IMK230" s="29"/>
      <c r="IML230" s="29"/>
      <c r="IMM230" s="29"/>
      <c r="IMN230" s="29"/>
      <c r="IMO230" s="29"/>
      <c r="IMP230" s="29"/>
      <c r="IMQ230" s="29"/>
      <c r="IMR230" s="29"/>
      <c r="IMS230" s="29"/>
      <c r="IMT230" s="29"/>
      <c r="IMU230" s="29"/>
      <c r="IMV230" s="29"/>
      <c r="IMW230" s="29"/>
      <c r="IMX230" s="29"/>
      <c r="IMY230" s="29"/>
      <c r="IMZ230" s="29"/>
      <c r="INA230" s="29"/>
      <c r="INB230" s="29"/>
      <c r="INC230" s="29"/>
      <c r="IND230" s="29"/>
      <c r="INE230" s="29"/>
      <c r="INF230" s="29"/>
      <c r="ING230" s="29"/>
      <c r="INH230" s="29"/>
      <c r="INI230" s="29"/>
      <c r="INJ230" s="29"/>
      <c r="INK230" s="29"/>
      <c r="INL230" s="29"/>
      <c r="INM230" s="29"/>
      <c r="INN230" s="29"/>
      <c r="INO230" s="29"/>
      <c r="INP230" s="29"/>
      <c r="INQ230" s="29"/>
      <c r="INR230" s="29"/>
      <c r="INS230" s="29"/>
      <c r="INT230" s="29"/>
      <c r="INU230" s="29"/>
      <c r="INV230" s="29"/>
      <c r="INW230" s="29"/>
      <c r="INX230" s="29"/>
      <c r="INY230" s="29"/>
      <c r="INZ230" s="29"/>
      <c r="IOA230" s="29"/>
      <c r="IOB230" s="29"/>
      <c r="IOC230" s="29"/>
      <c r="IOD230" s="29"/>
      <c r="IOE230" s="29"/>
      <c r="IOF230" s="29"/>
      <c r="IOG230" s="29"/>
      <c r="IOH230" s="29"/>
      <c r="IOI230" s="29"/>
      <c r="IOJ230" s="29"/>
      <c r="IOK230" s="29"/>
      <c r="IOL230" s="29"/>
      <c r="IOM230" s="29"/>
      <c r="ION230" s="29"/>
      <c r="IOO230" s="29"/>
      <c r="IOP230" s="29"/>
      <c r="IOQ230" s="29"/>
      <c r="IOR230" s="29"/>
      <c r="IOS230" s="29"/>
      <c r="IOT230" s="29"/>
      <c r="IOU230" s="29"/>
      <c r="IOV230" s="29"/>
      <c r="IOW230" s="29"/>
      <c r="IOX230" s="29"/>
      <c r="IOY230" s="29"/>
      <c r="IOZ230" s="29"/>
      <c r="IPA230" s="29"/>
      <c r="IPB230" s="29"/>
      <c r="IPC230" s="29"/>
      <c r="IPD230" s="29"/>
      <c r="IPE230" s="29"/>
      <c r="IPF230" s="29"/>
      <c r="IPG230" s="29"/>
      <c r="IPH230" s="29"/>
      <c r="IPI230" s="29"/>
      <c r="IPJ230" s="29"/>
      <c r="IPK230" s="29"/>
      <c r="IPL230" s="29"/>
      <c r="IPM230" s="29"/>
      <c r="IPN230" s="29"/>
      <c r="IPO230" s="29"/>
      <c r="IPP230" s="29"/>
      <c r="IPQ230" s="29"/>
      <c r="IPR230" s="29"/>
      <c r="IPS230" s="29"/>
      <c r="IPT230" s="29"/>
      <c r="IPU230" s="29"/>
      <c r="IPV230" s="29"/>
      <c r="IPW230" s="29"/>
      <c r="IPX230" s="29"/>
      <c r="IPY230" s="29"/>
      <c r="IPZ230" s="29"/>
      <c r="IQA230" s="29"/>
      <c r="IQB230" s="29"/>
      <c r="IQC230" s="29"/>
      <c r="IQD230" s="29"/>
      <c r="IQE230" s="29"/>
      <c r="IQF230" s="29"/>
      <c r="IQG230" s="29"/>
      <c r="IQH230" s="29"/>
      <c r="IQI230" s="29"/>
      <c r="IQJ230" s="29"/>
      <c r="IQK230" s="29"/>
      <c r="IQL230" s="29"/>
      <c r="IQM230" s="29"/>
      <c r="IQN230" s="29"/>
      <c r="IQO230" s="29"/>
      <c r="IQP230" s="29"/>
      <c r="IQQ230" s="29"/>
      <c r="IQR230" s="29"/>
      <c r="IQS230" s="29"/>
      <c r="IQT230" s="29"/>
      <c r="IQU230" s="29"/>
      <c r="IQV230" s="29"/>
      <c r="IQW230" s="29"/>
      <c r="IQX230" s="29"/>
      <c r="IQY230" s="29"/>
      <c r="IQZ230" s="29"/>
      <c r="IRA230" s="29"/>
      <c r="IRB230" s="29"/>
      <c r="IRC230" s="29"/>
      <c r="IRD230" s="29"/>
      <c r="IRE230" s="29"/>
      <c r="IRF230" s="29"/>
      <c r="IRG230" s="29"/>
      <c r="IRH230" s="29"/>
      <c r="IRI230" s="29"/>
      <c r="IRJ230" s="29"/>
      <c r="IRK230" s="29"/>
      <c r="IRL230" s="29"/>
      <c r="IRM230" s="29"/>
      <c r="IRN230" s="29"/>
      <c r="IRO230" s="29"/>
      <c r="IRP230" s="29"/>
      <c r="IRQ230" s="29"/>
      <c r="IRR230" s="29"/>
      <c r="IRS230" s="29"/>
      <c r="IRT230" s="29"/>
      <c r="IRU230" s="29"/>
      <c r="IRV230" s="29"/>
      <c r="IRW230" s="29"/>
      <c r="IRX230" s="29"/>
      <c r="IRY230" s="29"/>
      <c r="IRZ230" s="29"/>
      <c r="ISA230" s="29"/>
      <c r="ISB230" s="29"/>
      <c r="ISC230" s="29"/>
      <c r="ISD230" s="29"/>
      <c r="ISE230" s="29"/>
      <c r="ISF230" s="29"/>
      <c r="ISG230" s="29"/>
      <c r="ISH230" s="29"/>
      <c r="ISI230" s="29"/>
      <c r="ISJ230" s="29"/>
      <c r="ISK230" s="29"/>
      <c r="ISL230" s="29"/>
      <c r="ISM230" s="29"/>
      <c r="ISN230" s="29"/>
      <c r="ISO230" s="29"/>
      <c r="ISP230" s="29"/>
      <c r="ISQ230" s="29"/>
      <c r="ISR230" s="29"/>
      <c r="ISS230" s="29"/>
      <c r="IST230" s="29"/>
      <c r="ISU230" s="29"/>
      <c r="ISV230" s="29"/>
      <c r="ISW230" s="29"/>
      <c r="ISX230" s="29"/>
      <c r="ISY230" s="29"/>
      <c r="ISZ230" s="29"/>
      <c r="ITA230" s="29"/>
      <c r="ITB230" s="29"/>
      <c r="ITC230" s="29"/>
      <c r="ITD230" s="29"/>
      <c r="ITE230" s="29"/>
      <c r="ITF230" s="29"/>
      <c r="ITG230" s="29"/>
      <c r="ITH230" s="29"/>
      <c r="ITI230" s="29"/>
      <c r="ITJ230" s="29"/>
      <c r="ITK230" s="29"/>
      <c r="ITL230" s="29"/>
      <c r="ITM230" s="29"/>
      <c r="ITN230" s="29"/>
      <c r="ITO230" s="29"/>
      <c r="ITP230" s="29"/>
      <c r="ITQ230" s="29"/>
      <c r="ITR230" s="29"/>
      <c r="ITS230" s="29"/>
      <c r="ITT230" s="29"/>
      <c r="ITU230" s="29"/>
      <c r="ITV230" s="29"/>
      <c r="ITW230" s="29"/>
      <c r="ITX230" s="29"/>
      <c r="ITY230" s="29"/>
      <c r="ITZ230" s="29"/>
      <c r="IUA230" s="29"/>
      <c r="IUB230" s="29"/>
      <c r="IUC230" s="29"/>
      <c r="IUD230" s="29"/>
      <c r="IUE230" s="29"/>
      <c r="IUF230" s="29"/>
      <c r="IUG230" s="29"/>
      <c r="IUH230" s="29"/>
      <c r="IUI230" s="29"/>
      <c r="IUJ230" s="29"/>
      <c r="IUK230" s="29"/>
      <c r="IUL230" s="29"/>
      <c r="IUM230" s="29"/>
      <c r="IUN230" s="29"/>
      <c r="IUO230" s="29"/>
      <c r="IUP230" s="29"/>
      <c r="IUQ230" s="29"/>
      <c r="IUR230" s="29"/>
      <c r="IUS230" s="29"/>
      <c r="IUT230" s="29"/>
      <c r="IUU230" s="29"/>
      <c r="IUV230" s="29"/>
      <c r="IUW230" s="29"/>
      <c r="IUX230" s="29"/>
      <c r="IUY230" s="29"/>
      <c r="IUZ230" s="29"/>
      <c r="IVA230" s="29"/>
      <c r="IVB230" s="29"/>
      <c r="IVC230" s="29"/>
      <c r="IVD230" s="29"/>
      <c r="IVE230" s="29"/>
      <c r="IVF230" s="29"/>
      <c r="IVG230" s="29"/>
      <c r="IVH230" s="29"/>
      <c r="IVI230" s="29"/>
      <c r="IVJ230" s="29"/>
      <c r="IVK230" s="29"/>
      <c r="IVL230" s="29"/>
      <c r="IVM230" s="29"/>
      <c r="IVN230" s="29"/>
      <c r="IVO230" s="29"/>
      <c r="IVP230" s="29"/>
      <c r="IVQ230" s="29"/>
      <c r="IVR230" s="29"/>
      <c r="IVS230" s="29"/>
      <c r="IVT230" s="29"/>
      <c r="IVU230" s="29"/>
      <c r="IVV230" s="29"/>
      <c r="IVW230" s="29"/>
      <c r="IVX230" s="29"/>
      <c r="IVY230" s="29"/>
      <c r="IVZ230" s="29"/>
      <c r="IWA230" s="29"/>
      <c r="IWB230" s="29"/>
      <c r="IWC230" s="29"/>
      <c r="IWD230" s="29"/>
      <c r="IWE230" s="29"/>
      <c r="IWF230" s="29"/>
      <c r="IWG230" s="29"/>
      <c r="IWH230" s="29"/>
      <c r="IWI230" s="29"/>
      <c r="IWJ230" s="29"/>
      <c r="IWK230" s="29"/>
      <c r="IWL230" s="29"/>
      <c r="IWM230" s="29"/>
      <c r="IWN230" s="29"/>
      <c r="IWO230" s="29"/>
      <c r="IWP230" s="29"/>
      <c r="IWQ230" s="29"/>
      <c r="IWR230" s="29"/>
      <c r="IWS230" s="29"/>
      <c r="IWT230" s="29"/>
      <c r="IWU230" s="29"/>
      <c r="IWV230" s="29"/>
      <c r="IWW230" s="29"/>
      <c r="IWX230" s="29"/>
      <c r="IWY230" s="29"/>
      <c r="IWZ230" s="29"/>
      <c r="IXA230" s="29"/>
      <c r="IXB230" s="29"/>
      <c r="IXC230" s="29"/>
      <c r="IXD230" s="29"/>
      <c r="IXE230" s="29"/>
      <c r="IXF230" s="29"/>
      <c r="IXG230" s="29"/>
      <c r="IXH230" s="29"/>
      <c r="IXI230" s="29"/>
      <c r="IXJ230" s="29"/>
      <c r="IXK230" s="29"/>
      <c r="IXL230" s="29"/>
      <c r="IXM230" s="29"/>
      <c r="IXN230" s="29"/>
      <c r="IXO230" s="29"/>
      <c r="IXP230" s="29"/>
      <c r="IXQ230" s="29"/>
      <c r="IXR230" s="29"/>
      <c r="IXS230" s="29"/>
      <c r="IXT230" s="29"/>
      <c r="IXU230" s="29"/>
      <c r="IXV230" s="29"/>
      <c r="IXW230" s="29"/>
      <c r="IXX230" s="29"/>
      <c r="IXY230" s="29"/>
      <c r="IXZ230" s="29"/>
      <c r="IYA230" s="29"/>
      <c r="IYB230" s="29"/>
      <c r="IYC230" s="29"/>
      <c r="IYD230" s="29"/>
      <c r="IYE230" s="29"/>
      <c r="IYF230" s="29"/>
      <c r="IYG230" s="29"/>
      <c r="IYH230" s="29"/>
      <c r="IYI230" s="29"/>
      <c r="IYJ230" s="29"/>
      <c r="IYK230" s="29"/>
      <c r="IYL230" s="29"/>
      <c r="IYM230" s="29"/>
      <c r="IYN230" s="29"/>
      <c r="IYO230" s="29"/>
      <c r="IYP230" s="29"/>
      <c r="IYQ230" s="29"/>
      <c r="IYR230" s="29"/>
      <c r="IYS230" s="29"/>
      <c r="IYT230" s="29"/>
      <c r="IYU230" s="29"/>
      <c r="IYV230" s="29"/>
      <c r="IYW230" s="29"/>
      <c r="IYX230" s="29"/>
      <c r="IYY230" s="29"/>
      <c r="IYZ230" s="29"/>
      <c r="IZA230" s="29"/>
      <c r="IZB230" s="29"/>
      <c r="IZC230" s="29"/>
      <c r="IZD230" s="29"/>
      <c r="IZE230" s="29"/>
      <c r="IZF230" s="29"/>
      <c r="IZG230" s="29"/>
      <c r="IZH230" s="29"/>
      <c r="IZI230" s="29"/>
      <c r="IZJ230" s="29"/>
      <c r="IZK230" s="29"/>
      <c r="IZL230" s="29"/>
      <c r="IZM230" s="29"/>
      <c r="IZN230" s="29"/>
      <c r="IZO230" s="29"/>
      <c r="IZP230" s="29"/>
      <c r="IZQ230" s="29"/>
      <c r="IZR230" s="29"/>
      <c r="IZS230" s="29"/>
      <c r="IZT230" s="29"/>
      <c r="IZU230" s="29"/>
      <c r="IZV230" s="29"/>
      <c r="IZW230" s="29"/>
      <c r="IZX230" s="29"/>
      <c r="IZY230" s="29"/>
      <c r="IZZ230" s="29"/>
      <c r="JAA230" s="29"/>
      <c r="JAB230" s="29"/>
      <c r="JAC230" s="29"/>
      <c r="JAD230" s="29"/>
      <c r="JAE230" s="29"/>
      <c r="JAF230" s="29"/>
      <c r="JAG230" s="29"/>
      <c r="JAH230" s="29"/>
      <c r="JAI230" s="29"/>
      <c r="JAJ230" s="29"/>
      <c r="JAK230" s="29"/>
      <c r="JAL230" s="29"/>
      <c r="JAM230" s="29"/>
      <c r="JAN230" s="29"/>
      <c r="JAO230" s="29"/>
      <c r="JAP230" s="29"/>
      <c r="JAQ230" s="29"/>
      <c r="JAR230" s="29"/>
      <c r="JAS230" s="29"/>
      <c r="JAT230" s="29"/>
      <c r="JAU230" s="29"/>
      <c r="JAV230" s="29"/>
      <c r="JAW230" s="29"/>
      <c r="JAX230" s="29"/>
      <c r="JAY230" s="29"/>
      <c r="JAZ230" s="29"/>
      <c r="JBA230" s="29"/>
      <c r="JBB230" s="29"/>
      <c r="JBC230" s="29"/>
      <c r="JBD230" s="29"/>
      <c r="JBE230" s="29"/>
      <c r="JBF230" s="29"/>
      <c r="JBG230" s="29"/>
      <c r="JBH230" s="29"/>
      <c r="JBI230" s="29"/>
      <c r="JBJ230" s="29"/>
      <c r="JBK230" s="29"/>
      <c r="JBL230" s="29"/>
      <c r="JBM230" s="29"/>
      <c r="JBN230" s="29"/>
      <c r="JBO230" s="29"/>
      <c r="JBP230" s="29"/>
      <c r="JBQ230" s="29"/>
      <c r="JBR230" s="29"/>
      <c r="JBS230" s="29"/>
      <c r="JBT230" s="29"/>
      <c r="JBU230" s="29"/>
      <c r="JBV230" s="29"/>
      <c r="JBW230" s="29"/>
      <c r="JBX230" s="29"/>
      <c r="JBY230" s="29"/>
      <c r="JBZ230" s="29"/>
      <c r="JCA230" s="29"/>
      <c r="JCB230" s="29"/>
      <c r="JCC230" s="29"/>
      <c r="JCD230" s="29"/>
      <c r="JCE230" s="29"/>
      <c r="JCF230" s="29"/>
      <c r="JCG230" s="29"/>
      <c r="JCH230" s="29"/>
      <c r="JCI230" s="29"/>
      <c r="JCJ230" s="29"/>
      <c r="JCK230" s="29"/>
      <c r="JCL230" s="29"/>
      <c r="JCM230" s="29"/>
      <c r="JCN230" s="29"/>
      <c r="JCO230" s="29"/>
      <c r="JCP230" s="29"/>
      <c r="JCQ230" s="29"/>
      <c r="JCR230" s="29"/>
      <c r="JCS230" s="29"/>
      <c r="JCT230" s="29"/>
      <c r="JCU230" s="29"/>
      <c r="JCV230" s="29"/>
      <c r="JCW230" s="29"/>
      <c r="JCX230" s="29"/>
      <c r="JCY230" s="29"/>
      <c r="JCZ230" s="29"/>
      <c r="JDA230" s="29"/>
      <c r="JDB230" s="29"/>
      <c r="JDC230" s="29"/>
      <c r="JDD230" s="29"/>
      <c r="JDE230" s="29"/>
      <c r="JDF230" s="29"/>
      <c r="JDG230" s="29"/>
      <c r="JDH230" s="29"/>
      <c r="JDI230" s="29"/>
      <c r="JDJ230" s="29"/>
      <c r="JDK230" s="29"/>
      <c r="JDL230" s="29"/>
      <c r="JDM230" s="29"/>
      <c r="JDN230" s="29"/>
      <c r="JDO230" s="29"/>
      <c r="JDP230" s="29"/>
      <c r="JDQ230" s="29"/>
      <c r="JDR230" s="29"/>
      <c r="JDS230" s="29"/>
      <c r="JDT230" s="29"/>
      <c r="JDU230" s="29"/>
      <c r="JDV230" s="29"/>
      <c r="JDW230" s="29"/>
      <c r="JDX230" s="29"/>
      <c r="JDY230" s="29"/>
      <c r="JDZ230" s="29"/>
      <c r="JEA230" s="29"/>
      <c r="JEB230" s="29"/>
      <c r="JEC230" s="29"/>
      <c r="JED230" s="29"/>
      <c r="JEE230" s="29"/>
      <c r="JEF230" s="29"/>
      <c r="JEG230" s="29"/>
      <c r="JEH230" s="29"/>
      <c r="JEI230" s="29"/>
      <c r="JEJ230" s="29"/>
      <c r="JEK230" s="29"/>
      <c r="JEL230" s="29"/>
      <c r="JEM230" s="29"/>
      <c r="JEN230" s="29"/>
      <c r="JEO230" s="29"/>
      <c r="JEP230" s="29"/>
      <c r="JEQ230" s="29"/>
      <c r="JER230" s="29"/>
      <c r="JES230" s="29"/>
      <c r="JET230" s="29"/>
      <c r="JEU230" s="29"/>
      <c r="JEV230" s="29"/>
      <c r="JEW230" s="29"/>
      <c r="JEX230" s="29"/>
      <c r="JEY230" s="29"/>
      <c r="JEZ230" s="29"/>
      <c r="JFA230" s="29"/>
      <c r="JFB230" s="29"/>
      <c r="JFC230" s="29"/>
      <c r="JFD230" s="29"/>
      <c r="JFE230" s="29"/>
      <c r="JFF230" s="29"/>
      <c r="JFG230" s="29"/>
      <c r="JFH230" s="29"/>
      <c r="JFI230" s="29"/>
      <c r="JFJ230" s="29"/>
      <c r="JFK230" s="29"/>
      <c r="JFL230" s="29"/>
      <c r="JFM230" s="29"/>
      <c r="JFN230" s="29"/>
      <c r="JFO230" s="29"/>
      <c r="JFP230" s="29"/>
      <c r="JFQ230" s="29"/>
      <c r="JFR230" s="29"/>
      <c r="JFS230" s="29"/>
      <c r="JFT230" s="29"/>
      <c r="JFU230" s="29"/>
      <c r="JFV230" s="29"/>
      <c r="JFW230" s="29"/>
      <c r="JFX230" s="29"/>
      <c r="JFY230" s="29"/>
      <c r="JFZ230" s="29"/>
      <c r="JGA230" s="29"/>
      <c r="JGB230" s="29"/>
      <c r="JGC230" s="29"/>
      <c r="JGD230" s="29"/>
      <c r="JGE230" s="29"/>
      <c r="JGF230" s="29"/>
      <c r="JGG230" s="29"/>
      <c r="JGH230" s="29"/>
      <c r="JGI230" s="29"/>
      <c r="JGJ230" s="29"/>
      <c r="JGK230" s="29"/>
      <c r="JGL230" s="29"/>
      <c r="JGM230" s="29"/>
      <c r="JGN230" s="29"/>
      <c r="JGO230" s="29"/>
      <c r="JGP230" s="29"/>
      <c r="JGQ230" s="29"/>
      <c r="JGR230" s="29"/>
      <c r="JGS230" s="29"/>
      <c r="JGT230" s="29"/>
      <c r="JGU230" s="29"/>
      <c r="JGV230" s="29"/>
      <c r="JGW230" s="29"/>
      <c r="JGX230" s="29"/>
      <c r="JGY230" s="29"/>
      <c r="JGZ230" s="29"/>
      <c r="JHA230" s="29"/>
      <c r="JHB230" s="29"/>
      <c r="JHC230" s="29"/>
      <c r="JHD230" s="29"/>
      <c r="JHE230" s="29"/>
      <c r="JHF230" s="29"/>
      <c r="JHG230" s="29"/>
      <c r="JHH230" s="29"/>
      <c r="JHI230" s="29"/>
      <c r="JHJ230" s="29"/>
      <c r="JHK230" s="29"/>
      <c r="JHL230" s="29"/>
      <c r="JHM230" s="29"/>
      <c r="JHN230" s="29"/>
      <c r="JHO230" s="29"/>
      <c r="JHP230" s="29"/>
      <c r="JHQ230" s="29"/>
      <c r="JHR230" s="29"/>
      <c r="JHS230" s="29"/>
      <c r="JHT230" s="29"/>
      <c r="JHU230" s="29"/>
      <c r="JHV230" s="29"/>
      <c r="JHW230" s="29"/>
      <c r="JHX230" s="29"/>
      <c r="JHY230" s="29"/>
      <c r="JHZ230" s="29"/>
      <c r="JIA230" s="29"/>
      <c r="JIB230" s="29"/>
      <c r="JIC230" s="29"/>
      <c r="JID230" s="29"/>
      <c r="JIE230" s="29"/>
      <c r="JIF230" s="29"/>
      <c r="JIG230" s="29"/>
      <c r="JIH230" s="29"/>
      <c r="JII230" s="29"/>
      <c r="JIJ230" s="29"/>
      <c r="JIK230" s="29"/>
      <c r="JIL230" s="29"/>
      <c r="JIM230" s="29"/>
      <c r="JIN230" s="29"/>
      <c r="JIO230" s="29"/>
      <c r="JIP230" s="29"/>
      <c r="JIQ230" s="29"/>
      <c r="JIR230" s="29"/>
      <c r="JIS230" s="29"/>
      <c r="JIT230" s="29"/>
      <c r="JIU230" s="29"/>
      <c r="JIV230" s="29"/>
      <c r="JIW230" s="29"/>
      <c r="JIX230" s="29"/>
      <c r="JIY230" s="29"/>
      <c r="JIZ230" s="29"/>
      <c r="JJA230" s="29"/>
      <c r="JJB230" s="29"/>
      <c r="JJC230" s="29"/>
      <c r="JJD230" s="29"/>
      <c r="JJE230" s="29"/>
      <c r="JJF230" s="29"/>
      <c r="JJG230" s="29"/>
      <c r="JJH230" s="29"/>
      <c r="JJI230" s="29"/>
      <c r="JJJ230" s="29"/>
      <c r="JJK230" s="29"/>
      <c r="JJL230" s="29"/>
      <c r="JJM230" s="29"/>
      <c r="JJN230" s="29"/>
      <c r="JJO230" s="29"/>
      <c r="JJP230" s="29"/>
      <c r="JJQ230" s="29"/>
      <c r="JJR230" s="29"/>
      <c r="JJS230" s="29"/>
      <c r="JJT230" s="29"/>
      <c r="JJU230" s="29"/>
      <c r="JJV230" s="29"/>
      <c r="JJW230" s="29"/>
      <c r="JJX230" s="29"/>
      <c r="JJY230" s="29"/>
      <c r="JJZ230" s="29"/>
      <c r="JKA230" s="29"/>
      <c r="JKB230" s="29"/>
      <c r="JKC230" s="29"/>
      <c r="JKD230" s="29"/>
      <c r="JKE230" s="29"/>
      <c r="JKF230" s="29"/>
      <c r="JKG230" s="29"/>
      <c r="JKH230" s="29"/>
      <c r="JKI230" s="29"/>
      <c r="JKJ230" s="29"/>
      <c r="JKK230" s="29"/>
      <c r="JKL230" s="29"/>
      <c r="JKM230" s="29"/>
      <c r="JKN230" s="29"/>
      <c r="JKO230" s="29"/>
      <c r="JKP230" s="29"/>
      <c r="JKQ230" s="29"/>
      <c r="JKR230" s="29"/>
      <c r="JKS230" s="29"/>
      <c r="JKT230" s="29"/>
      <c r="JKU230" s="29"/>
      <c r="JKV230" s="29"/>
      <c r="JKW230" s="29"/>
      <c r="JKX230" s="29"/>
      <c r="JKY230" s="29"/>
      <c r="JKZ230" s="29"/>
      <c r="JLA230" s="29"/>
      <c r="JLB230" s="29"/>
      <c r="JLC230" s="29"/>
      <c r="JLD230" s="29"/>
      <c r="JLE230" s="29"/>
      <c r="JLF230" s="29"/>
      <c r="JLG230" s="29"/>
      <c r="JLH230" s="29"/>
      <c r="JLI230" s="29"/>
      <c r="JLJ230" s="29"/>
      <c r="JLK230" s="29"/>
      <c r="JLL230" s="29"/>
      <c r="JLM230" s="29"/>
      <c r="JLN230" s="29"/>
      <c r="JLO230" s="29"/>
      <c r="JLP230" s="29"/>
      <c r="JLQ230" s="29"/>
      <c r="JLR230" s="29"/>
      <c r="JLS230" s="29"/>
      <c r="JLT230" s="29"/>
      <c r="JLU230" s="29"/>
      <c r="JLV230" s="29"/>
      <c r="JLW230" s="29"/>
      <c r="JLX230" s="29"/>
      <c r="JLY230" s="29"/>
      <c r="JLZ230" s="29"/>
      <c r="JMA230" s="29"/>
      <c r="JMB230" s="29"/>
      <c r="JMC230" s="29"/>
      <c r="JMD230" s="29"/>
      <c r="JME230" s="29"/>
      <c r="JMF230" s="29"/>
      <c r="JMG230" s="29"/>
      <c r="JMH230" s="29"/>
      <c r="JMI230" s="29"/>
      <c r="JMJ230" s="29"/>
      <c r="JMK230" s="29"/>
      <c r="JML230" s="29"/>
      <c r="JMM230" s="29"/>
      <c r="JMN230" s="29"/>
      <c r="JMO230" s="29"/>
      <c r="JMP230" s="29"/>
      <c r="JMQ230" s="29"/>
      <c r="JMR230" s="29"/>
      <c r="JMS230" s="29"/>
      <c r="JMT230" s="29"/>
      <c r="JMU230" s="29"/>
      <c r="JMV230" s="29"/>
      <c r="JMW230" s="29"/>
      <c r="JMX230" s="29"/>
      <c r="JMY230" s="29"/>
      <c r="JMZ230" s="29"/>
      <c r="JNA230" s="29"/>
      <c r="JNB230" s="29"/>
      <c r="JNC230" s="29"/>
      <c r="JND230" s="29"/>
      <c r="JNE230" s="29"/>
      <c r="JNF230" s="29"/>
      <c r="JNG230" s="29"/>
      <c r="JNH230" s="29"/>
      <c r="JNI230" s="29"/>
      <c r="JNJ230" s="29"/>
      <c r="JNK230" s="29"/>
      <c r="JNL230" s="29"/>
      <c r="JNM230" s="29"/>
      <c r="JNN230" s="29"/>
      <c r="JNO230" s="29"/>
      <c r="JNP230" s="29"/>
      <c r="JNQ230" s="29"/>
      <c r="JNR230" s="29"/>
      <c r="JNS230" s="29"/>
      <c r="JNT230" s="29"/>
      <c r="JNU230" s="29"/>
      <c r="JNV230" s="29"/>
      <c r="JNW230" s="29"/>
      <c r="JNX230" s="29"/>
      <c r="JNY230" s="29"/>
      <c r="JNZ230" s="29"/>
      <c r="JOA230" s="29"/>
      <c r="JOB230" s="29"/>
      <c r="JOC230" s="29"/>
      <c r="JOD230" s="29"/>
      <c r="JOE230" s="29"/>
      <c r="JOF230" s="29"/>
      <c r="JOG230" s="29"/>
      <c r="JOH230" s="29"/>
      <c r="JOI230" s="29"/>
      <c r="JOJ230" s="29"/>
      <c r="JOK230" s="29"/>
      <c r="JOL230" s="29"/>
      <c r="JOM230" s="29"/>
      <c r="JON230" s="29"/>
      <c r="JOO230" s="29"/>
      <c r="JOP230" s="29"/>
      <c r="JOQ230" s="29"/>
      <c r="JOR230" s="29"/>
      <c r="JOS230" s="29"/>
      <c r="JOT230" s="29"/>
      <c r="JOU230" s="29"/>
      <c r="JOV230" s="29"/>
      <c r="JOW230" s="29"/>
      <c r="JOX230" s="29"/>
      <c r="JOY230" s="29"/>
      <c r="JOZ230" s="29"/>
      <c r="JPA230" s="29"/>
      <c r="JPB230" s="29"/>
      <c r="JPC230" s="29"/>
      <c r="JPD230" s="29"/>
      <c r="JPE230" s="29"/>
      <c r="JPF230" s="29"/>
      <c r="JPG230" s="29"/>
      <c r="JPH230" s="29"/>
      <c r="JPI230" s="29"/>
      <c r="JPJ230" s="29"/>
      <c r="JPK230" s="29"/>
      <c r="JPL230" s="29"/>
      <c r="JPM230" s="29"/>
      <c r="JPN230" s="29"/>
      <c r="JPO230" s="29"/>
      <c r="JPP230" s="29"/>
      <c r="JPQ230" s="29"/>
      <c r="JPR230" s="29"/>
      <c r="JPS230" s="29"/>
      <c r="JPT230" s="29"/>
      <c r="JPU230" s="29"/>
      <c r="JPV230" s="29"/>
      <c r="JPW230" s="29"/>
      <c r="JPX230" s="29"/>
      <c r="JPY230" s="29"/>
      <c r="JPZ230" s="29"/>
      <c r="JQA230" s="29"/>
      <c r="JQB230" s="29"/>
      <c r="JQC230" s="29"/>
      <c r="JQD230" s="29"/>
      <c r="JQE230" s="29"/>
      <c r="JQF230" s="29"/>
      <c r="JQG230" s="29"/>
      <c r="JQH230" s="29"/>
      <c r="JQI230" s="29"/>
      <c r="JQJ230" s="29"/>
      <c r="JQK230" s="29"/>
      <c r="JQL230" s="29"/>
      <c r="JQM230" s="29"/>
      <c r="JQN230" s="29"/>
      <c r="JQO230" s="29"/>
      <c r="JQP230" s="29"/>
      <c r="JQQ230" s="29"/>
      <c r="JQR230" s="29"/>
      <c r="JQS230" s="29"/>
      <c r="JQT230" s="29"/>
      <c r="JQU230" s="29"/>
      <c r="JQV230" s="29"/>
      <c r="JQW230" s="29"/>
      <c r="JQX230" s="29"/>
      <c r="JQY230" s="29"/>
      <c r="JQZ230" s="29"/>
      <c r="JRA230" s="29"/>
      <c r="JRB230" s="29"/>
      <c r="JRC230" s="29"/>
      <c r="JRD230" s="29"/>
      <c r="JRE230" s="29"/>
      <c r="JRF230" s="29"/>
      <c r="JRG230" s="29"/>
      <c r="JRH230" s="29"/>
      <c r="JRI230" s="29"/>
      <c r="JRJ230" s="29"/>
      <c r="JRK230" s="29"/>
      <c r="JRL230" s="29"/>
      <c r="JRM230" s="29"/>
      <c r="JRN230" s="29"/>
      <c r="JRO230" s="29"/>
      <c r="JRP230" s="29"/>
      <c r="JRQ230" s="29"/>
      <c r="JRR230" s="29"/>
      <c r="JRS230" s="29"/>
      <c r="JRT230" s="29"/>
      <c r="JRU230" s="29"/>
      <c r="JRV230" s="29"/>
      <c r="JRW230" s="29"/>
      <c r="JRX230" s="29"/>
      <c r="JRY230" s="29"/>
      <c r="JRZ230" s="29"/>
      <c r="JSA230" s="29"/>
      <c r="JSB230" s="29"/>
      <c r="JSC230" s="29"/>
      <c r="JSD230" s="29"/>
      <c r="JSE230" s="29"/>
      <c r="JSF230" s="29"/>
      <c r="JSG230" s="29"/>
      <c r="JSH230" s="29"/>
      <c r="JSI230" s="29"/>
      <c r="JSJ230" s="29"/>
      <c r="JSK230" s="29"/>
      <c r="JSL230" s="29"/>
      <c r="JSM230" s="29"/>
      <c r="JSN230" s="29"/>
      <c r="JSO230" s="29"/>
      <c r="JSP230" s="29"/>
      <c r="JSQ230" s="29"/>
      <c r="JSR230" s="29"/>
      <c r="JSS230" s="29"/>
      <c r="JST230" s="29"/>
      <c r="JSU230" s="29"/>
      <c r="JSV230" s="29"/>
      <c r="JSW230" s="29"/>
      <c r="JSX230" s="29"/>
      <c r="JSY230" s="29"/>
      <c r="JSZ230" s="29"/>
      <c r="JTA230" s="29"/>
      <c r="JTB230" s="29"/>
      <c r="JTC230" s="29"/>
      <c r="JTD230" s="29"/>
      <c r="JTE230" s="29"/>
      <c r="JTF230" s="29"/>
      <c r="JTG230" s="29"/>
      <c r="JTH230" s="29"/>
      <c r="JTI230" s="29"/>
      <c r="JTJ230" s="29"/>
      <c r="JTK230" s="29"/>
      <c r="JTL230" s="29"/>
      <c r="JTM230" s="29"/>
      <c r="JTN230" s="29"/>
      <c r="JTO230" s="29"/>
      <c r="JTP230" s="29"/>
      <c r="JTQ230" s="29"/>
      <c r="JTR230" s="29"/>
      <c r="JTS230" s="29"/>
      <c r="JTT230" s="29"/>
      <c r="JTU230" s="29"/>
      <c r="JTV230" s="29"/>
      <c r="JTW230" s="29"/>
      <c r="JTX230" s="29"/>
      <c r="JTY230" s="29"/>
      <c r="JTZ230" s="29"/>
      <c r="JUA230" s="29"/>
      <c r="JUB230" s="29"/>
      <c r="JUC230" s="29"/>
      <c r="JUD230" s="29"/>
      <c r="JUE230" s="29"/>
      <c r="JUF230" s="29"/>
      <c r="JUG230" s="29"/>
      <c r="JUH230" s="29"/>
      <c r="JUI230" s="29"/>
      <c r="JUJ230" s="29"/>
      <c r="JUK230" s="29"/>
      <c r="JUL230" s="29"/>
      <c r="JUM230" s="29"/>
      <c r="JUN230" s="29"/>
      <c r="JUO230" s="29"/>
      <c r="JUP230" s="29"/>
      <c r="JUQ230" s="29"/>
      <c r="JUR230" s="29"/>
      <c r="JUS230" s="29"/>
      <c r="JUT230" s="29"/>
      <c r="JUU230" s="29"/>
      <c r="JUV230" s="29"/>
      <c r="JUW230" s="29"/>
      <c r="JUX230" s="29"/>
      <c r="JUY230" s="29"/>
      <c r="JUZ230" s="29"/>
      <c r="JVA230" s="29"/>
      <c r="JVB230" s="29"/>
      <c r="JVC230" s="29"/>
      <c r="JVD230" s="29"/>
      <c r="JVE230" s="29"/>
      <c r="JVF230" s="29"/>
      <c r="JVG230" s="29"/>
      <c r="JVH230" s="29"/>
      <c r="JVI230" s="29"/>
      <c r="JVJ230" s="29"/>
      <c r="JVK230" s="29"/>
      <c r="JVL230" s="29"/>
      <c r="JVM230" s="29"/>
      <c r="JVN230" s="29"/>
      <c r="JVO230" s="29"/>
      <c r="JVP230" s="29"/>
      <c r="JVQ230" s="29"/>
      <c r="JVR230" s="29"/>
      <c r="JVS230" s="29"/>
      <c r="JVT230" s="29"/>
      <c r="JVU230" s="29"/>
      <c r="JVV230" s="29"/>
      <c r="JVW230" s="29"/>
      <c r="JVX230" s="29"/>
      <c r="JVY230" s="29"/>
      <c r="JVZ230" s="29"/>
      <c r="JWA230" s="29"/>
      <c r="JWB230" s="29"/>
      <c r="JWC230" s="29"/>
      <c r="JWD230" s="29"/>
      <c r="JWE230" s="29"/>
      <c r="JWF230" s="29"/>
      <c r="JWG230" s="29"/>
      <c r="JWH230" s="29"/>
      <c r="JWI230" s="29"/>
      <c r="JWJ230" s="29"/>
      <c r="JWK230" s="29"/>
      <c r="JWL230" s="29"/>
      <c r="JWM230" s="29"/>
      <c r="JWN230" s="29"/>
      <c r="JWO230" s="29"/>
      <c r="JWP230" s="29"/>
      <c r="JWQ230" s="29"/>
      <c r="JWR230" s="29"/>
      <c r="JWS230" s="29"/>
      <c r="JWT230" s="29"/>
      <c r="JWU230" s="29"/>
      <c r="JWV230" s="29"/>
      <c r="JWW230" s="29"/>
      <c r="JWX230" s="29"/>
      <c r="JWY230" s="29"/>
      <c r="JWZ230" s="29"/>
      <c r="JXA230" s="29"/>
      <c r="JXB230" s="29"/>
      <c r="JXC230" s="29"/>
      <c r="JXD230" s="29"/>
      <c r="JXE230" s="29"/>
      <c r="JXF230" s="29"/>
      <c r="JXG230" s="29"/>
      <c r="JXH230" s="29"/>
      <c r="JXI230" s="29"/>
      <c r="JXJ230" s="29"/>
      <c r="JXK230" s="29"/>
      <c r="JXL230" s="29"/>
      <c r="JXM230" s="29"/>
      <c r="JXN230" s="29"/>
      <c r="JXO230" s="29"/>
      <c r="JXP230" s="29"/>
      <c r="JXQ230" s="29"/>
      <c r="JXR230" s="29"/>
      <c r="JXS230" s="29"/>
      <c r="JXT230" s="29"/>
      <c r="JXU230" s="29"/>
      <c r="JXV230" s="29"/>
      <c r="JXW230" s="29"/>
      <c r="JXX230" s="29"/>
      <c r="JXY230" s="29"/>
      <c r="JXZ230" s="29"/>
      <c r="JYA230" s="29"/>
      <c r="JYB230" s="29"/>
      <c r="JYC230" s="29"/>
      <c r="JYD230" s="29"/>
      <c r="JYE230" s="29"/>
      <c r="JYF230" s="29"/>
      <c r="JYG230" s="29"/>
      <c r="JYH230" s="29"/>
      <c r="JYI230" s="29"/>
      <c r="JYJ230" s="29"/>
      <c r="JYK230" s="29"/>
      <c r="JYL230" s="29"/>
      <c r="JYM230" s="29"/>
      <c r="JYN230" s="29"/>
      <c r="JYO230" s="29"/>
      <c r="JYP230" s="29"/>
      <c r="JYQ230" s="29"/>
      <c r="JYR230" s="29"/>
      <c r="JYS230" s="29"/>
      <c r="JYT230" s="29"/>
      <c r="JYU230" s="29"/>
      <c r="JYV230" s="29"/>
      <c r="JYW230" s="29"/>
      <c r="JYX230" s="29"/>
      <c r="JYY230" s="29"/>
      <c r="JYZ230" s="29"/>
      <c r="JZA230" s="29"/>
      <c r="JZB230" s="29"/>
      <c r="JZC230" s="29"/>
      <c r="JZD230" s="29"/>
      <c r="JZE230" s="29"/>
      <c r="JZF230" s="29"/>
      <c r="JZG230" s="29"/>
      <c r="JZH230" s="29"/>
      <c r="JZI230" s="29"/>
      <c r="JZJ230" s="29"/>
      <c r="JZK230" s="29"/>
      <c r="JZL230" s="29"/>
      <c r="JZM230" s="29"/>
      <c r="JZN230" s="29"/>
      <c r="JZO230" s="29"/>
      <c r="JZP230" s="29"/>
      <c r="JZQ230" s="29"/>
      <c r="JZR230" s="29"/>
      <c r="JZS230" s="29"/>
      <c r="JZT230" s="29"/>
      <c r="JZU230" s="29"/>
      <c r="JZV230" s="29"/>
      <c r="JZW230" s="29"/>
      <c r="JZX230" s="29"/>
      <c r="JZY230" s="29"/>
      <c r="JZZ230" s="29"/>
      <c r="KAA230" s="29"/>
      <c r="KAB230" s="29"/>
      <c r="KAC230" s="29"/>
      <c r="KAD230" s="29"/>
      <c r="KAE230" s="29"/>
      <c r="KAF230" s="29"/>
      <c r="KAG230" s="29"/>
      <c r="KAH230" s="29"/>
      <c r="KAI230" s="29"/>
      <c r="KAJ230" s="29"/>
      <c r="KAK230" s="29"/>
      <c r="KAL230" s="29"/>
      <c r="KAM230" s="29"/>
      <c r="KAN230" s="29"/>
      <c r="KAO230" s="29"/>
      <c r="KAP230" s="29"/>
      <c r="KAQ230" s="29"/>
      <c r="KAR230" s="29"/>
      <c r="KAS230" s="29"/>
      <c r="KAT230" s="29"/>
      <c r="KAU230" s="29"/>
      <c r="KAV230" s="29"/>
      <c r="KAW230" s="29"/>
      <c r="KAX230" s="29"/>
      <c r="KAY230" s="29"/>
      <c r="KAZ230" s="29"/>
      <c r="KBA230" s="29"/>
      <c r="KBB230" s="29"/>
      <c r="KBC230" s="29"/>
      <c r="KBD230" s="29"/>
      <c r="KBE230" s="29"/>
      <c r="KBF230" s="29"/>
      <c r="KBG230" s="29"/>
      <c r="KBH230" s="29"/>
      <c r="KBI230" s="29"/>
      <c r="KBJ230" s="29"/>
      <c r="KBK230" s="29"/>
      <c r="KBL230" s="29"/>
      <c r="KBM230" s="29"/>
      <c r="KBN230" s="29"/>
      <c r="KBO230" s="29"/>
      <c r="KBP230" s="29"/>
      <c r="KBQ230" s="29"/>
      <c r="KBR230" s="29"/>
      <c r="KBS230" s="29"/>
      <c r="KBT230" s="29"/>
      <c r="KBU230" s="29"/>
      <c r="KBV230" s="29"/>
      <c r="KBW230" s="29"/>
      <c r="KBX230" s="29"/>
      <c r="KBY230" s="29"/>
      <c r="KBZ230" s="29"/>
      <c r="KCA230" s="29"/>
      <c r="KCB230" s="29"/>
      <c r="KCC230" s="29"/>
      <c r="KCD230" s="29"/>
      <c r="KCE230" s="29"/>
      <c r="KCF230" s="29"/>
      <c r="KCG230" s="29"/>
      <c r="KCH230" s="29"/>
      <c r="KCI230" s="29"/>
      <c r="KCJ230" s="29"/>
      <c r="KCK230" s="29"/>
      <c r="KCL230" s="29"/>
      <c r="KCM230" s="29"/>
      <c r="KCN230" s="29"/>
      <c r="KCO230" s="29"/>
      <c r="KCP230" s="29"/>
      <c r="KCQ230" s="29"/>
      <c r="KCR230" s="29"/>
      <c r="KCS230" s="29"/>
      <c r="KCT230" s="29"/>
      <c r="KCU230" s="29"/>
      <c r="KCV230" s="29"/>
      <c r="KCW230" s="29"/>
      <c r="KCX230" s="29"/>
      <c r="KCY230" s="29"/>
      <c r="KCZ230" s="29"/>
      <c r="KDA230" s="29"/>
      <c r="KDB230" s="29"/>
      <c r="KDC230" s="29"/>
      <c r="KDD230" s="29"/>
      <c r="KDE230" s="29"/>
      <c r="KDF230" s="29"/>
      <c r="KDG230" s="29"/>
      <c r="KDH230" s="29"/>
      <c r="KDI230" s="29"/>
      <c r="KDJ230" s="29"/>
      <c r="KDK230" s="29"/>
      <c r="KDL230" s="29"/>
      <c r="KDM230" s="29"/>
      <c r="KDN230" s="29"/>
      <c r="KDO230" s="29"/>
      <c r="KDP230" s="29"/>
      <c r="KDQ230" s="29"/>
      <c r="KDR230" s="29"/>
      <c r="KDS230" s="29"/>
      <c r="KDT230" s="29"/>
      <c r="KDU230" s="29"/>
      <c r="KDV230" s="29"/>
      <c r="KDW230" s="29"/>
      <c r="KDX230" s="29"/>
      <c r="KDY230" s="29"/>
      <c r="KDZ230" s="29"/>
      <c r="KEA230" s="29"/>
      <c r="KEB230" s="29"/>
      <c r="KEC230" s="29"/>
      <c r="KED230" s="29"/>
      <c r="KEE230" s="29"/>
      <c r="KEF230" s="29"/>
      <c r="KEG230" s="29"/>
      <c r="KEH230" s="29"/>
      <c r="KEI230" s="29"/>
      <c r="KEJ230" s="29"/>
      <c r="KEK230" s="29"/>
      <c r="KEL230" s="29"/>
      <c r="KEM230" s="29"/>
      <c r="KEN230" s="29"/>
      <c r="KEO230" s="29"/>
      <c r="KEP230" s="29"/>
      <c r="KEQ230" s="29"/>
      <c r="KER230" s="29"/>
      <c r="KES230" s="29"/>
      <c r="KET230" s="29"/>
      <c r="KEU230" s="29"/>
      <c r="KEV230" s="29"/>
      <c r="KEW230" s="29"/>
      <c r="KEX230" s="29"/>
      <c r="KEY230" s="29"/>
      <c r="KEZ230" s="29"/>
      <c r="KFA230" s="29"/>
      <c r="KFB230" s="29"/>
      <c r="KFC230" s="29"/>
      <c r="KFD230" s="29"/>
      <c r="KFE230" s="29"/>
      <c r="KFF230" s="29"/>
      <c r="KFG230" s="29"/>
      <c r="KFH230" s="29"/>
      <c r="KFI230" s="29"/>
      <c r="KFJ230" s="29"/>
      <c r="KFK230" s="29"/>
      <c r="KFL230" s="29"/>
      <c r="KFM230" s="29"/>
      <c r="KFN230" s="29"/>
      <c r="KFO230" s="29"/>
      <c r="KFP230" s="29"/>
      <c r="KFQ230" s="29"/>
      <c r="KFR230" s="29"/>
      <c r="KFS230" s="29"/>
      <c r="KFT230" s="29"/>
      <c r="KFU230" s="29"/>
      <c r="KFV230" s="29"/>
      <c r="KFW230" s="29"/>
      <c r="KFX230" s="29"/>
      <c r="KFY230" s="29"/>
      <c r="KFZ230" s="29"/>
      <c r="KGA230" s="29"/>
      <c r="KGB230" s="29"/>
      <c r="KGC230" s="29"/>
      <c r="KGD230" s="29"/>
      <c r="KGE230" s="29"/>
      <c r="KGF230" s="29"/>
      <c r="KGG230" s="29"/>
      <c r="KGH230" s="29"/>
      <c r="KGI230" s="29"/>
      <c r="KGJ230" s="29"/>
      <c r="KGK230" s="29"/>
      <c r="KGL230" s="29"/>
      <c r="KGM230" s="29"/>
      <c r="KGN230" s="29"/>
      <c r="KGO230" s="29"/>
      <c r="KGP230" s="29"/>
      <c r="KGQ230" s="29"/>
      <c r="KGR230" s="29"/>
      <c r="KGS230" s="29"/>
      <c r="KGT230" s="29"/>
      <c r="KGU230" s="29"/>
      <c r="KGV230" s="29"/>
      <c r="KGW230" s="29"/>
      <c r="KGX230" s="29"/>
      <c r="KGY230" s="29"/>
      <c r="KGZ230" s="29"/>
      <c r="KHA230" s="29"/>
      <c r="KHB230" s="29"/>
      <c r="KHC230" s="29"/>
      <c r="KHD230" s="29"/>
      <c r="KHE230" s="29"/>
      <c r="KHF230" s="29"/>
      <c r="KHG230" s="29"/>
      <c r="KHH230" s="29"/>
      <c r="KHI230" s="29"/>
      <c r="KHJ230" s="29"/>
      <c r="KHK230" s="29"/>
      <c r="KHL230" s="29"/>
      <c r="KHM230" s="29"/>
      <c r="KHN230" s="29"/>
      <c r="KHO230" s="29"/>
      <c r="KHP230" s="29"/>
      <c r="KHQ230" s="29"/>
      <c r="KHR230" s="29"/>
      <c r="KHS230" s="29"/>
      <c r="KHT230" s="29"/>
      <c r="KHU230" s="29"/>
      <c r="KHV230" s="29"/>
      <c r="KHW230" s="29"/>
      <c r="KHX230" s="29"/>
      <c r="KHY230" s="29"/>
      <c r="KHZ230" s="29"/>
      <c r="KIA230" s="29"/>
      <c r="KIB230" s="29"/>
      <c r="KIC230" s="29"/>
      <c r="KID230" s="29"/>
      <c r="KIE230" s="29"/>
      <c r="KIF230" s="29"/>
      <c r="KIG230" s="29"/>
      <c r="KIH230" s="29"/>
      <c r="KII230" s="29"/>
      <c r="KIJ230" s="29"/>
      <c r="KIK230" s="29"/>
      <c r="KIL230" s="29"/>
      <c r="KIM230" s="29"/>
      <c r="KIN230" s="29"/>
      <c r="KIO230" s="29"/>
      <c r="KIP230" s="29"/>
      <c r="KIQ230" s="29"/>
      <c r="KIR230" s="29"/>
      <c r="KIS230" s="29"/>
      <c r="KIT230" s="29"/>
      <c r="KIU230" s="29"/>
      <c r="KIV230" s="29"/>
      <c r="KIW230" s="29"/>
      <c r="KIX230" s="29"/>
      <c r="KIY230" s="29"/>
      <c r="KIZ230" s="29"/>
      <c r="KJA230" s="29"/>
      <c r="KJB230" s="29"/>
      <c r="KJC230" s="29"/>
      <c r="KJD230" s="29"/>
      <c r="KJE230" s="29"/>
      <c r="KJF230" s="29"/>
      <c r="KJG230" s="29"/>
      <c r="KJH230" s="29"/>
      <c r="KJI230" s="29"/>
      <c r="KJJ230" s="29"/>
      <c r="KJK230" s="29"/>
      <c r="KJL230" s="29"/>
      <c r="KJM230" s="29"/>
      <c r="KJN230" s="29"/>
      <c r="KJO230" s="29"/>
      <c r="KJP230" s="29"/>
      <c r="KJQ230" s="29"/>
      <c r="KJR230" s="29"/>
      <c r="KJS230" s="29"/>
      <c r="KJT230" s="29"/>
      <c r="KJU230" s="29"/>
      <c r="KJV230" s="29"/>
      <c r="KJW230" s="29"/>
      <c r="KJX230" s="29"/>
      <c r="KJY230" s="29"/>
      <c r="KJZ230" s="29"/>
      <c r="KKA230" s="29"/>
      <c r="KKB230" s="29"/>
      <c r="KKC230" s="29"/>
      <c r="KKD230" s="29"/>
      <c r="KKE230" s="29"/>
      <c r="KKF230" s="29"/>
      <c r="KKG230" s="29"/>
      <c r="KKH230" s="29"/>
      <c r="KKI230" s="29"/>
      <c r="KKJ230" s="29"/>
      <c r="KKK230" s="29"/>
      <c r="KKL230" s="29"/>
      <c r="KKM230" s="29"/>
      <c r="KKN230" s="29"/>
      <c r="KKO230" s="29"/>
      <c r="KKP230" s="29"/>
      <c r="KKQ230" s="29"/>
      <c r="KKR230" s="29"/>
      <c r="KKS230" s="29"/>
      <c r="KKT230" s="29"/>
      <c r="KKU230" s="29"/>
      <c r="KKV230" s="29"/>
      <c r="KKW230" s="29"/>
      <c r="KKX230" s="29"/>
      <c r="KKY230" s="29"/>
      <c r="KKZ230" s="29"/>
      <c r="KLA230" s="29"/>
      <c r="KLB230" s="29"/>
      <c r="KLC230" s="29"/>
      <c r="KLD230" s="29"/>
      <c r="KLE230" s="29"/>
      <c r="KLF230" s="29"/>
      <c r="KLG230" s="29"/>
      <c r="KLH230" s="29"/>
      <c r="KLI230" s="29"/>
      <c r="KLJ230" s="29"/>
      <c r="KLK230" s="29"/>
      <c r="KLL230" s="29"/>
      <c r="KLM230" s="29"/>
      <c r="KLN230" s="29"/>
      <c r="KLO230" s="29"/>
      <c r="KLP230" s="29"/>
      <c r="KLQ230" s="29"/>
      <c r="KLR230" s="29"/>
      <c r="KLS230" s="29"/>
      <c r="KLT230" s="29"/>
      <c r="KLU230" s="29"/>
      <c r="KLV230" s="29"/>
      <c r="KLW230" s="29"/>
      <c r="KLX230" s="29"/>
      <c r="KLY230" s="29"/>
      <c r="KLZ230" s="29"/>
      <c r="KMA230" s="29"/>
      <c r="KMB230" s="29"/>
      <c r="KMC230" s="29"/>
      <c r="KMD230" s="29"/>
      <c r="KME230" s="29"/>
      <c r="KMF230" s="29"/>
      <c r="KMG230" s="29"/>
      <c r="KMH230" s="29"/>
      <c r="KMI230" s="29"/>
      <c r="KMJ230" s="29"/>
      <c r="KMK230" s="29"/>
      <c r="KML230" s="29"/>
      <c r="KMM230" s="29"/>
      <c r="KMN230" s="29"/>
      <c r="KMO230" s="29"/>
      <c r="KMP230" s="29"/>
      <c r="KMQ230" s="29"/>
      <c r="KMR230" s="29"/>
      <c r="KMS230" s="29"/>
      <c r="KMT230" s="29"/>
      <c r="KMU230" s="29"/>
      <c r="KMV230" s="29"/>
      <c r="KMW230" s="29"/>
      <c r="KMX230" s="29"/>
      <c r="KMY230" s="29"/>
      <c r="KMZ230" s="29"/>
      <c r="KNA230" s="29"/>
      <c r="KNB230" s="29"/>
      <c r="KNC230" s="29"/>
      <c r="KND230" s="29"/>
      <c r="KNE230" s="29"/>
      <c r="KNF230" s="29"/>
      <c r="KNG230" s="29"/>
      <c r="KNH230" s="29"/>
      <c r="KNI230" s="29"/>
      <c r="KNJ230" s="29"/>
      <c r="KNK230" s="29"/>
      <c r="KNL230" s="29"/>
      <c r="KNM230" s="29"/>
      <c r="KNN230" s="29"/>
      <c r="KNO230" s="29"/>
      <c r="KNP230" s="29"/>
      <c r="KNQ230" s="29"/>
      <c r="KNR230" s="29"/>
      <c r="KNS230" s="29"/>
      <c r="KNT230" s="29"/>
      <c r="KNU230" s="29"/>
      <c r="KNV230" s="29"/>
      <c r="KNW230" s="29"/>
      <c r="KNX230" s="29"/>
      <c r="KNY230" s="29"/>
      <c r="KNZ230" s="29"/>
      <c r="KOA230" s="29"/>
      <c r="KOB230" s="29"/>
      <c r="KOC230" s="29"/>
      <c r="KOD230" s="29"/>
      <c r="KOE230" s="29"/>
      <c r="KOF230" s="29"/>
      <c r="KOG230" s="29"/>
      <c r="KOH230" s="29"/>
      <c r="KOI230" s="29"/>
      <c r="KOJ230" s="29"/>
      <c r="KOK230" s="29"/>
      <c r="KOL230" s="29"/>
      <c r="KOM230" s="29"/>
      <c r="KON230" s="29"/>
      <c r="KOO230" s="29"/>
      <c r="KOP230" s="29"/>
      <c r="KOQ230" s="29"/>
      <c r="KOR230" s="29"/>
      <c r="KOS230" s="29"/>
      <c r="KOT230" s="29"/>
      <c r="KOU230" s="29"/>
      <c r="KOV230" s="29"/>
      <c r="KOW230" s="29"/>
      <c r="KOX230" s="29"/>
      <c r="KOY230" s="29"/>
      <c r="KOZ230" s="29"/>
      <c r="KPA230" s="29"/>
      <c r="KPB230" s="29"/>
      <c r="KPC230" s="29"/>
      <c r="KPD230" s="29"/>
      <c r="KPE230" s="29"/>
      <c r="KPF230" s="29"/>
      <c r="KPG230" s="29"/>
      <c r="KPH230" s="29"/>
      <c r="KPI230" s="29"/>
      <c r="KPJ230" s="29"/>
      <c r="KPK230" s="29"/>
      <c r="KPL230" s="29"/>
      <c r="KPM230" s="29"/>
      <c r="KPN230" s="29"/>
      <c r="KPO230" s="29"/>
      <c r="KPP230" s="29"/>
      <c r="KPQ230" s="29"/>
      <c r="KPR230" s="29"/>
      <c r="KPS230" s="29"/>
      <c r="KPT230" s="29"/>
      <c r="KPU230" s="29"/>
      <c r="KPV230" s="29"/>
      <c r="KPW230" s="29"/>
      <c r="KPX230" s="29"/>
      <c r="KPY230" s="29"/>
      <c r="KPZ230" s="29"/>
      <c r="KQA230" s="29"/>
      <c r="KQB230" s="29"/>
      <c r="KQC230" s="29"/>
      <c r="KQD230" s="29"/>
      <c r="KQE230" s="29"/>
      <c r="KQF230" s="29"/>
      <c r="KQG230" s="29"/>
      <c r="KQH230" s="29"/>
      <c r="KQI230" s="29"/>
      <c r="KQJ230" s="29"/>
      <c r="KQK230" s="29"/>
      <c r="KQL230" s="29"/>
      <c r="KQM230" s="29"/>
      <c r="KQN230" s="29"/>
      <c r="KQO230" s="29"/>
      <c r="KQP230" s="29"/>
      <c r="KQQ230" s="29"/>
      <c r="KQR230" s="29"/>
      <c r="KQS230" s="29"/>
      <c r="KQT230" s="29"/>
      <c r="KQU230" s="29"/>
      <c r="KQV230" s="29"/>
      <c r="KQW230" s="29"/>
      <c r="KQX230" s="29"/>
      <c r="KQY230" s="29"/>
      <c r="KQZ230" s="29"/>
      <c r="KRA230" s="29"/>
      <c r="KRB230" s="29"/>
      <c r="KRC230" s="29"/>
      <c r="KRD230" s="29"/>
      <c r="KRE230" s="29"/>
      <c r="KRF230" s="29"/>
      <c r="KRG230" s="29"/>
      <c r="KRH230" s="29"/>
      <c r="KRI230" s="29"/>
      <c r="KRJ230" s="29"/>
      <c r="KRK230" s="29"/>
      <c r="KRL230" s="29"/>
      <c r="KRM230" s="29"/>
      <c r="KRN230" s="29"/>
      <c r="KRO230" s="29"/>
      <c r="KRP230" s="29"/>
      <c r="KRQ230" s="29"/>
      <c r="KRR230" s="29"/>
      <c r="KRS230" s="29"/>
      <c r="KRT230" s="29"/>
      <c r="KRU230" s="29"/>
      <c r="KRV230" s="29"/>
      <c r="KRW230" s="29"/>
      <c r="KRX230" s="29"/>
      <c r="KRY230" s="29"/>
      <c r="KRZ230" s="29"/>
      <c r="KSA230" s="29"/>
      <c r="KSB230" s="29"/>
      <c r="KSC230" s="29"/>
      <c r="KSD230" s="29"/>
      <c r="KSE230" s="29"/>
      <c r="KSF230" s="29"/>
      <c r="KSG230" s="29"/>
      <c r="KSH230" s="29"/>
      <c r="KSI230" s="29"/>
      <c r="KSJ230" s="29"/>
      <c r="KSK230" s="29"/>
      <c r="KSL230" s="29"/>
      <c r="KSM230" s="29"/>
      <c r="KSN230" s="29"/>
      <c r="KSO230" s="29"/>
      <c r="KSP230" s="29"/>
      <c r="KSQ230" s="29"/>
      <c r="KSR230" s="29"/>
      <c r="KSS230" s="29"/>
      <c r="KST230" s="29"/>
      <c r="KSU230" s="29"/>
      <c r="KSV230" s="29"/>
      <c r="KSW230" s="29"/>
      <c r="KSX230" s="29"/>
      <c r="KSY230" s="29"/>
      <c r="KSZ230" s="29"/>
      <c r="KTA230" s="29"/>
      <c r="KTB230" s="29"/>
      <c r="KTC230" s="29"/>
      <c r="KTD230" s="29"/>
      <c r="KTE230" s="29"/>
      <c r="KTF230" s="29"/>
      <c r="KTG230" s="29"/>
      <c r="KTH230" s="29"/>
      <c r="KTI230" s="29"/>
      <c r="KTJ230" s="29"/>
      <c r="KTK230" s="29"/>
      <c r="KTL230" s="29"/>
      <c r="KTM230" s="29"/>
      <c r="KTN230" s="29"/>
      <c r="KTO230" s="29"/>
      <c r="KTP230" s="29"/>
      <c r="KTQ230" s="29"/>
      <c r="KTR230" s="29"/>
      <c r="KTS230" s="29"/>
      <c r="KTT230" s="29"/>
      <c r="KTU230" s="29"/>
      <c r="KTV230" s="29"/>
      <c r="KTW230" s="29"/>
      <c r="KTX230" s="29"/>
      <c r="KTY230" s="29"/>
      <c r="KTZ230" s="29"/>
      <c r="KUA230" s="29"/>
      <c r="KUB230" s="29"/>
      <c r="KUC230" s="29"/>
      <c r="KUD230" s="29"/>
      <c r="KUE230" s="29"/>
      <c r="KUF230" s="29"/>
      <c r="KUG230" s="29"/>
      <c r="KUH230" s="29"/>
      <c r="KUI230" s="29"/>
      <c r="KUJ230" s="29"/>
      <c r="KUK230" s="29"/>
      <c r="KUL230" s="29"/>
      <c r="KUM230" s="29"/>
      <c r="KUN230" s="29"/>
      <c r="KUO230" s="29"/>
      <c r="KUP230" s="29"/>
      <c r="KUQ230" s="29"/>
      <c r="KUR230" s="29"/>
      <c r="KUS230" s="29"/>
      <c r="KUT230" s="29"/>
      <c r="KUU230" s="29"/>
      <c r="KUV230" s="29"/>
      <c r="KUW230" s="29"/>
      <c r="KUX230" s="29"/>
      <c r="KUY230" s="29"/>
      <c r="KUZ230" s="29"/>
      <c r="KVA230" s="29"/>
      <c r="KVB230" s="29"/>
      <c r="KVC230" s="29"/>
      <c r="KVD230" s="29"/>
      <c r="KVE230" s="29"/>
      <c r="KVF230" s="29"/>
      <c r="KVG230" s="29"/>
      <c r="KVH230" s="29"/>
      <c r="KVI230" s="29"/>
      <c r="KVJ230" s="29"/>
      <c r="KVK230" s="29"/>
      <c r="KVL230" s="29"/>
      <c r="KVM230" s="29"/>
      <c r="KVN230" s="29"/>
      <c r="KVO230" s="29"/>
      <c r="KVP230" s="29"/>
      <c r="KVQ230" s="29"/>
      <c r="KVR230" s="29"/>
      <c r="KVS230" s="29"/>
      <c r="KVT230" s="29"/>
      <c r="KVU230" s="29"/>
      <c r="KVV230" s="29"/>
      <c r="KVW230" s="29"/>
      <c r="KVX230" s="29"/>
      <c r="KVY230" s="29"/>
      <c r="KVZ230" s="29"/>
      <c r="KWA230" s="29"/>
      <c r="KWB230" s="29"/>
      <c r="KWC230" s="29"/>
      <c r="KWD230" s="29"/>
      <c r="KWE230" s="29"/>
      <c r="KWF230" s="29"/>
      <c r="KWG230" s="29"/>
      <c r="KWH230" s="29"/>
      <c r="KWI230" s="29"/>
      <c r="KWJ230" s="29"/>
      <c r="KWK230" s="29"/>
      <c r="KWL230" s="29"/>
      <c r="KWM230" s="29"/>
      <c r="KWN230" s="29"/>
      <c r="KWO230" s="29"/>
      <c r="KWP230" s="29"/>
      <c r="KWQ230" s="29"/>
      <c r="KWR230" s="29"/>
      <c r="KWS230" s="29"/>
      <c r="KWT230" s="29"/>
      <c r="KWU230" s="29"/>
      <c r="KWV230" s="29"/>
      <c r="KWW230" s="29"/>
      <c r="KWX230" s="29"/>
      <c r="KWY230" s="29"/>
      <c r="KWZ230" s="29"/>
      <c r="KXA230" s="29"/>
      <c r="KXB230" s="29"/>
      <c r="KXC230" s="29"/>
      <c r="KXD230" s="29"/>
      <c r="KXE230" s="29"/>
      <c r="KXF230" s="29"/>
      <c r="KXG230" s="29"/>
      <c r="KXH230" s="29"/>
      <c r="KXI230" s="29"/>
      <c r="KXJ230" s="29"/>
      <c r="KXK230" s="29"/>
      <c r="KXL230" s="29"/>
      <c r="KXM230" s="29"/>
      <c r="KXN230" s="29"/>
      <c r="KXO230" s="29"/>
      <c r="KXP230" s="29"/>
      <c r="KXQ230" s="29"/>
      <c r="KXR230" s="29"/>
      <c r="KXS230" s="29"/>
      <c r="KXT230" s="29"/>
      <c r="KXU230" s="29"/>
      <c r="KXV230" s="29"/>
      <c r="KXW230" s="29"/>
      <c r="KXX230" s="29"/>
      <c r="KXY230" s="29"/>
      <c r="KXZ230" s="29"/>
      <c r="KYA230" s="29"/>
      <c r="KYB230" s="29"/>
      <c r="KYC230" s="29"/>
      <c r="KYD230" s="29"/>
      <c r="KYE230" s="29"/>
      <c r="KYF230" s="29"/>
      <c r="KYG230" s="29"/>
      <c r="KYH230" s="29"/>
      <c r="KYI230" s="29"/>
      <c r="KYJ230" s="29"/>
      <c r="KYK230" s="29"/>
      <c r="KYL230" s="29"/>
      <c r="KYM230" s="29"/>
      <c r="KYN230" s="29"/>
      <c r="KYO230" s="29"/>
      <c r="KYP230" s="29"/>
      <c r="KYQ230" s="29"/>
      <c r="KYR230" s="29"/>
      <c r="KYS230" s="29"/>
      <c r="KYT230" s="29"/>
      <c r="KYU230" s="29"/>
      <c r="KYV230" s="29"/>
      <c r="KYW230" s="29"/>
      <c r="KYX230" s="29"/>
      <c r="KYY230" s="29"/>
      <c r="KYZ230" s="29"/>
      <c r="KZA230" s="29"/>
      <c r="KZB230" s="29"/>
      <c r="KZC230" s="29"/>
      <c r="KZD230" s="29"/>
      <c r="KZE230" s="29"/>
      <c r="KZF230" s="29"/>
      <c r="KZG230" s="29"/>
      <c r="KZH230" s="29"/>
      <c r="KZI230" s="29"/>
      <c r="KZJ230" s="29"/>
      <c r="KZK230" s="29"/>
      <c r="KZL230" s="29"/>
      <c r="KZM230" s="29"/>
      <c r="KZN230" s="29"/>
      <c r="KZO230" s="29"/>
      <c r="KZP230" s="29"/>
      <c r="KZQ230" s="29"/>
      <c r="KZR230" s="29"/>
      <c r="KZS230" s="29"/>
      <c r="KZT230" s="29"/>
      <c r="KZU230" s="29"/>
      <c r="KZV230" s="29"/>
      <c r="KZW230" s="29"/>
      <c r="KZX230" s="29"/>
      <c r="KZY230" s="29"/>
      <c r="KZZ230" s="29"/>
      <c r="LAA230" s="29"/>
      <c r="LAB230" s="29"/>
      <c r="LAC230" s="29"/>
      <c r="LAD230" s="29"/>
      <c r="LAE230" s="29"/>
      <c r="LAF230" s="29"/>
      <c r="LAG230" s="29"/>
      <c r="LAH230" s="29"/>
      <c r="LAI230" s="29"/>
      <c r="LAJ230" s="29"/>
      <c r="LAK230" s="29"/>
      <c r="LAL230" s="29"/>
      <c r="LAM230" s="29"/>
      <c r="LAN230" s="29"/>
      <c r="LAO230" s="29"/>
      <c r="LAP230" s="29"/>
      <c r="LAQ230" s="29"/>
      <c r="LAR230" s="29"/>
      <c r="LAS230" s="29"/>
      <c r="LAT230" s="29"/>
      <c r="LAU230" s="29"/>
      <c r="LAV230" s="29"/>
      <c r="LAW230" s="29"/>
      <c r="LAX230" s="29"/>
      <c r="LAY230" s="29"/>
      <c r="LAZ230" s="29"/>
      <c r="LBA230" s="29"/>
      <c r="LBB230" s="29"/>
      <c r="LBC230" s="29"/>
      <c r="LBD230" s="29"/>
      <c r="LBE230" s="29"/>
      <c r="LBF230" s="29"/>
      <c r="LBG230" s="29"/>
      <c r="LBH230" s="29"/>
      <c r="LBI230" s="29"/>
      <c r="LBJ230" s="29"/>
      <c r="LBK230" s="29"/>
      <c r="LBL230" s="29"/>
      <c r="LBM230" s="29"/>
      <c r="LBN230" s="29"/>
      <c r="LBO230" s="29"/>
      <c r="LBP230" s="29"/>
      <c r="LBQ230" s="29"/>
      <c r="LBR230" s="29"/>
      <c r="LBS230" s="29"/>
      <c r="LBT230" s="29"/>
      <c r="LBU230" s="29"/>
      <c r="LBV230" s="29"/>
      <c r="LBW230" s="29"/>
      <c r="LBX230" s="29"/>
      <c r="LBY230" s="29"/>
      <c r="LBZ230" s="29"/>
      <c r="LCA230" s="29"/>
      <c r="LCB230" s="29"/>
      <c r="LCC230" s="29"/>
      <c r="LCD230" s="29"/>
      <c r="LCE230" s="29"/>
      <c r="LCF230" s="29"/>
      <c r="LCG230" s="29"/>
      <c r="LCH230" s="29"/>
      <c r="LCI230" s="29"/>
      <c r="LCJ230" s="29"/>
      <c r="LCK230" s="29"/>
      <c r="LCL230" s="29"/>
      <c r="LCM230" s="29"/>
      <c r="LCN230" s="29"/>
      <c r="LCO230" s="29"/>
      <c r="LCP230" s="29"/>
      <c r="LCQ230" s="29"/>
      <c r="LCR230" s="29"/>
      <c r="LCS230" s="29"/>
      <c r="LCT230" s="29"/>
      <c r="LCU230" s="29"/>
      <c r="LCV230" s="29"/>
      <c r="LCW230" s="29"/>
      <c r="LCX230" s="29"/>
      <c r="LCY230" s="29"/>
      <c r="LCZ230" s="29"/>
      <c r="LDA230" s="29"/>
      <c r="LDB230" s="29"/>
      <c r="LDC230" s="29"/>
      <c r="LDD230" s="29"/>
      <c r="LDE230" s="29"/>
      <c r="LDF230" s="29"/>
      <c r="LDG230" s="29"/>
      <c r="LDH230" s="29"/>
      <c r="LDI230" s="29"/>
      <c r="LDJ230" s="29"/>
      <c r="LDK230" s="29"/>
      <c r="LDL230" s="29"/>
      <c r="LDM230" s="29"/>
      <c r="LDN230" s="29"/>
      <c r="LDO230" s="29"/>
      <c r="LDP230" s="29"/>
      <c r="LDQ230" s="29"/>
      <c r="LDR230" s="29"/>
      <c r="LDS230" s="29"/>
      <c r="LDT230" s="29"/>
      <c r="LDU230" s="29"/>
      <c r="LDV230" s="29"/>
      <c r="LDW230" s="29"/>
      <c r="LDX230" s="29"/>
      <c r="LDY230" s="29"/>
      <c r="LDZ230" s="29"/>
      <c r="LEA230" s="29"/>
      <c r="LEB230" s="29"/>
      <c r="LEC230" s="29"/>
      <c r="LED230" s="29"/>
      <c r="LEE230" s="29"/>
      <c r="LEF230" s="29"/>
      <c r="LEG230" s="29"/>
      <c r="LEH230" s="29"/>
      <c r="LEI230" s="29"/>
      <c r="LEJ230" s="29"/>
      <c r="LEK230" s="29"/>
      <c r="LEL230" s="29"/>
      <c r="LEM230" s="29"/>
      <c r="LEN230" s="29"/>
      <c r="LEO230" s="29"/>
      <c r="LEP230" s="29"/>
      <c r="LEQ230" s="29"/>
      <c r="LER230" s="29"/>
      <c r="LES230" s="29"/>
      <c r="LET230" s="29"/>
      <c r="LEU230" s="29"/>
      <c r="LEV230" s="29"/>
      <c r="LEW230" s="29"/>
      <c r="LEX230" s="29"/>
      <c r="LEY230" s="29"/>
      <c r="LEZ230" s="29"/>
      <c r="LFA230" s="29"/>
      <c r="LFB230" s="29"/>
      <c r="LFC230" s="29"/>
      <c r="LFD230" s="29"/>
      <c r="LFE230" s="29"/>
      <c r="LFF230" s="29"/>
      <c r="LFG230" s="29"/>
      <c r="LFH230" s="29"/>
      <c r="LFI230" s="29"/>
      <c r="LFJ230" s="29"/>
      <c r="LFK230" s="29"/>
      <c r="LFL230" s="29"/>
      <c r="LFM230" s="29"/>
      <c r="LFN230" s="29"/>
      <c r="LFO230" s="29"/>
      <c r="LFP230" s="29"/>
      <c r="LFQ230" s="29"/>
      <c r="LFR230" s="29"/>
      <c r="LFS230" s="29"/>
      <c r="LFT230" s="29"/>
      <c r="LFU230" s="29"/>
      <c r="LFV230" s="29"/>
      <c r="LFW230" s="29"/>
      <c r="LFX230" s="29"/>
      <c r="LFY230" s="29"/>
      <c r="LFZ230" s="29"/>
      <c r="LGA230" s="29"/>
      <c r="LGB230" s="29"/>
      <c r="LGC230" s="29"/>
      <c r="LGD230" s="29"/>
      <c r="LGE230" s="29"/>
      <c r="LGF230" s="29"/>
      <c r="LGG230" s="29"/>
      <c r="LGH230" s="29"/>
      <c r="LGI230" s="29"/>
      <c r="LGJ230" s="29"/>
      <c r="LGK230" s="29"/>
      <c r="LGL230" s="29"/>
      <c r="LGM230" s="29"/>
      <c r="LGN230" s="29"/>
      <c r="LGO230" s="29"/>
      <c r="LGP230" s="29"/>
      <c r="LGQ230" s="29"/>
      <c r="LGR230" s="29"/>
      <c r="LGS230" s="29"/>
      <c r="LGT230" s="29"/>
      <c r="LGU230" s="29"/>
      <c r="LGV230" s="29"/>
      <c r="LGW230" s="29"/>
      <c r="LGX230" s="29"/>
      <c r="LGY230" s="29"/>
      <c r="LGZ230" s="29"/>
      <c r="LHA230" s="29"/>
      <c r="LHB230" s="29"/>
      <c r="LHC230" s="29"/>
      <c r="LHD230" s="29"/>
      <c r="LHE230" s="29"/>
      <c r="LHF230" s="29"/>
      <c r="LHG230" s="29"/>
      <c r="LHH230" s="29"/>
      <c r="LHI230" s="29"/>
      <c r="LHJ230" s="29"/>
      <c r="LHK230" s="29"/>
      <c r="LHL230" s="29"/>
      <c r="LHM230" s="29"/>
      <c r="LHN230" s="29"/>
      <c r="LHO230" s="29"/>
      <c r="LHP230" s="29"/>
      <c r="LHQ230" s="29"/>
      <c r="LHR230" s="29"/>
      <c r="LHS230" s="29"/>
      <c r="LHT230" s="29"/>
      <c r="LHU230" s="29"/>
      <c r="LHV230" s="29"/>
      <c r="LHW230" s="29"/>
      <c r="LHX230" s="29"/>
      <c r="LHY230" s="29"/>
      <c r="LHZ230" s="29"/>
      <c r="LIA230" s="29"/>
      <c r="LIB230" s="29"/>
      <c r="LIC230" s="29"/>
      <c r="LID230" s="29"/>
      <c r="LIE230" s="29"/>
      <c r="LIF230" s="29"/>
      <c r="LIG230" s="29"/>
      <c r="LIH230" s="29"/>
      <c r="LII230" s="29"/>
      <c r="LIJ230" s="29"/>
      <c r="LIK230" s="29"/>
      <c r="LIL230" s="29"/>
      <c r="LIM230" s="29"/>
      <c r="LIN230" s="29"/>
      <c r="LIO230" s="29"/>
      <c r="LIP230" s="29"/>
      <c r="LIQ230" s="29"/>
      <c r="LIR230" s="29"/>
      <c r="LIS230" s="29"/>
      <c r="LIT230" s="29"/>
      <c r="LIU230" s="29"/>
      <c r="LIV230" s="29"/>
      <c r="LIW230" s="29"/>
      <c r="LIX230" s="29"/>
      <c r="LIY230" s="29"/>
      <c r="LIZ230" s="29"/>
      <c r="LJA230" s="29"/>
      <c r="LJB230" s="29"/>
      <c r="LJC230" s="29"/>
      <c r="LJD230" s="29"/>
      <c r="LJE230" s="29"/>
      <c r="LJF230" s="29"/>
      <c r="LJG230" s="29"/>
      <c r="LJH230" s="29"/>
      <c r="LJI230" s="29"/>
      <c r="LJJ230" s="29"/>
      <c r="LJK230" s="29"/>
      <c r="LJL230" s="29"/>
      <c r="LJM230" s="29"/>
      <c r="LJN230" s="29"/>
      <c r="LJO230" s="29"/>
      <c r="LJP230" s="29"/>
      <c r="LJQ230" s="29"/>
      <c r="LJR230" s="29"/>
      <c r="LJS230" s="29"/>
      <c r="LJT230" s="29"/>
      <c r="LJU230" s="29"/>
      <c r="LJV230" s="29"/>
      <c r="LJW230" s="29"/>
      <c r="LJX230" s="29"/>
      <c r="LJY230" s="29"/>
      <c r="LJZ230" s="29"/>
      <c r="LKA230" s="29"/>
      <c r="LKB230" s="29"/>
      <c r="LKC230" s="29"/>
      <c r="LKD230" s="29"/>
      <c r="LKE230" s="29"/>
      <c r="LKF230" s="29"/>
      <c r="LKG230" s="29"/>
      <c r="LKH230" s="29"/>
      <c r="LKI230" s="29"/>
      <c r="LKJ230" s="29"/>
      <c r="LKK230" s="29"/>
      <c r="LKL230" s="29"/>
      <c r="LKM230" s="29"/>
      <c r="LKN230" s="29"/>
      <c r="LKO230" s="29"/>
      <c r="LKP230" s="29"/>
      <c r="LKQ230" s="29"/>
      <c r="LKR230" s="29"/>
      <c r="LKS230" s="29"/>
      <c r="LKT230" s="29"/>
      <c r="LKU230" s="29"/>
      <c r="LKV230" s="29"/>
      <c r="LKW230" s="29"/>
      <c r="LKX230" s="29"/>
      <c r="LKY230" s="29"/>
      <c r="LKZ230" s="29"/>
      <c r="LLA230" s="29"/>
      <c r="LLB230" s="29"/>
      <c r="LLC230" s="29"/>
      <c r="LLD230" s="29"/>
      <c r="LLE230" s="29"/>
      <c r="LLF230" s="29"/>
      <c r="LLG230" s="29"/>
      <c r="LLH230" s="29"/>
      <c r="LLI230" s="29"/>
      <c r="LLJ230" s="29"/>
      <c r="LLK230" s="29"/>
      <c r="LLL230" s="29"/>
      <c r="LLM230" s="29"/>
      <c r="LLN230" s="29"/>
      <c r="LLO230" s="29"/>
      <c r="LLP230" s="29"/>
      <c r="LLQ230" s="29"/>
      <c r="LLR230" s="29"/>
      <c r="LLS230" s="29"/>
      <c r="LLT230" s="29"/>
      <c r="LLU230" s="29"/>
      <c r="LLV230" s="29"/>
      <c r="LLW230" s="29"/>
      <c r="LLX230" s="29"/>
      <c r="LLY230" s="29"/>
      <c r="LLZ230" s="29"/>
      <c r="LMA230" s="29"/>
      <c r="LMB230" s="29"/>
      <c r="LMC230" s="29"/>
      <c r="LMD230" s="29"/>
      <c r="LME230" s="29"/>
      <c r="LMF230" s="29"/>
      <c r="LMG230" s="29"/>
      <c r="LMH230" s="29"/>
      <c r="LMI230" s="29"/>
      <c r="LMJ230" s="29"/>
      <c r="LMK230" s="29"/>
      <c r="LML230" s="29"/>
      <c r="LMM230" s="29"/>
      <c r="LMN230" s="29"/>
      <c r="LMO230" s="29"/>
      <c r="LMP230" s="29"/>
      <c r="LMQ230" s="29"/>
      <c r="LMR230" s="29"/>
      <c r="LMS230" s="29"/>
      <c r="LMT230" s="29"/>
      <c r="LMU230" s="29"/>
      <c r="LMV230" s="29"/>
      <c r="LMW230" s="29"/>
      <c r="LMX230" s="29"/>
      <c r="LMY230" s="29"/>
      <c r="LMZ230" s="29"/>
      <c r="LNA230" s="29"/>
      <c r="LNB230" s="29"/>
      <c r="LNC230" s="29"/>
      <c r="LND230" s="29"/>
      <c r="LNE230" s="29"/>
      <c r="LNF230" s="29"/>
      <c r="LNG230" s="29"/>
      <c r="LNH230" s="29"/>
      <c r="LNI230" s="29"/>
      <c r="LNJ230" s="29"/>
      <c r="LNK230" s="29"/>
      <c r="LNL230" s="29"/>
      <c r="LNM230" s="29"/>
      <c r="LNN230" s="29"/>
      <c r="LNO230" s="29"/>
      <c r="LNP230" s="29"/>
      <c r="LNQ230" s="29"/>
      <c r="LNR230" s="29"/>
      <c r="LNS230" s="29"/>
      <c r="LNT230" s="29"/>
      <c r="LNU230" s="29"/>
      <c r="LNV230" s="29"/>
      <c r="LNW230" s="29"/>
      <c r="LNX230" s="29"/>
      <c r="LNY230" s="29"/>
      <c r="LNZ230" s="29"/>
      <c r="LOA230" s="29"/>
      <c r="LOB230" s="29"/>
      <c r="LOC230" s="29"/>
      <c r="LOD230" s="29"/>
      <c r="LOE230" s="29"/>
      <c r="LOF230" s="29"/>
      <c r="LOG230" s="29"/>
      <c r="LOH230" s="29"/>
      <c r="LOI230" s="29"/>
      <c r="LOJ230" s="29"/>
      <c r="LOK230" s="29"/>
      <c r="LOL230" s="29"/>
      <c r="LOM230" s="29"/>
      <c r="LON230" s="29"/>
      <c r="LOO230" s="29"/>
      <c r="LOP230" s="29"/>
      <c r="LOQ230" s="29"/>
      <c r="LOR230" s="29"/>
      <c r="LOS230" s="29"/>
      <c r="LOT230" s="29"/>
      <c r="LOU230" s="29"/>
      <c r="LOV230" s="29"/>
      <c r="LOW230" s="29"/>
      <c r="LOX230" s="29"/>
      <c r="LOY230" s="29"/>
      <c r="LOZ230" s="29"/>
      <c r="LPA230" s="29"/>
      <c r="LPB230" s="29"/>
      <c r="LPC230" s="29"/>
      <c r="LPD230" s="29"/>
      <c r="LPE230" s="29"/>
      <c r="LPF230" s="29"/>
      <c r="LPG230" s="29"/>
      <c r="LPH230" s="29"/>
      <c r="LPI230" s="29"/>
      <c r="LPJ230" s="29"/>
      <c r="LPK230" s="29"/>
      <c r="LPL230" s="29"/>
      <c r="LPM230" s="29"/>
      <c r="LPN230" s="29"/>
      <c r="LPO230" s="29"/>
      <c r="LPP230" s="29"/>
      <c r="LPQ230" s="29"/>
      <c r="LPR230" s="29"/>
      <c r="LPS230" s="29"/>
      <c r="LPT230" s="29"/>
      <c r="LPU230" s="29"/>
      <c r="LPV230" s="29"/>
      <c r="LPW230" s="29"/>
      <c r="LPX230" s="29"/>
      <c r="LPY230" s="29"/>
      <c r="LPZ230" s="29"/>
      <c r="LQA230" s="29"/>
      <c r="LQB230" s="29"/>
      <c r="LQC230" s="29"/>
      <c r="LQD230" s="29"/>
      <c r="LQE230" s="29"/>
      <c r="LQF230" s="29"/>
      <c r="LQG230" s="29"/>
      <c r="LQH230" s="29"/>
      <c r="LQI230" s="29"/>
      <c r="LQJ230" s="29"/>
      <c r="LQK230" s="29"/>
      <c r="LQL230" s="29"/>
      <c r="LQM230" s="29"/>
      <c r="LQN230" s="29"/>
      <c r="LQO230" s="29"/>
      <c r="LQP230" s="29"/>
      <c r="LQQ230" s="29"/>
      <c r="LQR230" s="29"/>
      <c r="LQS230" s="29"/>
      <c r="LQT230" s="29"/>
      <c r="LQU230" s="29"/>
      <c r="LQV230" s="29"/>
      <c r="LQW230" s="29"/>
      <c r="LQX230" s="29"/>
      <c r="LQY230" s="29"/>
      <c r="LQZ230" s="29"/>
      <c r="LRA230" s="29"/>
      <c r="LRB230" s="29"/>
      <c r="LRC230" s="29"/>
      <c r="LRD230" s="29"/>
      <c r="LRE230" s="29"/>
      <c r="LRF230" s="29"/>
      <c r="LRG230" s="29"/>
      <c r="LRH230" s="29"/>
      <c r="LRI230" s="29"/>
      <c r="LRJ230" s="29"/>
      <c r="LRK230" s="29"/>
      <c r="LRL230" s="29"/>
      <c r="LRM230" s="29"/>
      <c r="LRN230" s="29"/>
      <c r="LRO230" s="29"/>
      <c r="LRP230" s="29"/>
      <c r="LRQ230" s="29"/>
      <c r="LRR230" s="29"/>
      <c r="LRS230" s="29"/>
      <c r="LRT230" s="29"/>
      <c r="LRU230" s="29"/>
      <c r="LRV230" s="29"/>
      <c r="LRW230" s="29"/>
      <c r="LRX230" s="29"/>
      <c r="LRY230" s="29"/>
      <c r="LRZ230" s="29"/>
      <c r="LSA230" s="29"/>
      <c r="LSB230" s="29"/>
      <c r="LSC230" s="29"/>
      <c r="LSD230" s="29"/>
      <c r="LSE230" s="29"/>
      <c r="LSF230" s="29"/>
      <c r="LSG230" s="29"/>
      <c r="LSH230" s="29"/>
      <c r="LSI230" s="29"/>
      <c r="LSJ230" s="29"/>
      <c r="LSK230" s="29"/>
      <c r="LSL230" s="29"/>
      <c r="LSM230" s="29"/>
      <c r="LSN230" s="29"/>
      <c r="LSO230" s="29"/>
      <c r="LSP230" s="29"/>
      <c r="LSQ230" s="29"/>
      <c r="LSR230" s="29"/>
      <c r="LSS230" s="29"/>
      <c r="LST230" s="29"/>
      <c r="LSU230" s="29"/>
      <c r="LSV230" s="29"/>
      <c r="LSW230" s="29"/>
      <c r="LSX230" s="29"/>
      <c r="LSY230" s="29"/>
      <c r="LSZ230" s="29"/>
      <c r="LTA230" s="29"/>
      <c r="LTB230" s="29"/>
      <c r="LTC230" s="29"/>
      <c r="LTD230" s="29"/>
      <c r="LTE230" s="29"/>
      <c r="LTF230" s="29"/>
      <c r="LTG230" s="29"/>
      <c r="LTH230" s="29"/>
      <c r="LTI230" s="29"/>
      <c r="LTJ230" s="29"/>
      <c r="LTK230" s="29"/>
      <c r="LTL230" s="29"/>
      <c r="LTM230" s="29"/>
      <c r="LTN230" s="29"/>
      <c r="LTO230" s="29"/>
      <c r="LTP230" s="29"/>
      <c r="LTQ230" s="29"/>
      <c r="LTR230" s="29"/>
      <c r="LTS230" s="29"/>
      <c r="LTT230" s="29"/>
      <c r="LTU230" s="29"/>
      <c r="LTV230" s="29"/>
      <c r="LTW230" s="29"/>
      <c r="LTX230" s="29"/>
      <c r="LTY230" s="29"/>
      <c r="LTZ230" s="29"/>
      <c r="LUA230" s="29"/>
      <c r="LUB230" s="29"/>
      <c r="LUC230" s="29"/>
      <c r="LUD230" s="29"/>
      <c r="LUE230" s="29"/>
      <c r="LUF230" s="29"/>
      <c r="LUG230" s="29"/>
      <c r="LUH230" s="29"/>
      <c r="LUI230" s="29"/>
      <c r="LUJ230" s="29"/>
      <c r="LUK230" s="29"/>
      <c r="LUL230" s="29"/>
      <c r="LUM230" s="29"/>
      <c r="LUN230" s="29"/>
      <c r="LUO230" s="29"/>
      <c r="LUP230" s="29"/>
      <c r="LUQ230" s="29"/>
      <c r="LUR230" s="29"/>
      <c r="LUS230" s="29"/>
      <c r="LUT230" s="29"/>
      <c r="LUU230" s="29"/>
      <c r="LUV230" s="29"/>
      <c r="LUW230" s="29"/>
      <c r="LUX230" s="29"/>
      <c r="LUY230" s="29"/>
      <c r="LUZ230" s="29"/>
      <c r="LVA230" s="29"/>
      <c r="LVB230" s="29"/>
      <c r="LVC230" s="29"/>
      <c r="LVD230" s="29"/>
      <c r="LVE230" s="29"/>
      <c r="LVF230" s="29"/>
      <c r="LVG230" s="29"/>
      <c r="LVH230" s="29"/>
      <c r="LVI230" s="29"/>
      <c r="LVJ230" s="29"/>
      <c r="LVK230" s="29"/>
      <c r="LVL230" s="29"/>
      <c r="LVM230" s="29"/>
      <c r="LVN230" s="29"/>
      <c r="LVO230" s="29"/>
      <c r="LVP230" s="29"/>
      <c r="LVQ230" s="29"/>
      <c r="LVR230" s="29"/>
      <c r="LVS230" s="29"/>
      <c r="LVT230" s="29"/>
      <c r="LVU230" s="29"/>
      <c r="LVV230" s="29"/>
      <c r="LVW230" s="29"/>
      <c r="LVX230" s="29"/>
      <c r="LVY230" s="29"/>
      <c r="LVZ230" s="29"/>
      <c r="LWA230" s="29"/>
      <c r="LWB230" s="29"/>
      <c r="LWC230" s="29"/>
      <c r="LWD230" s="29"/>
      <c r="LWE230" s="29"/>
      <c r="LWF230" s="29"/>
      <c r="LWG230" s="29"/>
      <c r="LWH230" s="29"/>
      <c r="LWI230" s="29"/>
      <c r="LWJ230" s="29"/>
      <c r="LWK230" s="29"/>
      <c r="LWL230" s="29"/>
      <c r="LWM230" s="29"/>
      <c r="LWN230" s="29"/>
      <c r="LWO230" s="29"/>
      <c r="LWP230" s="29"/>
      <c r="LWQ230" s="29"/>
      <c r="LWR230" s="29"/>
      <c r="LWS230" s="29"/>
      <c r="LWT230" s="29"/>
      <c r="LWU230" s="29"/>
      <c r="LWV230" s="29"/>
      <c r="LWW230" s="29"/>
      <c r="LWX230" s="29"/>
      <c r="LWY230" s="29"/>
      <c r="LWZ230" s="29"/>
      <c r="LXA230" s="29"/>
      <c r="LXB230" s="29"/>
      <c r="LXC230" s="29"/>
      <c r="LXD230" s="29"/>
      <c r="LXE230" s="29"/>
      <c r="LXF230" s="29"/>
      <c r="LXG230" s="29"/>
      <c r="LXH230" s="29"/>
      <c r="LXI230" s="29"/>
      <c r="LXJ230" s="29"/>
      <c r="LXK230" s="29"/>
      <c r="LXL230" s="29"/>
      <c r="LXM230" s="29"/>
      <c r="LXN230" s="29"/>
      <c r="LXO230" s="29"/>
      <c r="LXP230" s="29"/>
      <c r="LXQ230" s="29"/>
      <c r="LXR230" s="29"/>
      <c r="LXS230" s="29"/>
      <c r="LXT230" s="29"/>
      <c r="LXU230" s="29"/>
      <c r="LXV230" s="29"/>
      <c r="LXW230" s="29"/>
      <c r="LXX230" s="29"/>
      <c r="LXY230" s="29"/>
      <c r="LXZ230" s="29"/>
      <c r="LYA230" s="29"/>
      <c r="LYB230" s="29"/>
      <c r="LYC230" s="29"/>
      <c r="LYD230" s="29"/>
      <c r="LYE230" s="29"/>
      <c r="LYF230" s="29"/>
      <c r="LYG230" s="29"/>
      <c r="LYH230" s="29"/>
      <c r="LYI230" s="29"/>
      <c r="LYJ230" s="29"/>
      <c r="LYK230" s="29"/>
      <c r="LYL230" s="29"/>
      <c r="LYM230" s="29"/>
      <c r="LYN230" s="29"/>
      <c r="LYO230" s="29"/>
      <c r="LYP230" s="29"/>
      <c r="LYQ230" s="29"/>
      <c r="LYR230" s="29"/>
      <c r="LYS230" s="29"/>
      <c r="LYT230" s="29"/>
      <c r="LYU230" s="29"/>
      <c r="LYV230" s="29"/>
      <c r="LYW230" s="29"/>
      <c r="LYX230" s="29"/>
      <c r="LYY230" s="29"/>
      <c r="LYZ230" s="29"/>
      <c r="LZA230" s="29"/>
      <c r="LZB230" s="29"/>
      <c r="LZC230" s="29"/>
      <c r="LZD230" s="29"/>
      <c r="LZE230" s="29"/>
      <c r="LZF230" s="29"/>
      <c r="LZG230" s="29"/>
      <c r="LZH230" s="29"/>
      <c r="LZI230" s="29"/>
      <c r="LZJ230" s="29"/>
      <c r="LZK230" s="29"/>
      <c r="LZL230" s="29"/>
      <c r="LZM230" s="29"/>
      <c r="LZN230" s="29"/>
      <c r="LZO230" s="29"/>
      <c r="LZP230" s="29"/>
      <c r="LZQ230" s="29"/>
      <c r="LZR230" s="29"/>
      <c r="LZS230" s="29"/>
      <c r="LZT230" s="29"/>
      <c r="LZU230" s="29"/>
      <c r="LZV230" s="29"/>
      <c r="LZW230" s="29"/>
      <c r="LZX230" s="29"/>
      <c r="LZY230" s="29"/>
      <c r="LZZ230" s="29"/>
      <c r="MAA230" s="29"/>
      <c r="MAB230" s="29"/>
      <c r="MAC230" s="29"/>
      <c r="MAD230" s="29"/>
      <c r="MAE230" s="29"/>
      <c r="MAF230" s="29"/>
      <c r="MAG230" s="29"/>
      <c r="MAH230" s="29"/>
      <c r="MAI230" s="29"/>
      <c r="MAJ230" s="29"/>
      <c r="MAK230" s="29"/>
      <c r="MAL230" s="29"/>
      <c r="MAM230" s="29"/>
      <c r="MAN230" s="29"/>
      <c r="MAO230" s="29"/>
      <c r="MAP230" s="29"/>
      <c r="MAQ230" s="29"/>
      <c r="MAR230" s="29"/>
      <c r="MAS230" s="29"/>
      <c r="MAT230" s="29"/>
      <c r="MAU230" s="29"/>
      <c r="MAV230" s="29"/>
      <c r="MAW230" s="29"/>
      <c r="MAX230" s="29"/>
      <c r="MAY230" s="29"/>
      <c r="MAZ230" s="29"/>
      <c r="MBA230" s="29"/>
      <c r="MBB230" s="29"/>
      <c r="MBC230" s="29"/>
      <c r="MBD230" s="29"/>
      <c r="MBE230" s="29"/>
      <c r="MBF230" s="29"/>
      <c r="MBG230" s="29"/>
      <c r="MBH230" s="29"/>
      <c r="MBI230" s="29"/>
      <c r="MBJ230" s="29"/>
      <c r="MBK230" s="29"/>
      <c r="MBL230" s="29"/>
      <c r="MBM230" s="29"/>
      <c r="MBN230" s="29"/>
      <c r="MBO230" s="29"/>
      <c r="MBP230" s="29"/>
      <c r="MBQ230" s="29"/>
      <c r="MBR230" s="29"/>
      <c r="MBS230" s="29"/>
      <c r="MBT230" s="29"/>
      <c r="MBU230" s="29"/>
      <c r="MBV230" s="29"/>
      <c r="MBW230" s="29"/>
      <c r="MBX230" s="29"/>
      <c r="MBY230" s="29"/>
      <c r="MBZ230" s="29"/>
      <c r="MCA230" s="29"/>
      <c r="MCB230" s="29"/>
      <c r="MCC230" s="29"/>
      <c r="MCD230" s="29"/>
      <c r="MCE230" s="29"/>
      <c r="MCF230" s="29"/>
      <c r="MCG230" s="29"/>
      <c r="MCH230" s="29"/>
      <c r="MCI230" s="29"/>
      <c r="MCJ230" s="29"/>
      <c r="MCK230" s="29"/>
      <c r="MCL230" s="29"/>
      <c r="MCM230" s="29"/>
      <c r="MCN230" s="29"/>
      <c r="MCO230" s="29"/>
      <c r="MCP230" s="29"/>
      <c r="MCQ230" s="29"/>
      <c r="MCR230" s="29"/>
      <c r="MCS230" s="29"/>
      <c r="MCT230" s="29"/>
      <c r="MCU230" s="29"/>
      <c r="MCV230" s="29"/>
      <c r="MCW230" s="29"/>
      <c r="MCX230" s="29"/>
      <c r="MCY230" s="29"/>
      <c r="MCZ230" s="29"/>
      <c r="MDA230" s="29"/>
      <c r="MDB230" s="29"/>
      <c r="MDC230" s="29"/>
      <c r="MDD230" s="29"/>
      <c r="MDE230" s="29"/>
      <c r="MDF230" s="29"/>
      <c r="MDG230" s="29"/>
      <c r="MDH230" s="29"/>
      <c r="MDI230" s="29"/>
      <c r="MDJ230" s="29"/>
      <c r="MDK230" s="29"/>
      <c r="MDL230" s="29"/>
      <c r="MDM230" s="29"/>
      <c r="MDN230" s="29"/>
      <c r="MDO230" s="29"/>
      <c r="MDP230" s="29"/>
      <c r="MDQ230" s="29"/>
      <c r="MDR230" s="29"/>
      <c r="MDS230" s="29"/>
      <c r="MDT230" s="29"/>
      <c r="MDU230" s="29"/>
      <c r="MDV230" s="29"/>
      <c r="MDW230" s="29"/>
      <c r="MDX230" s="29"/>
      <c r="MDY230" s="29"/>
      <c r="MDZ230" s="29"/>
      <c r="MEA230" s="29"/>
      <c r="MEB230" s="29"/>
      <c r="MEC230" s="29"/>
      <c r="MED230" s="29"/>
      <c r="MEE230" s="29"/>
      <c r="MEF230" s="29"/>
      <c r="MEG230" s="29"/>
      <c r="MEH230" s="29"/>
      <c r="MEI230" s="29"/>
      <c r="MEJ230" s="29"/>
      <c r="MEK230" s="29"/>
      <c r="MEL230" s="29"/>
      <c r="MEM230" s="29"/>
      <c r="MEN230" s="29"/>
      <c r="MEO230" s="29"/>
      <c r="MEP230" s="29"/>
      <c r="MEQ230" s="29"/>
      <c r="MER230" s="29"/>
      <c r="MES230" s="29"/>
      <c r="MET230" s="29"/>
      <c r="MEU230" s="29"/>
      <c r="MEV230" s="29"/>
      <c r="MEW230" s="29"/>
      <c r="MEX230" s="29"/>
      <c r="MEY230" s="29"/>
      <c r="MEZ230" s="29"/>
      <c r="MFA230" s="29"/>
      <c r="MFB230" s="29"/>
      <c r="MFC230" s="29"/>
      <c r="MFD230" s="29"/>
      <c r="MFE230" s="29"/>
      <c r="MFF230" s="29"/>
      <c r="MFG230" s="29"/>
      <c r="MFH230" s="29"/>
      <c r="MFI230" s="29"/>
      <c r="MFJ230" s="29"/>
      <c r="MFK230" s="29"/>
      <c r="MFL230" s="29"/>
      <c r="MFM230" s="29"/>
      <c r="MFN230" s="29"/>
      <c r="MFO230" s="29"/>
      <c r="MFP230" s="29"/>
      <c r="MFQ230" s="29"/>
      <c r="MFR230" s="29"/>
      <c r="MFS230" s="29"/>
      <c r="MFT230" s="29"/>
      <c r="MFU230" s="29"/>
      <c r="MFV230" s="29"/>
      <c r="MFW230" s="29"/>
      <c r="MFX230" s="29"/>
      <c r="MFY230" s="29"/>
      <c r="MFZ230" s="29"/>
      <c r="MGA230" s="29"/>
      <c r="MGB230" s="29"/>
      <c r="MGC230" s="29"/>
      <c r="MGD230" s="29"/>
      <c r="MGE230" s="29"/>
      <c r="MGF230" s="29"/>
      <c r="MGG230" s="29"/>
      <c r="MGH230" s="29"/>
      <c r="MGI230" s="29"/>
      <c r="MGJ230" s="29"/>
      <c r="MGK230" s="29"/>
      <c r="MGL230" s="29"/>
      <c r="MGM230" s="29"/>
      <c r="MGN230" s="29"/>
      <c r="MGO230" s="29"/>
      <c r="MGP230" s="29"/>
      <c r="MGQ230" s="29"/>
      <c r="MGR230" s="29"/>
      <c r="MGS230" s="29"/>
      <c r="MGT230" s="29"/>
      <c r="MGU230" s="29"/>
      <c r="MGV230" s="29"/>
      <c r="MGW230" s="29"/>
      <c r="MGX230" s="29"/>
      <c r="MGY230" s="29"/>
      <c r="MGZ230" s="29"/>
      <c r="MHA230" s="29"/>
      <c r="MHB230" s="29"/>
      <c r="MHC230" s="29"/>
      <c r="MHD230" s="29"/>
      <c r="MHE230" s="29"/>
      <c r="MHF230" s="29"/>
      <c r="MHG230" s="29"/>
      <c r="MHH230" s="29"/>
      <c r="MHI230" s="29"/>
      <c r="MHJ230" s="29"/>
      <c r="MHK230" s="29"/>
      <c r="MHL230" s="29"/>
      <c r="MHM230" s="29"/>
      <c r="MHN230" s="29"/>
      <c r="MHO230" s="29"/>
      <c r="MHP230" s="29"/>
      <c r="MHQ230" s="29"/>
      <c r="MHR230" s="29"/>
      <c r="MHS230" s="29"/>
      <c r="MHT230" s="29"/>
      <c r="MHU230" s="29"/>
      <c r="MHV230" s="29"/>
      <c r="MHW230" s="29"/>
      <c r="MHX230" s="29"/>
      <c r="MHY230" s="29"/>
      <c r="MHZ230" s="29"/>
      <c r="MIA230" s="29"/>
      <c r="MIB230" s="29"/>
      <c r="MIC230" s="29"/>
      <c r="MID230" s="29"/>
      <c r="MIE230" s="29"/>
      <c r="MIF230" s="29"/>
      <c r="MIG230" s="29"/>
      <c r="MIH230" s="29"/>
      <c r="MII230" s="29"/>
      <c r="MIJ230" s="29"/>
      <c r="MIK230" s="29"/>
      <c r="MIL230" s="29"/>
      <c r="MIM230" s="29"/>
      <c r="MIN230" s="29"/>
      <c r="MIO230" s="29"/>
      <c r="MIP230" s="29"/>
      <c r="MIQ230" s="29"/>
      <c r="MIR230" s="29"/>
      <c r="MIS230" s="29"/>
      <c r="MIT230" s="29"/>
      <c r="MIU230" s="29"/>
      <c r="MIV230" s="29"/>
      <c r="MIW230" s="29"/>
      <c r="MIX230" s="29"/>
      <c r="MIY230" s="29"/>
      <c r="MIZ230" s="29"/>
      <c r="MJA230" s="29"/>
      <c r="MJB230" s="29"/>
      <c r="MJC230" s="29"/>
      <c r="MJD230" s="29"/>
      <c r="MJE230" s="29"/>
      <c r="MJF230" s="29"/>
      <c r="MJG230" s="29"/>
      <c r="MJH230" s="29"/>
      <c r="MJI230" s="29"/>
      <c r="MJJ230" s="29"/>
      <c r="MJK230" s="29"/>
      <c r="MJL230" s="29"/>
      <c r="MJM230" s="29"/>
      <c r="MJN230" s="29"/>
      <c r="MJO230" s="29"/>
      <c r="MJP230" s="29"/>
      <c r="MJQ230" s="29"/>
      <c r="MJR230" s="29"/>
      <c r="MJS230" s="29"/>
      <c r="MJT230" s="29"/>
      <c r="MJU230" s="29"/>
      <c r="MJV230" s="29"/>
      <c r="MJW230" s="29"/>
      <c r="MJX230" s="29"/>
      <c r="MJY230" s="29"/>
      <c r="MJZ230" s="29"/>
      <c r="MKA230" s="29"/>
      <c r="MKB230" s="29"/>
      <c r="MKC230" s="29"/>
      <c r="MKD230" s="29"/>
      <c r="MKE230" s="29"/>
      <c r="MKF230" s="29"/>
      <c r="MKG230" s="29"/>
      <c r="MKH230" s="29"/>
      <c r="MKI230" s="29"/>
      <c r="MKJ230" s="29"/>
      <c r="MKK230" s="29"/>
      <c r="MKL230" s="29"/>
      <c r="MKM230" s="29"/>
      <c r="MKN230" s="29"/>
      <c r="MKO230" s="29"/>
      <c r="MKP230" s="29"/>
      <c r="MKQ230" s="29"/>
      <c r="MKR230" s="29"/>
      <c r="MKS230" s="29"/>
      <c r="MKT230" s="29"/>
      <c r="MKU230" s="29"/>
      <c r="MKV230" s="29"/>
      <c r="MKW230" s="29"/>
      <c r="MKX230" s="29"/>
      <c r="MKY230" s="29"/>
      <c r="MKZ230" s="29"/>
      <c r="MLA230" s="29"/>
      <c r="MLB230" s="29"/>
      <c r="MLC230" s="29"/>
      <c r="MLD230" s="29"/>
      <c r="MLE230" s="29"/>
      <c r="MLF230" s="29"/>
      <c r="MLG230" s="29"/>
      <c r="MLH230" s="29"/>
      <c r="MLI230" s="29"/>
      <c r="MLJ230" s="29"/>
      <c r="MLK230" s="29"/>
      <c r="MLL230" s="29"/>
      <c r="MLM230" s="29"/>
      <c r="MLN230" s="29"/>
      <c r="MLO230" s="29"/>
      <c r="MLP230" s="29"/>
      <c r="MLQ230" s="29"/>
      <c r="MLR230" s="29"/>
      <c r="MLS230" s="29"/>
      <c r="MLT230" s="29"/>
      <c r="MLU230" s="29"/>
      <c r="MLV230" s="29"/>
      <c r="MLW230" s="29"/>
      <c r="MLX230" s="29"/>
      <c r="MLY230" s="29"/>
      <c r="MLZ230" s="29"/>
      <c r="MMA230" s="29"/>
      <c r="MMB230" s="29"/>
      <c r="MMC230" s="29"/>
      <c r="MMD230" s="29"/>
      <c r="MME230" s="29"/>
      <c r="MMF230" s="29"/>
      <c r="MMG230" s="29"/>
      <c r="MMH230" s="29"/>
      <c r="MMI230" s="29"/>
      <c r="MMJ230" s="29"/>
      <c r="MMK230" s="29"/>
      <c r="MML230" s="29"/>
      <c r="MMM230" s="29"/>
      <c r="MMN230" s="29"/>
      <c r="MMO230" s="29"/>
      <c r="MMP230" s="29"/>
      <c r="MMQ230" s="29"/>
      <c r="MMR230" s="29"/>
      <c r="MMS230" s="29"/>
      <c r="MMT230" s="29"/>
      <c r="MMU230" s="29"/>
      <c r="MMV230" s="29"/>
      <c r="MMW230" s="29"/>
      <c r="MMX230" s="29"/>
      <c r="MMY230" s="29"/>
      <c r="MMZ230" s="29"/>
      <c r="MNA230" s="29"/>
      <c r="MNB230" s="29"/>
      <c r="MNC230" s="29"/>
      <c r="MND230" s="29"/>
      <c r="MNE230" s="29"/>
      <c r="MNF230" s="29"/>
      <c r="MNG230" s="29"/>
      <c r="MNH230" s="29"/>
      <c r="MNI230" s="29"/>
      <c r="MNJ230" s="29"/>
      <c r="MNK230" s="29"/>
      <c r="MNL230" s="29"/>
      <c r="MNM230" s="29"/>
      <c r="MNN230" s="29"/>
      <c r="MNO230" s="29"/>
      <c r="MNP230" s="29"/>
      <c r="MNQ230" s="29"/>
      <c r="MNR230" s="29"/>
      <c r="MNS230" s="29"/>
      <c r="MNT230" s="29"/>
      <c r="MNU230" s="29"/>
      <c r="MNV230" s="29"/>
      <c r="MNW230" s="29"/>
      <c r="MNX230" s="29"/>
      <c r="MNY230" s="29"/>
      <c r="MNZ230" s="29"/>
      <c r="MOA230" s="29"/>
      <c r="MOB230" s="29"/>
      <c r="MOC230" s="29"/>
      <c r="MOD230" s="29"/>
      <c r="MOE230" s="29"/>
      <c r="MOF230" s="29"/>
      <c r="MOG230" s="29"/>
      <c r="MOH230" s="29"/>
      <c r="MOI230" s="29"/>
      <c r="MOJ230" s="29"/>
      <c r="MOK230" s="29"/>
      <c r="MOL230" s="29"/>
      <c r="MOM230" s="29"/>
      <c r="MON230" s="29"/>
      <c r="MOO230" s="29"/>
      <c r="MOP230" s="29"/>
      <c r="MOQ230" s="29"/>
      <c r="MOR230" s="29"/>
      <c r="MOS230" s="29"/>
      <c r="MOT230" s="29"/>
      <c r="MOU230" s="29"/>
      <c r="MOV230" s="29"/>
      <c r="MOW230" s="29"/>
      <c r="MOX230" s="29"/>
      <c r="MOY230" s="29"/>
      <c r="MOZ230" s="29"/>
      <c r="MPA230" s="29"/>
      <c r="MPB230" s="29"/>
      <c r="MPC230" s="29"/>
      <c r="MPD230" s="29"/>
      <c r="MPE230" s="29"/>
      <c r="MPF230" s="29"/>
      <c r="MPG230" s="29"/>
      <c r="MPH230" s="29"/>
      <c r="MPI230" s="29"/>
      <c r="MPJ230" s="29"/>
      <c r="MPK230" s="29"/>
      <c r="MPL230" s="29"/>
      <c r="MPM230" s="29"/>
      <c r="MPN230" s="29"/>
      <c r="MPO230" s="29"/>
      <c r="MPP230" s="29"/>
      <c r="MPQ230" s="29"/>
      <c r="MPR230" s="29"/>
      <c r="MPS230" s="29"/>
      <c r="MPT230" s="29"/>
      <c r="MPU230" s="29"/>
      <c r="MPV230" s="29"/>
      <c r="MPW230" s="29"/>
      <c r="MPX230" s="29"/>
      <c r="MPY230" s="29"/>
      <c r="MPZ230" s="29"/>
      <c r="MQA230" s="29"/>
      <c r="MQB230" s="29"/>
      <c r="MQC230" s="29"/>
      <c r="MQD230" s="29"/>
      <c r="MQE230" s="29"/>
      <c r="MQF230" s="29"/>
      <c r="MQG230" s="29"/>
      <c r="MQH230" s="29"/>
      <c r="MQI230" s="29"/>
      <c r="MQJ230" s="29"/>
      <c r="MQK230" s="29"/>
      <c r="MQL230" s="29"/>
      <c r="MQM230" s="29"/>
      <c r="MQN230" s="29"/>
      <c r="MQO230" s="29"/>
      <c r="MQP230" s="29"/>
      <c r="MQQ230" s="29"/>
      <c r="MQR230" s="29"/>
      <c r="MQS230" s="29"/>
      <c r="MQT230" s="29"/>
      <c r="MQU230" s="29"/>
      <c r="MQV230" s="29"/>
      <c r="MQW230" s="29"/>
      <c r="MQX230" s="29"/>
      <c r="MQY230" s="29"/>
      <c r="MQZ230" s="29"/>
      <c r="MRA230" s="29"/>
      <c r="MRB230" s="29"/>
      <c r="MRC230" s="29"/>
      <c r="MRD230" s="29"/>
      <c r="MRE230" s="29"/>
      <c r="MRF230" s="29"/>
      <c r="MRG230" s="29"/>
      <c r="MRH230" s="29"/>
      <c r="MRI230" s="29"/>
      <c r="MRJ230" s="29"/>
      <c r="MRK230" s="29"/>
      <c r="MRL230" s="29"/>
      <c r="MRM230" s="29"/>
      <c r="MRN230" s="29"/>
      <c r="MRO230" s="29"/>
      <c r="MRP230" s="29"/>
      <c r="MRQ230" s="29"/>
      <c r="MRR230" s="29"/>
      <c r="MRS230" s="29"/>
      <c r="MRT230" s="29"/>
      <c r="MRU230" s="29"/>
      <c r="MRV230" s="29"/>
      <c r="MRW230" s="29"/>
      <c r="MRX230" s="29"/>
      <c r="MRY230" s="29"/>
      <c r="MRZ230" s="29"/>
      <c r="MSA230" s="29"/>
      <c r="MSB230" s="29"/>
      <c r="MSC230" s="29"/>
      <c r="MSD230" s="29"/>
      <c r="MSE230" s="29"/>
      <c r="MSF230" s="29"/>
      <c r="MSG230" s="29"/>
      <c r="MSH230" s="29"/>
      <c r="MSI230" s="29"/>
      <c r="MSJ230" s="29"/>
      <c r="MSK230" s="29"/>
      <c r="MSL230" s="29"/>
      <c r="MSM230" s="29"/>
      <c r="MSN230" s="29"/>
      <c r="MSO230" s="29"/>
      <c r="MSP230" s="29"/>
      <c r="MSQ230" s="29"/>
      <c r="MSR230" s="29"/>
      <c r="MSS230" s="29"/>
      <c r="MST230" s="29"/>
      <c r="MSU230" s="29"/>
      <c r="MSV230" s="29"/>
      <c r="MSW230" s="29"/>
      <c r="MSX230" s="29"/>
      <c r="MSY230" s="29"/>
      <c r="MSZ230" s="29"/>
      <c r="MTA230" s="29"/>
      <c r="MTB230" s="29"/>
      <c r="MTC230" s="29"/>
      <c r="MTD230" s="29"/>
      <c r="MTE230" s="29"/>
      <c r="MTF230" s="29"/>
      <c r="MTG230" s="29"/>
      <c r="MTH230" s="29"/>
      <c r="MTI230" s="29"/>
      <c r="MTJ230" s="29"/>
      <c r="MTK230" s="29"/>
      <c r="MTL230" s="29"/>
      <c r="MTM230" s="29"/>
      <c r="MTN230" s="29"/>
      <c r="MTO230" s="29"/>
      <c r="MTP230" s="29"/>
      <c r="MTQ230" s="29"/>
      <c r="MTR230" s="29"/>
      <c r="MTS230" s="29"/>
      <c r="MTT230" s="29"/>
      <c r="MTU230" s="29"/>
      <c r="MTV230" s="29"/>
      <c r="MTW230" s="29"/>
      <c r="MTX230" s="29"/>
      <c r="MTY230" s="29"/>
      <c r="MTZ230" s="29"/>
      <c r="MUA230" s="29"/>
      <c r="MUB230" s="29"/>
      <c r="MUC230" s="29"/>
      <c r="MUD230" s="29"/>
      <c r="MUE230" s="29"/>
      <c r="MUF230" s="29"/>
      <c r="MUG230" s="29"/>
      <c r="MUH230" s="29"/>
      <c r="MUI230" s="29"/>
      <c r="MUJ230" s="29"/>
      <c r="MUK230" s="29"/>
      <c r="MUL230" s="29"/>
      <c r="MUM230" s="29"/>
      <c r="MUN230" s="29"/>
      <c r="MUO230" s="29"/>
      <c r="MUP230" s="29"/>
      <c r="MUQ230" s="29"/>
      <c r="MUR230" s="29"/>
      <c r="MUS230" s="29"/>
      <c r="MUT230" s="29"/>
      <c r="MUU230" s="29"/>
      <c r="MUV230" s="29"/>
      <c r="MUW230" s="29"/>
      <c r="MUX230" s="29"/>
      <c r="MUY230" s="29"/>
      <c r="MUZ230" s="29"/>
      <c r="MVA230" s="29"/>
      <c r="MVB230" s="29"/>
      <c r="MVC230" s="29"/>
      <c r="MVD230" s="29"/>
      <c r="MVE230" s="29"/>
      <c r="MVF230" s="29"/>
      <c r="MVG230" s="29"/>
      <c r="MVH230" s="29"/>
      <c r="MVI230" s="29"/>
      <c r="MVJ230" s="29"/>
      <c r="MVK230" s="29"/>
      <c r="MVL230" s="29"/>
      <c r="MVM230" s="29"/>
      <c r="MVN230" s="29"/>
      <c r="MVO230" s="29"/>
      <c r="MVP230" s="29"/>
      <c r="MVQ230" s="29"/>
      <c r="MVR230" s="29"/>
      <c r="MVS230" s="29"/>
      <c r="MVT230" s="29"/>
      <c r="MVU230" s="29"/>
      <c r="MVV230" s="29"/>
      <c r="MVW230" s="29"/>
      <c r="MVX230" s="29"/>
      <c r="MVY230" s="29"/>
      <c r="MVZ230" s="29"/>
      <c r="MWA230" s="29"/>
      <c r="MWB230" s="29"/>
      <c r="MWC230" s="29"/>
      <c r="MWD230" s="29"/>
      <c r="MWE230" s="29"/>
      <c r="MWF230" s="29"/>
      <c r="MWG230" s="29"/>
      <c r="MWH230" s="29"/>
      <c r="MWI230" s="29"/>
      <c r="MWJ230" s="29"/>
      <c r="MWK230" s="29"/>
      <c r="MWL230" s="29"/>
      <c r="MWM230" s="29"/>
      <c r="MWN230" s="29"/>
      <c r="MWO230" s="29"/>
      <c r="MWP230" s="29"/>
      <c r="MWQ230" s="29"/>
      <c r="MWR230" s="29"/>
      <c r="MWS230" s="29"/>
      <c r="MWT230" s="29"/>
      <c r="MWU230" s="29"/>
      <c r="MWV230" s="29"/>
      <c r="MWW230" s="29"/>
      <c r="MWX230" s="29"/>
      <c r="MWY230" s="29"/>
      <c r="MWZ230" s="29"/>
      <c r="MXA230" s="29"/>
      <c r="MXB230" s="29"/>
      <c r="MXC230" s="29"/>
      <c r="MXD230" s="29"/>
      <c r="MXE230" s="29"/>
      <c r="MXF230" s="29"/>
      <c r="MXG230" s="29"/>
      <c r="MXH230" s="29"/>
      <c r="MXI230" s="29"/>
      <c r="MXJ230" s="29"/>
      <c r="MXK230" s="29"/>
      <c r="MXL230" s="29"/>
      <c r="MXM230" s="29"/>
      <c r="MXN230" s="29"/>
      <c r="MXO230" s="29"/>
      <c r="MXP230" s="29"/>
      <c r="MXQ230" s="29"/>
      <c r="MXR230" s="29"/>
      <c r="MXS230" s="29"/>
      <c r="MXT230" s="29"/>
      <c r="MXU230" s="29"/>
      <c r="MXV230" s="29"/>
      <c r="MXW230" s="29"/>
      <c r="MXX230" s="29"/>
      <c r="MXY230" s="29"/>
      <c r="MXZ230" s="29"/>
      <c r="MYA230" s="29"/>
      <c r="MYB230" s="29"/>
      <c r="MYC230" s="29"/>
      <c r="MYD230" s="29"/>
      <c r="MYE230" s="29"/>
      <c r="MYF230" s="29"/>
      <c r="MYG230" s="29"/>
      <c r="MYH230" s="29"/>
      <c r="MYI230" s="29"/>
      <c r="MYJ230" s="29"/>
      <c r="MYK230" s="29"/>
      <c r="MYL230" s="29"/>
      <c r="MYM230" s="29"/>
      <c r="MYN230" s="29"/>
      <c r="MYO230" s="29"/>
      <c r="MYP230" s="29"/>
      <c r="MYQ230" s="29"/>
      <c r="MYR230" s="29"/>
      <c r="MYS230" s="29"/>
      <c r="MYT230" s="29"/>
      <c r="MYU230" s="29"/>
      <c r="MYV230" s="29"/>
      <c r="MYW230" s="29"/>
      <c r="MYX230" s="29"/>
      <c r="MYY230" s="29"/>
      <c r="MYZ230" s="29"/>
      <c r="MZA230" s="29"/>
      <c r="MZB230" s="29"/>
      <c r="MZC230" s="29"/>
      <c r="MZD230" s="29"/>
      <c r="MZE230" s="29"/>
      <c r="MZF230" s="29"/>
      <c r="MZG230" s="29"/>
      <c r="MZH230" s="29"/>
      <c r="MZI230" s="29"/>
      <c r="MZJ230" s="29"/>
      <c r="MZK230" s="29"/>
      <c r="MZL230" s="29"/>
      <c r="MZM230" s="29"/>
      <c r="MZN230" s="29"/>
      <c r="MZO230" s="29"/>
      <c r="MZP230" s="29"/>
      <c r="MZQ230" s="29"/>
      <c r="MZR230" s="29"/>
      <c r="MZS230" s="29"/>
      <c r="MZT230" s="29"/>
      <c r="MZU230" s="29"/>
      <c r="MZV230" s="29"/>
      <c r="MZW230" s="29"/>
      <c r="MZX230" s="29"/>
      <c r="MZY230" s="29"/>
      <c r="MZZ230" s="29"/>
      <c r="NAA230" s="29"/>
      <c r="NAB230" s="29"/>
      <c r="NAC230" s="29"/>
      <c r="NAD230" s="29"/>
      <c r="NAE230" s="29"/>
      <c r="NAF230" s="29"/>
      <c r="NAG230" s="29"/>
      <c r="NAH230" s="29"/>
      <c r="NAI230" s="29"/>
      <c r="NAJ230" s="29"/>
      <c r="NAK230" s="29"/>
      <c r="NAL230" s="29"/>
      <c r="NAM230" s="29"/>
      <c r="NAN230" s="29"/>
      <c r="NAO230" s="29"/>
      <c r="NAP230" s="29"/>
      <c r="NAQ230" s="29"/>
      <c r="NAR230" s="29"/>
      <c r="NAS230" s="29"/>
      <c r="NAT230" s="29"/>
      <c r="NAU230" s="29"/>
      <c r="NAV230" s="29"/>
      <c r="NAW230" s="29"/>
      <c r="NAX230" s="29"/>
      <c r="NAY230" s="29"/>
      <c r="NAZ230" s="29"/>
      <c r="NBA230" s="29"/>
      <c r="NBB230" s="29"/>
      <c r="NBC230" s="29"/>
      <c r="NBD230" s="29"/>
      <c r="NBE230" s="29"/>
      <c r="NBF230" s="29"/>
      <c r="NBG230" s="29"/>
      <c r="NBH230" s="29"/>
      <c r="NBI230" s="29"/>
      <c r="NBJ230" s="29"/>
      <c r="NBK230" s="29"/>
      <c r="NBL230" s="29"/>
      <c r="NBM230" s="29"/>
      <c r="NBN230" s="29"/>
      <c r="NBO230" s="29"/>
      <c r="NBP230" s="29"/>
      <c r="NBQ230" s="29"/>
      <c r="NBR230" s="29"/>
      <c r="NBS230" s="29"/>
      <c r="NBT230" s="29"/>
      <c r="NBU230" s="29"/>
      <c r="NBV230" s="29"/>
      <c r="NBW230" s="29"/>
      <c r="NBX230" s="29"/>
      <c r="NBY230" s="29"/>
      <c r="NBZ230" s="29"/>
      <c r="NCA230" s="29"/>
      <c r="NCB230" s="29"/>
      <c r="NCC230" s="29"/>
      <c r="NCD230" s="29"/>
      <c r="NCE230" s="29"/>
      <c r="NCF230" s="29"/>
      <c r="NCG230" s="29"/>
      <c r="NCH230" s="29"/>
      <c r="NCI230" s="29"/>
      <c r="NCJ230" s="29"/>
      <c r="NCK230" s="29"/>
      <c r="NCL230" s="29"/>
      <c r="NCM230" s="29"/>
      <c r="NCN230" s="29"/>
      <c r="NCO230" s="29"/>
      <c r="NCP230" s="29"/>
      <c r="NCQ230" s="29"/>
      <c r="NCR230" s="29"/>
      <c r="NCS230" s="29"/>
      <c r="NCT230" s="29"/>
      <c r="NCU230" s="29"/>
      <c r="NCV230" s="29"/>
      <c r="NCW230" s="29"/>
      <c r="NCX230" s="29"/>
      <c r="NCY230" s="29"/>
      <c r="NCZ230" s="29"/>
      <c r="NDA230" s="29"/>
      <c r="NDB230" s="29"/>
      <c r="NDC230" s="29"/>
      <c r="NDD230" s="29"/>
      <c r="NDE230" s="29"/>
      <c r="NDF230" s="29"/>
      <c r="NDG230" s="29"/>
      <c r="NDH230" s="29"/>
      <c r="NDI230" s="29"/>
      <c r="NDJ230" s="29"/>
      <c r="NDK230" s="29"/>
      <c r="NDL230" s="29"/>
      <c r="NDM230" s="29"/>
      <c r="NDN230" s="29"/>
      <c r="NDO230" s="29"/>
      <c r="NDP230" s="29"/>
      <c r="NDQ230" s="29"/>
      <c r="NDR230" s="29"/>
      <c r="NDS230" s="29"/>
      <c r="NDT230" s="29"/>
      <c r="NDU230" s="29"/>
      <c r="NDV230" s="29"/>
      <c r="NDW230" s="29"/>
      <c r="NDX230" s="29"/>
      <c r="NDY230" s="29"/>
      <c r="NDZ230" s="29"/>
      <c r="NEA230" s="29"/>
      <c r="NEB230" s="29"/>
      <c r="NEC230" s="29"/>
      <c r="NED230" s="29"/>
      <c r="NEE230" s="29"/>
      <c r="NEF230" s="29"/>
      <c r="NEG230" s="29"/>
      <c r="NEH230" s="29"/>
      <c r="NEI230" s="29"/>
      <c r="NEJ230" s="29"/>
      <c r="NEK230" s="29"/>
      <c r="NEL230" s="29"/>
      <c r="NEM230" s="29"/>
      <c r="NEN230" s="29"/>
      <c r="NEO230" s="29"/>
      <c r="NEP230" s="29"/>
      <c r="NEQ230" s="29"/>
      <c r="NER230" s="29"/>
      <c r="NES230" s="29"/>
      <c r="NET230" s="29"/>
      <c r="NEU230" s="29"/>
      <c r="NEV230" s="29"/>
      <c r="NEW230" s="29"/>
      <c r="NEX230" s="29"/>
      <c r="NEY230" s="29"/>
      <c r="NEZ230" s="29"/>
      <c r="NFA230" s="29"/>
      <c r="NFB230" s="29"/>
      <c r="NFC230" s="29"/>
      <c r="NFD230" s="29"/>
      <c r="NFE230" s="29"/>
      <c r="NFF230" s="29"/>
      <c r="NFG230" s="29"/>
      <c r="NFH230" s="29"/>
      <c r="NFI230" s="29"/>
      <c r="NFJ230" s="29"/>
      <c r="NFK230" s="29"/>
      <c r="NFL230" s="29"/>
      <c r="NFM230" s="29"/>
      <c r="NFN230" s="29"/>
      <c r="NFO230" s="29"/>
      <c r="NFP230" s="29"/>
      <c r="NFQ230" s="29"/>
      <c r="NFR230" s="29"/>
      <c r="NFS230" s="29"/>
      <c r="NFT230" s="29"/>
      <c r="NFU230" s="29"/>
      <c r="NFV230" s="29"/>
      <c r="NFW230" s="29"/>
      <c r="NFX230" s="29"/>
      <c r="NFY230" s="29"/>
      <c r="NFZ230" s="29"/>
      <c r="NGA230" s="29"/>
      <c r="NGB230" s="29"/>
      <c r="NGC230" s="29"/>
      <c r="NGD230" s="29"/>
      <c r="NGE230" s="29"/>
      <c r="NGF230" s="29"/>
      <c r="NGG230" s="29"/>
      <c r="NGH230" s="29"/>
      <c r="NGI230" s="29"/>
      <c r="NGJ230" s="29"/>
      <c r="NGK230" s="29"/>
      <c r="NGL230" s="29"/>
      <c r="NGM230" s="29"/>
      <c r="NGN230" s="29"/>
      <c r="NGO230" s="29"/>
      <c r="NGP230" s="29"/>
      <c r="NGQ230" s="29"/>
      <c r="NGR230" s="29"/>
      <c r="NGS230" s="29"/>
      <c r="NGT230" s="29"/>
      <c r="NGU230" s="29"/>
      <c r="NGV230" s="29"/>
      <c r="NGW230" s="29"/>
      <c r="NGX230" s="29"/>
      <c r="NGY230" s="29"/>
      <c r="NGZ230" s="29"/>
      <c r="NHA230" s="29"/>
      <c r="NHB230" s="29"/>
      <c r="NHC230" s="29"/>
      <c r="NHD230" s="29"/>
      <c r="NHE230" s="29"/>
      <c r="NHF230" s="29"/>
      <c r="NHG230" s="29"/>
      <c r="NHH230" s="29"/>
      <c r="NHI230" s="29"/>
      <c r="NHJ230" s="29"/>
      <c r="NHK230" s="29"/>
      <c r="NHL230" s="29"/>
      <c r="NHM230" s="29"/>
      <c r="NHN230" s="29"/>
      <c r="NHO230" s="29"/>
      <c r="NHP230" s="29"/>
      <c r="NHQ230" s="29"/>
      <c r="NHR230" s="29"/>
      <c r="NHS230" s="29"/>
      <c r="NHT230" s="29"/>
      <c r="NHU230" s="29"/>
      <c r="NHV230" s="29"/>
      <c r="NHW230" s="29"/>
      <c r="NHX230" s="29"/>
      <c r="NHY230" s="29"/>
      <c r="NHZ230" s="29"/>
      <c r="NIA230" s="29"/>
      <c r="NIB230" s="29"/>
      <c r="NIC230" s="29"/>
      <c r="NID230" s="29"/>
      <c r="NIE230" s="29"/>
      <c r="NIF230" s="29"/>
      <c r="NIG230" s="29"/>
      <c r="NIH230" s="29"/>
      <c r="NII230" s="29"/>
      <c r="NIJ230" s="29"/>
      <c r="NIK230" s="29"/>
      <c r="NIL230" s="29"/>
      <c r="NIM230" s="29"/>
      <c r="NIN230" s="29"/>
      <c r="NIO230" s="29"/>
      <c r="NIP230" s="29"/>
      <c r="NIQ230" s="29"/>
      <c r="NIR230" s="29"/>
      <c r="NIS230" s="29"/>
      <c r="NIT230" s="29"/>
      <c r="NIU230" s="29"/>
      <c r="NIV230" s="29"/>
      <c r="NIW230" s="29"/>
      <c r="NIX230" s="29"/>
      <c r="NIY230" s="29"/>
      <c r="NIZ230" s="29"/>
      <c r="NJA230" s="29"/>
      <c r="NJB230" s="29"/>
      <c r="NJC230" s="29"/>
      <c r="NJD230" s="29"/>
      <c r="NJE230" s="29"/>
      <c r="NJF230" s="29"/>
      <c r="NJG230" s="29"/>
      <c r="NJH230" s="29"/>
      <c r="NJI230" s="29"/>
      <c r="NJJ230" s="29"/>
      <c r="NJK230" s="29"/>
      <c r="NJL230" s="29"/>
      <c r="NJM230" s="29"/>
      <c r="NJN230" s="29"/>
      <c r="NJO230" s="29"/>
      <c r="NJP230" s="29"/>
      <c r="NJQ230" s="29"/>
      <c r="NJR230" s="29"/>
      <c r="NJS230" s="29"/>
      <c r="NJT230" s="29"/>
      <c r="NJU230" s="29"/>
      <c r="NJV230" s="29"/>
      <c r="NJW230" s="29"/>
      <c r="NJX230" s="29"/>
      <c r="NJY230" s="29"/>
      <c r="NJZ230" s="29"/>
      <c r="NKA230" s="29"/>
      <c r="NKB230" s="29"/>
      <c r="NKC230" s="29"/>
      <c r="NKD230" s="29"/>
      <c r="NKE230" s="29"/>
      <c r="NKF230" s="29"/>
      <c r="NKG230" s="29"/>
      <c r="NKH230" s="29"/>
      <c r="NKI230" s="29"/>
      <c r="NKJ230" s="29"/>
      <c r="NKK230" s="29"/>
      <c r="NKL230" s="29"/>
      <c r="NKM230" s="29"/>
      <c r="NKN230" s="29"/>
      <c r="NKO230" s="29"/>
      <c r="NKP230" s="29"/>
      <c r="NKQ230" s="29"/>
      <c r="NKR230" s="29"/>
      <c r="NKS230" s="29"/>
      <c r="NKT230" s="29"/>
      <c r="NKU230" s="29"/>
      <c r="NKV230" s="29"/>
      <c r="NKW230" s="29"/>
      <c r="NKX230" s="29"/>
      <c r="NKY230" s="29"/>
      <c r="NKZ230" s="29"/>
      <c r="NLA230" s="29"/>
      <c r="NLB230" s="29"/>
      <c r="NLC230" s="29"/>
      <c r="NLD230" s="29"/>
      <c r="NLE230" s="29"/>
      <c r="NLF230" s="29"/>
      <c r="NLG230" s="29"/>
      <c r="NLH230" s="29"/>
      <c r="NLI230" s="29"/>
      <c r="NLJ230" s="29"/>
      <c r="NLK230" s="29"/>
      <c r="NLL230" s="29"/>
      <c r="NLM230" s="29"/>
      <c r="NLN230" s="29"/>
      <c r="NLO230" s="29"/>
      <c r="NLP230" s="29"/>
      <c r="NLQ230" s="29"/>
      <c r="NLR230" s="29"/>
      <c r="NLS230" s="29"/>
      <c r="NLT230" s="29"/>
      <c r="NLU230" s="29"/>
      <c r="NLV230" s="29"/>
      <c r="NLW230" s="29"/>
      <c r="NLX230" s="29"/>
      <c r="NLY230" s="29"/>
      <c r="NLZ230" s="29"/>
      <c r="NMA230" s="29"/>
      <c r="NMB230" s="29"/>
      <c r="NMC230" s="29"/>
      <c r="NMD230" s="29"/>
      <c r="NME230" s="29"/>
      <c r="NMF230" s="29"/>
      <c r="NMG230" s="29"/>
      <c r="NMH230" s="29"/>
      <c r="NMI230" s="29"/>
      <c r="NMJ230" s="29"/>
      <c r="NMK230" s="29"/>
      <c r="NML230" s="29"/>
      <c r="NMM230" s="29"/>
      <c r="NMN230" s="29"/>
      <c r="NMO230" s="29"/>
      <c r="NMP230" s="29"/>
      <c r="NMQ230" s="29"/>
      <c r="NMR230" s="29"/>
      <c r="NMS230" s="29"/>
      <c r="NMT230" s="29"/>
      <c r="NMU230" s="29"/>
      <c r="NMV230" s="29"/>
      <c r="NMW230" s="29"/>
      <c r="NMX230" s="29"/>
      <c r="NMY230" s="29"/>
      <c r="NMZ230" s="29"/>
      <c r="NNA230" s="29"/>
      <c r="NNB230" s="29"/>
      <c r="NNC230" s="29"/>
      <c r="NND230" s="29"/>
      <c r="NNE230" s="29"/>
      <c r="NNF230" s="29"/>
      <c r="NNG230" s="29"/>
      <c r="NNH230" s="29"/>
      <c r="NNI230" s="29"/>
      <c r="NNJ230" s="29"/>
      <c r="NNK230" s="29"/>
      <c r="NNL230" s="29"/>
      <c r="NNM230" s="29"/>
      <c r="NNN230" s="29"/>
      <c r="NNO230" s="29"/>
      <c r="NNP230" s="29"/>
      <c r="NNQ230" s="29"/>
      <c r="NNR230" s="29"/>
      <c r="NNS230" s="29"/>
      <c r="NNT230" s="29"/>
      <c r="NNU230" s="29"/>
      <c r="NNV230" s="29"/>
      <c r="NNW230" s="29"/>
      <c r="NNX230" s="29"/>
      <c r="NNY230" s="29"/>
      <c r="NNZ230" s="29"/>
      <c r="NOA230" s="29"/>
      <c r="NOB230" s="29"/>
      <c r="NOC230" s="29"/>
      <c r="NOD230" s="29"/>
      <c r="NOE230" s="29"/>
      <c r="NOF230" s="29"/>
      <c r="NOG230" s="29"/>
      <c r="NOH230" s="29"/>
      <c r="NOI230" s="29"/>
      <c r="NOJ230" s="29"/>
      <c r="NOK230" s="29"/>
      <c r="NOL230" s="29"/>
      <c r="NOM230" s="29"/>
      <c r="NON230" s="29"/>
      <c r="NOO230" s="29"/>
      <c r="NOP230" s="29"/>
      <c r="NOQ230" s="29"/>
      <c r="NOR230" s="29"/>
      <c r="NOS230" s="29"/>
      <c r="NOT230" s="29"/>
      <c r="NOU230" s="29"/>
      <c r="NOV230" s="29"/>
      <c r="NOW230" s="29"/>
      <c r="NOX230" s="29"/>
      <c r="NOY230" s="29"/>
      <c r="NOZ230" s="29"/>
      <c r="NPA230" s="29"/>
      <c r="NPB230" s="29"/>
      <c r="NPC230" s="29"/>
      <c r="NPD230" s="29"/>
      <c r="NPE230" s="29"/>
      <c r="NPF230" s="29"/>
      <c r="NPG230" s="29"/>
      <c r="NPH230" s="29"/>
      <c r="NPI230" s="29"/>
      <c r="NPJ230" s="29"/>
      <c r="NPK230" s="29"/>
      <c r="NPL230" s="29"/>
      <c r="NPM230" s="29"/>
      <c r="NPN230" s="29"/>
      <c r="NPO230" s="29"/>
      <c r="NPP230" s="29"/>
      <c r="NPQ230" s="29"/>
      <c r="NPR230" s="29"/>
      <c r="NPS230" s="29"/>
      <c r="NPT230" s="29"/>
      <c r="NPU230" s="29"/>
      <c r="NPV230" s="29"/>
      <c r="NPW230" s="29"/>
      <c r="NPX230" s="29"/>
      <c r="NPY230" s="29"/>
      <c r="NPZ230" s="29"/>
      <c r="NQA230" s="29"/>
      <c r="NQB230" s="29"/>
      <c r="NQC230" s="29"/>
      <c r="NQD230" s="29"/>
      <c r="NQE230" s="29"/>
      <c r="NQF230" s="29"/>
      <c r="NQG230" s="29"/>
      <c r="NQH230" s="29"/>
      <c r="NQI230" s="29"/>
      <c r="NQJ230" s="29"/>
      <c r="NQK230" s="29"/>
      <c r="NQL230" s="29"/>
      <c r="NQM230" s="29"/>
      <c r="NQN230" s="29"/>
      <c r="NQO230" s="29"/>
      <c r="NQP230" s="29"/>
      <c r="NQQ230" s="29"/>
      <c r="NQR230" s="29"/>
      <c r="NQS230" s="29"/>
      <c r="NQT230" s="29"/>
      <c r="NQU230" s="29"/>
      <c r="NQV230" s="29"/>
      <c r="NQW230" s="29"/>
      <c r="NQX230" s="29"/>
      <c r="NQY230" s="29"/>
      <c r="NQZ230" s="29"/>
      <c r="NRA230" s="29"/>
      <c r="NRB230" s="29"/>
      <c r="NRC230" s="29"/>
      <c r="NRD230" s="29"/>
      <c r="NRE230" s="29"/>
      <c r="NRF230" s="29"/>
      <c r="NRG230" s="29"/>
      <c r="NRH230" s="29"/>
      <c r="NRI230" s="29"/>
      <c r="NRJ230" s="29"/>
      <c r="NRK230" s="29"/>
      <c r="NRL230" s="29"/>
      <c r="NRM230" s="29"/>
      <c r="NRN230" s="29"/>
      <c r="NRO230" s="29"/>
      <c r="NRP230" s="29"/>
      <c r="NRQ230" s="29"/>
      <c r="NRR230" s="29"/>
      <c r="NRS230" s="29"/>
      <c r="NRT230" s="29"/>
      <c r="NRU230" s="29"/>
      <c r="NRV230" s="29"/>
      <c r="NRW230" s="29"/>
      <c r="NRX230" s="29"/>
      <c r="NRY230" s="29"/>
      <c r="NRZ230" s="29"/>
      <c r="NSA230" s="29"/>
      <c r="NSB230" s="29"/>
      <c r="NSC230" s="29"/>
      <c r="NSD230" s="29"/>
      <c r="NSE230" s="29"/>
      <c r="NSF230" s="29"/>
      <c r="NSG230" s="29"/>
      <c r="NSH230" s="29"/>
      <c r="NSI230" s="29"/>
      <c r="NSJ230" s="29"/>
      <c r="NSK230" s="29"/>
      <c r="NSL230" s="29"/>
      <c r="NSM230" s="29"/>
      <c r="NSN230" s="29"/>
      <c r="NSO230" s="29"/>
      <c r="NSP230" s="29"/>
      <c r="NSQ230" s="29"/>
      <c r="NSR230" s="29"/>
      <c r="NSS230" s="29"/>
      <c r="NST230" s="29"/>
      <c r="NSU230" s="29"/>
      <c r="NSV230" s="29"/>
      <c r="NSW230" s="29"/>
      <c r="NSX230" s="29"/>
      <c r="NSY230" s="29"/>
      <c r="NSZ230" s="29"/>
      <c r="NTA230" s="29"/>
      <c r="NTB230" s="29"/>
      <c r="NTC230" s="29"/>
      <c r="NTD230" s="29"/>
      <c r="NTE230" s="29"/>
      <c r="NTF230" s="29"/>
      <c r="NTG230" s="29"/>
      <c r="NTH230" s="29"/>
      <c r="NTI230" s="29"/>
      <c r="NTJ230" s="29"/>
      <c r="NTK230" s="29"/>
      <c r="NTL230" s="29"/>
      <c r="NTM230" s="29"/>
      <c r="NTN230" s="29"/>
      <c r="NTO230" s="29"/>
      <c r="NTP230" s="29"/>
      <c r="NTQ230" s="29"/>
      <c r="NTR230" s="29"/>
      <c r="NTS230" s="29"/>
      <c r="NTT230" s="29"/>
      <c r="NTU230" s="29"/>
      <c r="NTV230" s="29"/>
      <c r="NTW230" s="29"/>
      <c r="NTX230" s="29"/>
      <c r="NTY230" s="29"/>
      <c r="NTZ230" s="29"/>
      <c r="NUA230" s="29"/>
      <c r="NUB230" s="29"/>
      <c r="NUC230" s="29"/>
      <c r="NUD230" s="29"/>
      <c r="NUE230" s="29"/>
      <c r="NUF230" s="29"/>
      <c r="NUG230" s="29"/>
      <c r="NUH230" s="29"/>
      <c r="NUI230" s="29"/>
      <c r="NUJ230" s="29"/>
      <c r="NUK230" s="29"/>
      <c r="NUL230" s="29"/>
      <c r="NUM230" s="29"/>
      <c r="NUN230" s="29"/>
      <c r="NUO230" s="29"/>
      <c r="NUP230" s="29"/>
      <c r="NUQ230" s="29"/>
      <c r="NUR230" s="29"/>
      <c r="NUS230" s="29"/>
      <c r="NUT230" s="29"/>
      <c r="NUU230" s="29"/>
      <c r="NUV230" s="29"/>
      <c r="NUW230" s="29"/>
      <c r="NUX230" s="29"/>
      <c r="NUY230" s="29"/>
      <c r="NUZ230" s="29"/>
      <c r="NVA230" s="29"/>
      <c r="NVB230" s="29"/>
      <c r="NVC230" s="29"/>
      <c r="NVD230" s="29"/>
      <c r="NVE230" s="29"/>
      <c r="NVF230" s="29"/>
      <c r="NVG230" s="29"/>
      <c r="NVH230" s="29"/>
      <c r="NVI230" s="29"/>
      <c r="NVJ230" s="29"/>
      <c r="NVK230" s="29"/>
      <c r="NVL230" s="29"/>
      <c r="NVM230" s="29"/>
      <c r="NVN230" s="29"/>
      <c r="NVO230" s="29"/>
      <c r="NVP230" s="29"/>
      <c r="NVQ230" s="29"/>
      <c r="NVR230" s="29"/>
      <c r="NVS230" s="29"/>
      <c r="NVT230" s="29"/>
      <c r="NVU230" s="29"/>
      <c r="NVV230" s="29"/>
      <c r="NVW230" s="29"/>
      <c r="NVX230" s="29"/>
      <c r="NVY230" s="29"/>
      <c r="NVZ230" s="29"/>
      <c r="NWA230" s="29"/>
      <c r="NWB230" s="29"/>
      <c r="NWC230" s="29"/>
      <c r="NWD230" s="29"/>
      <c r="NWE230" s="29"/>
      <c r="NWF230" s="29"/>
      <c r="NWG230" s="29"/>
      <c r="NWH230" s="29"/>
      <c r="NWI230" s="29"/>
      <c r="NWJ230" s="29"/>
      <c r="NWK230" s="29"/>
      <c r="NWL230" s="29"/>
      <c r="NWM230" s="29"/>
      <c r="NWN230" s="29"/>
      <c r="NWO230" s="29"/>
      <c r="NWP230" s="29"/>
      <c r="NWQ230" s="29"/>
      <c r="NWR230" s="29"/>
      <c r="NWS230" s="29"/>
      <c r="NWT230" s="29"/>
      <c r="NWU230" s="29"/>
      <c r="NWV230" s="29"/>
      <c r="NWW230" s="29"/>
      <c r="NWX230" s="29"/>
      <c r="NWY230" s="29"/>
      <c r="NWZ230" s="29"/>
      <c r="NXA230" s="29"/>
      <c r="NXB230" s="29"/>
      <c r="NXC230" s="29"/>
      <c r="NXD230" s="29"/>
      <c r="NXE230" s="29"/>
      <c r="NXF230" s="29"/>
      <c r="NXG230" s="29"/>
      <c r="NXH230" s="29"/>
      <c r="NXI230" s="29"/>
      <c r="NXJ230" s="29"/>
      <c r="NXK230" s="29"/>
      <c r="NXL230" s="29"/>
      <c r="NXM230" s="29"/>
      <c r="NXN230" s="29"/>
      <c r="NXO230" s="29"/>
      <c r="NXP230" s="29"/>
      <c r="NXQ230" s="29"/>
      <c r="NXR230" s="29"/>
      <c r="NXS230" s="29"/>
      <c r="NXT230" s="29"/>
      <c r="NXU230" s="29"/>
      <c r="NXV230" s="29"/>
      <c r="NXW230" s="29"/>
      <c r="NXX230" s="29"/>
      <c r="NXY230" s="29"/>
      <c r="NXZ230" s="29"/>
      <c r="NYA230" s="29"/>
      <c r="NYB230" s="29"/>
      <c r="NYC230" s="29"/>
      <c r="NYD230" s="29"/>
      <c r="NYE230" s="29"/>
      <c r="NYF230" s="29"/>
      <c r="NYG230" s="29"/>
      <c r="NYH230" s="29"/>
      <c r="NYI230" s="29"/>
      <c r="NYJ230" s="29"/>
      <c r="NYK230" s="29"/>
      <c r="NYL230" s="29"/>
      <c r="NYM230" s="29"/>
      <c r="NYN230" s="29"/>
      <c r="NYO230" s="29"/>
      <c r="NYP230" s="29"/>
      <c r="NYQ230" s="29"/>
      <c r="NYR230" s="29"/>
      <c r="NYS230" s="29"/>
      <c r="NYT230" s="29"/>
      <c r="NYU230" s="29"/>
      <c r="NYV230" s="29"/>
      <c r="NYW230" s="29"/>
      <c r="NYX230" s="29"/>
      <c r="NYY230" s="29"/>
      <c r="NYZ230" s="29"/>
      <c r="NZA230" s="29"/>
      <c r="NZB230" s="29"/>
      <c r="NZC230" s="29"/>
      <c r="NZD230" s="29"/>
      <c r="NZE230" s="29"/>
      <c r="NZF230" s="29"/>
      <c r="NZG230" s="29"/>
      <c r="NZH230" s="29"/>
      <c r="NZI230" s="29"/>
      <c r="NZJ230" s="29"/>
      <c r="NZK230" s="29"/>
      <c r="NZL230" s="29"/>
      <c r="NZM230" s="29"/>
      <c r="NZN230" s="29"/>
      <c r="NZO230" s="29"/>
      <c r="NZP230" s="29"/>
      <c r="NZQ230" s="29"/>
      <c r="NZR230" s="29"/>
      <c r="NZS230" s="29"/>
      <c r="NZT230" s="29"/>
      <c r="NZU230" s="29"/>
      <c r="NZV230" s="29"/>
      <c r="NZW230" s="29"/>
      <c r="NZX230" s="29"/>
      <c r="NZY230" s="29"/>
      <c r="NZZ230" s="29"/>
      <c r="OAA230" s="29"/>
      <c r="OAB230" s="29"/>
      <c r="OAC230" s="29"/>
      <c r="OAD230" s="29"/>
      <c r="OAE230" s="29"/>
      <c r="OAF230" s="29"/>
      <c r="OAG230" s="29"/>
      <c r="OAH230" s="29"/>
      <c r="OAI230" s="29"/>
      <c r="OAJ230" s="29"/>
      <c r="OAK230" s="29"/>
      <c r="OAL230" s="29"/>
      <c r="OAM230" s="29"/>
      <c r="OAN230" s="29"/>
      <c r="OAO230" s="29"/>
      <c r="OAP230" s="29"/>
      <c r="OAQ230" s="29"/>
      <c r="OAR230" s="29"/>
      <c r="OAS230" s="29"/>
      <c r="OAT230" s="29"/>
      <c r="OAU230" s="29"/>
      <c r="OAV230" s="29"/>
      <c r="OAW230" s="29"/>
      <c r="OAX230" s="29"/>
      <c r="OAY230" s="29"/>
      <c r="OAZ230" s="29"/>
      <c r="OBA230" s="29"/>
      <c r="OBB230" s="29"/>
      <c r="OBC230" s="29"/>
      <c r="OBD230" s="29"/>
      <c r="OBE230" s="29"/>
      <c r="OBF230" s="29"/>
      <c r="OBG230" s="29"/>
      <c r="OBH230" s="29"/>
      <c r="OBI230" s="29"/>
      <c r="OBJ230" s="29"/>
      <c r="OBK230" s="29"/>
      <c r="OBL230" s="29"/>
      <c r="OBM230" s="29"/>
      <c r="OBN230" s="29"/>
      <c r="OBO230" s="29"/>
      <c r="OBP230" s="29"/>
      <c r="OBQ230" s="29"/>
      <c r="OBR230" s="29"/>
      <c r="OBS230" s="29"/>
      <c r="OBT230" s="29"/>
      <c r="OBU230" s="29"/>
      <c r="OBV230" s="29"/>
      <c r="OBW230" s="29"/>
      <c r="OBX230" s="29"/>
      <c r="OBY230" s="29"/>
      <c r="OBZ230" s="29"/>
      <c r="OCA230" s="29"/>
      <c r="OCB230" s="29"/>
      <c r="OCC230" s="29"/>
      <c r="OCD230" s="29"/>
      <c r="OCE230" s="29"/>
      <c r="OCF230" s="29"/>
      <c r="OCG230" s="29"/>
      <c r="OCH230" s="29"/>
      <c r="OCI230" s="29"/>
      <c r="OCJ230" s="29"/>
      <c r="OCK230" s="29"/>
      <c r="OCL230" s="29"/>
      <c r="OCM230" s="29"/>
      <c r="OCN230" s="29"/>
      <c r="OCO230" s="29"/>
      <c r="OCP230" s="29"/>
      <c r="OCQ230" s="29"/>
      <c r="OCR230" s="29"/>
      <c r="OCS230" s="29"/>
      <c r="OCT230" s="29"/>
      <c r="OCU230" s="29"/>
      <c r="OCV230" s="29"/>
      <c r="OCW230" s="29"/>
      <c r="OCX230" s="29"/>
      <c r="OCY230" s="29"/>
      <c r="OCZ230" s="29"/>
      <c r="ODA230" s="29"/>
      <c r="ODB230" s="29"/>
      <c r="ODC230" s="29"/>
      <c r="ODD230" s="29"/>
      <c r="ODE230" s="29"/>
      <c r="ODF230" s="29"/>
      <c r="ODG230" s="29"/>
      <c r="ODH230" s="29"/>
      <c r="ODI230" s="29"/>
      <c r="ODJ230" s="29"/>
      <c r="ODK230" s="29"/>
      <c r="ODL230" s="29"/>
      <c r="ODM230" s="29"/>
      <c r="ODN230" s="29"/>
      <c r="ODO230" s="29"/>
      <c r="ODP230" s="29"/>
      <c r="ODQ230" s="29"/>
      <c r="ODR230" s="29"/>
      <c r="ODS230" s="29"/>
      <c r="ODT230" s="29"/>
      <c r="ODU230" s="29"/>
      <c r="ODV230" s="29"/>
      <c r="ODW230" s="29"/>
      <c r="ODX230" s="29"/>
      <c r="ODY230" s="29"/>
      <c r="ODZ230" s="29"/>
      <c r="OEA230" s="29"/>
      <c r="OEB230" s="29"/>
      <c r="OEC230" s="29"/>
      <c r="OED230" s="29"/>
      <c r="OEE230" s="29"/>
      <c r="OEF230" s="29"/>
      <c r="OEG230" s="29"/>
      <c r="OEH230" s="29"/>
      <c r="OEI230" s="29"/>
      <c r="OEJ230" s="29"/>
      <c r="OEK230" s="29"/>
      <c r="OEL230" s="29"/>
      <c r="OEM230" s="29"/>
      <c r="OEN230" s="29"/>
      <c r="OEO230" s="29"/>
      <c r="OEP230" s="29"/>
      <c r="OEQ230" s="29"/>
      <c r="OER230" s="29"/>
      <c r="OES230" s="29"/>
      <c r="OET230" s="29"/>
      <c r="OEU230" s="29"/>
      <c r="OEV230" s="29"/>
      <c r="OEW230" s="29"/>
      <c r="OEX230" s="29"/>
      <c r="OEY230" s="29"/>
      <c r="OEZ230" s="29"/>
      <c r="OFA230" s="29"/>
      <c r="OFB230" s="29"/>
      <c r="OFC230" s="29"/>
      <c r="OFD230" s="29"/>
      <c r="OFE230" s="29"/>
      <c r="OFF230" s="29"/>
      <c r="OFG230" s="29"/>
      <c r="OFH230" s="29"/>
      <c r="OFI230" s="29"/>
      <c r="OFJ230" s="29"/>
      <c r="OFK230" s="29"/>
      <c r="OFL230" s="29"/>
      <c r="OFM230" s="29"/>
      <c r="OFN230" s="29"/>
      <c r="OFO230" s="29"/>
      <c r="OFP230" s="29"/>
      <c r="OFQ230" s="29"/>
      <c r="OFR230" s="29"/>
      <c r="OFS230" s="29"/>
      <c r="OFT230" s="29"/>
      <c r="OFU230" s="29"/>
      <c r="OFV230" s="29"/>
      <c r="OFW230" s="29"/>
      <c r="OFX230" s="29"/>
      <c r="OFY230" s="29"/>
      <c r="OFZ230" s="29"/>
      <c r="OGA230" s="29"/>
      <c r="OGB230" s="29"/>
      <c r="OGC230" s="29"/>
      <c r="OGD230" s="29"/>
      <c r="OGE230" s="29"/>
      <c r="OGF230" s="29"/>
      <c r="OGG230" s="29"/>
      <c r="OGH230" s="29"/>
      <c r="OGI230" s="29"/>
      <c r="OGJ230" s="29"/>
      <c r="OGK230" s="29"/>
      <c r="OGL230" s="29"/>
      <c r="OGM230" s="29"/>
      <c r="OGN230" s="29"/>
      <c r="OGO230" s="29"/>
      <c r="OGP230" s="29"/>
      <c r="OGQ230" s="29"/>
      <c r="OGR230" s="29"/>
      <c r="OGS230" s="29"/>
      <c r="OGT230" s="29"/>
      <c r="OGU230" s="29"/>
      <c r="OGV230" s="29"/>
      <c r="OGW230" s="29"/>
      <c r="OGX230" s="29"/>
      <c r="OGY230" s="29"/>
      <c r="OGZ230" s="29"/>
      <c r="OHA230" s="29"/>
      <c r="OHB230" s="29"/>
      <c r="OHC230" s="29"/>
      <c r="OHD230" s="29"/>
      <c r="OHE230" s="29"/>
      <c r="OHF230" s="29"/>
      <c r="OHG230" s="29"/>
      <c r="OHH230" s="29"/>
      <c r="OHI230" s="29"/>
      <c r="OHJ230" s="29"/>
      <c r="OHK230" s="29"/>
      <c r="OHL230" s="29"/>
      <c r="OHM230" s="29"/>
      <c r="OHN230" s="29"/>
      <c r="OHO230" s="29"/>
      <c r="OHP230" s="29"/>
      <c r="OHQ230" s="29"/>
      <c r="OHR230" s="29"/>
      <c r="OHS230" s="29"/>
      <c r="OHT230" s="29"/>
      <c r="OHU230" s="29"/>
      <c r="OHV230" s="29"/>
      <c r="OHW230" s="29"/>
      <c r="OHX230" s="29"/>
      <c r="OHY230" s="29"/>
      <c r="OHZ230" s="29"/>
      <c r="OIA230" s="29"/>
      <c r="OIB230" s="29"/>
      <c r="OIC230" s="29"/>
      <c r="OID230" s="29"/>
      <c r="OIE230" s="29"/>
      <c r="OIF230" s="29"/>
      <c r="OIG230" s="29"/>
      <c r="OIH230" s="29"/>
      <c r="OII230" s="29"/>
      <c r="OIJ230" s="29"/>
      <c r="OIK230" s="29"/>
      <c r="OIL230" s="29"/>
      <c r="OIM230" s="29"/>
      <c r="OIN230" s="29"/>
      <c r="OIO230" s="29"/>
      <c r="OIP230" s="29"/>
      <c r="OIQ230" s="29"/>
      <c r="OIR230" s="29"/>
      <c r="OIS230" s="29"/>
      <c r="OIT230" s="29"/>
      <c r="OIU230" s="29"/>
      <c r="OIV230" s="29"/>
      <c r="OIW230" s="29"/>
      <c r="OIX230" s="29"/>
      <c r="OIY230" s="29"/>
      <c r="OIZ230" s="29"/>
      <c r="OJA230" s="29"/>
      <c r="OJB230" s="29"/>
      <c r="OJC230" s="29"/>
      <c r="OJD230" s="29"/>
      <c r="OJE230" s="29"/>
      <c r="OJF230" s="29"/>
      <c r="OJG230" s="29"/>
      <c r="OJH230" s="29"/>
      <c r="OJI230" s="29"/>
      <c r="OJJ230" s="29"/>
      <c r="OJK230" s="29"/>
      <c r="OJL230" s="29"/>
      <c r="OJM230" s="29"/>
      <c r="OJN230" s="29"/>
      <c r="OJO230" s="29"/>
      <c r="OJP230" s="29"/>
      <c r="OJQ230" s="29"/>
      <c r="OJR230" s="29"/>
      <c r="OJS230" s="29"/>
      <c r="OJT230" s="29"/>
      <c r="OJU230" s="29"/>
      <c r="OJV230" s="29"/>
      <c r="OJW230" s="29"/>
      <c r="OJX230" s="29"/>
      <c r="OJY230" s="29"/>
      <c r="OJZ230" s="29"/>
      <c r="OKA230" s="29"/>
      <c r="OKB230" s="29"/>
      <c r="OKC230" s="29"/>
      <c r="OKD230" s="29"/>
      <c r="OKE230" s="29"/>
      <c r="OKF230" s="29"/>
      <c r="OKG230" s="29"/>
      <c r="OKH230" s="29"/>
      <c r="OKI230" s="29"/>
      <c r="OKJ230" s="29"/>
      <c r="OKK230" s="29"/>
      <c r="OKL230" s="29"/>
      <c r="OKM230" s="29"/>
      <c r="OKN230" s="29"/>
      <c r="OKO230" s="29"/>
      <c r="OKP230" s="29"/>
      <c r="OKQ230" s="29"/>
      <c r="OKR230" s="29"/>
      <c r="OKS230" s="29"/>
      <c r="OKT230" s="29"/>
      <c r="OKU230" s="29"/>
      <c r="OKV230" s="29"/>
      <c r="OKW230" s="29"/>
      <c r="OKX230" s="29"/>
      <c r="OKY230" s="29"/>
      <c r="OKZ230" s="29"/>
      <c r="OLA230" s="29"/>
      <c r="OLB230" s="29"/>
      <c r="OLC230" s="29"/>
      <c r="OLD230" s="29"/>
      <c r="OLE230" s="29"/>
      <c r="OLF230" s="29"/>
      <c r="OLG230" s="29"/>
      <c r="OLH230" s="29"/>
      <c r="OLI230" s="29"/>
      <c r="OLJ230" s="29"/>
      <c r="OLK230" s="29"/>
      <c r="OLL230" s="29"/>
      <c r="OLM230" s="29"/>
      <c r="OLN230" s="29"/>
      <c r="OLO230" s="29"/>
      <c r="OLP230" s="29"/>
      <c r="OLQ230" s="29"/>
      <c r="OLR230" s="29"/>
      <c r="OLS230" s="29"/>
      <c r="OLT230" s="29"/>
      <c r="OLU230" s="29"/>
      <c r="OLV230" s="29"/>
      <c r="OLW230" s="29"/>
      <c r="OLX230" s="29"/>
      <c r="OLY230" s="29"/>
      <c r="OLZ230" s="29"/>
      <c r="OMA230" s="29"/>
      <c r="OMB230" s="29"/>
      <c r="OMC230" s="29"/>
      <c r="OMD230" s="29"/>
      <c r="OME230" s="29"/>
      <c r="OMF230" s="29"/>
      <c r="OMG230" s="29"/>
      <c r="OMH230" s="29"/>
      <c r="OMI230" s="29"/>
      <c r="OMJ230" s="29"/>
      <c r="OMK230" s="29"/>
      <c r="OML230" s="29"/>
      <c r="OMM230" s="29"/>
      <c r="OMN230" s="29"/>
      <c r="OMO230" s="29"/>
      <c r="OMP230" s="29"/>
      <c r="OMQ230" s="29"/>
      <c r="OMR230" s="29"/>
      <c r="OMS230" s="29"/>
      <c r="OMT230" s="29"/>
      <c r="OMU230" s="29"/>
      <c r="OMV230" s="29"/>
      <c r="OMW230" s="29"/>
      <c r="OMX230" s="29"/>
      <c r="OMY230" s="29"/>
      <c r="OMZ230" s="29"/>
      <c r="ONA230" s="29"/>
      <c r="ONB230" s="29"/>
      <c r="ONC230" s="29"/>
      <c r="OND230" s="29"/>
      <c r="ONE230" s="29"/>
      <c r="ONF230" s="29"/>
      <c r="ONG230" s="29"/>
      <c r="ONH230" s="29"/>
      <c r="ONI230" s="29"/>
      <c r="ONJ230" s="29"/>
      <c r="ONK230" s="29"/>
      <c r="ONL230" s="29"/>
      <c r="ONM230" s="29"/>
      <c r="ONN230" s="29"/>
      <c r="ONO230" s="29"/>
      <c r="ONP230" s="29"/>
      <c r="ONQ230" s="29"/>
      <c r="ONR230" s="29"/>
      <c r="ONS230" s="29"/>
      <c r="ONT230" s="29"/>
      <c r="ONU230" s="29"/>
      <c r="ONV230" s="29"/>
      <c r="ONW230" s="29"/>
      <c r="ONX230" s="29"/>
      <c r="ONY230" s="29"/>
      <c r="ONZ230" s="29"/>
      <c r="OOA230" s="29"/>
      <c r="OOB230" s="29"/>
      <c r="OOC230" s="29"/>
      <c r="OOD230" s="29"/>
      <c r="OOE230" s="29"/>
      <c r="OOF230" s="29"/>
      <c r="OOG230" s="29"/>
      <c r="OOH230" s="29"/>
      <c r="OOI230" s="29"/>
      <c r="OOJ230" s="29"/>
      <c r="OOK230" s="29"/>
      <c r="OOL230" s="29"/>
      <c r="OOM230" s="29"/>
      <c r="OON230" s="29"/>
      <c r="OOO230" s="29"/>
      <c r="OOP230" s="29"/>
      <c r="OOQ230" s="29"/>
      <c r="OOR230" s="29"/>
      <c r="OOS230" s="29"/>
      <c r="OOT230" s="29"/>
      <c r="OOU230" s="29"/>
      <c r="OOV230" s="29"/>
      <c r="OOW230" s="29"/>
      <c r="OOX230" s="29"/>
      <c r="OOY230" s="29"/>
      <c r="OOZ230" s="29"/>
      <c r="OPA230" s="29"/>
      <c r="OPB230" s="29"/>
      <c r="OPC230" s="29"/>
      <c r="OPD230" s="29"/>
      <c r="OPE230" s="29"/>
      <c r="OPF230" s="29"/>
      <c r="OPG230" s="29"/>
      <c r="OPH230" s="29"/>
      <c r="OPI230" s="29"/>
      <c r="OPJ230" s="29"/>
      <c r="OPK230" s="29"/>
      <c r="OPL230" s="29"/>
      <c r="OPM230" s="29"/>
      <c r="OPN230" s="29"/>
      <c r="OPO230" s="29"/>
      <c r="OPP230" s="29"/>
      <c r="OPQ230" s="29"/>
      <c r="OPR230" s="29"/>
      <c r="OPS230" s="29"/>
      <c r="OPT230" s="29"/>
      <c r="OPU230" s="29"/>
      <c r="OPV230" s="29"/>
      <c r="OPW230" s="29"/>
      <c r="OPX230" s="29"/>
      <c r="OPY230" s="29"/>
      <c r="OPZ230" s="29"/>
      <c r="OQA230" s="29"/>
      <c r="OQB230" s="29"/>
      <c r="OQC230" s="29"/>
      <c r="OQD230" s="29"/>
      <c r="OQE230" s="29"/>
      <c r="OQF230" s="29"/>
      <c r="OQG230" s="29"/>
      <c r="OQH230" s="29"/>
      <c r="OQI230" s="29"/>
      <c r="OQJ230" s="29"/>
      <c r="OQK230" s="29"/>
      <c r="OQL230" s="29"/>
      <c r="OQM230" s="29"/>
      <c r="OQN230" s="29"/>
      <c r="OQO230" s="29"/>
      <c r="OQP230" s="29"/>
      <c r="OQQ230" s="29"/>
      <c r="OQR230" s="29"/>
      <c r="OQS230" s="29"/>
      <c r="OQT230" s="29"/>
      <c r="OQU230" s="29"/>
      <c r="OQV230" s="29"/>
      <c r="OQW230" s="29"/>
      <c r="OQX230" s="29"/>
      <c r="OQY230" s="29"/>
      <c r="OQZ230" s="29"/>
      <c r="ORA230" s="29"/>
      <c r="ORB230" s="29"/>
      <c r="ORC230" s="29"/>
      <c r="ORD230" s="29"/>
      <c r="ORE230" s="29"/>
      <c r="ORF230" s="29"/>
      <c r="ORG230" s="29"/>
      <c r="ORH230" s="29"/>
      <c r="ORI230" s="29"/>
      <c r="ORJ230" s="29"/>
      <c r="ORK230" s="29"/>
      <c r="ORL230" s="29"/>
      <c r="ORM230" s="29"/>
      <c r="ORN230" s="29"/>
      <c r="ORO230" s="29"/>
      <c r="ORP230" s="29"/>
      <c r="ORQ230" s="29"/>
      <c r="ORR230" s="29"/>
      <c r="ORS230" s="29"/>
      <c r="ORT230" s="29"/>
      <c r="ORU230" s="29"/>
      <c r="ORV230" s="29"/>
      <c r="ORW230" s="29"/>
      <c r="ORX230" s="29"/>
      <c r="ORY230" s="29"/>
      <c r="ORZ230" s="29"/>
      <c r="OSA230" s="29"/>
      <c r="OSB230" s="29"/>
      <c r="OSC230" s="29"/>
      <c r="OSD230" s="29"/>
      <c r="OSE230" s="29"/>
      <c r="OSF230" s="29"/>
      <c r="OSG230" s="29"/>
      <c r="OSH230" s="29"/>
      <c r="OSI230" s="29"/>
      <c r="OSJ230" s="29"/>
      <c r="OSK230" s="29"/>
      <c r="OSL230" s="29"/>
      <c r="OSM230" s="29"/>
      <c r="OSN230" s="29"/>
      <c r="OSO230" s="29"/>
      <c r="OSP230" s="29"/>
      <c r="OSQ230" s="29"/>
      <c r="OSR230" s="29"/>
      <c r="OSS230" s="29"/>
      <c r="OST230" s="29"/>
      <c r="OSU230" s="29"/>
      <c r="OSV230" s="29"/>
      <c r="OSW230" s="29"/>
      <c r="OSX230" s="29"/>
      <c r="OSY230" s="29"/>
      <c r="OSZ230" s="29"/>
      <c r="OTA230" s="29"/>
      <c r="OTB230" s="29"/>
      <c r="OTC230" s="29"/>
      <c r="OTD230" s="29"/>
      <c r="OTE230" s="29"/>
      <c r="OTF230" s="29"/>
      <c r="OTG230" s="29"/>
      <c r="OTH230" s="29"/>
      <c r="OTI230" s="29"/>
      <c r="OTJ230" s="29"/>
      <c r="OTK230" s="29"/>
      <c r="OTL230" s="29"/>
      <c r="OTM230" s="29"/>
      <c r="OTN230" s="29"/>
      <c r="OTO230" s="29"/>
      <c r="OTP230" s="29"/>
      <c r="OTQ230" s="29"/>
      <c r="OTR230" s="29"/>
      <c r="OTS230" s="29"/>
      <c r="OTT230" s="29"/>
      <c r="OTU230" s="29"/>
      <c r="OTV230" s="29"/>
      <c r="OTW230" s="29"/>
      <c r="OTX230" s="29"/>
      <c r="OTY230" s="29"/>
      <c r="OTZ230" s="29"/>
      <c r="OUA230" s="29"/>
      <c r="OUB230" s="29"/>
      <c r="OUC230" s="29"/>
      <c r="OUD230" s="29"/>
      <c r="OUE230" s="29"/>
      <c r="OUF230" s="29"/>
      <c r="OUG230" s="29"/>
      <c r="OUH230" s="29"/>
      <c r="OUI230" s="29"/>
      <c r="OUJ230" s="29"/>
      <c r="OUK230" s="29"/>
      <c r="OUL230" s="29"/>
      <c r="OUM230" s="29"/>
      <c r="OUN230" s="29"/>
      <c r="OUO230" s="29"/>
      <c r="OUP230" s="29"/>
      <c r="OUQ230" s="29"/>
      <c r="OUR230" s="29"/>
      <c r="OUS230" s="29"/>
      <c r="OUT230" s="29"/>
      <c r="OUU230" s="29"/>
      <c r="OUV230" s="29"/>
      <c r="OUW230" s="29"/>
      <c r="OUX230" s="29"/>
      <c r="OUY230" s="29"/>
      <c r="OUZ230" s="29"/>
      <c r="OVA230" s="29"/>
      <c r="OVB230" s="29"/>
      <c r="OVC230" s="29"/>
      <c r="OVD230" s="29"/>
      <c r="OVE230" s="29"/>
      <c r="OVF230" s="29"/>
      <c r="OVG230" s="29"/>
      <c r="OVH230" s="29"/>
      <c r="OVI230" s="29"/>
      <c r="OVJ230" s="29"/>
      <c r="OVK230" s="29"/>
      <c r="OVL230" s="29"/>
      <c r="OVM230" s="29"/>
      <c r="OVN230" s="29"/>
      <c r="OVO230" s="29"/>
      <c r="OVP230" s="29"/>
      <c r="OVQ230" s="29"/>
      <c r="OVR230" s="29"/>
      <c r="OVS230" s="29"/>
      <c r="OVT230" s="29"/>
      <c r="OVU230" s="29"/>
      <c r="OVV230" s="29"/>
      <c r="OVW230" s="29"/>
      <c r="OVX230" s="29"/>
      <c r="OVY230" s="29"/>
      <c r="OVZ230" s="29"/>
      <c r="OWA230" s="29"/>
      <c r="OWB230" s="29"/>
      <c r="OWC230" s="29"/>
      <c r="OWD230" s="29"/>
      <c r="OWE230" s="29"/>
      <c r="OWF230" s="29"/>
      <c r="OWG230" s="29"/>
      <c r="OWH230" s="29"/>
      <c r="OWI230" s="29"/>
      <c r="OWJ230" s="29"/>
      <c r="OWK230" s="29"/>
      <c r="OWL230" s="29"/>
      <c r="OWM230" s="29"/>
      <c r="OWN230" s="29"/>
      <c r="OWO230" s="29"/>
      <c r="OWP230" s="29"/>
      <c r="OWQ230" s="29"/>
      <c r="OWR230" s="29"/>
      <c r="OWS230" s="29"/>
      <c r="OWT230" s="29"/>
      <c r="OWU230" s="29"/>
      <c r="OWV230" s="29"/>
      <c r="OWW230" s="29"/>
      <c r="OWX230" s="29"/>
      <c r="OWY230" s="29"/>
      <c r="OWZ230" s="29"/>
      <c r="OXA230" s="29"/>
      <c r="OXB230" s="29"/>
      <c r="OXC230" s="29"/>
      <c r="OXD230" s="29"/>
      <c r="OXE230" s="29"/>
      <c r="OXF230" s="29"/>
      <c r="OXG230" s="29"/>
      <c r="OXH230" s="29"/>
      <c r="OXI230" s="29"/>
      <c r="OXJ230" s="29"/>
      <c r="OXK230" s="29"/>
      <c r="OXL230" s="29"/>
      <c r="OXM230" s="29"/>
      <c r="OXN230" s="29"/>
      <c r="OXO230" s="29"/>
      <c r="OXP230" s="29"/>
      <c r="OXQ230" s="29"/>
      <c r="OXR230" s="29"/>
      <c r="OXS230" s="29"/>
      <c r="OXT230" s="29"/>
      <c r="OXU230" s="29"/>
      <c r="OXV230" s="29"/>
      <c r="OXW230" s="29"/>
      <c r="OXX230" s="29"/>
      <c r="OXY230" s="29"/>
      <c r="OXZ230" s="29"/>
      <c r="OYA230" s="29"/>
      <c r="OYB230" s="29"/>
      <c r="OYC230" s="29"/>
      <c r="OYD230" s="29"/>
      <c r="OYE230" s="29"/>
      <c r="OYF230" s="29"/>
      <c r="OYG230" s="29"/>
      <c r="OYH230" s="29"/>
      <c r="OYI230" s="29"/>
      <c r="OYJ230" s="29"/>
      <c r="OYK230" s="29"/>
      <c r="OYL230" s="29"/>
      <c r="OYM230" s="29"/>
      <c r="OYN230" s="29"/>
      <c r="OYO230" s="29"/>
      <c r="OYP230" s="29"/>
      <c r="OYQ230" s="29"/>
      <c r="OYR230" s="29"/>
      <c r="OYS230" s="29"/>
      <c r="OYT230" s="29"/>
      <c r="OYU230" s="29"/>
      <c r="OYV230" s="29"/>
      <c r="OYW230" s="29"/>
      <c r="OYX230" s="29"/>
      <c r="OYY230" s="29"/>
      <c r="OYZ230" s="29"/>
      <c r="OZA230" s="29"/>
      <c r="OZB230" s="29"/>
      <c r="OZC230" s="29"/>
      <c r="OZD230" s="29"/>
      <c r="OZE230" s="29"/>
      <c r="OZF230" s="29"/>
      <c r="OZG230" s="29"/>
      <c r="OZH230" s="29"/>
      <c r="OZI230" s="29"/>
      <c r="OZJ230" s="29"/>
      <c r="OZK230" s="29"/>
      <c r="OZL230" s="29"/>
      <c r="OZM230" s="29"/>
      <c r="OZN230" s="29"/>
      <c r="OZO230" s="29"/>
      <c r="OZP230" s="29"/>
      <c r="OZQ230" s="29"/>
      <c r="OZR230" s="29"/>
      <c r="OZS230" s="29"/>
      <c r="OZT230" s="29"/>
      <c r="OZU230" s="29"/>
      <c r="OZV230" s="29"/>
      <c r="OZW230" s="29"/>
      <c r="OZX230" s="29"/>
      <c r="OZY230" s="29"/>
      <c r="OZZ230" s="29"/>
      <c r="PAA230" s="29"/>
      <c r="PAB230" s="29"/>
      <c r="PAC230" s="29"/>
      <c r="PAD230" s="29"/>
      <c r="PAE230" s="29"/>
      <c r="PAF230" s="29"/>
      <c r="PAG230" s="29"/>
      <c r="PAH230" s="29"/>
      <c r="PAI230" s="29"/>
      <c r="PAJ230" s="29"/>
      <c r="PAK230" s="29"/>
      <c r="PAL230" s="29"/>
      <c r="PAM230" s="29"/>
      <c r="PAN230" s="29"/>
      <c r="PAO230" s="29"/>
      <c r="PAP230" s="29"/>
      <c r="PAQ230" s="29"/>
      <c r="PAR230" s="29"/>
      <c r="PAS230" s="29"/>
      <c r="PAT230" s="29"/>
      <c r="PAU230" s="29"/>
      <c r="PAV230" s="29"/>
      <c r="PAW230" s="29"/>
      <c r="PAX230" s="29"/>
      <c r="PAY230" s="29"/>
      <c r="PAZ230" s="29"/>
      <c r="PBA230" s="29"/>
      <c r="PBB230" s="29"/>
      <c r="PBC230" s="29"/>
      <c r="PBD230" s="29"/>
      <c r="PBE230" s="29"/>
      <c r="PBF230" s="29"/>
      <c r="PBG230" s="29"/>
      <c r="PBH230" s="29"/>
      <c r="PBI230" s="29"/>
      <c r="PBJ230" s="29"/>
      <c r="PBK230" s="29"/>
      <c r="PBL230" s="29"/>
      <c r="PBM230" s="29"/>
      <c r="PBN230" s="29"/>
      <c r="PBO230" s="29"/>
      <c r="PBP230" s="29"/>
      <c r="PBQ230" s="29"/>
      <c r="PBR230" s="29"/>
      <c r="PBS230" s="29"/>
      <c r="PBT230" s="29"/>
      <c r="PBU230" s="29"/>
      <c r="PBV230" s="29"/>
      <c r="PBW230" s="29"/>
      <c r="PBX230" s="29"/>
      <c r="PBY230" s="29"/>
      <c r="PBZ230" s="29"/>
      <c r="PCA230" s="29"/>
      <c r="PCB230" s="29"/>
      <c r="PCC230" s="29"/>
      <c r="PCD230" s="29"/>
      <c r="PCE230" s="29"/>
      <c r="PCF230" s="29"/>
      <c r="PCG230" s="29"/>
      <c r="PCH230" s="29"/>
      <c r="PCI230" s="29"/>
      <c r="PCJ230" s="29"/>
      <c r="PCK230" s="29"/>
      <c r="PCL230" s="29"/>
      <c r="PCM230" s="29"/>
      <c r="PCN230" s="29"/>
      <c r="PCO230" s="29"/>
      <c r="PCP230" s="29"/>
      <c r="PCQ230" s="29"/>
      <c r="PCR230" s="29"/>
      <c r="PCS230" s="29"/>
      <c r="PCT230" s="29"/>
      <c r="PCU230" s="29"/>
      <c r="PCV230" s="29"/>
      <c r="PCW230" s="29"/>
      <c r="PCX230" s="29"/>
      <c r="PCY230" s="29"/>
      <c r="PCZ230" s="29"/>
      <c r="PDA230" s="29"/>
      <c r="PDB230" s="29"/>
      <c r="PDC230" s="29"/>
      <c r="PDD230" s="29"/>
      <c r="PDE230" s="29"/>
      <c r="PDF230" s="29"/>
      <c r="PDG230" s="29"/>
      <c r="PDH230" s="29"/>
      <c r="PDI230" s="29"/>
      <c r="PDJ230" s="29"/>
      <c r="PDK230" s="29"/>
      <c r="PDL230" s="29"/>
      <c r="PDM230" s="29"/>
      <c r="PDN230" s="29"/>
      <c r="PDO230" s="29"/>
      <c r="PDP230" s="29"/>
      <c r="PDQ230" s="29"/>
      <c r="PDR230" s="29"/>
      <c r="PDS230" s="29"/>
      <c r="PDT230" s="29"/>
      <c r="PDU230" s="29"/>
      <c r="PDV230" s="29"/>
      <c r="PDW230" s="29"/>
      <c r="PDX230" s="29"/>
      <c r="PDY230" s="29"/>
      <c r="PDZ230" s="29"/>
      <c r="PEA230" s="29"/>
      <c r="PEB230" s="29"/>
      <c r="PEC230" s="29"/>
      <c r="PED230" s="29"/>
      <c r="PEE230" s="29"/>
      <c r="PEF230" s="29"/>
      <c r="PEG230" s="29"/>
      <c r="PEH230" s="29"/>
      <c r="PEI230" s="29"/>
      <c r="PEJ230" s="29"/>
      <c r="PEK230" s="29"/>
      <c r="PEL230" s="29"/>
      <c r="PEM230" s="29"/>
      <c r="PEN230" s="29"/>
      <c r="PEO230" s="29"/>
      <c r="PEP230" s="29"/>
      <c r="PEQ230" s="29"/>
      <c r="PER230" s="29"/>
      <c r="PES230" s="29"/>
      <c r="PET230" s="29"/>
      <c r="PEU230" s="29"/>
      <c r="PEV230" s="29"/>
      <c r="PEW230" s="29"/>
      <c r="PEX230" s="29"/>
      <c r="PEY230" s="29"/>
      <c r="PEZ230" s="29"/>
      <c r="PFA230" s="29"/>
      <c r="PFB230" s="29"/>
      <c r="PFC230" s="29"/>
      <c r="PFD230" s="29"/>
      <c r="PFE230" s="29"/>
      <c r="PFF230" s="29"/>
      <c r="PFG230" s="29"/>
      <c r="PFH230" s="29"/>
      <c r="PFI230" s="29"/>
      <c r="PFJ230" s="29"/>
      <c r="PFK230" s="29"/>
      <c r="PFL230" s="29"/>
      <c r="PFM230" s="29"/>
      <c r="PFN230" s="29"/>
      <c r="PFO230" s="29"/>
      <c r="PFP230" s="29"/>
      <c r="PFQ230" s="29"/>
      <c r="PFR230" s="29"/>
      <c r="PFS230" s="29"/>
      <c r="PFT230" s="29"/>
      <c r="PFU230" s="29"/>
      <c r="PFV230" s="29"/>
      <c r="PFW230" s="29"/>
      <c r="PFX230" s="29"/>
      <c r="PFY230" s="29"/>
      <c r="PFZ230" s="29"/>
      <c r="PGA230" s="29"/>
      <c r="PGB230" s="29"/>
      <c r="PGC230" s="29"/>
      <c r="PGD230" s="29"/>
      <c r="PGE230" s="29"/>
      <c r="PGF230" s="29"/>
      <c r="PGG230" s="29"/>
      <c r="PGH230" s="29"/>
      <c r="PGI230" s="29"/>
      <c r="PGJ230" s="29"/>
      <c r="PGK230" s="29"/>
      <c r="PGL230" s="29"/>
      <c r="PGM230" s="29"/>
      <c r="PGN230" s="29"/>
      <c r="PGO230" s="29"/>
      <c r="PGP230" s="29"/>
      <c r="PGQ230" s="29"/>
      <c r="PGR230" s="29"/>
      <c r="PGS230" s="29"/>
      <c r="PGT230" s="29"/>
      <c r="PGU230" s="29"/>
      <c r="PGV230" s="29"/>
      <c r="PGW230" s="29"/>
      <c r="PGX230" s="29"/>
      <c r="PGY230" s="29"/>
      <c r="PGZ230" s="29"/>
      <c r="PHA230" s="29"/>
      <c r="PHB230" s="29"/>
      <c r="PHC230" s="29"/>
      <c r="PHD230" s="29"/>
      <c r="PHE230" s="29"/>
      <c r="PHF230" s="29"/>
      <c r="PHG230" s="29"/>
      <c r="PHH230" s="29"/>
      <c r="PHI230" s="29"/>
      <c r="PHJ230" s="29"/>
      <c r="PHK230" s="29"/>
      <c r="PHL230" s="29"/>
      <c r="PHM230" s="29"/>
      <c r="PHN230" s="29"/>
      <c r="PHO230" s="29"/>
      <c r="PHP230" s="29"/>
      <c r="PHQ230" s="29"/>
      <c r="PHR230" s="29"/>
      <c r="PHS230" s="29"/>
      <c r="PHT230" s="29"/>
      <c r="PHU230" s="29"/>
      <c r="PHV230" s="29"/>
      <c r="PHW230" s="29"/>
      <c r="PHX230" s="29"/>
      <c r="PHY230" s="29"/>
      <c r="PHZ230" s="29"/>
      <c r="PIA230" s="29"/>
      <c r="PIB230" s="29"/>
      <c r="PIC230" s="29"/>
      <c r="PID230" s="29"/>
      <c r="PIE230" s="29"/>
      <c r="PIF230" s="29"/>
      <c r="PIG230" s="29"/>
      <c r="PIH230" s="29"/>
      <c r="PII230" s="29"/>
      <c r="PIJ230" s="29"/>
      <c r="PIK230" s="29"/>
      <c r="PIL230" s="29"/>
      <c r="PIM230" s="29"/>
      <c r="PIN230" s="29"/>
      <c r="PIO230" s="29"/>
      <c r="PIP230" s="29"/>
      <c r="PIQ230" s="29"/>
      <c r="PIR230" s="29"/>
      <c r="PIS230" s="29"/>
      <c r="PIT230" s="29"/>
      <c r="PIU230" s="29"/>
      <c r="PIV230" s="29"/>
      <c r="PIW230" s="29"/>
      <c r="PIX230" s="29"/>
      <c r="PIY230" s="29"/>
      <c r="PIZ230" s="29"/>
      <c r="PJA230" s="29"/>
      <c r="PJB230" s="29"/>
      <c r="PJC230" s="29"/>
      <c r="PJD230" s="29"/>
      <c r="PJE230" s="29"/>
      <c r="PJF230" s="29"/>
      <c r="PJG230" s="29"/>
      <c r="PJH230" s="29"/>
      <c r="PJI230" s="29"/>
      <c r="PJJ230" s="29"/>
      <c r="PJK230" s="29"/>
      <c r="PJL230" s="29"/>
      <c r="PJM230" s="29"/>
      <c r="PJN230" s="29"/>
      <c r="PJO230" s="29"/>
      <c r="PJP230" s="29"/>
      <c r="PJQ230" s="29"/>
      <c r="PJR230" s="29"/>
      <c r="PJS230" s="29"/>
      <c r="PJT230" s="29"/>
      <c r="PJU230" s="29"/>
      <c r="PJV230" s="29"/>
      <c r="PJW230" s="29"/>
      <c r="PJX230" s="29"/>
      <c r="PJY230" s="29"/>
      <c r="PJZ230" s="29"/>
      <c r="PKA230" s="29"/>
      <c r="PKB230" s="29"/>
      <c r="PKC230" s="29"/>
      <c r="PKD230" s="29"/>
      <c r="PKE230" s="29"/>
      <c r="PKF230" s="29"/>
      <c r="PKG230" s="29"/>
      <c r="PKH230" s="29"/>
      <c r="PKI230" s="29"/>
      <c r="PKJ230" s="29"/>
      <c r="PKK230" s="29"/>
      <c r="PKL230" s="29"/>
      <c r="PKM230" s="29"/>
      <c r="PKN230" s="29"/>
      <c r="PKO230" s="29"/>
      <c r="PKP230" s="29"/>
      <c r="PKQ230" s="29"/>
      <c r="PKR230" s="29"/>
      <c r="PKS230" s="29"/>
      <c r="PKT230" s="29"/>
      <c r="PKU230" s="29"/>
      <c r="PKV230" s="29"/>
      <c r="PKW230" s="29"/>
      <c r="PKX230" s="29"/>
      <c r="PKY230" s="29"/>
      <c r="PKZ230" s="29"/>
      <c r="PLA230" s="29"/>
      <c r="PLB230" s="29"/>
      <c r="PLC230" s="29"/>
      <c r="PLD230" s="29"/>
      <c r="PLE230" s="29"/>
      <c r="PLF230" s="29"/>
      <c r="PLG230" s="29"/>
      <c r="PLH230" s="29"/>
      <c r="PLI230" s="29"/>
      <c r="PLJ230" s="29"/>
      <c r="PLK230" s="29"/>
      <c r="PLL230" s="29"/>
      <c r="PLM230" s="29"/>
      <c r="PLN230" s="29"/>
      <c r="PLO230" s="29"/>
      <c r="PLP230" s="29"/>
      <c r="PLQ230" s="29"/>
      <c r="PLR230" s="29"/>
      <c r="PLS230" s="29"/>
      <c r="PLT230" s="29"/>
      <c r="PLU230" s="29"/>
      <c r="PLV230" s="29"/>
      <c r="PLW230" s="29"/>
      <c r="PLX230" s="29"/>
      <c r="PLY230" s="29"/>
      <c r="PLZ230" s="29"/>
      <c r="PMA230" s="29"/>
      <c r="PMB230" s="29"/>
      <c r="PMC230" s="29"/>
      <c r="PMD230" s="29"/>
      <c r="PME230" s="29"/>
      <c r="PMF230" s="29"/>
      <c r="PMG230" s="29"/>
      <c r="PMH230" s="29"/>
      <c r="PMI230" s="29"/>
      <c r="PMJ230" s="29"/>
      <c r="PMK230" s="29"/>
      <c r="PML230" s="29"/>
      <c r="PMM230" s="29"/>
      <c r="PMN230" s="29"/>
      <c r="PMO230" s="29"/>
      <c r="PMP230" s="29"/>
      <c r="PMQ230" s="29"/>
      <c r="PMR230" s="29"/>
      <c r="PMS230" s="29"/>
      <c r="PMT230" s="29"/>
      <c r="PMU230" s="29"/>
      <c r="PMV230" s="29"/>
      <c r="PMW230" s="29"/>
      <c r="PMX230" s="29"/>
      <c r="PMY230" s="29"/>
      <c r="PMZ230" s="29"/>
      <c r="PNA230" s="29"/>
      <c r="PNB230" s="29"/>
      <c r="PNC230" s="29"/>
      <c r="PND230" s="29"/>
      <c r="PNE230" s="29"/>
      <c r="PNF230" s="29"/>
      <c r="PNG230" s="29"/>
      <c r="PNH230" s="29"/>
      <c r="PNI230" s="29"/>
      <c r="PNJ230" s="29"/>
      <c r="PNK230" s="29"/>
      <c r="PNL230" s="29"/>
      <c r="PNM230" s="29"/>
      <c r="PNN230" s="29"/>
      <c r="PNO230" s="29"/>
      <c r="PNP230" s="29"/>
      <c r="PNQ230" s="29"/>
      <c r="PNR230" s="29"/>
      <c r="PNS230" s="29"/>
      <c r="PNT230" s="29"/>
      <c r="PNU230" s="29"/>
      <c r="PNV230" s="29"/>
      <c r="PNW230" s="29"/>
      <c r="PNX230" s="29"/>
      <c r="PNY230" s="29"/>
      <c r="PNZ230" s="29"/>
      <c r="POA230" s="29"/>
      <c r="POB230" s="29"/>
      <c r="POC230" s="29"/>
      <c r="POD230" s="29"/>
      <c r="POE230" s="29"/>
      <c r="POF230" s="29"/>
      <c r="POG230" s="29"/>
      <c r="POH230" s="29"/>
      <c r="POI230" s="29"/>
      <c r="POJ230" s="29"/>
      <c r="POK230" s="29"/>
      <c r="POL230" s="29"/>
      <c r="POM230" s="29"/>
      <c r="PON230" s="29"/>
      <c r="POO230" s="29"/>
      <c r="POP230" s="29"/>
      <c r="POQ230" s="29"/>
      <c r="POR230" s="29"/>
      <c r="POS230" s="29"/>
      <c r="POT230" s="29"/>
      <c r="POU230" s="29"/>
      <c r="POV230" s="29"/>
      <c r="POW230" s="29"/>
      <c r="POX230" s="29"/>
      <c r="POY230" s="29"/>
      <c r="POZ230" s="29"/>
      <c r="PPA230" s="29"/>
      <c r="PPB230" s="29"/>
      <c r="PPC230" s="29"/>
      <c r="PPD230" s="29"/>
      <c r="PPE230" s="29"/>
      <c r="PPF230" s="29"/>
      <c r="PPG230" s="29"/>
      <c r="PPH230" s="29"/>
      <c r="PPI230" s="29"/>
      <c r="PPJ230" s="29"/>
      <c r="PPK230" s="29"/>
      <c r="PPL230" s="29"/>
      <c r="PPM230" s="29"/>
      <c r="PPN230" s="29"/>
      <c r="PPO230" s="29"/>
      <c r="PPP230" s="29"/>
      <c r="PPQ230" s="29"/>
      <c r="PPR230" s="29"/>
      <c r="PPS230" s="29"/>
      <c r="PPT230" s="29"/>
      <c r="PPU230" s="29"/>
      <c r="PPV230" s="29"/>
      <c r="PPW230" s="29"/>
      <c r="PPX230" s="29"/>
      <c r="PPY230" s="29"/>
      <c r="PPZ230" s="29"/>
      <c r="PQA230" s="29"/>
      <c r="PQB230" s="29"/>
      <c r="PQC230" s="29"/>
      <c r="PQD230" s="29"/>
      <c r="PQE230" s="29"/>
      <c r="PQF230" s="29"/>
      <c r="PQG230" s="29"/>
      <c r="PQH230" s="29"/>
      <c r="PQI230" s="29"/>
      <c r="PQJ230" s="29"/>
      <c r="PQK230" s="29"/>
      <c r="PQL230" s="29"/>
      <c r="PQM230" s="29"/>
      <c r="PQN230" s="29"/>
      <c r="PQO230" s="29"/>
      <c r="PQP230" s="29"/>
      <c r="PQQ230" s="29"/>
      <c r="PQR230" s="29"/>
      <c r="PQS230" s="29"/>
      <c r="PQT230" s="29"/>
      <c r="PQU230" s="29"/>
      <c r="PQV230" s="29"/>
      <c r="PQW230" s="29"/>
      <c r="PQX230" s="29"/>
      <c r="PQY230" s="29"/>
      <c r="PQZ230" s="29"/>
      <c r="PRA230" s="29"/>
      <c r="PRB230" s="29"/>
      <c r="PRC230" s="29"/>
      <c r="PRD230" s="29"/>
      <c r="PRE230" s="29"/>
      <c r="PRF230" s="29"/>
      <c r="PRG230" s="29"/>
      <c r="PRH230" s="29"/>
      <c r="PRI230" s="29"/>
      <c r="PRJ230" s="29"/>
      <c r="PRK230" s="29"/>
      <c r="PRL230" s="29"/>
      <c r="PRM230" s="29"/>
      <c r="PRN230" s="29"/>
      <c r="PRO230" s="29"/>
      <c r="PRP230" s="29"/>
      <c r="PRQ230" s="29"/>
      <c r="PRR230" s="29"/>
      <c r="PRS230" s="29"/>
      <c r="PRT230" s="29"/>
      <c r="PRU230" s="29"/>
      <c r="PRV230" s="29"/>
      <c r="PRW230" s="29"/>
      <c r="PRX230" s="29"/>
      <c r="PRY230" s="29"/>
      <c r="PRZ230" s="29"/>
      <c r="PSA230" s="29"/>
      <c r="PSB230" s="29"/>
      <c r="PSC230" s="29"/>
      <c r="PSD230" s="29"/>
      <c r="PSE230" s="29"/>
      <c r="PSF230" s="29"/>
      <c r="PSG230" s="29"/>
      <c r="PSH230" s="29"/>
      <c r="PSI230" s="29"/>
      <c r="PSJ230" s="29"/>
      <c r="PSK230" s="29"/>
      <c r="PSL230" s="29"/>
      <c r="PSM230" s="29"/>
      <c r="PSN230" s="29"/>
      <c r="PSO230" s="29"/>
      <c r="PSP230" s="29"/>
      <c r="PSQ230" s="29"/>
      <c r="PSR230" s="29"/>
      <c r="PSS230" s="29"/>
      <c r="PST230" s="29"/>
      <c r="PSU230" s="29"/>
      <c r="PSV230" s="29"/>
      <c r="PSW230" s="29"/>
      <c r="PSX230" s="29"/>
      <c r="PSY230" s="29"/>
      <c r="PSZ230" s="29"/>
      <c r="PTA230" s="29"/>
      <c r="PTB230" s="29"/>
      <c r="PTC230" s="29"/>
      <c r="PTD230" s="29"/>
      <c r="PTE230" s="29"/>
      <c r="PTF230" s="29"/>
      <c r="PTG230" s="29"/>
      <c r="PTH230" s="29"/>
      <c r="PTI230" s="29"/>
      <c r="PTJ230" s="29"/>
      <c r="PTK230" s="29"/>
      <c r="PTL230" s="29"/>
      <c r="PTM230" s="29"/>
      <c r="PTN230" s="29"/>
      <c r="PTO230" s="29"/>
      <c r="PTP230" s="29"/>
      <c r="PTQ230" s="29"/>
      <c r="PTR230" s="29"/>
      <c r="PTS230" s="29"/>
      <c r="PTT230" s="29"/>
      <c r="PTU230" s="29"/>
      <c r="PTV230" s="29"/>
      <c r="PTW230" s="29"/>
      <c r="PTX230" s="29"/>
      <c r="PTY230" s="29"/>
      <c r="PTZ230" s="29"/>
      <c r="PUA230" s="29"/>
      <c r="PUB230" s="29"/>
      <c r="PUC230" s="29"/>
      <c r="PUD230" s="29"/>
      <c r="PUE230" s="29"/>
      <c r="PUF230" s="29"/>
      <c r="PUG230" s="29"/>
      <c r="PUH230" s="29"/>
      <c r="PUI230" s="29"/>
      <c r="PUJ230" s="29"/>
      <c r="PUK230" s="29"/>
      <c r="PUL230" s="29"/>
      <c r="PUM230" s="29"/>
      <c r="PUN230" s="29"/>
      <c r="PUO230" s="29"/>
      <c r="PUP230" s="29"/>
      <c r="PUQ230" s="29"/>
      <c r="PUR230" s="29"/>
      <c r="PUS230" s="29"/>
      <c r="PUT230" s="29"/>
      <c r="PUU230" s="29"/>
      <c r="PUV230" s="29"/>
      <c r="PUW230" s="29"/>
      <c r="PUX230" s="29"/>
      <c r="PUY230" s="29"/>
      <c r="PUZ230" s="29"/>
      <c r="PVA230" s="29"/>
      <c r="PVB230" s="29"/>
      <c r="PVC230" s="29"/>
      <c r="PVD230" s="29"/>
      <c r="PVE230" s="29"/>
      <c r="PVF230" s="29"/>
      <c r="PVG230" s="29"/>
      <c r="PVH230" s="29"/>
      <c r="PVI230" s="29"/>
      <c r="PVJ230" s="29"/>
      <c r="PVK230" s="29"/>
      <c r="PVL230" s="29"/>
      <c r="PVM230" s="29"/>
      <c r="PVN230" s="29"/>
      <c r="PVO230" s="29"/>
      <c r="PVP230" s="29"/>
      <c r="PVQ230" s="29"/>
      <c r="PVR230" s="29"/>
      <c r="PVS230" s="29"/>
      <c r="PVT230" s="29"/>
      <c r="PVU230" s="29"/>
      <c r="PVV230" s="29"/>
      <c r="PVW230" s="29"/>
      <c r="PVX230" s="29"/>
      <c r="PVY230" s="29"/>
      <c r="PVZ230" s="29"/>
      <c r="PWA230" s="29"/>
      <c r="PWB230" s="29"/>
      <c r="PWC230" s="29"/>
      <c r="PWD230" s="29"/>
      <c r="PWE230" s="29"/>
      <c r="PWF230" s="29"/>
      <c r="PWG230" s="29"/>
      <c r="PWH230" s="29"/>
      <c r="PWI230" s="29"/>
      <c r="PWJ230" s="29"/>
      <c r="PWK230" s="29"/>
      <c r="PWL230" s="29"/>
      <c r="PWM230" s="29"/>
      <c r="PWN230" s="29"/>
      <c r="PWO230" s="29"/>
      <c r="PWP230" s="29"/>
      <c r="PWQ230" s="29"/>
      <c r="PWR230" s="29"/>
      <c r="PWS230" s="29"/>
      <c r="PWT230" s="29"/>
      <c r="PWU230" s="29"/>
      <c r="PWV230" s="29"/>
      <c r="PWW230" s="29"/>
      <c r="PWX230" s="29"/>
      <c r="PWY230" s="29"/>
      <c r="PWZ230" s="29"/>
      <c r="PXA230" s="29"/>
      <c r="PXB230" s="29"/>
      <c r="PXC230" s="29"/>
      <c r="PXD230" s="29"/>
      <c r="PXE230" s="29"/>
      <c r="PXF230" s="29"/>
      <c r="PXG230" s="29"/>
      <c r="PXH230" s="29"/>
      <c r="PXI230" s="29"/>
      <c r="PXJ230" s="29"/>
      <c r="PXK230" s="29"/>
      <c r="PXL230" s="29"/>
      <c r="PXM230" s="29"/>
      <c r="PXN230" s="29"/>
      <c r="PXO230" s="29"/>
      <c r="PXP230" s="29"/>
      <c r="PXQ230" s="29"/>
      <c r="PXR230" s="29"/>
      <c r="PXS230" s="29"/>
      <c r="PXT230" s="29"/>
      <c r="PXU230" s="29"/>
      <c r="PXV230" s="29"/>
      <c r="PXW230" s="29"/>
      <c r="PXX230" s="29"/>
      <c r="PXY230" s="29"/>
      <c r="PXZ230" s="29"/>
      <c r="PYA230" s="29"/>
      <c r="PYB230" s="29"/>
      <c r="PYC230" s="29"/>
      <c r="PYD230" s="29"/>
      <c r="PYE230" s="29"/>
      <c r="PYF230" s="29"/>
      <c r="PYG230" s="29"/>
      <c r="PYH230" s="29"/>
      <c r="PYI230" s="29"/>
      <c r="PYJ230" s="29"/>
      <c r="PYK230" s="29"/>
      <c r="PYL230" s="29"/>
      <c r="PYM230" s="29"/>
      <c r="PYN230" s="29"/>
      <c r="PYO230" s="29"/>
      <c r="PYP230" s="29"/>
      <c r="PYQ230" s="29"/>
      <c r="PYR230" s="29"/>
      <c r="PYS230" s="29"/>
      <c r="PYT230" s="29"/>
      <c r="PYU230" s="29"/>
      <c r="PYV230" s="29"/>
      <c r="PYW230" s="29"/>
      <c r="PYX230" s="29"/>
      <c r="PYY230" s="29"/>
      <c r="PYZ230" s="29"/>
      <c r="PZA230" s="29"/>
      <c r="PZB230" s="29"/>
      <c r="PZC230" s="29"/>
      <c r="PZD230" s="29"/>
      <c r="PZE230" s="29"/>
      <c r="PZF230" s="29"/>
      <c r="PZG230" s="29"/>
      <c r="PZH230" s="29"/>
      <c r="PZI230" s="29"/>
      <c r="PZJ230" s="29"/>
      <c r="PZK230" s="29"/>
      <c r="PZL230" s="29"/>
      <c r="PZM230" s="29"/>
      <c r="PZN230" s="29"/>
      <c r="PZO230" s="29"/>
      <c r="PZP230" s="29"/>
      <c r="PZQ230" s="29"/>
      <c r="PZR230" s="29"/>
      <c r="PZS230" s="29"/>
      <c r="PZT230" s="29"/>
      <c r="PZU230" s="29"/>
      <c r="PZV230" s="29"/>
      <c r="PZW230" s="29"/>
      <c r="PZX230" s="29"/>
      <c r="PZY230" s="29"/>
      <c r="PZZ230" s="29"/>
      <c r="QAA230" s="29"/>
      <c r="QAB230" s="29"/>
      <c r="QAC230" s="29"/>
      <c r="QAD230" s="29"/>
      <c r="QAE230" s="29"/>
      <c r="QAF230" s="29"/>
      <c r="QAG230" s="29"/>
      <c r="QAH230" s="29"/>
      <c r="QAI230" s="29"/>
      <c r="QAJ230" s="29"/>
      <c r="QAK230" s="29"/>
      <c r="QAL230" s="29"/>
      <c r="QAM230" s="29"/>
      <c r="QAN230" s="29"/>
      <c r="QAO230" s="29"/>
      <c r="QAP230" s="29"/>
      <c r="QAQ230" s="29"/>
      <c r="QAR230" s="29"/>
      <c r="QAS230" s="29"/>
      <c r="QAT230" s="29"/>
      <c r="QAU230" s="29"/>
      <c r="QAV230" s="29"/>
      <c r="QAW230" s="29"/>
      <c r="QAX230" s="29"/>
      <c r="QAY230" s="29"/>
      <c r="QAZ230" s="29"/>
      <c r="QBA230" s="29"/>
      <c r="QBB230" s="29"/>
      <c r="QBC230" s="29"/>
      <c r="QBD230" s="29"/>
      <c r="QBE230" s="29"/>
      <c r="QBF230" s="29"/>
      <c r="QBG230" s="29"/>
      <c r="QBH230" s="29"/>
      <c r="QBI230" s="29"/>
      <c r="QBJ230" s="29"/>
      <c r="QBK230" s="29"/>
      <c r="QBL230" s="29"/>
      <c r="QBM230" s="29"/>
      <c r="QBN230" s="29"/>
      <c r="QBO230" s="29"/>
      <c r="QBP230" s="29"/>
      <c r="QBQ230" s="29"/>
      <c r="QBR230" s="29"/>
      <c r="QBS230" s="29"/>
      <c r="QBT230" s="29"/>
      <c r="QBU230" s="29"/>
      <c r="QBV230" s="29"/>
      <c r="QBW230" s="29"/>
      <c r="QBX230" s="29"/>
      <c r="QBY230" s="29"/>
      <c r="QBZ230" s="29"/>
      <c r="QCA230" s="29"/>
      <c r="QCB230" s="29"/>
      <c r="QCC230" s="29"/>
      <c r="QCD230" s="29"/>
      <c r="QCE230" s="29"/>
      <c r="QCF230" s="29"/>
      <c r="QCG230" s="29"/>
      <c r="QCH230" s="29"/>
      <c r="QCI230" s="29"/>
      <c r="QCJ230" s="29"/>
      <c r="QCK230" s="29"/>
      <c r="QCL230" s="29"/>
      <c r="QCM230" s="29"/>
      <c r="QCN230" s="29"/>
      <c r="QCO230" s="29"/>
      <c r="QCP230" s="29"/>
      <c r="QCQ230" s="29"/>
      <c r="QCR230" s="29"/>
      <c r="QCS230" s="29"/>
      <c r="QCT230" s="29"/>
      <c r="QCU230" s="29"/>
      <c r="QCV230" s="29"/>
      <c r="QCW230" s="29"/>
      <c r="QCX230" s="29"/>
      <c r="QCY230" s="29"/>
      <c r="QCZ230" s="29"/>
      <c r="QDA230" s="29"/>
      <c r="QDB230" s="29"/>
      <c r="QDC230" s="29"/>
      <c r="QDD230" s="29"/>
      <c r="QDE230" s="29"/>
      <c r="QDF230" s="29"/>
      <c r="QDG230" s="29"/>
      <c r="QDH230" s="29"/>
      <c r="QDI230" s="29"/>
      <c r="QDJ230" s="29"/>
      <c r="QDK230" s="29"/>
      <c r="QDL230" s="29"/>
      <c r="QDM230" s="29"/>
      <c r="QDN230" s="29"/>
      <c r="QDO230" s="29"/>
      <c r="QDP230" s="29"/>
      <c r="QDQ230" s="29"/>
      <c r="QDR230" s="29"/>
      <c r="QDS230" s="29"/>
      <c r="QDT230" s="29"/>
      <c r="QDU230" s="29"/>
      <c r="QDV230" s="29"/>
      <c r="QDW230" s="29"/>
      <c r="QDX230" s="29"/>
      <c r="QDY230" s="29"/>
      <c r="QDZ230" s="29"/>
      <c r="QEA230" s="29"/>
      <c r="QEB230" s="29"/>
      <c r="QEC230" s="29"/>
      <c r="QED230" s="29"/>
      <c r="QEE230" s="29"/>
      <c r="QEF230" s="29"/>
      <c r="QEG230" s="29"/>
      <c r="QEH230" s="29"/>
      <c r="QEI230" s="29"/>
      <c r="QEJ230" s="29"/>
      <c r="QEK230" s="29"/>
      <c r="QEL230" s="29"/>
      <c r="QEM230" s="29"/>
      <c r="QEN230" s="29"/>
      <c r="QEO230" s="29"/>
      <c r="QEP230" s="29"/>
      <c r="QEQ230" s="29"/>
      <c r="QER230" s="29"/>
      <c r="QES230" s="29"/>
      <c r="QET230" s="29"/>
      <c r="QEU230" s="29"/>
      <c r="QEV230" s="29"/>
      <c r="QEW230" s="29"/>
      <c r="QEX230" s="29"/>
      <c r="QEY230" s="29"/>
      <c r="QEZ230" s="29"/>
      <c r="QFA230" s="29"/>
      <c r="QFB230" s="29"/>
      <c r="QFC230" s="29"/>
      <c r="QFD230" s="29"/>
      <c r="QFE230" s="29"/>
      <c r="QFF230" s="29"/>
      <c r="QFG230" s="29"/>
      <c r="QFH230" s="29"/>
      <c r="QFI230" s="29"/>
      <c r="QFJ230" s="29"/>
      <c r="QFK230" s="29"/>
      <c r="QFL230" s="29"/>
      <c r="QFM230" s="29"/>
      <c r="QFN230" s="29"/>
      <c r="QFO230" s="29"/>
      <c r="QFP230" s="29"/>
      <c r="QFQ230" s="29"/>
      <c r="QFR230" s="29"/>
      <c r="QFS230" s="29"/>
      <c r="QFT230" s="29"/>
      <c r="QFU230" s="29"/>
      <c r="QFV230" s="29"/>
      <c r="QFW230" s="29"/>
      <c r="QFX230" s="29"/>
      <c r="QFY230" s="29"/>
      <c r="QFZ230" s="29"/>
      <c r="QGA230" s="29"/>
      <c r="QGB230" s="29"/>
      <c r="QGC230" s="29"/>
      <c r="QGD230" s="29"/>
      <c r="QGE230" s="29"/>
      <c r="QGF230" s="29"/>
      <c r="QGG230" s="29"/>
      <c r="QGH230" s="29"/>
      <c r="QGI230" s="29"/>
      <c r="QGJ230" s="29"/>
      <c r="QGK230" s="29"/>
      <c r="QGL230" s="29"/>
      <c r="QGM230" s="29"/>
      <c r="QGN230" s="29"/>
      <c r="QGO230" s="29"/>
      <c r="QGP230" s="29"/>
      <c r="QGQ230" s="29"/>
      <c r="QGR230" s="29"/>
      <c r="QGS230" s="29"/>
      <c r="QGT230" s="29"/>
      <c r="QGU230" s="29"/>
      <c r="QGV230" s="29"/>
      <c r="QGW230" s="29"/>
      <c r="QGX230" s="29"/>
      <c r="QGY230" s="29"/>
      <c r="QGZ230" s="29"/>
      <c r="QHA230" s="29"/>
      <c r="QHB230" s="29"/>
      <c r="QHC230" s="29"/>
      <c r="QHD230" s="29"/>
      <c r="QHE230" s="29"/>
      <c r="QHF230" s="29"/>
      <c r="QHG230" s="29"/>
      <c r="QHH230" s="29"/>
      <c r="QHI230" s="29"/>
      <c r="QHJ230" s="29"/>
      <c r="QHK230" s="29"/>
      <c r="QHL230" s="29"/>
      <c r="QHM230" s="29"/>
      <c r="QHN230" s="29"/>
      <c r="QHO230" s="29"/>
      <c r="QHP230" s="29"/>
      <c r="QHQ230" s="29"/>
      <c r="QHR230" s="29"/>
      <c r="QHS230" s="29"/>
      <c r="QHT230" s="29"/>
      <c r="QHU230" s="29"/>
      <c r="QHV230" s="29"/>
      <c r="QHW230" s="29"/>
      <c r="QHX230" s="29"/>
      <c r="QHY230" s="29"/>
      <c r="QHZ230" s="29"/>
      <c r="QIA230" s="29"/>
      <c r="QIB230" s="29"/>
      <c r="QIC230" s="29"/>
      <c r="QID230" s="29"/>
      <c r="QIE230" s="29"/>
      <c r="QIF230" s="29"/>
      <c r="QIG230" s="29"/>
      <c r="QIH230" s="29"/>
      <c r="QII230" s="29"/>
      <c r="QIJ230" s="29"/>
      <c r="QIK230" s="29"/>
      <c r="QIL230" s="29"/>
      <c r="QIM230" s="29"/>
      <c r="QIN230" s="29"/>
      <c r="QIO230" s="29"/>
      <c r="QIP230" s="29"/>
      <c r="QIQ230" s="29"/>
      <c r="QIR230" s="29"/>
      <c r="QIS230" s="29"/>
      <c r="QIT230" s="29"/>
      <c r="QIU230" s="29"/>
      <c r="QIV230" s="29"/>
      <c r="QIW230" s="29"/>
      <c r="QIX230" s="29"/>
      <c r="QIY230" s="29"/>
      <c r="QIZ230" s="29"/>
      <c r="QJA230" s="29"/>
      <c r="QJB230" s="29"/>
      <c r="QJC230" s="29"/>
      <c r="QJD230" s="29"/>
      <c r="QJE230" s="29"/>
      <c r="QJF230" s="29"/>
      <c r="QJG230" s="29"/>
      <c r="QJH230" s="29"/>
      <c r="QJI230" s="29"/>
      <c r="QJJ230" s="29"/>
      <c r="QJK230" s="29"/>
      <c r="QJL230" s="29"/>
      <c r="QJM230" s="29"/>
      <c r="QJN230" s="29"/>
      <c r="QJO230" s="29"/>
      <c r="QJP230" s="29"/>
      <c r="QJQ230" s="29"/>
      <c r="QJR230" s="29"/>
      <c r="QJS230" s="29"/>
      <c r="QJT230" s="29"/>
      <c r="QJU230" s="29"/>
      <c r="QJV230" s="29"/>
      <c r="QJW230" s="29"/>
      <c r="QJX230" s="29"/>
      <c r="QJY230" s="29"/>
      <c r="QJZ230" s="29"/>
      <c r="QKA230" s="29"/>
      <c r="QKB230" s="29"/>
      <c r="QKC230" s="29"/>
      <c r="QKD230" s="29"/>
      <c r="QKE230" s="29"/>
      <c r="QKF230" s="29"/>
      <c r="QKG230" s="29"/>
      <c r="QKH230" s="29"/>
      <c r="QKI230" s="29"/>
      <c r="QKJ230" s="29"/>
      <c r="QKK230" s="29"/>
      <c r="QKL230" s="29"/>
      <c r="QKM230" s="29"/>
      <c r="QKN230" s="29"/>
      <c r="QKO230" s="29"/>
      <c r="QKP230" s="29"/>
      <c r="QKQ230" s="29"/>
      <c r="QKR230" s="29"/>
      <c r="QKS230" s="29"/>
      <c r="QKT230" s="29"/>
      <c r="QKU230" s="29"/>
      <c r="QKV230" s="29"/>
      <c r="QKW230" s="29"/>
      <c r="QKX230" s="29"/>
      <c r="QKY230" s="29"/>
      <c r="QKZ230" s="29"/>
      <c r="QLA230" s="29"/>
      <c r="QLB230" s="29"/>
      <c r="QLC230" s="29"/>
      <c r="QLD230" s="29"/>
      <c r="QLE230" s="29"/>
      <c r="QLF230" s="29"/>
      <c r="QLG230" s="29"/>
      <c r="QLH230" s="29"/>
      <c r="QLI230" s="29"/>
      <c r="QLJ230" s="29"/>
      <c r="QLK230" s="29"/>
      <c r="QLL230" s="29"/>
      <c r="QLM230" s="29"/>
      <c r="QLN230" s="29"/>
      <c r="QLO230" s="29"/>
      <c r="QLP230" s="29"/>
      <c r="QLQ230" s="29"/>
      <c r="QLR230" s="29"/>
      <c r="QLS230" s="29"/>
      <c r="QLT230" s="29"/>
      <c r="QLU230" s="29"/>
      <c r="QLV230" s="29"/>
      <c r="QLW230" s="29"/>
      <c r="QLX230" s="29"/>
      <c r="QLY230" s="29"/>
      <c r="QLZ230" s="29"/>
      <c r="QMA230" s="29"/>
      <c r="QMB230" s="29"/>
      <c r="QMC230" s="29"/>
      <c r="QMD230" s="29"/>
      <c r="QME230" s="29"/>
      <c r="QMF230" s="29"/>
      <c r="QMG230" s="29"/>
      <c r="QMH230" s="29"/>
      <c r="QMI230" s="29"/>
      <c r="QMJ230" s="29"/>
      <c r="QMK230" s="29"/>
      <c r="QML230" s="29"/>
      <c r="QMM230" s="29"/>
      <c r="QMN230" s="29"/>
      <c r="QMO230" s="29"/>
      <c r="QMP230" s="29"/>
      <c r="QMQ230" s="29"/>
      <c r="QMR230" s="29"/>
      <c r="QMS230" s="29"/>
      <c r="QMT230" s="29"/>
      <c r="QMU230" s="29"/>
      <c r="QMV230" s="29"/>
      <c r="QMW230" s="29"/>
      <c r="QMX230" s="29"/>
      <c r="QMY230" s="29"/>
      <c r="QMZ230" s="29"/>
      <c r="QNA230" s="29"/>
      <c r="QNB230" s="29"/>
      <c r="QNC230" s="29"/>
      <c r="QND230" s="29"/>
      <c r="QNE230" s="29"/>
      <c r="QNF230" s="29"/>
      <c r="QNG230" s="29"/>
      <c r="QNH230" s="29"/>
      <c r="QNI230" s="29"/>
      <c r="QNJ230" s="29"/>
      <c r="QNK230" s="29"/>
      <c r="QNL230" s="29"/>
      <c r="QNM230" s="29"/>
      <c r="QNN230" s="29"/>
      <c r="QNO230" s="29"/>
      <c r="QNP230" s="29"/>
      <c r="QNQ230" s="29"/>
      <c r="QNR230" s="29"/>
      <c r="QNS230" s="29"/>
      <c r="QNT230" s="29"/>
      <c r="QNU230" s="29"/>
      <c r="QNV230" s="29"/>
      <c r="QNW230" s="29"/>
      <c r="QNX230" s="29"/>
      <c r="QNY230" s="29"/>
      <c r="QNZ230" s="29"/>
      <c r="QOA230" s="29"/>
      <c r="QOB230" s="29"/>
      <c r="QOC230" s="29"/>
      <c r="QOD230" s="29"/>
      <c r="QOE230" s="29"/>
      <c r="QOF230" s="29"/>
      <c r="QOG230" s="29"/>
      <c r="QOH230" s="29"/>
      <c r="QOI230" s="29"/>
      <c r="QOJ230" s="29"/>
      <c r="QOK230" s="29"/>
      <c r="QOL230" s="29"/>
      <c r="QOM230" s="29"/>
      <c r="QON230" s="29"/>
      <c r="QOO230" s="29"/>
      <c r="QOP230" s="29"/>
      <c r="QOQ230" s="29"/>
      <c r="QOR230" s="29"/>
      <c r="QOS230" s="29"/>
      <c r="QOT230" s="29"/>
      <c r="QOU230" s="29"/>
      <c r="QOV230" s="29"/>
      <c r="QOW230" s="29"/>
      <c r="QOX230" s="29"/>
      <c r="QOY230" s="29"/>
      <c r="QOZ230" s="29"/>
      <c r="QPA230" s="29"/>
      <c r="QPB230" s="29"/>
      <c r="QPC230" s="29"/>
      <c r="QPD230" s="29"/>
      <c r="QPE230" s="29"/>
      <c r="QPF230" s="29"/>
      <c r="QPG230" s="29"/>
      <c r="QPH230" s="29"/>
      <c r="QPI230" s="29"/>
      <c r="QPJ230" s="29"/>
      <c r="QPK230" s="29"/>
      <c r="QPL230" s="29"/>
      <c r="QPM230" s="29"/>
      <c r="QPN230" s="29"/>
      <c r="QPO230" s="29"/>
      <c r="QPP230" s="29"/>
      <c r="QPQ230" s="29"/>
      <c r="QPR230" s="29"/>
      <c r="QPS230" s="29"/>
      <c r="QPT230" s="29"/>
      <c r="QPU230" s="29"/>
      <c r="QPV230" s="29"/>
      <c r="QPW230" s="29"/>
      <c r="QPX230" s="29"/>
      <c r="QPY230" s="29"/>
      <c r="QPZ230" s="29"/>
      <c r="QQA230" s="29"/>
      <c r="QQB230" s="29"/>
      <c r="QQC230" s="29"/>
      <c r="QQD230" s="29"/>
      <c r="QQE230" s="29"/>
      <c r="QQF230" s="29"/>
      <c r="QQG230" s="29"/>
      <c r="QQH230" s="29"/>
      <c r="QQI230" s="29"/>
      <c r="QQJ230" s="29"/>
      <c r="QQK230" s="29"/>
      <c r="QQL230" s="29"/>
      <c r="QQM230" s="29"/>
      <c r="QQN230" s="29"/>
      <c r="QQO230" s="29"/>
      <c r="QQP230" s="29"/>
      <c r="QQQ230" s="29"/>
      <c r="QQR230" s="29"/>
      <c r="QQS230" s="29"/>
      <c r="QQT230" s="29"/>
      <c r="QQU230" s="29"/>
      <c r="QQV230" s="29"/>
      <c r="QQW230" s="29"/>
      <c r="QQX230" s="29"/>
      <c r="QQY230" s="29"/>
      <c r="QQZ230" s="29"/>
      <c r="QRA230" s="29"/>
      <c r="QRB230" s="29"/>
      <c r="QRC230" s="29"/>
      <c r="QRD230" s="29"/>
      <c r="QRE230" s="29"/>
      <c r="QRF230" s="29"/>
      <c r="QRG230" s="29"/>
      <c r="QRH230" s="29"/>
      <c r="QRI230" s="29"/>
      <c r="QRJ230" s="29"/>
      <c r="QRK230" s="29"/>
      <c r="QRL230" s="29"/>
      <c r="QRM230" s="29"/>
      <c r="QRN230" s="29"/>
      <c r="QRO230" s="29"/>
      <c r="QRP230" s="29"/>
      <c r="QRQ230" s="29"/>
      <c r="QRR230" s="29"/>
      <c r="QRS230" s="29"/>
      <c r="QRT230" s="29"/>
      <c r="QRU230" s="29"/>
      <c r="QRV230" s="29"/>
      <c r="QRW230" s="29"/>
      <c r="QRX230" s="29"/>
      <c r="QRY230" s="29"/>
      <c r="QRZ230" s="29"/>
      <c r="QSA230" s="29"/>
      <c r="QSB230" s="29"/>
      <c r="QSC230" s="29"/>
      <c r="QSD230" s="29"/>
      <c r="QSE230" s="29"/>
      <c r="QSF230" s="29"/>
      <c r="QSG230" s="29"/>
      <c r="QSH230" s="29"/>
      <c r="QSI230" s="29"/>
      <c r="QSJ230" s="29"/>
      <c r="QSK230" s="29"/>
      <c r="QSL230" s="29"/>
      <c r="QSM230" s="29"/>
      <c r="QSN230" s="29"/>
      <c r="QSO230" s="29"/>
      <c r="QSP230" s="29"/>
      <c r="QSQ230" s="29"/>
      <c r="QSR230" s="29"/>
      <c r="QSS230" s="29"/>
      <c r="QST230" s="29"/>
      <c r="QSU230" s="29"/>
      <c r="QSV230" s="29"/>
      <c r="QSW230" s="29"/>
      <c r="QSX230" s="29"/>
      <c r="QSY230" s="29"/>
      <c r="QSZ230" s="29"/>
      <c r="QTA230" s="29"/>
      <c r="QTB230" s="29"/>
      <c r="QTC230" s="29"/>
      <c r="QTD230" s="29"/>
      <c r="QTE230" s="29"/>
      <c r="QTF230" s="29"/>
      <c r="QTG230" s="29"/>
      <c r="QTH230" s="29"/>
      <c r="QTI230" s="29"/>
      <c r="QTJ230" s="29"/>
      <c r="QTK230" s="29"/>
      <c r="QTL230" s="29"/>
      <c r="QTM230" s="29"/>
      <c r="QTN230" s="29"/>
      <c r="QTO230" s="29"/>
      <c r="QTP230" s="29"/>
      <c r="QTQ230" s="29"/>
      <c r="QTR230" s="29"/>
      <c r="QTS230" s="29"/>
      <c r="QTT230" s="29"/>
      <c r="QTU230" s="29"/>
      <c r="QTV230" s="29"/>
      <c r="QTW230" s="29"/>
      <c r="QTX230" s="29"/>
      <c r="QTY230" s="29"/>
      <c r="QTZ230" s="29"/>
      <c r="QUA230" s="29"/>
      <c r="QUB230" s="29"/>
      <c r="QUC230" s="29"/>
      <c r="QUD230" s="29"/>
      <c r="QUE230" s="29"/>
      <c r="QUF230" s="29"/>
      <c r="QUG230" s="29"/>
      <c r="QUH230" s="29"/>
      <c r="QUI230" s="29"/>
      <c r="QUJ230" s="29"/>
      <c r="QUK230" s="29"/>
      <c r="QUL230" s="29"/>
      <c r="QUM230" s="29"/>
      <c r="QUN230" s="29"/>
      <c r="QUO230" s="29"/>
      <c r="QUP230" s="29"/>
      <c r="QUQ230" s="29"/>
      <c r="QUR230" s="29"/>
      <c r="QUS230" s="29"/>
      <c r="QUT230" s="29"/>
      <c r="QUU230" s="29"/>
      <c r="QUV230" s="29"/>
      <c r="QUW230" s="29"/>
      <c r="QUX230" s="29"/>
      <c r="QUY230" s="29"/>
      <c r="QUZ230" s="29"/>
      <c r="QVA230" s="29"/>
      <c r="QVB230" s="29"/>
      <c r="QVC230" s="29"/>
      <c r="QVD230" s="29"/>
      <c r="QVE230" s="29"/>
      <c r="QVF230" s="29"/>
      <c r="QVG230" s="29"/>
      <c r="QVH230" s="29"/>
      <c r="QVI230" s="29"/>
      <c r="QVJ230" s="29"/>
      <c r="QVK230" s="29"/>
      <c r="QVL230" s="29"/>
      <c r="QVM230" s="29"/>
      <c r="QVN230" s="29"/>
      <c r="QVO230" s="29"/>
      <c r="QVP230" s="29"/>
      <c r="QVQ230" s="29"/>
      <c r="QVR230" s="29"/>
      <c r="QVS230" s="29"/>
      <c r="QVT230" s="29"/>
      <c r="QVU230" s="29"/>
      <c r="QVV230" s="29"/>
      <c r="QVW230" s="29"/>
      <c r="QVX230" s="29"/>
      <c r="QVY230" s="29"/>
      <c r="QVZ230" s="29"/>
      <c r="QWA230" s="29"/>
      <c r="QWB230" s="29"/>
      <c r="QWC230" s="29"/>
      <c r="QWD230" s="29"/>
      <c r="QWE230" s="29"/>
      <c r="QWF230" s="29"/>
      <c r="QWG230" s="29"/>
      <c r="QWH230" s="29"/>
      <c r="QWI230" s="29"/>
      <c r="QWJ230" s="29"/>
      <c r="QWK230" s="29"/>
      <c r="QWL230" s="29"/>
      <c r="QWM230" s="29"/>
      <c r="QWN230" s="29"/>
      <c r="QWO230" s="29"/>
      <c r="QWP230" s="29"/>
      <c r="QWQ230" s="29"/>
      <c r="QWR230" s="29"/>
      <c r="QWS230" s="29"/>
      <c r="QWT230" s="29"/>
      <c r="QWU230" s="29"/>
      <c r="QWV230" s="29"/>
      <c r="QWW230" s="29"/>
      <c r="QWX230" s="29"/>
      <c r="QWY230" s="29"/>
      <c r="QWZ230" s="29"/>
      <c r="QXA230" s="29"/>
      <c r="QXB230" s="29"/>
      <c r="QXC230" s="29"/>
      <c r="QXD230" s="29"/>
      <c r="QXE230" s="29"/>
      <c r="QXF230" s="29"/>
      <c r="QXG230" s="29"/>
      <c r="QXH230" s="29"/>
      <c r="QXI230" s="29"/>
      <c r="QXJ230" s="29"/>
      <c r="QXK230" s="29"/>
      <c r="QXL230" s="29"/>
      <c r="QXM230" s="29"/>
      <c r="QXN230" s="29"/>
      <c r="QXO230" s="29"/>
      <c r="QXP230" s="29"/>
      <c r="QXQ230" s="29"/>
      <c r="QXR230" s="29"/>
      <c r="QXS230" s="29"/>
      <c r="QXT230" s="29"/>
      <c r="QXU230" s="29"/>
      <c r="QXV230" s="29"/>
      <c r="QXW230" s="29"/>
      <c r="QXX230" s="29"/>
      <c r="QXY230" s="29"/>
      <c r="QXZ230" s="29"/>
      <c r="QYA230" s="29"/>
      <c r="QYB230" s="29"/>
      <c r="QYC230" s="29"/>
      <c r="QYD230" s="29"/>
      <c r="QYE230" s="29"/>
      <c r="QYF230" s="29"/>
      <c r="QYG230" s="29"/>
      <c r="QYH230" s="29"/>
      <c r="QYI230" s="29"/>
      <c r="QYJ230" s="29"/>
      <c r="QYK230" s="29"/>
      <c r="QYL230" s="29"/>
      <c r="QYM230" s="29"/>
      <c r="QYN230" s="29"/>
      <c r="QYO230" s="29"/>
      <c r="QYP230" s="29"/>
      <c r="QYQ230" s="29"/>
      <c r="QYR230" s="29"/>
      <c r="QYS230" s="29"/>
      <c r="QYT230" s="29"/>
      <c r="QYU230" s="29"/>
      <c r="QYV230" s="29"/>
      <c r="QYW230" s="29"/>
      <c r="QYX230" s="29"/>
      <c r="QYY230" s="29"/>
      <c r="QYZ230" s="29"/>
      <c r="QZA230" s="29"/>
      <c r="QZB230" s="29"/>
      <c r="QZC230" s="29"/>
      <c r="QZD230" s="29"/>
      <c r="QZE230" s="29"/>
      <c r="QZF230" s="29"/>
      <c r="QZG230" s="29"/>
      <c r="QZH230" s="29"/>
      <c r="QZI230" s="29"/>
      <c r="QZJ230" s="29"/>
      <c r="QZK230" s="29"/>
      <c r="QZL230" s="29"/>
      <c r="QZM230" s="29"/>
      <c r="QZN230" s="29"/>
      <c r="QZO230" s="29"/>
      <c r="QZP230" s="29"/>
      <c r="QZQ230" s="29"/>
      <c r="QZR230" s="29"/>
      <c r="QZS230" s="29"/>
      <c r="QZT230" s="29"/>
      <c r="QZU230" s="29"/>
      <c r="QZV230" s="29"/>
      <c r="QZW230" s="29"/>
      <c r="QZX230" s="29"/>
      <c r="QZY230" s="29"/>
      <c r="QZZ230" s="29"/>
      <c r="RAA230" s="29"/>
      <c r="RAB230" s="29"/>
      <c r="RAC230" s="29"/>
      <c r="RAD230" s="29"/>
      <c r="RAE230" s="29"/>
      <c r="RAF230" s="29"/>
      <c r="RAG230" s="29"/>
      <c r="RAH230" s="29"/>
      <c r="RAI230" s="29"/>
      <c r="RAJ230" s="29"/>
      <c r="RAK230" s="29"/>
      <c r="RAL230" s="29"/>
      <c r="RAM230" s="29"/>
      <c r="RAN230" s="29"/>
      <c r="RAO230" s="29"/>
      <c r="RAP230" s="29"/>
      <c r="RAQ230" s="29"/>
      <c r="RAR230" s="29"/>
      <c r="RAS230" s="29"/>
      <c r="RAT230" s="29"/>
      <c r="RAU230" s="29"/>
      <c r="RAV230" s="29"/>
      <c r="RAW230" s="29"/>
      <c r="RAX230" s="29"/>
      <c r="RAY230" s="29"/>
      <c r="RAZ230" s="29"/>
      <c r="RBA230" s="29"/>
      <c r="RBB230" s="29"/>
      <c r="RBC230" s="29"/>
      <c r="RBD230" s="29"/>
      <c r="RBE230" s="29"/>
      <c r="RBF230" s="29"/>
      <c r="RBG230" s="29"/>
      <c r="RBH230" s="29"/>
      <c r="RBI230" s="29"/>
      <c r="RBJ230" s="29"/>
      <c r="RBK230" s="29"/>
      <c r="RBL230" s="29"/>
      <c r="RBM230" s="29"/>
      <c r="RBN230" s="29"/>
      <c r="RBO230" s="29"/>
      <c r="RBP230" s="29"/>
      <c r="RBQ230" s="29"/>
      <c r="RBR230" s="29"/>
      <c r="RBS230" s="29"/>
      <c r="RBT230" s="29"/>
      <c r="RBU230" s="29"/>
      <c r="RBV230" s="29"/>
      <c r="RBW230" s="29"/>
      <c r="RBX230" s="29"/>
      <c r="RBY230" s="29"/>
      <c r="RBZ230" s="29"/>
      <c r="RCA230" s="29"/>
      <c r="RCB230" s="29"/>
      <c r="RCC230" s="29"/>
      <c r="RCD230" s="29"/>
      <c r="RCE230" s="29"/>
      <c r="RCF230" s="29"/>
      <c r="RCG230" s="29"/>
      <c r="RCH230" s="29"/>
      <c r="RCI230" s="29"/>
      <c r="RCJ230" s="29"/>
      <c r="RCK230" s="29"/>
      <c r="RCL230" s="29"/>
      <c r="RCM230" s="29"/>
      <c r="RCN230" s="29"/>
      <c r="RCO230" s="29"/>
      <c r="RCP230" s="29"/>
      <c r="RCQ230" s="29"/>
      <c r="RCR230" s="29"/>
      <c r="RCS230" s="29"/>
      <c r="RCT230" s="29"/>
      <c r="RCU230" s="29"/>
      <c r="RCV230" s="29"/>
      <c r="RCW230" s="29"/>
      <c r="RCX230" s="29"/>
      <c r="RCY230" s="29"/>
      <c r="RCZ230" s="29"/>
      <c r="RDA230" s="29"/>
      <c r="RDB230" s="29"/>
      <c r="RDC230" s="29"/>
      <c r="RDD230" s="29"/>
      <c r="RDE230" s="29"/>
      <c r="RDF230" s="29"/>
      <c r="RDG230" s="29"/>
      <c r="RDH230" s="29"/>
      <c r="RDI230" s="29"/>
      <c r="RDJ230" s="29"/>
      <c r="RDK230" s="29"/>
      <c r="RDL230" s="29"/>
      <c r="RDM230" s="29"/>
      <c r="RDN230" s="29"/>
      <c r="RDO230" s="29"/>
      <c r="RDP230" s="29"/>
      <c r="RDQ230" s="29"/>
      <c r="RDR230" s="29"/>
      <c r="RDS230" s="29"/>
      <c r="RDT230" s="29"/>
      <c r="RDU230" s="29"/>
      <c r="RDV230" s="29"/>
      <c r="RDW230" s="29"/>
      <c r="RDX230" s="29"/>
      <c r="RDY230" s="29"/>
      <c r="RDZ230" s="29"/>
      <c r="REA230" s="29"/>
      <c r="REB230" s="29"/>
      <c r="REC230" s="29"/>
      <c r="RED230" s="29"/>
      <c r="REE230" s="29"/>
      <c r="REF230" s="29"/>
      <c r="REG230" s="29"/>
      <c r="REH230" s="29"/>
      <c r="REI230" s="29"/>
      <c r="REJ230" s="29"/>
      <c r="REK230" s="29"/>
      <c r="REL230" s="29"/>
      <c r="REM230" s="29"/>
      <c r="REN230" s="29"/>
      <c r="REO230" s="29"/>
      <c r="REP230" s="29"/>
      <c r="REQ230" s="29"/>
      <c r="RER230" s="29"/>
      <c r="RES230" s="29"/>
      <c r="RET230" s="29"/>
      <c r="REU230" s="29"/>
      <c r="REV230" s="29"/>
      <c r="REW230" s="29"/>
      <c r="REX230" s="29"/>
      <c r="REY230" s="29"/>
      <c r="REZ230" s="29"/>
      <c r="RFA230" s="29"/>
      <c r="RFB230" s="29"/>
      <c r="RFC230" s="29"/>
      <c r="RFD230" s="29"/>
      <c r="RFE230" s="29"/>
      <c r="RFF230" s="29"/>
      <c r="RFG230" s="29"/>
      <c r="RFH230" s="29"/>
      <c r="RFI230" s="29"/>
      <c r="RFJ230" s="29"/>
      <c r="RFK230" s="29"/>
      <c r="RFL230" s="29"/>
      <c r="RFM230" s="29"/>
      <c r="RFN230" s="29"/>
      <c r="RFO230" s="29"/>
      <c r="RFP230" s="29"/>
      <c r="RFQ230" s="29"/>
      <c r="RFR230" s="29"/>
      <c r="RFS230" s="29"/>
      <c r="RFT230" s="29"/>
      <c r="RFU230" s="29"/>
      <c r="RFV230" s="29"/>
      <c r="RFW230" s="29"/>
      <c r="RFX230" s="29"/>
      <c r="RFY230" s="29"/>
      <c r="RFZ230" s="29"/>
      <c r="RGA230" s="29"/>
      <c r="RGB230" s="29"/>
      <c r="RGC230" s="29"/>
      <c r="RGD230" s="29"/>
      <c r="RGE230" s="29"/>
      <c r="RGF230" s="29"/>
      <c r="RGG230" s="29"/>
      <c r="RGH230" s="29"/>
      <c r="RGI230" s="29"/>
      <c r="RGJ230" s="29"/>
      <c r="RGK230" s="29"/>
      <c r="RGL230" s="29"/>
      <c r="RGM230" s="29"/>
      <c r="RGN230" s="29"/>
      <c r="RGO230" s="29"/>
      <c r="RGP230" s="29"/>
      <c r="RGQ230" s="29"/>
      <c r="RGR230" s="29"/>
      <c r="RGS230" s="29"/>
      <c r="RGT230" s="29"/>
      <c r="RGU230" s="29"/>
      <c r="RGV230" s="29"/>
      <c r="RGW230" s="29"/>
      <c r="RGX230" s="29"/>
      <c r="RGY230" s="29"/>
      <c r="RGZ230" s="29"/>
      <c r="RHA230" s="29"/>
      <c r="RHB230" s="29"/>
      <c r="RHC230" s="29"/>
      <c r="RHD230" s="29"/>
      <c r="RHE230" s="29"/>
      <c r="RHF230" s="29"/>
      <c r="RHG230" s="29"/>
      <c r="RHH230" s="29"/>
      <c r="RHI230" s="29"/>
      <c r="RHJ230" s="29"/>
      <c r="RHK230" s="29"/>
      <c r="RHL230" s="29"/>
      <c r="RHM230" s="29"/>
      <c r="RHN230" s="29"/>
      <c r="RHO230" s="29"/>
      <c r="RHP230" s="29"/>
      <c r="RHQ230" s="29"/>
      <c r="RHR230" s="29"/>
      <c r="RHS230" s="29"/>
      <c r="RHT230" s="29"/>
      <c r="RHU230" s="29"/>
      <c r="RHV230" s="29"/>
      <c r="RHW230" s="29"/>
      <c r="RHX230" s="29"/>
      <c r="RHY230" s="29"/>
      <c r="RHZ230" s="29"/>
      <c r="RIA230" s="29"/>
      <c r="RIB230" s="29"/>
      <c r="RIC230" s="29"/>
      <c r="RID230" s="29"/>
      <c r="RIE230" s="29"/>
      <c r="RIF230" s="29"/>
      <c r="RIG230" s="29"/>
      <c r="RIH230" s="29"/>
      <c r="RII230" s="29"/>
      <c r="RIJ230" s="29"/>
      <c r="RIK230" s="29"/>
      <c r="RIL230" s="29"/>
      <c r="RIM230" s="29"/>
      <c r="RIN230" s="29"/>
      <c r="RIO230" s="29"/>
      <c r="RIP230" s="29"/>
      <c r="RIQ230" s="29"/>
      <c r="RIR230" s="29"/>
      <c r="RIS230" s="29"/>
      <c r="RIT230" s="29"/>
      <c r="RIU230" s="29"/>
      <c r="RIV230" s="29"/>
      <c r="RIW230" s="29"/>
      <c r="RIX230" s="29"/>
      <c r="RIY230" s="29"/>
      <c r="RIZ230" s="29"/>
      <c r="RJA230" s="29"/>
      <c r="RJB230" s="29"/>
      <c r="RJC230" s="29"/>
      <c r="RJD230" s="29"/>
      <c r="RJE230" s="29"/>
      <c r="RJF230" s="29"/>
      <c r="RJG230" s="29"/>
      <c r="RJH230" s="29"/>
      <c r="RJI230" s="29"/>
      <c r="RJJ230" s="29"/>
      <c r="RJK230" s="29"/>
      <c r="RJL230" s="29"/>
      <c r="RJM230" s="29"/>
      <c r="RJN230" s="29"/>
      <c r="RJO230" s="29"/>
      <c r="RJP230" s="29"/>
      <c r="RJQ230" s="29"/>
      <c r="RJR230" s="29"/>
      <c r="RJS230" s="29"/>
      <c r="RJT230" s="29"/>
      <c r="RJU230" s="29"/>
      <c r="RJV230" s="29"/>
      <c r="RJW230" s="29"/>
      <c r="RJX230" s="29"/>
      <c r="RJY230" s="29"/>
      <c r="RJZ230" s="29"/>
      <c r="RKA230" s="29"/>
      <c r="RKB230" s="29"/>
      <c r="RKC230" s="29"/>
      <c r="RKD230" s="29"/>
      <c r="RKE230" s="29"/>
      <c r="RKF230" s="29"/>
      <c r="RKG230" s="29"/>
      <c r="RKH230" s="29"/>
      <c r="RKI230" s="29"/>
      <c r="RKJ230" s="29"/>
      <c r="RKK230" s="29"/>
      <c r="RKL230" s="29"/>
      <c r="RKM230" s="29"/>
      <c r="RKN230" s="29"/>
      <c r="RKO230" s="29"/>
      <c r="RKP230" s="29"/>
      <c r="RKQ230" s="29"/>
      <c r="RKR230" s="29"/>
      <c r="RKS230" s="29"/>
      <c r="RKT230" s="29"/>
      <c r="RKU230" s="29"/>
      <c r="RKV230" s="29"/>
      <c r="RKW230" s="29"/>
      <c r="RKX230" s="29"/>
      <c r="RKY230" s="29"/>
      <c r="RKZ230" s="29"/>
      <c r="RLA230" s="29"/>
      <c r="RLB230" s="29"/>
      <c r="RLC230" s="29"/>
      <c r="RLD230" s="29"/>
      <c r="RLE230" s="29"/>
      <c r="RLF230" s="29"/>
      <c r="RLG230" s="29"/>
      <c r="RLH230" s="29"/>
      <c r="RLI230" s="29"/>
      <c r="RLJ230" s="29"/>
      <c r="RLK230" s="29"/>
      <c r="RLL230" s="29"/>
      <c r="RLM230" s="29"/>
      <c r="RLN230" s="29"/>
      <c r="RLO230" s="29"/>
      <c r="RLP230" s="29"/>
      <c r="RLQ230" s="29"/>
      <c r="RLR230" s="29"/>
      <c r="RLS230" s="29"/>
      <c r="RLT230" s="29"/>
      <c r="RLU230" s="29"/>
      <c r="RLV230" s="29"/>
      <c r="RLW230" s="29"/>
      <c r="RLX230" s="29"/>
      <c r="RLY230" s="29"/>
      <c r="RLZ230" s="29"/>
      <c r="RMA230" s="29"/>
      <c r="RMB230" s="29"/>
      <c r="RMC230" s="29"/>
      <c r="RMD230" s="29"/>
      <c r="RME230" s="29"/>
      <c r="RMF230" s="29"/>
      <c r="RMG230" s="29"/>
      <c r="RMH230" s="29"/>
      <c r="RMI230" s="29"/>
      <c r="RMJ230" s="29"/>
      <c r="RMK230" s="29"/>
      <c r="RML230" s="29"/>
      <c r="RMM230" s="29"/>
      <c r="RMN230" s="29"/>
      <c r="RMO230" s="29"/>
      <c r="RMP230" s="29"/>
      <c r="RMQ230" s="29"/>
      <c r="RMR230" s="29"/>
      <c r="RMS230" s="29"/>
      <c r="RMT230" s="29"/>
      <c r="RMU230" s="29"/>
      <c r="RMV230" s="29"/>
      <c r="RMW230" s="29"/>
      <c r="RMX230" s="29"/>
      <c r="RMY230" s="29"/>
      <c r="RMZ230" s="29"/>
      <c r="RNA230" s="29"/>
      <c r="RNB230" s="29"/>
      <c r="RNC230" s="29"/>
      <c r="RND230" s="29"/>
      <c r="RNE230" s="29"/>
      <c r="RNF230" s="29"/>
      <c r="RNG230" s="29"/>
      <c r="RNH230" s="29"/>
      <c r="RNI230" s="29"/>
      <c r="RNJ230" s="29"/>
      <c r="RNK230" s="29"/>
      <c r="RNL230" s="29"/>
      <c r="RNM230" s="29"/>
      <c r="RNN230" s="29"/>
      <c r="RNO230" s="29"/>
      <c r="RNP230" s="29"/>
      <c r="RNQ230" s="29"/>
      <c r="RNR230" s="29"/>
      <c r="RNS230" s="29"/>
      <c r="RNT230" s="29"/>
      <c r="RNU230" s="29"/>
      <c r="RNV230" s="29"/>
      <c r="RNW230" s="29"/>
      <c r="RNX230" s="29"/>
      <c r="RNY230" s="29"/>
      <c r="RNZ230" s="29"/>
      <c r="ROA230" s="29"/>
      <c r="ROB230" s="29"/>
      <c r="ROC230" s="29"/>
      <c r="ROD230" s="29"/>
      <c r="ROE230" s="29"/>
      <c r="ROF230" s="29"/>
      <c r="ROG230" s="29"/>
      <c r="ROH230" s="29"/>
      <c r="ROI230" s="29"/>
      <c r="ROJ230" s="29"/>
      <c r="ROK230" s="29"/>
      <c r="ROL230" s="29"/>
      <c r="ROM230" s="29"/>
      <c r="RON230" s="29"/>
      <c r="ROO230" s="29"/>
      <c r="ROP230" s="29"/>
      <c r="ROQ230" s="29"/>
      <c r="ROR230" s="29"/>
      <c r="ROS230" s="29"/>
      <c r="ROT230" s="29"/>
      <c r="ROU230" s="29"/>
      <c r="ROV230" s="29"/>
      <c r="ROW230" s="29"/>
      <c r="ROX230" s="29"/>
      <c r="ROY230" s="29"/>
      <c r="ROZ230" s="29"/>
      <c r="RPA230" s="29"/>
      <c r="RPB230" s="29"/>
      <c r="RPC230" s="29"/>
      <c r="RPD230" s="29"/>
      <c r="RPE230" s="29"/>
      <c r="RPF230" s="29"/>
      <c r="RPG230" s="29"/>
      <c r="RPH230" s="29"/>
      <c r="RPI230" s="29"/>
      <c r="RPJ230" s="29"/>
      <c r="RPK230" s="29"/>
      <c r="RPL230" s="29"/>
      <c r="RPM230" s="29"/>
      <c r="RPN230" s="29"/>
      <c r="RPO230" s="29"/>
      <c r="RPP230" s="29"/>
      <c r="RPQ230" s="29"/>
      <c r="RPR230" s="29"/>
      <c r="RPS230" s="29"/>
      <c r="RPT230" s="29"/>
      <c r="RPU230" s="29"/>
      <c r="RPV230" s="29"/>
      <c r="RPW230" s="29"/>
      <c r="RPX230" s="29"/>
      <c r="RPY230" s="29"/>
      <c r="RPZ230" s="29"/>
      <c r="RQA230" s="29"/>
      <c r="RQB230" s="29"/>
      <c r="RQC230" s="29"/>
      <c r="RQD230" s="29"/>
      <c r="RQE230" s="29"/>
      <c r="RQF230" s="29"/>
      <c r="RQG230" s="29"/>
      <c r="RQH230" s="29"/>
      <c r="RQI230" s="29"/>
      <c r="RQJ230" s="29"/>
      <c r="RQK230" s="29"/>
      <c r="RQL230" s="29"/>
      <c r="RQM230" s="29"/>
      <c r="RQN230" s="29"/>
      <c r="RQO230" s="29"/>
      <c r="RQP230" s="29"/>
      <c r="RQQ230" s="29"/>
      <c r="RQR230" s="29"/>
      <c r="RQS230" s="29"/>
      <c r="RQT230" s="29"/>
      <c r="RQU230" s="29"/>
      <c r="RQV230" s="29"/>
      <c r="RQW230" s="29"/>
      <c r="RQX230" s="29"/>
      <c r="RQY230" s="29"/>
      <c r="RQZ230" s="29"/>
      <c r="RRA230" s="29"/>
      <c r="RRB230" s="29"/>
      <c r="RRC230" s="29"/>
      <c r="RRD230" s="29"/>
      <c r="RRE230" s="29"/>
      <c r="RRF230" s="29"/>
      <c r="RRG230" s="29"/>
      <c r="RRH230" s="29"/>
      <c r="RRI230" s="29"/>
      <c r="RRJ230" s="29"/>
      <c r="RRK230" s="29"/>
      <c r="RRL230" s="29"/>
      <c r="RRM230" s="29"/>
      <c r="RRN230" s="29"/>
      <c r="RRO230" s="29"/>
      <c r="RRP230" s="29"/>
      <c r="RRQ230" s="29"/>
      <c r="RRR230" s="29"/>
      <c r="RRS230" s="29"/>
      <c r="RRT230" s="29"/>
      <c r="RRU230" s="29"/>
      <c r="RRV230" s="29"/>
      <c r="RRW230" s="29"/>
      <c r="RRX230" s="29"/>
      <c r="RRY230" s="29"/>
      <c r="RRZ230" s="29"/>
      <c r="RSA230" s="29"/>
      <c r="RSB230" s="29"/>
      <c r="RSC230" s="29"/>
      <c r="RSD230" s="29"/>
      <c r="RSE230" s="29"/>
      <c r="RSF230" s="29"/>
      <c r="RSG230" s="29"/>
      <c r="RSH230" s="29"/>
      <c r="RSI230" s="29"/>
      <c r="RSJ230" s="29"/>
      <c r="RSK230" s="29"/>
      <c r="RSL230" s="29"/>
      <c r="RSM230" s="29"/>
      <c r="RSN230" s="29"/>
      <c r="RSO230" s="29"/>
      <c r="RSP230" s="29"/>
      <c r="RSQ230" s="29"/>
      <c r="RSR230" s="29"/>
      <c r="RSS230" s="29"/>
      <c r="RST230" s="29"/>
      <c r="RSU230" s="29"/>
      <c r="RSV230" s="29"/>
      <c r="RSW230" s="29"/>
      <c r="RSX230" s="29"/>
      <c r="RSY230" s="29"/>
      <c r="RSZ230" s="29"/>
      <c r="RTA230" s="29"/>
      <c r="RTB230" s="29"/>
      <c r="RTC230" s="29"/>
      <c r="RTD230" s="29"/>
      <c r="RTE230" s="29"/>
      <c r="RTF230" s="29"/>
      <c r="RTG230" s="29"/>
      <c r="RTH230" s="29"/>
      <c r="RTI230" s="29"/>
      <c r="RTJ230" s="29"/>
      <c r="RTK230" s="29"/>
      <c r="RTL230" s="29"/>
      <c r="RTM230" s="29"/>
      <c r="RTN230" s="29"/>
      <c r="RTO230" s="29"/>
      <c r="RTP230" s="29"/>
      <c r="RTQ230" s="29"/>
      <c r="RTR230" s="29"/>
      <c r="RTS230" s="29"/>
      <c r="RTT230" s="29"/>
      <c r="RTU230" s="29"/>
      <c r="RTV230" s="29"/>
      <c r="RTW230" s="29"/>
      <c r="RTX230" s="29"/>
      <c r="RTY230" s="29"/>
      <c r="RTZ230" s="29"/>
      <c r="RUA230" s="29"/>
      <c r="RUB230" s="29"/>
      <c r="RUC230" s="29"/>
      <c r="RUD230" s="29"/>
      <c r="RUE230" s="29"/>
      <c r="RUF230" s="29"/>
      <c r="RUG230" s="29"/>
      <c r="RUH230" s="29"/>
      <c r="RUI230" s="29"/>
      <c r="RUJ230" s="29"/>
      <c r="RUK230" s="29"/>
      <c r="RUL230" s="29"/>
      <c r="RUM230" s="29"/>
      <c r="RUN230" s="29"/>
      <c r="RUO230" s="29"/>
      <c r="RUP230" s="29"/>
      <c r="RUQ230" s="29"/>
      <c r="RUR230" s="29"/>
      <c r="RUS230" s="29"/>
      <c r="RUT230" s="29"/>
      <c r="RUU230" s="29"/>
      <c r="RUV230" s="29"/>
      <c r="RUW230" s="29"/>
      <c r="RUX230" s="29"/>
      <c r="RUY230" s="29"/>
      <c r="RUZ230" s="29"/>
      <c r="RVA230" s="29"/>
      <c r="RVB230" s="29"/>
      <c r="RVC230" s="29"/>
      <c r="RVD230" s="29"/>
      <c r="RVE230" s="29"/>
      <c r="RVF230" s="29"/>
      <c r="RVG230" s="29"/>
      <c r="RVH230" s="29"/>
      <c r="RVI230" s="29"/>
      <c r="RVJ230" s="29"/>
      <c r="RVK230" s="29"/>
      <c r="RVL230" s="29"/>
      <c r="RVM230" s="29"/>
      <c r="RVN230" s="29"/>
      <c r="RVO230" s="29"/>
      <c r="RVP230" s="29"/>
      <c r="RVQ230" s="29"/>
      <c r="RVR230" s="29"/>
      <c r="RVS230" s="29"/>
      <c r="RVT230" s="29"/>
      <c r="RVU230" s="29"/>
      <c r="RVV230" s="29"/>
      <c r="RVW230" s="29"/>
      <c r="RVX230" s="29"/>
      <c r="RVY230" s="29"/>
      <c r="RVZ230" s="29"/>
      <c r="RWA230" s="29"/>
      <c r="RWB230" s="29"/>
      <c r="RWC230" s="29"/>
      <c r="RWD230" s="29"/>
      <c r="RWE230" s="29"/>
      <c r="RWF230" s="29"/>
      <c r="RWG230" s="29"/>
      <c r="RWH230" s="29"/>
      <c r="RWI230" s="29"/>
      <c r="RWJ230" s="29"/>
      <c r="RWK230" s="29"/>
      <c r="RWL230" s="29"/>
      <c r="RWM230" s="29"/>
      <c r="RWN230" s="29"/>
      <c r="RWO230" s="29"/>
      <c r="RWP230" s="29"/>
      <c r="RWQ230" s="29"/>
      <c r="RWR230" s="29"/>
      <c r="RWS230" s="29"/>
      <c r="RWT230" s="29"/>
      <c r="RWU230" s="29"/>
      <c r="RWV230" s="29"/>
      <c r="RWW230" s="29"/>
      <c r="RWX230" s="29"/>
      <c r="RWY230" s="29"/>
      <c r="RWZ230" s="29"/>
      <c r="RXA230" s="29"/>
      <c r="RXB230" s="29"/>
      <c r="RXC230" s="29"/>
      <c r="RXD230" s="29"/>
      <c r="RXE230" s="29"/>
      <c r="RXF230" s="29"/>
      <c r="RXG230" s="29"/>
      <c r="RXH230" s="29"/>
      <c r="RXI230" s="29"/>
      <c r="RXJ230" s="29"/>
      <c r="RXK230" s="29"/>
      <c r="RXL230" s="29"/>
      <c r="RXM230" s="29"/>
      <c r="RXN230" s="29"/>
      <c r="RXO230" s="29"/>
      <c r="RXP230" s="29"/>
      <c r="RXQ230" s="29"/>
      <c r="RXR230" s="29"/>
      <c r="RXS230" s="29"/>
      <c r="RXT230" s="29"/>
      <c r="RXU230" s="29"/>
      <c r="RXV230" s="29"/>
      <c r="RXW230" s="29"/>
      <c r="RXX230" s="29"/>
      <c r="RXY230" s="29"/>
      <c r="RXZ230" s="29"/>
      <c r="RYA230" s="29"/>
      <c r="RYB230" s="29"/>
      <c r="RYC230" s="29"/>
      <c r="RYD230" s="29"/>
      <c r="RYE230" s="29"/>
      <c r="RYF230" s="29"/>
      <c r="RYG230" s="29"/>
      <c r="RYH230" s="29"/>
      <c r="RYI230" s="29"/>
      <c r="RYJ230" s="29"/>
      <c r="RYK230" s="29"/>
      <c r="RYL230" s="29"/>
      <c r="RYM230" s="29"/>
      <c r="RYN230" s="29"/>
      <c r="RYO230" s="29"/>
      <c r="RYP230" s="29"/>
      <c r="RYQ230" s="29"/>
      <c r="RYR230" s="29"/>
      <c r="RYS230" s="29"/>
      <c r="RYT230" s="29"/>
      <c r="RYU230" s="29"/>
      <c r="RYV230" s="29"/>
      <c r="RYW230" s="29"/>
      <c r="RYX230" s="29"/>
      <c r="RYY230" s="29"/>
      <c r="RYZ230" s="29"/>
      <c r="RZA230" s="29"/>
      <c r="RZB230" s="29"/>
      <c r="RZC230" s="29"/>
      <c r="RZD230" s="29"/>
      <c r="RZE230" s="29"/>
      <c r="RZF230" s="29"/>
      <c r="RZG230" s="29"/>
      <c r="RZH230" s="29"/>
      <c r="RZI230" s="29"/>
      <c r="RZJ230" s="29"/>
      <c r="RZK230" s="29"/>
      <c r="RZL230" s="29"/>
      <c r="RZM230" s="29"/>
      <c r="RZN230" s="29"/>
      <c r="RZO230" s="29"/>
      <c r="RZP230" s="29"/>
      <c r="RZQ230" s="29"/>
      <c r="RZR230" s="29"/>
      <c r="RZS230" s="29"/>
      <c r="RZT230" s="29"/>
      <c r="RZU230" s="29"/>
      <c r="RZV230" s="29"/>
      <c r="RZW230" s="29"/>
      <c r="RZX230" s="29"/>
      <c r="RZY230" s="29"/>
      <c r="RZZ230" s="29"/>
      <c r="SAA230" s="29"/>
      <c r="SAB230" s="29"/>
      <c r="SAC230" s="29"/>
      <c r="SAD230" s="29"/>
      <c r="SAE230" s="29"/>
      <c r="SAF230" s="29"/>
      <c r="SAG230" s="29"/>
      <c r="SAH230" s="29"/>
      <c r="SAI230" s="29"/>
      <c r="SAJ230" s="29"/>
      <c r="SAK230" s="29"/>
      <c r="SAL230" s="29"/>
      <c r="SAM230" s="29"/>
      <c r="SAN230" s="29"/>
      <c r="SAO230" s="29"/>
      <c r="SAP230" s="29"/>
      <c r="SAQ230" s="29"/>
      <c r="SAR230" s="29"/>
      <c r="SAS230" s="29"/>
      <c r="SAT230" s="29"/>
      <c r="SAU230" s="29"/>
      <c r="SAV230" s="29"/>
      <c r="SAW230" s="29"/>
      <c r="SAX230" s="29"/>
      <c r="SAY230" s="29"/>
      <c r="SAZ230" s="29"/>
      <c r="SBA230" s="29"/>
      <c r="SBB230" s="29"/>
      <c r="SBC230" s="29"/>
      <c r="SBD230" s="29"/>
      <c r="SBE230" s="29"/>
      <c r="SBF230" s="29"/>
      <c r="SBG230" s="29"/>
      <c r="SBH230" s="29"/>
      <c r="SBI230" s="29"/>
      <c r="SBJ230" s="29"/>
      <c r="SBK230" s="29"/>
      <c r="SBL230" s="29"/>
      <c r="SBM230" s="29"/>
      <c r="SBN230" s="29"/>
      <c r="SBO230" s="29"/>
      <c r="SBP230" s="29"/>
      <c r="SBQ230" s="29"/>
      <c r="SBR230" s="29"/>
      <c r="SBS230" s="29"/>
      <c r="SBT230" s="29"/>
      <c r="SBU230" s="29"/>
      <c r="SBV230" s="29"/>
      <c r="SBW230" s="29"/>
      <c r="SBX230" s="29"/>
      <c r="SBY230" s="29"/>
      <c r="SBZ230" s="29"/>
      <c r="SCA230" s="29"/>
      <c r="SCB230" s="29"/>
      <c r="SCC230" s="29"/>
      <c r="SCD230" s="29"/>
      <c r="SCE230" s="29"/>
      <c r="SCF230" s="29"/>
      <c r="SCG230" s="29"/>
      <c r="SCH230" s="29"/>
      <c r="SCI230" s="29"/>
      <c r="SCJ230" s="29"/>
      <c r="SCK230" s="29"/>
      <c r="SCL230" s="29"/>
      <c r="SCM230" s="29"/>
      <c r="SCN230" s="29"/>
      <c r="SCO230" s="29"/>
      <c r="SCP230" s="29"/>
      <c r="SCQ230" s="29"/>
      <c r="SCR230" s="29"/>
      <c r="SCS230" s="29"/>
      <c r="SCT230" s="29"/>
      <c r="SCU230" s="29"/>
      <c r="SCV230" s="29"/>
      <c r="SCW230" s="29"/>
      <c r="SCX230" s="29"/>
      <c r="SCY230" s="29"/>
      <c r="SCZ230" s="29"/>
      <c r="SDA230" s="29"/>
      <c r="SDB230" s="29"/>
      <c r="SDC230" s="29"/>
      <c r="SDD230" s="29"/>
      <c r="SDE230" s="29"/>
      <c r="SDF230" s="29"/>
      <c r="SDG230" s="29"/>
      <c r="SDH230" s="29"/>
      <c r="SDI230" s="29"/>
      <c r="SDJ230" s="29"/>
      <c r="SDK230" s="29"/>
      <c r="SDL230" s="29"/>
      <c r="SDM230" s="29"/>
      <c r="SDN230" s="29"/>
      <c r="SDO230" s="29"/>
      <c r="SDP230" s="29"/>
      <c r="SDQ230" s="29"/>
      <c r="SDR230" s="29"/>
      <c r="SDS230" s="29"/>
      <c r="SDT230" s="29"/>
      <c r="SDU230" s="29"/>
      <c r="SDV230" s="29"/>
      <c r="SDW230" s="29"/>
      <c r="SDX230" s="29"/>
      <c r="SDY230" s="29"/>
      <c r="SDZ230" s="29"/>
      <c r="SEA230" s="29"/>
      <c r="SEB230" s="29"/>
      <c r="SEC230" s="29"/>
      <c r="SED230" s="29"/>
      <c r="SEE230" s="29"/>
      <c r="SEF230" s="29"/>
      <c r="SEG230" s="29"/>
      <c r="SEH230" s="29"/>
      <c r="SEI230" s="29"/>
      <c r="SEJ230" s="29"/>
      <c r="SEK230" s="29"/>
      <c r="SEL230" s="29"/>
      <c r="SEM230" s="29"/>
      <c r="SEN230" s="29"/>
      <c r="SEO230" s="29"/>
      <c r="SEP230" s="29"/>
      <c r="SEQ230" s="29"/>
      <c r="SER230" s="29"/>
      <c r="SES230" s="29"/>
      <c r="SET230" s="29"/>
      <c r="SEU230" s="29"/>
      <c r="SEV230" s="29"/>
      <c r="SEW230" s="29"/>
      <c r="SEX230" s="29"/>
      <c r="SEY230" s="29"/>
      <c r="SEZ230" s="29"/>
      <c r="SFA230" s="29"/>
      <c r="SFB230" s="29"/>
      <c r="SFC230" s="29"/>
      <c r="SFD230" s="29"/>
      <c r="SFE230" s="29"/>
      <c r="SFF230" s="29"/>
      <c r="SFG230" s="29"/>
      <c r="SFH230" s="29"/>
      <c r="SFI230" s="29"/>
      <c r="SFJ230" s="29"/>
      <c r="SFK230" s="29"/>
      <c r="SFL230" s="29"/>
      <c r="SFM230" s="29"/>
      <c r="SFN230" s="29"/>
      <c r="SFO230" s="29"/>
      <c r="SFP230" s="29"/>
      <c r="SFQ230" s="29"/>
      <c r="SFR230" s="29"/>
      <c r="SFS230" s="29"/>
      <c r="SFT230" s="29"/>
      <c r="SFU230" s="29"/>
      <c r="SFV230" s="29"/>
      <c r="SFW230" s="29"/>
      <c r="SFX230" s="29"/>
      <c r="SFY230" s="29"/>
      <c r="SFZ230" s="29"/>
      <c r="SGA230" s="29"/>
      <c r="SGB230" s="29"/>
      <c r="SGC230" s="29"/>
      <c r="SGD230" s="29"/>
      <c r="SGE230" s="29"/>
      <c r="SGF230" s="29"/>
      <c r="SGG230" s="29"/>
      <c r="SGH230" s="29"/>
      <c r="SGI230" s="29"/>
      <c r="SGJ230" s="29"/>
      <c r="SGK230" s="29"/>
      <c r="SGL230" s="29"/>
      <c r="SGM230" s="29"/>
      <c r="SGN230" s="29"/>
      <c r="SGO230" s="29"/>
      <c r="SGP230" s="29"/>
      <c r="SGQ230" s="29"/>
      <c r="SGR230" s="29"/>
      <c r="SGS230" s="29"/>
      <c r="SGT230" s="29"/>
      <c r="SGU230" s="29"/>
      <c r="SGV230" s="29"/>
      <c r="SGW230" s="29"/>
      <c r="SGX230" s="29"/>
      <c r="SGY230" s="29"/>
      <c r="SGZ230" s="29"/>
      <c r="SHA230" s="29"/>
      <c r="SHB230" s="29"/>
      <c r="SHC230" s="29"/>
      <c r="SHD230" s="29"/>
      <c r="SHE230" s="29"/>
      <c r="SHF230" s="29"/>
      <c r="SHG230" s="29"/>
      <c r="SHH230" s="29"/>
      <c r="SHI230" s="29"/>
      <c r="SHJ230" s="29"/>
      <c r="SHK230" s="29"/>
      <c r="SHL230" s="29"/>
      <c r="SHM230" s="29"/>
      <c r="SHN230" s="29"/>
      <c r="SHO230" s="29"/>
      <c r="SHP230" s="29"/>
      <c r="SHQ230" s="29"/>
      <c r="SHR230" s="29"/>
      <c r="SHS230" s="29"/>
      <c r="SHT230" s="29"/>
      <c r="SHU230" s="29"/>
      <c r="SHV230" s="29"/>
      <c r="SHW230" s="29"/>
      <c r="SHX230" s="29"/>
      <c r="SHY230" s="29"/>
      <c r="SHZ230" s="29"/>
      <c r="SIA230" s="29"/>
      <c r="SIB230" s="29"/>
      <c r="SIC230" s="29"/>
      <c r="SID230" s="29"/>
      <c r="SIE230" s="29"/>
      <c r="SIF230" s="29"/>
      <c r="SIG230" s="29"/>
      <c r="SIH230" s="29"/>
      <c r="SII230" s="29"/>
      <c r="SIJ230" s="29"/>
      <c r="SIK230" s="29"/>
      <c r="SIL230" s="29"/>
      <c r="SIM230" s="29"/>
      <c r="SIN230" s="29"/>
      <c r="SIO230" s="29"/>
      <c r="SIP230" s="29"/>
      <c r="SIQ230" s="29"/>
      <c r="SIR230" s="29"/>
      <c r="SIS230" s="29"/>
      <c r="SIT230" s="29"/>
      <c r="SIU230" s="29"/>
      <c r="SIV230" s="29"/>
      <c r="SIW230" s="29"/>
      <c r="SIX230" s="29"/>
      <c r="SIY230" s="29"/>
      <c r="SIZ230" s="29"/>
      <c r="SJA230" s="29"/>
      <c r="SJB230" s="29"/>
      <c r="SJC230" s="29"/>
      <c r="SJD230" s="29"/>
      <c r="SJE230" s="29"/>
      <c r="SJF230" s="29"/>
      <c r="SJG230" s="29"/>
      <c r="SJH230" s="29"/>
      <c r="SJI230" s="29"/>
      <c r="SJJ230" s="29"/>
      <c r="SJK230" s="29"/>
      <c r="SJL230" s="29"/>
      <c r="SJM230" s="29"/>
      <c r="SJN230" s="29"/>
      <c r="SJO230" s="29"/>
      <c r="SJP230" s="29"/>
      <c r="SJQ230" s="29"/>
      <c r="SJR230" s="29"/>
      <c r="SJS230" s="29"/>
      <c r="SJT230" s="29"/>
      <c r="SJU230" s="29"/>
      <c r="SJV230" s="29"/>
      <c r="SJW230" s="29"/>
      <c r="SJX230" s="29"/>
      <c r="SJY230" s="29"/>
      <c r="SJZ230" s="29"/>
      <c r="SKA230" s="29"/>
      <c r="SKB230" s="29"/>
      <c r="SKC230" s="29"/>
      <c r="SKD230" s="29"/>
      <c r="SKE230" s="29"/>
      <c r="SKF230" s="29"/>
      <c r="SKG230" s="29"/>
      <c r="SKH230" s="29"/>
      <c r="SKI230" s="29"/>
      <c r="SKJ230" s="29"/>
      <c r="SKK230" s="29"/>
      <c r="SKL230" s="29"/>
      <c r="SKM230" s="29"/>
      <c r="SKN230" s="29"/>
      <c r="SKO230" s="29"/>
      <c r="SKP230" s="29"/>
      <c r="SKQ230" s="29"/>
      <c r="SKR230" s="29"/>
      <c r="SKS230" s="29"/>
      <c r="SKT230" s="29"/>
      <c r="SKU230" s="29"/>
      <c r="SKV230" s="29"/>
      <c r="SKW230" s="29"/>
      <c r="SKX230" s="29"/>
      <c r="SKY230" s="29"/>
      <c r="SKZ230" s="29"/>
      <c r="SLA230" s="29"/>
      <c r="SLB230" s="29"/>
      <c r="SLC230" s="29"/>
      <c r="SLD230" s="29"/>
      <c r="SLE230" s="29"/>
      <c r="SLF230" s="29"/>
      <c r="SLG230" s="29"/>
      <c r="SLH230" s="29"/>
      <c r="SLI230" s="29"/>
      <c r="SLJ230" s="29"/>
      <c r="SLK230" s="29"/>
      <c r="SLL230" s="29"/>
      <c r="SLM230" s="29"/>
      <c r="SLN230" s="29"/>
      <c r="SLO230" s="29"/>
      <c r="SLP230" s="29"/>
      <c r="SLQ230" s="29"/>
      <c r="SLR230" s="29"/>
      <c r="SLS230" s="29"/>
      <c r="SLT230" s="29"/>
      <c r="SLU230" s="29"/>
      <c r="SLV230" s="29"/>
      <c r="SLW230" s="29"/>
      <c r="SLX230" s="29"/>
      <c r="SLY230" s="29"/>
      <c r="SLZ230" s="29"/>
      <c r="SMA230" s="29"/>
      <c r="SMB230" s="29"/>
      <c r="SMC230" s="29"/>
      <c r="SMD230" s="29"/>
      <c r="SME230" s="29"/>
      <c r="SMF230" s="29"/>
      <c r="SMG230" s="29"/>
      <c r="SMH230" s="29"/>
      <c r="SMI230" s="29"/>
      <c r="SMJ230" s="29"/>
      <c r="SMK230" s="29"/>
      <c r="SML230" s="29"/>
      <c r="SMM230" s="29"/>
      <c r="SMN230" s="29"/>
      <c r="SMO230" s="29"/>
      <c r="SMP230" s="29"/>
      <c r="SMQ230" s="29"/>
      <c r="SMR230" s="29"/>
      <c r="SMS230" s="29"/>
      <c r="SMT230" s="29"/>
      <c r="SMU230" s="29"/>
      <c r="SMV230" s="29"/>
      <c r="SMW230" s="29"/>
      <c r="SMX230" s="29"/>
      <c r="SMY230" s="29"/>
      <c r="SMZ230" s="29"/>
      <c r="SNA230" s="29"/>
      <c r="SNB230" s="29"/>
      <c r="SNC230" s="29"/>
      <c r="SND230" s="29"/>
      <c r="SNE230" s="29"/>
      <c r="SNF230" s="29"/>
      <c r="SNG230" s="29"/>
      <c r="SNH230" s="29"/>
      <c r="SNI230" s="29"/>
      <c r="SNJ230" s="29"/>
      <c r="SNK230" s="29"/>
      <c r="SNL230" s="29"/>
      <c r="SNM230" s="29"/>
      <c r="SNN230" s="29"/>
      <c r="SNO230" s="29"/>
      <c r="SNP230" s="29"/>
      <c r="SNQ230" s="29"/>
      <c r="SNR230" s="29"/>
      <c r="SNS230" s="29"/>
      <c r="SNT230" s="29"/>
      <c r="SNU230" s="29"/>
      <c r="SNV230" s="29"/>
      <c r="SNW230" s="29"/>
      <c r="SNX230" s="29"/>
      <c r="SNY230" s="29"/>
      <c r="SNZ230" s="29"/>
      <c r="SOA230" s="29"/>
      <c r="SOB230" s="29"/>
      <c r="SOC230" s="29"/>
      <c r="SOD230" s="29"/>
      <c r="SOE230" s="29"/>
      <c r="SOF230" s="29"/>
      <c r="SOG230" s="29"/>
      <c r="SOH230" s="29"/>
      <c r="SOI230" s="29"/>
      <c r="SOJ230" s="29"/>
      <c r="SOK230" s="29"/>
      <c r="SOL230" s="29"/>
      <c r="SOM230" s="29"/>
      <c r="SON230" s="29"/>
      <c r="SOO230" s="29"/>
      <c r="SOP230" s="29"/>
      <c r="SOQ230" s="29"/>
      <c r="SOR230" s="29"/>
      <c r="SOS230" s="29"/>
      <c r="SOT230" s="29"/>
      <c r="SOU230" s="29"/>
      <c r="SOV230" s="29"/>
      <c r="SOW230" s="29"/>
      <c r="SOX230" s="29"/>
      <c r="SOY230" s="29"/>
      <c r="SOZ230" s="29"/>
      <c r="SPA230" s="29"/>
      <c r="SPB230" s="29"/>
      <c r="SPC230" s="29"/>
      <c r="SPD230" s="29"/>
      <c r="SPE230" s="29"/>
      <c r="SPF230" s="29"/>
      <c r="SPG230" s="29"/>
      <c r="SPH230" s="29"/>
      <c r="SPI230" s="29"/>
      <c r="SPJ230" s="29"/>
      <c r="SPK230" s="29"/>
      <c r="SPL230" s="29"/>
      <c r="SPM230" s="29"/>
      <c r="SPN230" s="29"/>
      <c r="SPO230" s="29"/>
      <c r="SPP230" s="29"/>
      <c r="SPQ230" s="29"/>
      <c r="SPR230" s="29"/>
      <c r="SPS230" s="29"/>
      <c r="SPT230" s="29"/>
      <c r="SPU230" s="29"/>
      <c r="SPV230" s="29"/>
      <c r="SPW230" s="29"/>
      <c r="SPX230" s="29"/>
      <c r="SPY230" s="29"/>
      <c r="SPZ230" s="29"/>
      <c r="SQA230" s="29"/>
      <c r="SQB230" s="29"/>
      <c r="SQC230" s="29"/>
      <c r="SQD230" s="29"/>
      <c r="SQE230" s="29"/>
      <c r="SQF230" s="29"/>
      <c r="SQG230" s="29"/>
      <c r="SQH230" s="29"/>
      <c r="SQI230" s="29"/>
      <c r="SQJ230" s="29"/>
      <c r="SQK230" s="29"/>
      <c r="SQL230" s="29"/>
      <c r="SQM230" s="29"/>
      <c r="SQN230" s="29"/>
      <c r="SQO230" s="29"/>
      <c r="SQP230" s="29"/>
      <c r="SQQ230" s="29"/>
      <c r="SQR230" s="29"/>
      <c r="SQS230" s="29"/>
      <c r="SQT230" s="29"/>
      <c r="SQU230" s="29"/>
      <c r="SQV230" s="29"/>
      <c r="SQW230" s="29"/>
      <c r="SQX230" s="29"/>
      <c r="SQY230" s="29"/>
      <c r="SQZ230" s="29"/>
      <c r="SRA230" s="29"/>
      <c r="SRB230" s="29"/>
      <c r="SRC230" s="29"/>
      <c r="SRD230" s="29"/>
      <c r="SRE230" s="29"/>
      <c r="SRF230" s="29"/>
      <c r="SRG230" s="29"/>
      <c r="SRH230" s="29"/>
      <c r="SRI230" s="29"/>
      <c r="SRJ230" s="29"/>
      <c r="SRK230" s="29"/>
      <c r="SRL230" s="29"/>
      <c r="SRM230" s="29"/>
      <c r="SRN230" s="29"/>
      <c r="SRO230" s="29"/>
      <c r="SRP230" s="29"/>
      <c r="SRQ230" s="29"/>
      <c r="SRR230" s="29"/>
      <c r="SRS230" s="29"/>
      <c r="SRT230" s="29"/>
      <c r="SRU230" s="29"/>
      <c r="SRV230" s="29"/>
      <c r="SRW230" s="29"/>
      <c r="SRX230" s="29"/>
      <c r="SRY230" s="29"/>
      <c r="SRZ230" s="29"/>
      <c r="SSA230" s="29"/>
      <c r="SSB230" s="29"/>
      <c r="SSC230" s="29"/>
      <c r="SSD230" s="29"/>
      <c r="SSE230" s="29"/>
      <c r="SSF230" s="29"/>
      <c r="SSG230" s="29"/>
      <c r="SSH230" s="29"/>
      <c r="SSI230" s="29"/>
      <c r="SSJ230" s="29"/>
      <c r="SSK230" s="29"/>
      <c r="SSL230" s="29"/>
      <c r="SSM230" s="29"/>
      <c r="SSN230" s="29"/>
      <c r="SSO230" s="29"/>
      <c r="SSP230" s="29"/>
      <c r="SSQ230" s="29"/>
      <c r="SSR230" s="29"/>
      <c r="SSS230" s="29"/>
      <c r="SST230" s="29"/>
      <c r="SSU230" s="29"/>
      <c r="SSV230" s="29"/>
      <c r="SSW230" s="29"/>
      <c r="SSX230" s="29"/>
      <c r="SSY230" s="29"/>
      <c r="SSZ230" s="29"/>
      <c r="STA230" s="29"/>
      <c r="STB230" s="29"/>
      <c r="STC230" s="29"/>
      <c r="STD230" s="29"/>
      <c r="STE230" s="29"/>
      <c r="STF230" s="29"/>
      <c r="STG230" s="29"/>
      <c r="STH230" s="29"/>
      <c r="STI230" s="29"/>
      <c r="STJ230" s="29"/>
      <c r="STK230" s="29"/>
      <c r="STL230" s="29"/>
      <c r="STM230" s="29"/>
      <c r="STN230" s="29"/>
      <c r="STO230" s="29"/>
      <c r="STP230" s="29"/>
      <c r="STQ230" s="29"/>
      <c r="STR230" s="29"/>
      <c r="STS230" s="29"/>
      <c r="STT230" s="29"/>
      <c r="STU230" s="29"/>
      <c r="STV230" s="29"/>
      <c r="STW230" s="29"/>
      <c r="STX230" s="29"/>
      <c r="STY230" s="29"/>
      <c r="STZ230" s="29"/>
      <c r="SUA230" s="29"/>
      <c r="SUB230" s="29"/>
      <c r="SUC230" s="29"/>
      <c r="SUD230" s="29"/>
      <c r="SUE230" s="29"/>
      <c r="SUF230" s="29"/>
      <c r="SUG230" s="29"/>
      <c r="SUH230" s="29"/>
      <c r="SUI230" s="29"/>
      <c r="SUJ230" s="29"/>
      <c r="SUK230" s="29"/>
      <c r="SUL230" s="29"/>
      <c r="SUM230" s="29"/>
      <c r="SUN230" s="29"/>
      <c r="SUO230" s="29"/>
      <c r="SUP230" s="29"/>
      <c r="SUQ230" s="29"/>
      <c r="SUR230" s="29"/>
      <c r="SUS230" s="29"/>
      <c r="SUT230" s="29"/>
      <c r="SUU230" s="29"/>
      <c r="SUV230" s="29"/>
      <c r="SUW230" s="29"/>
      <c r="SUX230" s="29"/>
      <c r="SUY230" s="29"/>
      <c r="SUZ230" s="29"/>
      <c r="SVA230" s="29"/>
      <c r="SVB230" s="29"/>
      <c r="SVC230" s="29"/>
      <c r="SVD230" s="29"/>
      <c r="SVE230" s="29"/>
      <c r="SVF230" s="29"/>
      <c r="SVG230" s="29"/>
      <c r="SVH230" s="29"/>
      <c r="SVI230" s="29"/>
      <c r="SVJ230" s="29"/>
      <c r="SVK230" s="29"/>
      <c r="SVL230" s="29"/>
      <c r="SVM230" s="29"/>
      <c r="SVN230" s="29"/>
      <c r="SVO230" s="29"/>
      <c r="SVP230" s="29"/>
      <c r="SVQ230" s="29"/>
      <c r="SVR230" s="29"/>
      <c r="SVS230" s="29"/>
      <c r="SVT230" s="29"/>
      <c r="SVU230" s="29"/>
      <c r="SVV230" s="29"/>
      <c r="SVW230" s="29"/>
      <c r="SVX230" s="29"/>
      <c r="SVY230" s="29"/>
      <c r="SVZ230" s="29"/>
      <c r="SWA230" s="29"/>
      <c r="SWB230" s="29"/>
      <c r="SWC230" s="29"/>
      <c r="SWD230" s="29"/>
      <c r="SWE230" s="29"/>
      <c r="SWF230" s="29"/>
      <c r="SWG230" s="29"/>
      <c r="SWH230" s="29"/>
      <c r="SWI230" s="29"/>
      <c r="SWJ230" s="29"/>
      <c r="SWK230" s="29"/>
      <c r="SWL230" s="29"/>
      <c r="SWM230" s="29"/>
      <c r="SWN230" s="29"/>
      <c r="SWO230" s="29"/>
      <c r="SWP230" s="29"/>
      <c r="SWQ230" s="29"/>
      <c r="SWR230" s="29"/>
      <c r="SWS230" s="29"/>
      <c r="SWT230" s="29"/>
      <c r="SWU230" s="29"/>
      <c r="SWV230" s="29"/>
      <c r="SWW230" s="29"/>
      <c r="SWX230" s="29"/>
      <c r="SWY230" s="29"/>
      <c r="SWZ230" s="29"/>
      <c r="SXA230" s="29"/>
      <c r="SXB230" s="29"/>
      <c r="SXC230" s="29"/>
      <c r="SXD230" s="29"/>
      <c r="SXE230" s="29"/>
      <c r="SXF230" s="29"/>
      <c r="SXG230" s="29"/>
      <c r="SXH230" s="29"/>
      <c r="SXI230" s="29"/>
      <c r="SXJ230" s="29"/>
      <c r="SXK230" s="29"/>
      <c r="SXL230" s="29"/>
      <c r="SXM230" s="29"/>
      <c r="SXN230" s="29"/>
      <c r="SXO230" s="29"/>
      <c r="SXP230" s="29"/>
      <c r="SXQ230" s="29"/>
      <c r="SXR230" s="29"/>
      <c r="SXS230" s="29"/>
      <c r="SXT230" s="29"/>
      <c r="SXU230" s="29"/>
      <c r="SXV230" s="29"/>
      <c r="SXW230" s="29"/>
      <c r="SXX230" s="29"/>
      <c r="SXY230" s="29"/>
      <c r="SXZ230" s="29"/>
      <c r="SYA230" s="29"/>
      <c r="SYB230" s="29"/>
      <c r="SYC230" s="29"/>
      <c r="SYD230" s="29"/>
      <c r="SYE230" s="29"/>
      <c r="SYF230" s="29"/>
      <c r="SYG230" s="29"/>
      <c r="SYH230" s="29"/>
      <c r="SYI230" s="29"/>
      <c r="SYJ230" s="29"/>
      <c r="SYK230" s="29"/>
      <c r="SYL230" s="29"/>
      <c r="SYM230" s="29"/>
      <c r="SYN230" s="29"/>
      <c r="SYO230" s="29"/>
      <c r="SYP230" s="29"/>
      <c r="SYQ230" s="29"/>
      <c r="SYR230" s="29"/>
      <c r="SYS230" s="29"/>
      <c r="SYT230" s="29"/>
      <c r="SYU230" s="29"/>
      <c r="SYV230" s="29"/>
      <c r="SYW230" s="29"/>
      <c r="SYX230" s="29"/>
      <c r="SYY230" s="29"/>
      <c r="SYZ230" s="29"/>
      <c r="SZA230" s="29"/>
      <c r="SZB230" s="29"/>
      <c r="SZC230" s="29"/>
      <c r="SZD230" s="29"/>
      <c r="SZE230" s="29"/>
      <c r="SZF230" s="29"/>
      <c r="SZG230" s="29"/>
      <c r="SZH230" s="29"/>
      <c r="SZI230" s="29"/>
      <c r="SZJ230" s="29"/>
      <c r="SZK230" s="29"/>
      <c r="SZL230" s="29"/>
      <c r="SZM230" s="29"/>
      <c r="SZN230" s="29"/>
      <c r="SZO230" s="29"/>
      <c r="SZP230" s="29"/>
      <c r="SZQ230" s="29"/>
      <c r="SZR230" s="29"/>
      <c r="SZS230" s="29"/>
      <c r="SZT230" s="29"/>
      <c r="SZU230" s="29"/>
      <c r="SZV230" s="29"/>
      <c r="SZW230" s="29"/>
      <c r="SZX230" s="29"/>
      <c r="SZY230" s="29"/>
      <c r="SZZ230" s="29"/>
      <c r="TAA230" s="29"/>
      <c r="TAB230" s="29"/>
      <c r="TAC230" s="29"/>
      <c r="TAD230" s="29"/>
      <c r="TAE230" s="29"/>
      <c r="TAF230" s="29"/>
      <c r="TAG230" s="29"/>
      <c r="TAH230" s="29"/>
      <c r="TAI230" s="29"/>
      <c r="TAJ230" s="29"/>
      <c r="TAK230" s="29"/>
      <c r="TAL230" s="29"/>
      <c r="TAM230" s="29"/>
      <c r="TAN230" s="29"/>
      <c r="TAO230" s="29"/>
      <c r="TAP230" s="29"/>
      <c r="TAQ230" s="29"/>
      <c r="TAR230" s="29"/>
      <c r="TAS230" s="29"/>
      <c r="TAT230" s="29"/>
      <c r="TAU230" s="29"/>
      <c r="TAV230" s="29"/>
      <c r="TAW230" s="29"/>
      <c r="TAX230" s="29"/>
      <c r="TAY230" s="29"/>
      <c r="TAZ230" s="29"/>
      <c r="TBA230" s="29"/>
      <c r="TBB230" s="29"/>
      <c r="TBC230" s="29"/>
      <c r="TBD230" s="29"/>
      <c r="TBE230" s="29"/>
      <c r="TBF230" s="29"/>
      <c r="TBG230" s="29"/>
      <c r="TBH230" s="29"/>
      <c r="TBI230" s="29"/>
      <c r="TBJ230" s="29"/>
      <c r="TBK230" s="29"/>
      <c r="TBL230" s="29"/>
      <c r="TBM230" s="29"/>
      <c r="TBN230" s="29"/>
      <c r="TBO230" s="29"/>
      <c r="TBP230" s="29"/>
      <c r="TBQ230" s="29"/>
      <c r="TBR230" s="29"/>
      <c r="TBS230" s="29"/>
      <c r="TBT230" s="29"/>
      <c r="TBU230" s="29"/>
      <c r="TBV230" s="29"/>
      <c r="TBW230" s="29"/>
      <c r="TBX230" s="29"/>
      <c r="TBY230" s="29"/>
      <c r="TBZ230" s="29"/>
      <c r="TCA230" s="29"/>
      <c r="TCB230" s="29"/>
      <c r="TCC230" s="29"/>
      <c r="TCD230" s="29"/>
      <c r="TCE230" s="29"/>
      <c r="TCF230" s="29"/>
      <c r="TCG230" s="29"/>
      <c r="TCH230" s="29"/>
      <c r="TCI230" s="29"/>
      <c r="TCJ230" s="29"/>
      <c r="TCK230" s="29"/>
      <c r="TCL230" s="29"/>
      <c r="TCM230" s="29"/>
      <c r="TCN230" s="29"/>
      <c r="TCO230" s="29"/>
      <c r="TCP230" s="29"/>
      <c r="TCQ230" s="29"/>
      <c r="TCR230" s="29"/>
      <c r="TCS230" s="29"/>
      <c r="TCT230" s="29"/>
      <c r="TCU230" s="29"/>
      <c r="TCV230" s="29"/>
      <c r="TCW230" s="29"/>
      <c r="TCX230" s="29"/>
      <c r="TCY230" s="29"/>
      <c r="TCZ230" s="29"/>
      <c r="TDA230" s="29"/>
      <c r="TDB230" s="29"/>
      <c r="TDC230" s="29"/>
      <c r="TDD230" s="29"/>
      <c r="TDE230" s="29"/>
      <c r="TDF230" s="29"/>
      <c r="TDG230" s="29"/>
      <c r="TDH230" s="29"/>
      <c r="TDI230" s="29"/>
      <c r="TDJ230" s="29"/>
      <c r="TDK230" s="29"/>
      <c r="TDL230" s="29"/>
      <c r="TDM230" s="29"/>
      <c r="TDN230" s="29"/>
      <c r="TDO230" s="29"/>
      <c r="TDP230" s="29"/>
      <c r="TDQ230" s="29"/>
      <c r="TDR230" s="29"/>
      <c r="TDS230" s="29"/>
      <c r="TDT230" s="29"/>
      <c r="TDU230" s="29"/>
      <c r="TDV230" s="29"/>
      <c r="TDW230" s="29"/>
      <c r="TDX230" s="29"/>
      <c r="TDY230" s="29"/>
      <c r="TDZ230" s="29"/>
      <c r="TEA230" s="29"/>
      <c r="TEB230" s="29"/>
      <c r="TEC230" s="29"/>
      <c r="TED230" s="29"/>
      <c r="TEE230" s="29"/>
      <c r="TEF230" s="29"/>
      <c r="TEG230" s="29"/>
      <c r="TEH230" s="29"/>
      <c r="TEI230" s="29"/>
      <c r="TEJ230" s="29"/>
      <c r="TEK230" s="29"/>
      <c r="TEL230" s="29"/>
      <c r="TEM230" s="29"/>
      <c r="TEN230" s="29"/>
      <c r="TEO230" s="29"/>
      <c r="TEP230" s="29"/>
      <c r="TEQ230" s="29"/>
      <c r="TER230" s="29"/>
      <c r="TES230" s="29"/>
      <c r="TET230" s="29"/>
      <c r="TEU230" s="29"/>
      <c r="TEV230" s="29"/>
      <c r="TEW230" s="29"/>
      <c r="TEX230" s="29"/>
      <c r="TEY230" s="29"/>
      <c r="TEZ230" s="29"/>
      <c r="TFA230" s="29"/>
      <c r="TFB230" s="29"/>
      <c r="TFC230" s="29"/>
      <c r="TFD230" s="29"/>
      <c r="TFE230" s="29"/>
      <c r="TFF230" s="29"/>
      <c r="TFG230" s="29"/>
      <c r="TFH230" s="29"/>
      <c r="TFI230" s="29"/>
      <c r="TFJ230" s="29"/>
      <c r="TFK230" s="29"/>
      <c r="TFL230" s="29"/>
      <c r="TFM230" s="29"/>
      <c r="TFN230" s="29"/>
      <c r="TFO230" s="29"/>
      <c r="TFP230" s="29"/>
      <c r="TFQ230" s="29"/>
      <c r="TFR230" s="29"/>
      <c r="TFS230" s="29"/>
      <c r="TFT230" s="29"/>
      <c r="TFU230" s="29"/>
      <c r="TFV230" s="29"/>
      <c r="TFW230" s="29"/>
      <c r="TFX230" s="29"/>
      <c r="TFY230" s="29"/>
      <c r="TFZ230" s="29"/>
      <c r="TGA230" s="29"/>
      <c r="TGB230" s="29"/>
      <c r="TGC230" s="29"/>
      <c r="TGD230" s="29"/>
      <c r="TGE230" s="29"/>
      <c r="TGF230" s="29"/>
      <c r="TGG230" s="29"/>
      <c r="TGH230" s="29"/>
      <c r="TGI230" s="29"/>
      <c r="TGJ230" s="29"/>
      <c r="TGK230" s="29"/>
      <c r="TGL230" s="29"/>
      <c r="TGM230" s="29"/>
      <c r="TGN230" s="29"/>
      <c r="TGO230" s="29"/>
      <c r="TGP230" s="29"/>
      <c r="TGQ230" s="29"/>
      <c r="TGR230" s="29"/>
      <c r="TGS230" s="29"/>
      <c r="TGT230" s="29"/>
      <c r="TGU230" s="29"/>
      <c r="TGV230" s="29"/>
      <c r="TGW230" s="29"/>
      <c r="TGX230" s="29"/>
      <c r="TGY230" s="29"/>
      <c r="TGZ230" s="29"/>
      <c r="THA230" s="29"/>
      <c r="THB230" s="29"/>
      <c r="THC230" s="29"/>
      <c r="THD230" s="29"/>
      <c r="THE230" s="29"/>
      <c r="THF230" s="29"/>
      <c r="THG230" s="29"/>
      <c r="THH230" s="29"/>
      <c r="THI230" s="29"/>
      <c r="THJ230" s="29"/>
      <c r="THK230" s="29"/>
      <c r="THL230" s="29"/>
      <c r="THM230" s="29"/>
      <c r="THN230" s="29"/>
      <c r="THO230" s="29"/>
      <c r="THP230" s="29"/>
      <c r="THQ230" s="29"/>
      <c r="THR230" s="29"/>
      <c r="THS230" s="29"/>
      <c r="THT230" s="29"/>
      <c r="THU230" s="29"/>
      <c r="THV230" s="29"/>
      <c r="THW230" s="29"/>
      <c r="THX230" s="29"/>
      <c r="THY230" s="29"/>
      <c r="THZ230" s="29"/>
      <c r="TIA230" s="29"/>
      <c r="TIB230" s="29"/>
      <c r="TIC230" s="29"/>
      <c r="TID230" s="29"/>
      <c r="TIE230" s="29"/>
      <c r="TIF230" s="29"/>
      <c r="TIG230" s="29"/>
      <c r="TIH230" s="29"/>
      <c r="TII230" s="29"/>
      <c r="TIJ230" s="29"/>
      <c r="TIK230" s="29"/>
      <c r="TIL230" s="29"/>
      <c r="TIM230" s="29"/>
      <c r="TIN230" s="29"/>
      <c r="TIO230" s="29"/>
      <c r="TIP230" s="29"/>
      <c r="TIQ230" s="29"/>
      <c r="TIR230" s="29"/>
      <c r="TIS230" s="29"/>
      <c r="TIT230" s="29"/>
      <c r="TIU230" s="29"/>
      <c r="TIV230" s="29"/>
      <c r="TIW230" s="29"/>
      <c r="TIX230" s="29"/>
      <c r="TIY230" s="29"/>
      <c r="TIZ230" s="29"/>
      <c r="TJA230" s="29"/>
      <c r="TJB230" s="29"/>
      <c r="TJC230" s="29"/>
      <c r="TJD230" s="29"/>
      <c r="TJE230" s="29"/>
      <c r="TJF230" s="29"/>
      <c r="TJG230" s="29"/>
      <c r="TJH230" s="29"/>
      <c r="TJI230" s="29"/>
      <c r="TJJ230" s="29"/>
      <c r="TJK230" s="29"/>
      <c r="TJL230" s="29"/>
      <c r="TJM230" s="29"/>
      <c r="TJN230" s="29"/>
      <c r="TJO230" s="29"/>
      <c r="TJP230" s="29"/>
      <c r="TJQ230" s="29"/>
      <c r="TJR230" s="29"/>
      <c r="TJS230" s="29"/>
      <c r="TJT230" s="29"/>
      <c r="TJU230" s="29"/>
      <c r="TJV230" s="29"/>
      <c r="TJW230" s="29"/>
      <c r="TJX230" s="29"/>
      <c r="TJY230" s="29"/>
      <c r="TJZ230" s="29"/>
      <c r="TKA230" s="29"/>
      <c r="TKB230" s="29"/>
      <c r="TKC230" s="29"/>
      <c r="TKD230" s="29"/>
      <c r="TKE230" s="29"/>
      <c r="TKF230" s="29"/>
      <c r="TKG230" s="29"/>
      <c r="TKH230" s="29"/>
      <c r="TKI230" s="29"/>
      <c r="TKJ230" s="29"/>
      <c r="TKK230" s="29"/>
      <c r="TKL230" s="29"/>
      <c r="TKM230" s="29"/>
      <c r="TKN230" s="29"/>
      <c r="TKO230" s="29"/>
      <c r="TKP230" s="29"/>
      <c r="TKQ230" s="29"/>
      <c r="TKR230" s="29"/>
      <c r="TKS230" s="29"/>
      <c r="TKT230" s="29"/>
      <c r="TKU230" s="29"/>
      <c r="TKV230" s="29"/>
      <c r="TKW230" s="29"/>
      <c r="TKX230" s="29"/>
      <c r="TKY230" s="29"/>
      <c r="TKZ230" s="29"/>
      <c r="TLA230" s="29"/>
      <c r="TLB230" s="29"/>
      <c r="TLC230" s="29"/>
      <c r="TLD230" s="29"/>
      <c r="TLE230" s="29"/>
      <c r="TLF230" s="29"/>
      <c r="TLG230" s="29"/>
      <c r="TLH230" s="29"/>
      <c r="TLI230" s="29"/>
      <c r="TLJ230" s="29"/>
      <c r="TLK230" s="29"/>
      <c r="TLL230" s="29"/>
      <c r="TLM230" s="29"/>
      <c r="TLN230" s="29"/>
      <c r="TLO230" s="29"/>
      <c r="TLP230" s="29"/>
      <c r="TLQ230" s="29"/>
      <c r="TLR230" s="29"/>
      <c r="TLS230" s="29"/>
      <c r="TLT230" s="29"/>
      <c r="TLU230" s="29"/>
      <c r="TLV230" s="29"/>
      <c r="TLW230" s="29"/>
      <c r="TLX230" s="29"/>
      <c r="TLY230" s="29"/>
      <c r="TLZ230" s="29"/>
      <c r="TMA230" s="29"/>
      <c r="TMB230" s="29"/>
      <c r="TMC230" s="29"/>
      <c r="TMD230" s="29"/>
      <c r="TME230" s="29"/>
      <c r="TMF230" s="29"/>
      <c r="TMG230" s="29"/>
      <c r="TMH230" s="29"/>
      <c r="TMI230" s="29"/>
      <c r="TMJ230" s="29"/>
      <c r="TMK230" s="29"/>
      <c r="TML230" s="29"/>
      <c r="TMM230" s="29"/>
      <c r="TMN230" s="29"/>
      <c r="TMO230" s="29"/>
      <c r="TMP230" s="29"/>
      <c r="TMQ230" s="29"/>
      <c r="TMR230" s="29"/>
      <c r="TMS230" s="29"/>
      <c r="TMT230" s="29"/>
      <c r="TMU230" s="29"/>
      <c r="TMV230" s="29"/>
      <c r="TMW230" s="29"/>
      <c r="TMX230" s="29"/>
      <c r="TMY230" s="29"/>
      <c r="TMZ230" s="29"/>
      <c r="TNA230" s="29"/>
      <c r="TNB230" s="29"/>
      <c r="TNC230" s="29"/>
      <c r="TND230" s="29"/>
      <c r="TNE230" s="29"/>
      <c r="TNF230" s="29"/>
      <c r="TNG230" s="29"/>
      <c r="TNH230" s="29"/>
      <c r="TNI230" s="29"/>
      <c r="TNJ230" s="29"/>
      <c r="TNK230" s="29"/>
      <c r="TNL230" s="29"/>
      <c r="TNM230" s="29"/>
      <c r="TNN230" s="29"/>
      <c r="TNO230" s="29"/>
      <c r="TNP230" s="29"/>
      <c r="TNQ230" s="29"/>
      <c r="TNR230" s="29"/>
      <c r="TNS230" s="29"/>
      <c r="TNT230" s="29"/>
      <c r="TNU230" s="29"/>
      <c r="TNV230" s="29"/>
      <c r="TNW230" s="29"/>
      <c r="TNX230" s="29"/>
      <c r="TNY230" s="29"/>
      <c r="TNZ230" s="29"/>
      <c r="TOA230" s="29"/>
      <c r="TOB230" s="29"/>
      <c r="TOC230" s="29"/>
      <c r="TOD230" s="29"/>
      <c r="TOE230" s="29"/>
      <c r="TOF230" s="29"/>
      <c r="TOG230" s="29"/>
      <c r="TOH230" s="29"/>
      <c r="TOI230" s="29"/>
      <c r="TOJ230" s="29"/>
      <c r="TOK230" s="29"/>
      <c r="TOL230" s="29"/>
      <c r="TOM230" s="29"/>
      <c r="TON230" s="29"/>
      <c r="TOO230" s="29"/>
      <c r="TOP230" s="29"/>
      <c r="TOQ230" s="29"/>
      <c r="TOR230" s="29"/>
      <c r="TOS230" s="29"/>
      <c r="TOT230" s="29"/>
      <c r="TOU230" s="29"/>
      <c r="TOV230" s="29"/>
      <c r="TOW230" s="29"/>
      <c r="TOX230" s="29"/>
      <c r="TOY230" s="29"/>
      <c r="TOZ230" s="29"/>
      <c r="TPA230" s="29"/>
      <c r="TPB230" s="29"/>
      <c r="TPC230" s="29"/>
      <c r="TPD230" s="29"/>
      <c r="TPE230" s="29"/>
      <c r="TPF230" s="29"/>
      <c r="TPG230" s="29"/>
      <c r="TPH230" s="29"/>
      <c r="TPI230" s="29"/>
      <c r="TPJ230" s="29"/>
      <c r="TPK230" s="29"/>
      <c r="TPL230" s="29"/>
      <c r="TPM230" s="29"/>
      <c r="TPN230" s="29"/>
      <c r="TPO230" s="29"/>
      <c r="TPP230" s="29"/>
      <c r="TPQ230" s="29"/>
      <c r="TPR230" s="29"/>
      <c r="TPS230" s="29"/>
      <c r="TPT230" s="29"/>
      <c r="TPU230" s="29"/>
      <c r="TPV230" s="29"/>
      <c r="TPW230" s="29"/>
      <c r="TPX230" s="29"/>
      <c r="TPY230" s="29"/>
      <c r="TPZ230" s="29"/>
      <c r="TQA230" s="29"/>
      <c r="TQB230" s="29"/>
      <c r="TQC230" s="29"/>
      <c r="TQD230" s="29"/>
      <c r="TQE230" s="29"/>
      <c r="TQF230" s="29"/>
      <c r="TQG230" s="29"/>
      <c r="TQH230" s="29"/>
      <c r="TQI230" s="29"/>
      <c r="TQJ230" s="29"/>
      <c r="TQK230" s="29"/>
      <c r="TQL230" s="29"/>
      <c r="TQM230" s="29"/>
      <c r="TQN230" s="29"/>
      <c r="TQO230" s="29"/>
      <c r="TQP230" s="29"/>
      <c r="TQQ230" s="29"/>
      <c r="TQR230" s="29"/>
      <c r="TQS230" s="29"/>
      <c r="TQT230" s="29"/>
      <c r="TQU230" s="29"/>
      <c r="TQV230" s="29"/>
      <c r="TQW230" s="29"/>
      <c r="TQX230" s="29"/>
      <c r="TQY230" s="29"/>
      <c r="TQZ230" s="29"/>
      <c r="TRA230" s="29"/>
      <c r="TRB230" s="29"/>
      <c r="TRC230" s="29"/>
      <c r="TRD230" s="29"/>
      <c r="TRE230" s="29"/>
      <c r="TRF230" s="29"/>
      <c r="TRG230" s="29"/>
      <c r="TRH230" s="29"/>
      <c r="TRI230" s="29"/>
      <c r="TRJ230" s="29"/>
      <c r="TRK230" s="29"/>
      <c r="TRL230" s="29"/>
      <c r="TRM230" s="29"/>
      <c r="TRN230" s="29"/>
      <c r="TRO230" s="29"/>
      <c r="TRP230" s="29"/>
      <c r="TRQ230" s="29"/>
      <c r="TRR230" s="29"/>
      <c r="TRS230" s="29"/>
      <c r="TRT230" s="29"/>
      <c r="TRU230" s="29"/>
      <c r="TRV230" s="29"/>
      <c r="TRW230" s="29"/>
      <c r="TRX230" s="29"/>
      <c r="TRY230" s="29"/>
      <c r="TRZ230" s="29"/>
      <c r="TSA230" s="29"/>
      <c r="TSB230" s="29"/>
      <c r="TSC230" s="29"/>
      <c r="TSD230" s="29"/>
      <c r="TSE230" s="29"/>
      <c r="TSF230" s="29"/>
      <c r="TSG230" s="29"/>
      <c r="TSH230" s="29"/>
      <c r="TSI230" s="29"/>
      <c r="TSJ230" s="29"/>
      <c r="TSK230" s="29"/>
      <c r="TSL230" s="29"/>
      <c r="TSM230" s="29"/>
      <c r="TSN230" s="29"/>
      <c r="TSO230" s="29"/>
      <c r="TSP230" s="29"/>
      <c r="TSQ230" s="29"/>
      <c r="TSR230" s="29"/>
      <c r="TSS230" s="29"/>
      <c r="TST230" s="29"/>
      <c r="TSU230" s="29"/>
      <c r="TSV230" s="29"/>
      <c r="TSW230" s="29"/>
      <c r="TSX230" s="29"/>
      <c r="TSY230" s="29"/>
      <c r="TSZ230" s="29"/>
      <c r="TTA230" s="29"/>
      <c r="TTB230" s="29"/>
      <c r="TTC230" s="29"/>
      <c r="TTD230" s="29"/>
      <c r="TTE230" s="29"/>
      <c r="TTF230" s="29"/>
      <c r="TTG230" s="29"/>
      <c r="TTH230" s="29"/>
      <c r="TTI230" s="29"/>
      <c r="TTJ230" s="29"/>
      <c r="TTK230" s="29"/>
      <c r="TTL230" s="29"/>
      <c r="TTM230" s="29"/>
      <c r="TTN230" s="29"/>
      <c r="TTO230" s="29"/>
      <c r="TTP230" s="29"/>
      <c r="TTQ230" s="29"/>
      <c r="TTR230" s="29"/>
      <c r="TTS230" s="29"/>
      <c r="TTT230" s="29"/>
      <c r="TTU230" s="29"/>
      <c r="TTV230" s="29"/>
      <c r="TTW230" s="29"/>
      <c r="TTX230" s="29"/>
      <c r="TTY230" s="29"/>
      <c r="TTZ230" s="29"/>
      <c r="TUA230" s="29"/>
      <c r="TUB230" s="29"/>
      <c r="TUC230" s="29"/>
      <c r="TUD230" s="29"/>
      <c r="TUE230" s="29"/>
      <c r="TUF230" s="29"/>
      <c r="TUG230" s="29"/>
      <c r="TUH230" s="29"/>
      <c r="TUI230" s="29"/>
      <c r="TUJ230" s="29"/>
      <c r="TUK230" s="29"/>
      <c r="TUL230" s="29"/>
      <c r="TUM230" s="29"/>
      <c r="TUN230" s="29"/>
      <c r="TUO230" s="29"/>
      <c r="TUP230" s="29"/>
      <c r="TUQ230" s="29"/>
      <c r="TUR230" s="29"/>
      <c r="TUS230" s="29"/>
      <c r="TUT230" s="29"/>
      <c r="TUU230" s="29"/>
      <c r="TUV230" s="29"/>
      <c r="TUW230" s="29"/>
      <c r="TUX230" s="29"/>
      <c r="TUY230" s="29"/>
      <c r="TUZ230" s="29"/>
      <c r="TVA230" s="29"/>
      <c r="TVB230" s="29"/>
      <c r="TVC230" s="29"/>
      <c r="TVD230" s="29"/>
      <c r="TVE230" s="29"/>
      <c r="TVF230" s="29"/>
      <c r="TVG230" s="29"/>
      <c r="TVH230" s="29"/>
      <c r="TVI230" s="29"/>
      <c r="TVJ230" s="29"/>
      <c r="TVK230" s="29"/>
      <c r="TVL230" s="29"/>
      <c r="TVM230" s="29"/>
      <c r="TVN230" s="29"/>
      <c r="TVO230" s="29"/>
      <c r="TVP230" s="29"/>
      <c r="TVQ230" s="29"/>
      <c r="TVR230" s="29"/>
      <c r="TVS230" s="29"/>
      <c r="TVT230" s="29"/>
      <c r="TVU230" s="29"/>
      <c r="TVV230" s="29"/>
      <c r="TVW230" s="29"/>
      <c r="TVX230" s="29"/>
      <c r="TVY230" s="29"/>
      <c r="TVZ230" s="29"/>
      <c r="TWA230" s="29"/>
      <c r="TWB230" s="29"/>
      <c r="TWC230" s="29"/>
      <c r="TWD230" s="29"/>
      <c r="TWE230" s="29"/>
      <c r="TWF230" s="29"/>
      <c r="TWG230" s="29"/>
      <c r="TWH230" s="29"/>
      <c r="TWI230" s="29"/>
      <c r="TWJ230" s="29"/>
      <c r="TWK230" s="29"/>
      <c r="TWL230" s="29"/>
      <c r="TWM230" s="29"/>
      <c r="TWN230" s="29"/>
      <c r="TWO230" s="29"/>
      <c r="TWP230" s="29"/>
      <c r="TWQ230" s="29"/>
      <c r="TWR230" s="29"/>
      <c r="TWS230" s="29"/>
      <c r="TWT230" s="29"/>
      <c r="TWU230" s="29"/>
      <c r="TWV230" s="29"/>
      <c r="TWW230" s="29"/>
      <c r="TWX230" s="29"/>
      <c r="TWY230" s="29"/>
      <c r="TWZ230" s="29"/>
      <c r="TXA230" s="29"/>
      <c r="TXB230" s="29"/>
      <c r="TXC230" s="29"/>
      <c r="TXD230" s="29"/>
      <c r="TXE230" s="29"/>
      <c r="TXF230" s="29"/>
      <c r="TXG230" s="29"/>
      <c r="TXH230" s="29"/>
      <c r="TXI230" s="29"/>
      <c r="TXJ230" s="29"/>
      <c r="TXK230" s="29"/>
      <c r="TXL230" s="29"/>
      <c r="TXM230" s="29"/>
      <c r="TXN230" s="29"/>
      <c r="TXO230" s="29"/>
      <c r="TXP230" s="29"/>
      <c r="TXQ230" s="29"/>
      <c r="TXR230" s="29"/>
      <c r="TXS230" s="29"/>
      <c r="TXT230" s="29"/>
      <c r="TXU230" s="29"/>
      <c r="TXV230" s="29"/>
      <c r="TXW230" s="29"/>
      <c r="TXX230" s="29"/>
      <c r="TXY230" s="29"/>
      <c r="TXZ230" s="29"/>
      <c r="TYA230" s="29"/>
      <c r="TYB230" s="29"/>
      <c r="TYC230" s="29"/>
      <c r="TYD230" s="29"/>
      <c r="TYE230" s="29"/>
      <c r="TYF230" s="29"/>
      <c r="TYG230" s="29"/>
      <c r="TYH230" s="29"/>
      <c r="TYI230" s="29"/>
      <c r="TYJ230" s="29"/>
      <c r="TYK230" s="29"/>
      <c r="TYL230" s="29"/>
      <c r="TYM230" s="29"/>
      <c r="TYN230" s="29"/>
      <c r="TYO230" s="29"/>
      <c r="TYP230" s="29"/>
      <c r="TYQ230" s="29"/>
      <c r="TYR230" s="29"/>
      <c r="TYS230" s="29"/>
      <c r="TYT230" s="29"/>
      <c r="TYU230" s="29"/>
      <c r="TYV230" s="29"/>
      <c r="TYW230" s="29"/>
      <c r="TYX230" s="29"/>
      <c r="TYY230" s="29"/>
      <c r="TYZ230" s="29"/>
      <c r="TZA230" s="29"/>
      <c r="TZB230" s="29"/>
      <c r="TZC230" s="29"/>
      <c r="TZD230" s="29"/>
      <c r="TZE230" s="29"/>
      <c r="TZF230" s="29"/>
      <c r="TZG230" s="29"/>
      <c r="TZH230" s="29"/>
      <c r="TZI230" s="29"/>
      <c r="TZJ230" s="29"/>
      <c r="TZK230" s="29"/>
      <c r="TZL230" s="29"/>
      <c r="TZM230" s="29"/>
      <c r="TZN230" s="29"/>
      <c r="TZO230" s="29"/>
      <c r="TZP230" s="29"/>
      <c r="TZQ230" s="29"/>
      <c r="TZR230" s="29"/>
      <c r="TZS230" s="29"/>
      <c r="TZT230" s="29"/>
      <c r="TZU230" s="29"/>
      <c r="TZV230" s="29"/>
      <c r="TZW230" s="29"/>
      <c r="TZX230" s="29"/>
      <c r="TZY230" s="29"/>
      <c r="TZZ230" s="29"/>
      <c r="UAA230" s="29"/>
      <c r="UAB230" s="29"/>
      <c r="UAC230" s="29"/>
      <c r="UAD230" s="29"/>
      <c r="UAE230" s="29"/>
      <c r="UAF230" s="29"/>
      <c r="UAG230" s="29"/>
      <c r="UAH230" s="29"/>
      <c r="UAI230" s="29"/>
      <c r="UAJ230" s="29"/>
      <c r="UAK230" s="29"/>
      <c r="UAL230" s="29"/>
      <c r="UAM230" s="29"/>
      <c r="UAN230" s="29"/>
      <c r="UAO230" s="29"/>
      <c r="UAP230" s="29"/>
      <c r="UAQ230" s="29"/>
      <c r="UAR230" s="29"/>
      <c r="UAS230" s="29"/>
      <c r="UAT230" s="29"/>
      <c r="UAU230" s="29"/>
      <c r="UAV230" s="29"/>
      <c r="UAW230" s="29"/>
      <c r="UAX230" s="29"/>
      <c r="UAY230" s="29"/>
      <c r="UAZ230" s="29"/>
      <c r="UBA230" s="29"/>
      <c r="UBB230" s="29"/>
      <c r="UBC230" s="29"/>
      <c r="UBD230" s="29"/>
      <c r="UBE230" s="29"/>
      <c r="UBF230" s="29"/>
      <c r="UBG230" s="29"/>
      <c r="UBH230" s="29"/>
      <c r="UBI230" s="29"/>
      <c r="UBJ230" s="29"/>
      <c r="UBK230" s="29"/>
      <c r="UBL230" s="29"/>
      <c r="UBM230" s="29"/>
      <c r="UBN230" s="29"/>
      <c r="UBO230" s="29"/>
      <c r="UBP230" s="29"/>
      <c r="UBQ230" s="29"/>
      <c r="UBR230" s="29"/>
      <c r="UBS230" s="29"/>
      <c r="UBT230" s="29"/>
      <c r="UBU230" s="29"/>
      <c r="UBV230" s="29"/>
      <c r="UBW230" s="29"/>
      <c r="UBX230" s="29"/>
      <c r="UBY230" s="29"/>
      <c r="UBZ230" s="29"/>
      <c r="UCA230" s="29"/>
      <c r="UCB230" s="29"/>
      <c r="UCC230" s="29"/>
      <c r="UCD230" s="29"/>
      <c r="UCE230" s="29"/>
      <c r="UCF230" s="29"/>
      <c r="UCG230" s="29"/>
      <c r="UCH230" s="29"/>
      <c r="UCI230" s="29"/>
      <c r="UCJ230" s="29"/>
      <c r="UCK230" s="29"/>
      <c r="UCL230" s="29"/>
      <c r="UCM230" s="29"/>
      <c r="UCN230" s="29"/>
      <c r="UCO230" s="29"/>
      <c r="UCP230" s="29"/>
      <c r="UCQ230" s="29"/>
      <c r="UCR230" s="29"/>
      <c r="UCS230" s="29"/>
      <c r="UCT230" s="29"/>
      <c r="UCU230" s="29"/>
      <c r="UCV230" s="29"/>
      <c r="UCW230" s="29"/>
      <c r="UCX230" s="29"/>
      <c r="UCY230" s="29"/>
      <c r="UCZ230" s="29"/>
      <c r="UDA230" s="29"/>
      <c r="UDB230" s="29"/>
      <c r="UDC230" s="29"/>
      <c r="UDD230" s="29"/>
      <c r="UDE230" s="29"/>
      <c r="UDF230" s="29"/>
      <c r="UDG230" s="29"/>
      <c r="UDH230" s="29"/>
      <c r="UDI230" s="29"/>
      <c r="UDJ230" s="29"/>
      <c r="UDK230" s="29"/>
      <c r="UDL230" s="29"/>
      <c r="UDM230" s="29"/>
      <c r="UDN230" s="29"/>
      <c r="UDO230" s="29"/>
      <c r="UDP230" s="29"/>
      <c r="UDQ230" s="29"/>
      <c r="UDR230" s="29"/>
      <c r="UDS230" s="29"/>
      <c r="UDT230" s="29"/>
      <c r="UDU230" s="29"/>
      <c r="UDV230" s="29"/>
      <c r="UDW230" s="29"/>
      <c r="UDX230" s="29"/>
      <c r="UDY230" s="29"/>
      <c r="UDZ230" s="29"/>
      <c r="UEA230" s="29"/>
      <c r="UEB230" s="29"/>
      <c r="UEC230" s="29"/>
      <c r="UED230" s="29"/>
      <c r="UEE230" s="29"/>
      <c r="UEF230" s="29"/>
      <c r="UEG230" s="29"/>
      <c r="UEH230" s="29"/>
      <c r="UEI230" s="29"/>
      <c r="UEJ230" s="29"/>
      <c r="UEK230" s="29"/>
      <c r="UEL230" s="29"/>
      <c r="UEM230" s="29"/>
      <c r="UEN230" s="29"/>
      <c r="UEO230" s="29"/>
      <c r="UEP230" s="29"/>
      <c r="UEQ230" s="29"/>
      <c r="UER230" s="29"/>
      <c r="UES230" s="29"/>
      <c r="UET230" s="29"/>
      <c r="UEU230" s="29"/>
      <c r="UEV230" s="29"/>
      <c r="UEW230" s="29"/>
      <c r="UEX230" s="29"/>
      <c r="UEY230" s="29"/>
      <c r="UEZ230" s="29"/>
      <c r="UFA230" s="29"/>
      <c r="UFB230" s="29"/>
      <c r="UFC230" s="29"/>
      <c r="UFD230" s="29"/>
      <c r="UFE230" s="29"/>
      <c r="UFF230" s="29"/>
      <c r="UFG230" s="29"/>
      <c r="UFH230" s="29"/>
      <c r="UFI230" s="29"/>
      <c r="UFJ230" s="29"/>
      <c r="UFK230" s="29"/>
      <c r="UFL230" s="29"/>
      <c r="UFM230" s="29"/>
      <c r="UFN230" s="29"/>
      <c r="UFO230" s="29"/>
      <c r="UFP230" s="29"/>
      <c r="UFQ230" s="29"/>
      <c r="UFR230" s="29"/>
      <c r="UFS230" s="29"/>
      <c r="UFT230" s="29"/>
      <c r="UFU230" s="29"/>
      <c r="UFV230" s="29"/>
      <c r="UFW230" s="29"/>
      <c r="UFX230" s="29"/>
      <c r="UFY230" s="29"/>
      <c r="UFZ230" s="29"/>
      <c r="UGA230" s="29"/>
      <c r="UGB230" s="29"/>
      <c r="UGC230" s="29"/>
      <c r="UGD230" s="29"/>
      <c r="UGE230" s="29"/>
      <c r="UGF230" s="29"/>
      <c r="UGG230" s="29"/>
      <c r="UGH230" s="29"/>
      <c r="UGI230" s="29"/>
      <c r="UGJ230" s="29"/>
      <c r="UGK230" s="29"/>
      <c r="UGL230" s="29"/>
      <c r="UGM230" s="29"/>
      <c r="UGN230" s="29"/>
      <c r="UGO230" s="29"/>
      <c r="UGP230" s="29"/>
      <c r="UGQ230" s="29"/>
      <c r="UGR230" s="29"/>
      <c r="UGS230" s="29"/>
      <c r="UGT230" s="29"/>
      <c r="UGU230" s="29"/>
      <c r="UGV230" s="29"/>
      <c r="UGW230" s="29"/>
      <c r="UGX230" s="29"/>
      <c r="UGY230" s="29"/>
      <c r="UGZ230" s="29"/>
      <c r="UHA230" s="29"/>
      <c r="UHB230" s="29"/>
      <c r="UHC230" s="29"/>
      <c r="UHD230" s="29"/>
      <c r="UHE230" s="29"/>
      <c r="UHF230" s="29"/>
      <c r="UHG230" s="29"/>
      <c r="UHH230" s="29"/>
      <c r="UHI230" s="29"/>
      <c r="UHJ230" s="29"/>
      <c r="UHK230" s="29"/>
      <c r="UHL230" s="29"/>
      <c r="UHM230" s="29"/>
      <c r="UHN230" s="29"/>
      <c r="UHO230" s="29"/>
      <c r="UHP230" s="29"/>
      <c r="UHQ230" s="29"/>
      <c r="UHR230" s="29"/>
      <c r="UHS230" s="29"/>
      <c r="UHT230" s="29"/>
      <c r="UHU230" s="29"/>
      <c r="UHV230" s="29"/>
      <c r="UHW230" s="29"/>
      <c r="UHX230" s="29"/>
      <c r="UHY230" s="29"/>
      <c r="UHZ230" s="29"/>
      <c r="UIA230" s="29"/>
      <c r="UIB230" s="29"/>
      <c r="UIC230" s="29"/>
      <c r="UID230" s="29"/>
      <c r="UIE230" s="29"/>
      <c r="UIF230" s="29"/>
      <c r="UIG230" s="29"/>
      <c r="UIH230" s="29"/>
      <c r="UII230" s="29"/>
      <c r="UIJ230" s="29"/>
      <c r="UIK230" s="29"/>
      <c r="UIL230" s="29"/>
      <c r="UIM230" s="29"/>
      <c r="UIN230" s="29"/>
      <c r="UIO230" s="29"/>
      <c r="UIP230" s="29"/>
      <c r="UIQ230" s="29"/>
      <c r="UIR230" s="29"/>
      <c r="UIS230" s="29"/>
      <c r="UIT230" s="29"/>
      <c r="UIU230" s="29"/>
      <c r="UIV230" s="29"/>
      <c r="UIW230" s="29"/>
      <c r="UIX230" s="29"/>
      <c r="UIY230" s="29"/>
      <c r="UIZ230" s="29"/>
      <c r="UJA230" s="29"/>
      <c r="UJB230" s="29"/>
      <c r="UJC230" s="29"/>
      <c r="UJD230" s="29"/>
      <c r="UJE230" s="29"/>
      <c r="UJF230" s="29"/>
      <c r="UJG230" s="29"/>
      <c r="UJH230" s="29"/>
      <c r="UJI230" s="29"/>
      <c r="UJJ230" s="29"/>
      <c r="UJK230" s="29"/>
      <c r="UJL230" s="29"/>
      <c r="UJM230" s="29"/>
      <c r="UJN230" s="29"/>
      <c r="UJO230" s="29"/>
      <c r="UJP230" s="29"/>
      <c r="UJQ230" s="29"/>
      <c r="UJR230" s="29"/>
      <c r="UJS230" s="29"/>
      <c r="UJT230" s="29"/>
      <c r="UJU230" s="29"/>
      <c r="UJV230" s="29"/>
      <c r="UJW230" s="29"/>
      <c r="UJX230" s="29"/>
      <c r="UJY230" s="29"/>
      <c r="UJZ230" s="29"/>
      <c r="UKA230" s="29"/>
      <c r="UKB230" s="29"/>
      <c r="UKC230" s="29"/>
      <c r="UKD230" s="29"/>
      <c r="UKE230" s="29"/>
      <c r="UKF230" s="29"/>
      <c r="UKG230" s="29"/>
      <c r="UKH230" s="29"/>
      <c r="UKI230" s="29"/>
      <c r="UKJ230" s="29"/>
      <c r="UKK230" s="29"/>
      <c r="UKL230" s="29"/>
      <c r="UKM230" s="29"/>
      <c r="UKN230" s="29"/>
      <c r="UKO230" s="29"/>
      <c r="UKP230" s="29"/>
      <c r="UKQ230" s="29"/>
      <c r="UKR230" s="29"/>
      <c r="UKS230" s="29"/>
      <c r="UKT230" s="29"/>
      <c r="UKU230" s="29"/>
      <c r="UKV230" s="29"/>
      <c r="UKW230" s="29"/>
      <c r="UKX230" s="29"/>
      <c r="UKY230" s="29"/>
      <c r="UKZ230" s="29"/>
      <c r="ULA230" s="29"/>
      <c r="ULB230" s="29"/>
      <c r="ULC230" s="29"/>
      <c r="ULD230" s="29"/>
      <c r="ULE230" s="29"/>
      <c r="ULF230" s="29"/>
      <c r="ULG230" s="29"/>
      <c r="ULH230" s="29"/>
      <c r="ULI230" s="29"/>
      <c r="ULJ230" s="29"/>
      <c r="ULK230" s="29"/>
      <c r="ULL230" s="29"/>
      <c r="ULM230" s="29"/>
      <c r="ULN230" s="29"/>
      <c r="ULO230" s="29"/>
      <c r="ULP230" s="29"/>
      <c r="ULQ230" s="29"/>
      <c r="ULR230" s="29"/>
      <c r="ULS230" s="29"/>
      <c r="ULT230" s="29"/>
      <c r="ULU230" s="29"/>
      <c r="ULV230" s="29"/>
      <c r="ULW230" s="29"/>
      <c r="ULX230" s="29"/>
      <c r="ULY230" s="29"/>
      <c r="ULZ230" s="29"/>
      <c r="UMA230" s="29"/>
      <c r="UMB230" s="29"/>
      <c r="UMC230" s="29"/>
      <c r="UMD230" s="29"/>
      <c r="UME230" s="29"/>
      <c r="UMF230" s="29"/>
      <c r="UMG230" s="29"/>
      <c r="UMH230" s="29"/>
      <c r="UMI230" s="29"/>
      <c r="UMJ230" s="29"/>
      <c r="UMK230" s="29"/>
      <c r="UML230" s="29"/>
      <c r="UMM230" s="29"/>
      <c r="UMN230" s="29"/>
      <c r="UMO230" s="29"/>
      <c r="UMP230" s="29"/>
      <c r="UMQ230" s="29"/>
      <c r="UMR230" s="29"/>
      <c r="UMS230" s="29"/>
      <c r="UMT230" s="29"/>
      <c r="UMU230" s="29"/>
      <c r="UMV230" s="29"/>
      <c r="UMW230" s="29"/>
      <c r="UMX230" s="29"/>
      <c r="UMY230" s="29"/>
      <c r="UMZ230" s="29"/>
      <c r="UNA230" s="29"/>
      <c r="UNB230" s="29"/>
      <c r="UNC230" s="29"/>
      <c r="UND230" s="29"/>
      <c r="UNE230" s="29"/>
      <c r="UNF230" s="29"/>
      <c r="UNG230" s="29"/>
      <c r="UNH230" s="29"/>
      <c r="UNI230" s="29"/>
      <c r="UNJ230" s="29"/>
      <c r="UNK230" s="29"/>
      <c r="UNL230" s="29"/>
      <c r="UNM230" s="29"/>
      <c r="UNN230" s="29"/>
      <c r="UNO230" s="29"/>
      <c r="UNP230" s="29"/>
      <c r="UNQ230" s="29"/>
      <c r="UNR230" s="29"/>
      <c r="UNS230" s="29"/>
      <c r="UNT230" s="29"/>
      <c r="UNU230" s="29"/>
      <c r="UNV230" s="29"/>
      <c r="UNW230" s="29"/>
      <c r="UNX230" s="29"/>
      <c r="UNY230" s="29"/>
      <c r="UNZ230" s="29"/>
      <c r="UOA230" s="29"/>
      <c r="UOB230" s="29"/>
      <c r="UOC230" s="29"/>
      <c r="UOD230" s="29"/>
      <c r="UOE230" s="29"/>
      <c r="UOF230" s="29"/>
      <c r="UOG230" s="29"/>
      <c r="UOH230" s="29"/>
      <c r="UOI230" s="29"/>
      <c r="UOJ230" s="29"/>
      <c r="UOK230" s="29"/>
      <c r="UOL230" s="29"/>
      <c r="UOM230" s="29"/>
      <c r="UON230" s="29"/>
      <c r="UOO230" s="29"/>
      <c r="UOP230" s="29"/>
      <c r="UOQ230" s="29"/>
      <c r="UOR230" s="29"/>
      <c r="UOS230" s="29"/>
      <c r="UOT230" s="29"/>
      <c r="UOU230" s="29"/>
      <c r="UOV230" s="29"/>
      <c r="UOW230" s="29"/>
      <c r="UOX230" s="29"/>
      <c r="UOY230" s="29"/>
      <c r="UOZ230" s="29"/>
      <c r="UPA230" s="29"/>
      <c r="UPB230" s="29"/>
      <c r="UPC230" s="29"/>
      <c r="UPD230" s="29"/>
      <c r="UPE230" s="29"/>
      <c r="UPF230" s="29"/>
      <c r="UPG230" s="29"/>
      <c r="UPH230" s="29"/>
      <c r="UPI230" s="29"/>
      <c r="UPJ230" s="29"/>
      <c r="UPK230" s="29"/>
      <c r="UPL230" s="29"/>
      <c r="UPM230" s="29"/>
      <c r="UPN230" s="29"/>
      <c r="UPO230" s="29"/>
      <c r="UPP230" s="29"/>
      <c r="UPQ230" s="29"/>
      <c r="UPR230" s="29"/>
      <c r="UPS230" s="29"/>
      <c r="UPT230" s="29"/>
      <c r="UPU230" s="29"/>
      <c r="UPV230" s="29"/>
      <c r="UPW230" s="29"/>
      <c r="UPX230" s="29"/>
      <c r="UPY230" s="29"/>
      <c r="UPZ230" s="29"/>
      <c r="UQA230" s="29"/>
      <c r="UQB230" s="29"/>
      <c r="UQC230" s="29"/>
      <c r="UQD230" s="29"/>
      <c r="UQE230" s="29"/>
      <c r="UQF230" s="29"/>
      <c r="UQG230" s="29"/>
      <c r="UQH230" s="29"/>
      <c r="UQI230" s="29"/>
      <c r="UQJ230" s="29"/>
      <c r="UQK230" s="29"/>
      <c r="UQL230" s="29"/>
      <c r="UQM230" s="29"/>
      <c r="UQN230" s="29"/>
      <c r="UQO230" s="29"/>
      <c r="UQP230" s="29"/>
      <c r="UQQ230" s="29"/>
      <c r="UQR230" s="29"/>
      <c r="UQS230" s="29"/>
      <c r="UQT230" s="29"/>
      <c r="UQU230" s="29"/>
      <c r="UQV230" s="29"/>
      <c r="UQW230" s="29"/>
      <c r="UQX230" s="29"/>
      <c r="UQY230" s="29"/>
      <c r="UQZ230" s="29"/>
      <c r="URA230" s="29"/>
      <c r="URB230" s="29"/>
      <c r="URC230" s="29"/>
      <c r="URD230" s="29"/>
      <c r="URE230" s="29"/>
      <c r="URF230" s="29"/>
      <c r="URG230" s="29"/>
      <c r="URH230" s="29"/>
      <c r="URI230" s="29"/>
      <c r="URJ230" s="29"/>
      <c r="URK230" s="29"/>
      <c r="URL230" s="29"/>
      <c r="URM230" s="29"/>
      <c r="URN230" s="29"/>
      <c r="URO230" s="29"/>
      <c r="URP230" s="29"/>
      <c r="URQ230" s="29"/>
      <c r="URR230" s="29"/>
      <c r="URS230" s="29"/>
      <c r="URT230" s="29"/>
      <c r="URU230" s="29"/>
      <c r="URV230" s="29"/>
      <c r="URW230" s="29"/>
      <c r="URX230" s="29"/>
      <c r="URY230" s="29"/>
      <c r="URZ230" s="29"/>
      <c r="USA230" s="29"/>
      <c r="USB230" s="29"/>
      <c r="USC230" s="29"/>
      <c r="USD230" s="29"/>
      <c r="USE230" s="29"/>
      <c r="USF230" s="29"/>
      <c r="USG230" s="29"/>
      <c r="USH230" s="29"/>
      <c r="USI230" s="29"/>
      <c r="USJ230" s="29"/>
      <c r="USK230" s="29"/>
      <c r="USL230" s="29"/>
      <c r="USM230" s="29"/>
      <c r="USN230" s="29"/>
      <c r="USO230" s="29"/>
      <c r="USP230" s="29"/>
      <c r="USQ230" s="29"/>
      <c r="USR230" s="29"/>
      <c r="USS230" s="29"/>
      <c r="UST230" s="29"/>
      <c r="USU230" s="29"/>
      <c r="USV230" s="29"/>
      <c r="USW230" s="29"/>
      <c r="USX230" s="29"/>
      <c r="USY230" s="29"/>
      <c r="USZ230" s="29"/>
      <c r="UTA230" s="29"/>
      <c r="UTB230" s="29"/>
      <c r="UTC230" s="29"/>
      <c r="UTD230" s="29"/>
      <c r="UTE230" s="29"/>
      <c r="UTF230" s="29"/>
      <c r="UTG230" s="29"/>
      <c r="UTH230" s="29"/>
      <c r="UTI230" s="29"/>
      <c r="UTJ230" s="29"/>
      <c r="UTK230" s="29"/>
      <c r="UTL230" s="29"/>
      <c r="UTM230" s="29"/>
      <c r="UTN230" s="29"/>
      <c r="UTO230" s="29"/>
      <c r="UTP230" s="29"/>
      <c r="UTQ230" s="29"/>
      <c r="UTR230" s="29"/>
      <c r="UTS230" s="29"/>
      <c r="UTT230" s="29"/>
      <c r="UTU230" s="29"/>
      <c r="UTV230" s="29"/>
      <c r="UTW230" s="29"/>
      <c r="UTX230" s="29"/>
      <c r="UTY230" s="29"/>
      <c r="UTZ230" s="29"/>
      <c r="UUA230" s="29"/>
      <c r="UUB230" s="29"/>
      <c r="UUC230" s="29"/>
      <c r="UUD230" s="29"/>
      <c r="UUE230" s="29"/>
      <c r="UUF230" s="29"/>
      <c r="UUG230" s="29"/>
      <c r="UUH230" s="29"/>
      <c r="UUI230" s="29"/>
      <c r="UUJ230" s="29"/>
      <c r="UUK230" s="29"/>
      <c r="UUL230" s="29"/>
      <c r="UUM230" s="29"/>
      <c r="UUN230" s="29"/>
      <c r="UUO230" s="29"/>
      <c r="UUP230" s="29"/>
      <c r="UUQ230" s="29"/>
      <c r="UUR230" s="29"/>
      <c r="UUS230" s="29"/>
      <c r="UUT230" s="29"/>
      <c r="UUU230" s="29"/>
      <c r="UUV230" s="29"/>
      <c r="UUW230" s="29"/>
      <c r="UUX230" s="29"/>
      <c r="UUY230" s="29"/>
      <c r="UUZ230" s="29"/>
      <c r="UVA230" s="29"/>
      <c r="UVB230" s="29"/>
      <c r="UVC230" s="29"/>
      <c r="UVD230" s="29"/>
      <c r="UVE230" s="29"/>
      <c r="UVF230" s="29"/>
      <c r="UVG230" s="29"/>
      <c r="UVH230" s="29"/>
      <c r="UVI230" s="29"/>
      <c r="UVJ230" s="29"/>
      <c r="UVK230" s="29"/>
      <c r="UVL230" s="29"/>
      <c r="UVM230" s="29"/>
      <c r="UVN230" s="29"/>
      <c r="UVO230" s="29"/>
      <c r="UVP230" s="29"/>
      <c r="UVQ230" s="29"/>
      <c r="UVR230" s="29"/>
      <c r="UVS230" s="29"/>
      <c r="UVT230" s="29"/>
      <c r="UVU230" s="29"/>
      <c r="UVV230" s="29"/>
      <c r="UVW230" s="29"/>
      <c r="UVX230" s="29"/>
      <c r="UVY230" s="29"/>
      <c r="UVZ230" s="29"/>
      <c r="UWA230" s="29"/>
      <c r="UWB230" s="29"/>
      <c r="UWC230" s="29"/>
      <c r="UWD230" s="29"/>
      <c r="UWE230" s="29"/>
      <c r="UWF230" s="29"/>
      <c r="UWG230" s="29"/>
      <c r="UWH230" s="29"/>
      <c r="UWI230" s="29"/>
      <c r="UWJ230" s="29"/>
      <c r="UWK230" s="29"/>
      <c r="UWL230" s="29"/>
      <c r="UWM230" s="29"/>
      <c r="UWN230" s="29"/>
      <c r="UWO230" s="29"/>
      <c r="UWP230" s="29"/>
      <c r="UWQ230" s="29"/>
      <c r="UWR230" s="29"/>
      <c r="UWS230" s="29"/>
      <c r="UWT230" s="29"/>
      <c r="UWU230" s="29"/>
      <c r="UWV230" s="29"/>
      <c r="UWW230" s="29"/>
      <c r="UWX230" s="29"/>
      <c r="UWY230" s="29"/>
      <c r="UWZ230" s="29"/>
      <c r="UXA230" s="29"/>
      <c r="UXB230" s="29"/>
      <c r="UXC230" s="29"/>
      <c r="UXD230" s="29"/>
      <c r="UXE230" s="29"/>
      <c r="UXF230" s="29"/>
      <c r="UXG230" s="29"/>
      <c r="UXH230" s="29"/>
      <c r="UXI230" s="29"/>
      <c r="UXJ230" s="29"/>
      <c r="UXK230" s="29"/>
      <c r="UXL230" s="29"/>
      <c r="UXM230" s="29"/>
      <c r="UXN230" s="29"/>
      <c r="UXO230" s="29"/>
      <c r="UXP230" s="29"/>
      <c r="UXQ230" s="29"/>
      <c r="UXR230" s="29"/>
      <c r="UXS230" s="29"/>
      <c r="UXT230" s="29"/>
      <c r="UXU230" s="29"/>
      <c r="UXV230" s="29"/>
      <c r="UXW230" s="29"/>
      <c r="UXX230" s="29"/>
      <c r="UXY230" s="29"/>
      <c r="UXZ230" s="29"/>
      <c r="UYA230" s="29"/>
      <c r="UYB230" s="29"/>
      <c r="UYC230" s="29"/>
      <c r="UYD230" s="29"/>
      <c r="UYE230" s="29"/>
      <c r="UYF230" s="29"/>
      <c r="UYG230" s="29"/>
      <c r="UYH230" s="29"/>
      <c r="UYI230" s="29"/>
      <c r="UYJ230" s="29"/>
      <c r="UYK230" s="29"/>
      <c r="UYL230" s="29"/>
      <c r="UYM230" s="29"/>
      <c r="UYN230" s="29"/>
      <c r="UYO230" s="29"/>
      <c r="UYP230" s="29"/>
      <c r="UYQ230" s="29"/>
      <c r="UYR230" s="29"/>
      <c r="UYS230" s="29"/>
      <c r="UYT230" s="29"/>
      <c r="UYU230" s="29"/>
      <c r="UYV230" s="29"/>
      <c r="UYW230" s="29"/>
      <c r="UYX230" s="29"/>
      <c r="UYY230" s="29"/>
      <c r="UYZ230" s="29"/>
      <c r="UZA230" s="29"/>
      <c r="UZB230" s="29"/>
      <c r="UZC230" s="29"/>
      <c r="UZD230" s="29"/>
      <c r="UZE230" s="29"/>
      <c r="UZF230" s="29"/>
      <c r="UZG230" s="29"/>
      <c r="UZH230" s="29"/>
      <c r="UZI230" s="29"/>
      <c r="UZJ230" s="29"/>
      <c r="UZK230" s="29"/>
      <c r="UZL230" s="29"/>
      <c r="UZM230" s="29"/>
      <c r="UZN230" s="29"/>
      <c r="UZO230" s="29"/>
      <c r="UZP230" s="29"/>
      <c r="UZQ230" s="29"/>
      <c r="UZR230" s="29"/>
      <c r="UZS230" s="29"/>
      <c r="UZT230" s="29"/>
      <c r="UZU230" s="29"/>
      <c r="UZV230" s="29"/>
      <c r="UZW230" s="29"/>
      <c r="UZX230" s="29"/>
      <c r="UZY230" s="29"/>
      <c r="UZZ230" s="29"/>
      <c r="VAA230" s="29"/>
      <c r="VAB230" s="29"/>
      <c r="VAC230" s="29"/>
      <c r="VAD230" s="29"/>
      <c r="VAE230" s="29"/>
      <c r="VAF230" s="29"/>
      <c r="VAG230" s="29"/>
      <c r="VAH230" s="29"/>
      <c r="VAI230" s="29"/>
      <c r="VAJ230" s="29"/>
      <c r="VAK230" s="29"/>
      <c r="VAL230" s="29"/>
      <c r="VAM230" s="29"/>
      <c r="VAN230" s="29"/>
      <c r="VAO230" s="29"/>
      <c r="VAP230" s="29"/>
      <c r="VAQ230" s="29"/>
      <c r="VAR230" s="29"/>
      <c r="VAS230" s="29"/>
      <c r="VAT230" s="29"/>
      <c r="VAU230" s="29"/>
      <c r="VAV230" s="29"/>
      <c r="VAW230" s="29"/>
      <c r="VAX230" s="29"/>
      <c r="VAY230" s="29"/>
      <c r="VAZ230" s="29"/>
      <c r="VBA230" s="29"/>
      <c r="VBB230" s="29"/>
      <c r="VBC230" s="29"/>
      <c r="VBD230" s="29"/>
      <c r="VBE230" s="29"/>
      <c r="VBF230" s="29"/>
      <c r="VBG230" s="29"/>
      <c r="VBH230" s="29"/>
      <c r="VBI230" s="29"/>
      <c r="VBJ230" s="29"/>
      <c r="VBK230" s="29"/>
      <c r="VBL230" s="29"/>
      <c r="VBM230" s="29"/>
      <c r="VBN230" s="29"/>
      <c r="VBO230" s="29"/>
      <c r="VBP230" s="29"/>
      <c r="VBQ230" s="29"/>
      <c r="VBR230" s="29"/>
      <c r="VBS230" s="29"/>
      <c r="VBT230" s="29"/>
      <c r="VBU230" s="29"/>
      <c r="VBV230" s="29"/>
      <c r="VBW230" s="29"/>
      <c r="VBX230" s="29"/>
      <c r="VBY230" s="29"/>
      <c r="VBZ230" s="29"/>
      <c r="VCA230" s="29"/>
      <c r="VCB230" s="29"/>
      <c r="VCC230" s="29"/>
      <c r="VCD230" s="29"/>
      <c r="VCE230" s="29"/>
      <c r="VCF230" s="29"/>
      <c r="VCG230" s="29"/>
      <c r="VCH230" s="29"/>
      <c r="VCI230" s="29"/>
      <c r="VCJ230" s="29"/>
      <c r="VCK230" s="29"/>
      <c r="VCL230" s="29"/>
      <c r="VCM230" s="29"/>
      <c r="VCN230" s="29"/>
      <c r="VCO230" s="29"/>
      <c r="VCP230" s="29"/>
      <c r="VCQ230" s="29"/>
      <c r="VCR230" s="29"/>
      <c r="VCS230" s="29"/>
      <c r="VCT230" s="29"/>
      <c r="VCU230" s="29"/>
      <c r="VCV230" s="29"/>
      <c r="VCW230" s="29"/>
      <c r="VCX230" s="29"/>
      <c r="VCY230" s="29"/>
      <c r="VCZ230" s="29"/>
      <c r="VDA230" s="29"/>
      <c r="VDB230" s="29"/>
      <c r="VDC230" s="29"/>
      <c r="VDD230" s="29"/>
      <c r="VDE230" s="29"/>
      <c r="VDF230" s="29"/>
      <c r="VDG230" s="29"/>
      <c r="VDH230" s="29"/>
      <c r="VDI230" s="29"/>
      <c r="VDJ230" s="29"/>
      <c r="VDK230" s="29"/>
      <c r="VDL230" s="29"/>
      <c r="VDM230" s="29"/>
      <c r="VDN230" s="29"/>
      <c r="VDO230" s="29"/>
      <c r="VDP230" s="29"/>
      <c r="VDQ230" s="29"/>
      <c r="VDR230" s="29"/>
      <c r="VDS230" s="29"/>
      <c r="VDT230" s="29"/>
      <c r="VDU230" s="29"/>
      <c r="VDV230" s="29"/>
      <c r="VDW230" s="29"/>
      <c r="VDX230" s="29"/>
      <c r="VDY230" s="29"/>
      <c r="VDZ230" s="29"/>
      <c r="VEA230" s="29"/>
      <c r="VEB230" s="29"/>
      <c r="VEC230" s="29"/>
      <c r="VED230" s="29"/>
      <c r="VEE230" s="29"/>
      <c r="VEF230" s="29"/>
      <c r="VEG230" s="29"/>
      <c r="VEH230" s="29"/>
      <c r="VEI230" s="29"/>
      <c r="VEJ230" s="29"/>
      <c r="VEK230" s="29"/>
      <c r="VEL230" s="29"/>
      <c r="VEM230" s="29"/>
      <c r="VEN230" s="29"/>
      <c r="VEO230" s="29"/>
      <c r="VEP230" s="29"/>
      <c r="VEQ230" s="29"/>
      <c r="VER230" s="29"/>
      <c r="VES230" s="29"/>
      <c r="VET230" s="29"/>
      <c r="VEU230" s="29"/>
      <c r="VEV230" s="29"/>
      <c r="VEW230" s="29"/>
      <c r="VEX230" s="29"/>
      <c r="VEY230" s="29"/>
      <c r="VEZ230" s="29"/>
      <c r="VFA230" s="29"/>
      <c r="VFB230" s="29"/>
      <c r="VFC230" s="29"/>
      <c r="VFD230" s="29"/>
      <c r="VFE230" s="29"/>
      <c r="VFF230" s="29"/>
      <c r="VFG230" s="29"/>
      <c r="VFH230" s="29"/>
      <c r="VFI230" s="29"/>
      <c r="VFJ230" s="29"/>
      <c r="VFK230" s="29"/>
      <c r="VFL230" s="29"/>
      <c r="VFM230" s="29"/>
      <c r="VFN230" s="29"/>
      <c r="VFO230" s="29"/>
      <c r="VFP230" s="29"/>
      <c r="VFQ230" s="29"/>
      <c r="VFR230" s="29"/>
      <c r="VFS230" s="29"/>
      <c r="VFT230" s="29"/>
      <c r="VFU230" s="29"/>
      <c r="VFV230" s="29"/>
      <c r="VFW230" s="29"/>
      <c r="VFX230" s="29"/>
      <c r="VFY230" s="29"/>
      <c r="VFZ230" s="29"/>
      <c r="VGA230" s="29"/>
      <c r="VGB230" s="29"/>
      <c r="VGC230" s="29"/>
      <c r="VGD230" s="29"/>
      <c r="VGE230" s="29"/>
      <c r="VGF230" s="29"/>
      <c r="VGG230" s="29"/>
      <c r="VGH230" s="29"/>
      <c r="VGI230" s="29"/>
      <c r="VGJ230" s="29"/>
      <c r="VGK230" s="29"/>
      <c r="VGL230" s="29"/>
      <c r="VGM230" s="29"/>
      <c r="VGN230" s="29"/>
      <c r="VGO230" s="29"/>
      <c r="VGP230" s="29"/>
      <c r="VGQ230" s="29"/>
      <c r="VGR230" s="29"/>
      <c r="VGS230" s="29"/>
      <c r="VGT230" s="29"/>
      <c r="VGU230" s="29"/>
      <c r="VGV230" s="29"/>
      <c r="VGW230" s="29"/>
      <c r="VGX230" s="29"/>
      <c r="VGY230" s="29"/>
      <c r="VGZ230" s="29"/>
      <c r="VHA230" s="29"/>
      <c r="VHB230" s="29"/>
      <c r="VHC230" s="29"/>
      <c r="VHD230" s="29"/>
      <c r="VHE230" s="29"/>
      <c r="VHF230" s="29"/>
      <c r="VHG230" s="29"/>
      <c r="VHH230" s="29"/>
      <c r="VHI230" s="29"/>
      <c r="VHJ230" s="29"/>
      <c r="VHK230" s="29"/>
      <c r="VHL230" s="29"/>
      <c r="VHM230" s="29"/>
      <c r="VHN230" s="29"/>
      <c r="VHO230" s="29"/>
      <c r="VHP230" s="29"/>
      <c r="VHQ230" s="29"/>
      <c r="VHR230" s="29"/>
      <c r="VHS230" s="29"/>
      <c r="VHT230" s="29"/>
      <c r="VHU230" s="29"/>
      <c r="VHV230" s="29"/>
      <c r="VHW230" s="29"/>
      <c r="VHX230" s="29"/>
      <c r="VHY230" s="29"/>
      <c r="VHZ230" s="29"/>
      <c r="VIA230" s="29"/>
      <c r="VIB230" s="29"/>
      <c r="VIC230" s="29"/>
      <c r="VID230" s="29"/>
      <c r="VIE230" s="29"/>
      <c r="VIF230" s="29"/>
      <c r="VIG230" s="29"/>
      <c r="VIH230" s="29"/>
      <c r="VII230" s="29"/>
      <c r="VIJ230" s="29"/>
      <c r="VIK230" s="29"/>
      <c r="VIL230" s="29"/>
      <c r="VIM230" s="29"/>
      <c r="VIN230" s="29"/>
      <c r="VIO230" s="29"/>
      <c r="VIP230" s="29"/>
      <c r="VIQ230" s="29"/>
      <c r="VIR230" s="29"/>
      <c r="VIS230" s="29"/>
      <c r="VIT230" s="29"/>
      <c r="VIU230" s="29"/>
      <c r="VIV230" s="29"/>
      <c r="VIW230" s="29"/>
      <c r="VIX230" s="29"/>
      <c r="VIY230" s="29"/>
      <c r="VIZ230" s="29"/>
      <c r="VJA230" s="29"/>
      <c r="VJB230" s="29"/>
      <c r="VJC230" s="29"/>
      <c r="VJD230" s="29"/>
      <c r="VJE230" s="29"/>
      <c r="VJF230" s="29"/>
      <c r="VJG230" s="29"/>
      <c r="VJH230" s="29"/>
      <c r="VJI230" s="29"/>
      <c r="VJJ230" s="29"/>
      <c r="VJK230" s="29"/>
      <c r="VJL230" s="29"/>
      <c r="VJM230" s="29"/>
      <c r="VJN230" s="29"/>
      <c r="VJO230" s="29"/>
      <c r="VJP230" s="29"/>
      <c r="VJQ230" s="29"/>
      <c r="VJR230" s="29"/>
      <c r="VJS230" s="29"/>
      <c r="VJT230" s="29"/>
      <c r="VJU230" s="29"/>
      <c r="VJV230" s="29"/>
      <c r="VJW230" s="29"/>
      <c r="VJX230" s="29"/>
      <c r="VJY230" s="29"/>
      <c r="VJZ230" s="29"/>
      <c r="VKA230" s="29"/>
      <c r="VKB230" s="29"/>
      <c r="VKC230" s="29"/>
      <c r="VKD230" s="29"/>
      <c r="VKE230" s="29"/>
      <c r="VKF230" s="29"/>
      <c r="VKG230" s="29"/>
      <c r="VKH230" s="29"/>
      <c r="VKI230" s="29"/>
      <c r="VKJ230" s="29"/>
      <c r="VKK230" s="29"/>
      <c r="VKL230" s="29"/>
      <c r="VKM230" s="29"/>
      <c r="VKN230" s="29"/>
      <c r="VKO230" s="29"/>
      <c r="VKP230" s="29"/>
      <c r="VKQ230" s="29"/>
      <c r="VKR230" s="29"/>
      <c r="VKS230" s="29"/>
      <c r="VKT230" s="29"/>
      <c r="VKU230" s="29"/>
      <c r="VKV230" s="29"/>
      <c r="VKW230" s="29"/>
      <c r="VKX230" s="29"/>
      <c r="VKY230" s="29"/>
      <c r="VKZ230" s="29"/>
      <c r="VLA230" s="29"/>
      <c r="VLB230" s="29"/>
      <c r="VLC230" s="29"/>
      <c r="VLD230" s="29"/>
      <c r="VLE230" s="29"/>
      <c r="VLF230" s="29"/>
      <c r="VLG230" s="29"/>
      <c r="VLH230" s="29"/>
      <c r="VLI230" s="29"/>
      <c r="VLJ230" s="29"/>
      <c r="VLK230" s="29"/>
      <c r="VLL230" s="29"/>
      <c r="VLM230" s="29"/>
      <c r="VLN230" s="29"/>
      <c r="VLO230" s="29"/>
      <c r="VLP230" s="29"/>
      <c r="VLQ230" s="29"/>
      <c r="VLR230" s="29"/>
      <c r="VLS230" s="29"/>
      <c r="VLT230" s="29"/>
      <c r="VLU230" s="29"/>
      <c r="VLV230" s="29"/>
      <c r="VLW230" s="29"/>
      <c r="VLX230" s="29"/>
      <c r="VLY230" s="29"/>
      <c r="VLZ230" s="29"/>
      <c r="VMA230" s="29"/>
      <c r="VMB230" s="29"/>
      <c r="VMC230" s="29"/>
      <c r="VMD230" s="29"/>
      <c r="VME230" s="29"/>
      <c r="VMF230" s="29"/>
      <c r="VMG230" s="29"/>
      <c r="VMH230" s="29"/>
      <c r="VMI230" s="29"/>
      <c r="VMJ230" s="29"/>
      <c r="VMK230" s="29"/>
      <c r="VML230" s="29"/>
      <c r="VMM230" s="29"/>
      <c r="VMN230" s="29"/>
      <c r="VMO230" s="29"/>
      <c r="VMP230" s="29"/>
      <c r="VMQ230" s="29"/>
      <c r="VMR230" s="29"/>
      <c r="VMS230" s="29"/>
      <c r="VMT230" s="29"/>
      <c r="VMU230" s="29"/>
      <c r="VMV230" s="29"/>
      <c r="VMW230" s="29"/>
      <c r="VMX230" s="29"/>
      <c r="VMY230" s="29"/>
      <c r="VMZ230" s="29"/>
      <c r="VNA230" s="29"/>
      <c r="VNB230" s="29"/>
      <c r="VNC230" s="29"/>
      <c r="VND230" s="29"/>
      <c r="VNE230" s="29"/>
      <c r="VNF230" s="29"/>
      <c r="VNG230" s="29"/>
      <c r="VNH230" s="29"/>
      <c r="VNI230" s="29"/>
      <c r="VNJ230" s="29"/>
      <c r="VNK230" s="29"/>
      <c r="VNL230" s="29"/>
      <c r="VNM230" s="29"/>
      <c r="VNN230" s="29"/>
      <c r="VNO230" s="29"/>
      <c r="VNP230" s="29"/>
      <c r="VNQ230" s="29"/>
      <c r="VNR230" s="29"/>
      <c r="VNS230" s="29"/>
      <c r="VNT230" s="29"/>
      <c r="VNU230" s="29"/>
      <c r="VNV230" s="29"/>
      <c r="VNW230" s="29"/>
      <c r="VNX230" s="29"/>
      <c r="VNY230" s="29"/>
      <c r="VNZ230" s="29"/>
      <c r="VOA230" s="29"/>
      <c r="VOB230" s="29"/>
      <c r="VOC230" s="29"/>
      <c r="VOD230" s="29"/>
      <c r="VOE230" s="29"/>
      <c r="VOF230" s="29"/>
      <c r="VOG230" s="29"/>
      <c r="VOH230" s="29"/>
      <c r="VOI230" s="29"/>
      <c r="VOJ230" s="29"/>
      <c r="VOK230" s="29"/>
      <c r="VOL230" s="29"/>
      <c r="VOM230" s="29"/>
      <c r="VON230" s="29"/>
      <c r="VOO230" s="29"/>
      <c r="VOP230" s="29"/>
      <c r="VOQ230" s="29"/>
      <c r="VOR230" s="29"/>
      <c r="VOS230" s="29"/>
      <c r="VOT230" s="29"/>
      <c r="VOU230" s="29"/>
      <c r="VOV230" s="29"/>
      <c r="VOW230" s="29"/>
      <c r="VOX230" s="29"/>
      <c r="VOY230" s="29"/>
      <c r="VOZ230" s="29"/>
      <c r="VPA230" s="29"/>
      <c r="VPB230" s="29"/>
      <c r="VPC230" s="29"/>
      <c r="VPD230" s="29"/>
      <c r="VPE230" s="29"/>
      <c r="VPF230" s="29"/>
      <c r="VPG230" s="29"/>
      <c r="VPH230" s="29"/>
      <c r="VPI230" s="29"/>
      <c r="VPJ230" s="29"/>
      <c r="VPK230" s="29"/>
      <c r="VPL230" s="29"/>
      <c r="VPM230" s="29"/>
      <c r="VPN230" s="29"/>
      <c r="VPO230" s="29"/>
      <c r="VPP230" s="29"/>
      <c r="VPQ230" s="29"/>
      <c r="VPR230" s="29"/>
      <c r="VPS230" s="29"/>
      <c r="VPT230" s="29"/>
      <c r="VPU230" s="29"/>
      <c r="VPV230" s="29"/>
      <c r="VPW230" s="29"/>
      <c r="VPX230" s="29"/>
      <c r="VPY230" s="29"/>
      <c r="VPZ230" s="29"/>
      <c r="VQA230" s="29"/>
      <c r="VQB230" s="29"/>
      <c r="VQC230" s="29"/>
      <c r="VQD230" s="29"/>
      <c r="VQE230" s="29"/>
      <c r="VQF230" s="29"/>
      <c r="VQG230" s="29"/>
      <c r="VQH230" s="29"/>
      <c r="VQI230" s="29"/>
      <c r="VQJ230" s="29"/>
      <c r="VQK230" s="29"/>
      <c r="VQL230" s="29"/>
      <c r="VQM230" s="29"/>
      <c r="VQN230" s="29"/>
      <c r="VQO230" s="29"/>
      <c r="VQP230" s="29"/>
      <c r="VQQ230" s="29"/>
      <c r="VQR230" s="29"/>
      <c r="VQS230" s="29"/>
      <c r="VQT230" s="29"/>
      <c r="VQU230" s="29"/>
      <c r="VQV230" s="29"/>
      <c r="VQW230" s="29"/>
      <c r="VQX230" s="29"/>
      <c r="VQY230" s="29"/>
      <c r="VQZ230" s="29"/>
      <c r="VRA230" s="29"/>
      <c r="VRB230" s="29"/>
      <c r="VRC230" s="29"/>
      <c r="VRD230" s="29"/>
      <c r="VRE230" s="29"/>
      <c r="VRF230" s="29"/>
      <c r="VRG230" s="29"/>
      <c r="VRH230" s="29"/>
      <c r="VRI230" s="29"/>
      <c r="VRJ230" s="29"/>
      <c r="VRK230" s="29"/>
      <c r="VRL230" s="29"/>
      <c r="VRM230" s="29"/>
      <c r="VRN230" s="29"/>
      <c r="VRO230" s="29"/>
      <c r="VRP230" s="29"/>
      <c r="VRQ230" s="29"/>
      <c r="VRR230" s="29"/>
      <c r="VRS230" s="29"/>
      <c r="VRT230" s="29"/>
      <c r="VRU230" s="29"/>
      <c r="VRV230" s="29"/>
      <c r="VRW230" s="29"/>
      <c r="VRX230" s="29"/>
      <c r="VRY230" s="29"/>
      <c r="VRZ230" s="29"/>
      <c r="VSA230" s="29"/>
      <c r="VSB230" s="29"/>
      <c r="VSC230" s="29"/>
      <c r="VSD230" s="29"/>
      <c r="VSE230" s="29"/>
      <c r="VSF230" s="29"/>
      <c r="VSG230" s="29"/>
      <c r="VSH230" s="29"/>
      <c r="VSI230" s="29"/>
      <c r="VSJ230" s="29"/>
      <c r="VSK230" s="29"/>
      <c r="VSL230" s="29"/>
      <c r="VSM230" s="29"/>
      <c r="VSN230" s="29"/>
      <c r="VSO230" s="29"/>
      <c r="VSP230" s="29"/>
      <c r="VSQ230" s="29"/>
      <c r="VSR230" s="29"/>
      <c r="VSS230" s="29"/>
      <c r="VST230" s="29"/>
      <c r="VSU230" s="29"/>
      <c r="VSV230" s="29"/>
      <c r="VSW230" s="29"/>
      <c r="VSX230" s="29"/>
      <c r="VSY230" s="29"/>
      <c r="VSZ230" s="29"/>
      <c r="VTA230" s="29"/>
      <c r="VTB230" s="29"/>
      <c r="VTC230" s="29"/>
      <c r="VTD230" s="29"/>
      <c r="VTE230" s="29"/>
      <c r="VTF230" s="29"/>
      <c r="VTG230" s="29"/>
      <c r="VTH230" s="29"/>
      <c r="VTI230" s="29"/>
      <c r="VTJ230" s="29"/>
      <c r="VTK230" s="29"/>
      <c r="VTL230" s="29"/>
      <c r="VTM230" s="29"/>
      <c r="VTN230" s="29"/>
      <c r="VTO230" s="29"/>
      <c r="VTP230" s="29"/>
      <c r="VTQ230" s="29"/>
      <c r="VTR230" s="29"/>
      <c r="VTS230" s="29"/>
      <c r="VTT230" s="29"/>
      <c r="VTU230" s="29"/>
      <c r="VTV230" s="29"/>
      <c r="VTW230" s="29"/>
      <c r="VTX230" s="29"/>
      <c r="VTY230" s="29"/>
      <c r="VTZ230" s="29"/>
      <c r="VUA230" s="29"/>
      <c r="VUB230" s="29"/>
      <c r="VUC230" s="29"/>
      <c r="VUD230" s="29"/>
      <c r="VUE230" s="29"/>
      <c r="VUF230" s="29"/>
      <c r="VUG230" s="29"/>
      <c r="VUH230" s="29"/>
      <c r="VUI230" s="29"/>
      <c r="VUJ230" s="29"/>
      <c r="VUK230" s="29"/>
      <c r="VUL230" s="29"/>
      <c r="VUM230" s="29"/>
      <c r="VUN230" s="29"/>
      <c r="VUO230" s="29"/>
      <c r="VUP230" s="29"/>
      <c r="VUQ230" s="29"/>
      <c r="VUR230" s="29"/>
      <c r="VUS230" s="29"/>
      <c r="VUT230" s="29"/>
      <c r="VUU230" s="29"/>
      <c r="VUV230" s="29"/>
      <c r="VUW230" s="29"/>
      <c r="VUX230" s="29"/>
      <c r="VUY230" s="29"/>
      <c r="VUZ230" s="29"/>
      <c r="VVA230" s="29"/>
      <c r="VVB230" s="29"/>
      <c r="VVC230" s="29"/>
      <c r="VVD230" s="29"/>
      <c r="VVE230" s="29"/>
      <c r="VVF230" s="29"/>
      <c r="VVG230" s="29"/>
      <c r="VVH230" s="29"/>
      <c r="VVI230" s="29"/>
      <c r="VVJ230" s="29"/>
      <c r="VVK230" s="29"/>
      <c r="VVL230" s="29"/>
      <c r="VVM230" s="29"/>
      <c r="VVN230" s="29"/>
      <c r="VVO230" s="29"/>
      <c r="VVP230" s="29"/>
      <c r="VVQ230" s="29"/>
      <c r="VVR230" s="29"/>
      <c r="VVS230" s="29"/>
      <c r="VVT230" s="29"/>
      <c r="VVU230" s="29"/>
      <c r="VVV230" s="29"/>
      <c r="VVW230" s="29"/>
      <c r="VVX230" s="29"/>
      <c r="VVY230" s="29"/>
      <c r="VVZ230" s="29"/>
      <c r="VWA230" s="29"/>
      <c r="VWB230" s="29"/>
      <c r="VWC230" s="29"/>
      <c r="VWD230" s="29"/>
      <c r="VWE230" s="29"/>
      <c r="VWF230" s="29"/>
      <c r="VWG230" s="29"/>
      <c r="VWH230" s="29"/>
      <c r="VWI230" s="29"/>
      <c r="VWJ230" s="29"/>
      <c r="VWK230" s="29"/>
      <c r="VWL230" s="29"/>
      <c r="VWM230" s="29"/>
      <c r="VWN230" s="29"/>
      <c r="VWO230" s="29"/>
      <c r="VWP230" s="29"/>
      <c r="VWQ230" s="29"/>
      <c r="VWR230" s="29"/>
      <c r="VWS230" s="29"/>
      <c r="VWT230" s="29"/>
      <c r="VWU230" s="29"/>
      <c r="VWV230" s="29"/>
      <c r="VWW230" s="29"/>
      <c r="VWX230" s="29"/>
      <c r="VWY230" s="29"/>
      <c r="VWZ230" s="29"/>
      <c r="VXA230" s="29"/>
      <c r="VXB230" s="29"/>
      <c r="VXC230" s="29"/>
      <c r="VXD230" s="29"/>
      <c r="VXE230" s="29"/>
      <c r="VXF230" s="29"/>
      <c r="VXG230" s="29"/>
      <c r="VXH230" s="29"/>
      <c r="VXI230" s="29"/>
      <c r="VXJ230" s="29"/>
      <c r="VXK230" s="29"/>
      <c r="VXL230" s="29"/>
      <c r="VXM230" s="29"/>
      <c r="VXN230" s="29"/>
      <c r="VXO230" s="29"/>
      <c r="VXP230" s="29"/>
      <c r="VXQ230" s="29"/>
      <c r="VXR230" s="29"/>
      <c r="VXS230" s="29"/>
      <c r="VXT230" s="29"/>
      <c r="VXU230" s="29"/>
      <c r="VXV230" s="29"/>
      <c r="VXW230" s="29"/>
      <c r="VXX230" s="29"/>
      <c r="VXY230" s="29"/>
      <c r="VXZ230" s="29"/>
      <c r="VYA230" s="29"/>
      <c r="VYB230" s="29"/>
      <c r="VYC230" s="29"/>
      <c r="VYD230" s="29"/>
      <c r="VYE230" s="29"/>
      <c r="VYF230" s="29"/>
      <c r="VYG230" s="29"/>
      <c r="VYH230" s="29"/>
      <c r="VYI230" s="29"/>
      <c r="VYJ230" s="29"/>
      <c r="VYK230" s="29"/>
      <c r="VYL230" s="29"/>
      <c r="VYM230" s="29"/>
      <c r="VYN230" s="29"/>
      <c r="VYO230" s="29"/>
      <c r="VYP230" s="29"/>
      <c r="VYQ230" s="29"/>
      <c r="VYR230" s="29"/>
      <c r="VYS230" s="29"/>
      <c r="VYT230" s="29"/>
      <c r="VYU230" s="29"/>
      <c r="VYV230" s="29"/>
      <c r="VYW230" s="29"/>
      <c r="VYX230" s="29"/>
      <c r="VYY230" s="29"/>
      <c r="VYZ230" s="29"/>
      <c r="VZA230" s="29"/>
      <c r="VZB230" s="29"/>
      <c r="VZC230" s="29"/>
      <c r="VZD230" s="29"/>
      <c r="VZE230" s="29"/>
      <c r="VZF230" s="29"/>
      <c r="VZG230" s="29"/>
      <c r="VZH230" s="29"/>
      <c r="VZI230" s="29"/>
      <c r="VZJ230" s="29"/>
      <c r="VZK230" s="29"/>
      <c r="VZL230" s="29"/>
      <c r="VZM230" s="29"/>
      <c r="VZN230" s="29"/>
      <c r="VZO230" s="29"/>
      <c r="VZP230" s="29"/>
      <c r="VZQ230" s="29"/>
      <c r="VZR230" s="29"/>
      <c r="VZS230" s="29"/>
      <c r="VZT230" s="29"/>
      <c r="VZU230" s="29"/>
      <c r="VZV230" s="29"/>
      <c r="VZW230" s="29"/>
      <c r="VZX230" s="29"/>
      <c r="VZY230" s="29"/>
      <c r="VZZ230" s="29"/>
      <c r="WAA230" s="29"/>
      <c r="WAB230" s="29"/>
      <c r="WAC230" s="29"/>
      <c r="WAD230" s="29"/>
      <c r="WAE230" s="29"/>
      <c r="WAF230" s="29"/>
      <c r="WAG230" s="29"/>
      <c r="WAH230" s="29"/>
      <c r="WAI230" s="29"/>
      <c r="WAJ230" s="29"/>
      <c r="WAK230" s="29"/>
      <c r="WAL230" s="29"/>
      <c r="WAM230" s="29"/>
      <c r="WAN230" s="29"/>
      <c r="WAO230" s="29"/>
      <c r="WAP230" s="29"/>
      <c r="WAQ230" s="29"/>
      <c r="WAR230" s="29"/>
      <c r="WAS230" s="29"/>
      <c r="WAT230" s="29"/>
      <c r="WAU230" s="29"/>
      <c r="WAV230" s="29"/>
      <c r="WAW230" s="29"/>
      <c r="WAX230" s="29"/>
      <c r="WAY230" s="29"/>
      <c r="WAZ230" s="29"/>
      <c r="WBA230" s="29"/>
      <c r="WBB230" s="29"/>
      <c r="WBC230" s="29"/>
      <c r="WBD230" s="29"/>
      <c r="WBE230" s="29"/>
      <c r="WBF230" s="29"/>
      <c r="WBG230" s="29"/>
      <c r="WBH230" s="29"/>
      <c r="WBI230" s="29"/>
      <c r="WBJ230" s="29"/>
      <c r="WBK230" s="29"/>
      <c r="WBL230" s="29"/>
      <c r="WBM230" s="29"/>
      <c r="WBN230" s="29"/>
      <c r="WBO230" s="29"/>
      <c r="WBP230" s="29"/>
      <c r="WBQ230" s="29"/>
      <c r="WBR230" s="29"/>
      <c r="WBS230" s="29"/>
      <c r="WBT230" s="29"/>
      <c r="WBU230" s="29"/>
      <c r="WBV230" s="29"/>
      <c r="WBW230" s="29"/>
      <c r="WBX230" s="29"/>
      <c r="WBY230" s="29"/>
      <c r="WBZ230" s="29"/>
      <c r="WCA230" s="29"/>
      <c r="WCB230" s="29"/>
      <c r="WCC230" s="29"/>
      <c r="WCD230" s="29"/>
      <c r="WCE230" s="29"/>
      <c r="WCF230" s="29"/>
      <c r="WCG230" s="29"/>
      <c r="WCH230" s="29"/>
      <c r="WCI230" s="29"/>
      <c r="WCJ230" s="29"/>
      <c r="WCK230" s="29"/>
      <c r="WCL230" s="29"/>
      <c r="WCM230" s="29"/>
      <c r="WCN230" s="29"/>
      <c r="WCO230" s="29"/>
      <c r="WCP230" s="29"/>
      <c r="WCQ230" s="29"/>
      <c r="WCR230" s="29"/>
      <c r="WCS230" s="29"/>
      <c r="WCT230" s="29"/>
      <c r="WCU230" s="29"/>
      <c r="WCV230" s="29"/>
      <c r="WCW230" s="29"/>
      <c r="WCX230" s="29"/>
      <c r="WCY230" s="29"/>
      <c r="WCZ230" s="29"/>
      <c r="WDA230" s="29"/>
      <c r="WDB230" s="29"/>
      <c r="WDC230" s="29"/>
      <c r="WDD230" s="29"/>
      <c r="WDE230" s="29"/>
      <c r="WDF230" s="29"/>
      <c r="WDG230" s="29"/>
      <c r="WDH230" s="29"/>
      <c r="WDI230" s="29"/>
      <c r="WDJ230" s="29"/>
      <c r="WDK230" s="29"/>
      <c r="WDL230" s="29"/>
      <c r="WDM230" s="29"/>
      <c r="WDN230" s="29"/>
      <c r="WDO230" s="29"/>
      <c r="WDP230" s="29"/>
      <c r="WDQ230" s="29"/>
      <c r="WDR230" s="29"/>
      <c r="WDS230" s="29"/>
      <c r="WDT230" s="29"/>
      <c r="WDU230" s="29"/>
      <c r="WDV230" s="29"/>
      <c r="WDW230" s="29"/>
      <c r="WDX230" s="29"/>
      <c r="WDY230" s="29"/>
      <c r="WDZ230" s="29"/>
      <c r="WEA230" s="29"/>
      <c r="WEB230" s="29"/>
      <c r="WEC230" s="29"/>
      <c r="WED230" s="29"/>
      <c r="WEE230" s="29"/>
      <c r="WEF230" s="29"/>
      <c r="WEG230" s="29"/>
      <c r="WEH230" s="29"/>
      <c r="WEI230" s="29"/>
      <c r="WEJ230" s="29"/>
      <c r="WEK230" s="29"/>
      <c r="WEL230" s="29"/>
      <c r="WEM230" s="29"/>
      <c r="WEN230" s="29"/>
      <c r="WEO230" s="29"/>
      <c r="WEP230" s="29"/>
      <c r="WEQ230" s="29"/>
      <c r="WER230" s="29"/>
      <c r="WES230" s="29"/>
      <c r="WET230" s="29"/>
      <c r="WEU230" s="29"/>
      <c r="WEV230" s="29"/>
      <c r="WEW230" s="29"/>
      <c r="WEX230" s="29"/>
      <c r="WEY230" s="29"/>
      <c r="WEZ230" s="29"/>
      <c r="WFA230" s="29"/>
      <c r="WFB230" s="29"/>
      <c r="WFC230" s="29"/>
      <c r="WFD230" s="29"/>
      <c r="WFE230" s="29"/>
      <c r="WFF230" s="29"/>
      <c r="WFG230" s="29"/>
      <c r="WFH230" s="29"/>
      <c r="WFI230" s="29"/>
      <c r="WFJ230" s="29"/>
      <c r="WFK230" s="29"/>
      <c r="WFL230" s="29"/>
      <c r="WFM230" s="29"/>
      <c r="WFN230" s="29"/>
      <c r="WFO230" s="29"/>
      <c r="WFP230" s="29"/>
      <c r="WFQ230" s="29"/>
      <c r="WFR230" s="29"/>
      <c r="WFS230" s="29"/>
      <c r="WFT230" s="29"/>
      <c r="WFU230" s="29"/>
      <c r="WFV230" s="29"/>
      <c r="WFW230" s="29"/>
      <c r="WFX230" s="29"/>
      <c r="WFY230" s="29"/>
      <c r="WFZ230" s="29"/>
      <c r="WGA230" s="29"/>
      <c r="WGB230" s="29"/>
      <c r="WGC230" s="29"/>
      <c r="WGD230" s="29"/>
      <c r="WGE230" s="29"/>
      <c r="WGF230" s="29"/>
      <c r="WGG230" s="29"/>
      <c r="WGH230" s="29"/>
      <c r="WGI230" s="29"/>
      <c r="WGJ230" s="29"/>
      <c r="WGK230" s="29"/>
      <c r="WGL230" s="29"/>
      <c r="WGM230" s="29"/>
      <c r="WGN230" s="29"/>
      <c r="WGO230" s="29"/>
      <c r="WGP230" s="29"/>
      <c r="WGQ230" s="29"/>
      <c r="WGR230" s="29"/>
      <c r="WGS230" s="29"/>
      <c r="WGT230" s="29"/>
      <c r="WGU230" s="29"/>
      <c r="WGV230" s="29"/>
      <c r="WGW230" s="29"/>
      <c r="WGX230" s="29"/>
      <c r="WGY230" s="29"/>
      <c r="WGZ230" s="29"/>
      <c r="WHA230" s="29"/>
      <c r="WHB230" s="29"/>
      <c r="WHC230" s="29"/>
      <c r="WHD230" s="29"/>
      <c r="WHE230" s="29"/>
      <c r="WHF230" s="29"/>
      <c r="WHG230" s="29"/>
      <c r="WHH230" s="29"/>
      <c r="WHI230" s="29"/>
      <c r="WHJ230" s="29"/>
      <c r="WHK230" s="29"/>
      <c r="WHL230" s="29"/>
      <c r="WHM230" s="29"/>
      <c r="WHN230" s="29"/>
      <c r="WHO230" s="29"/>
      <c r="WHP230" s="29"/>
      <c r="WHQ230" s="29"/>
      <c r="WHR230" s="29"/>
      <c r="WHS230" s="29"/>
      <c r="WHT230" s="29"/>
      <c r="WHU230" s="29"/>
      <c r="WHV230" s="29"/>
      <c r="WHW230" s="29"/>
      <c r="WHX230" s="29"/>
      <c r="WHY230" s="29"/>
      <c r="WHZ230" s="29"/>
      <c r="WIA230" s="29"/>
      <c r="WIB230" s="29"/>
      <c r="WIC230" s="29"/>
      <c r="WID230" s="29"/>
      <c r="WIE230" s="29"/>
      <c r="WIF230" s="29"/>
      <c r="WIG230" s="29"/>
      <c r="WIH230" s="29"/>
      <c r="WII230" s="29"/>
      <c r="WIJ230" s="29"/>
      <c r="WIK230" s="29"/>
      <c r="WIL230" s="29"/>
      <c r="WIM230" s="29"/>
      <c r="WIN230" s="29"/>
      <c r="WIO230" s="29"/>
      <c r="WIP230" s="29"/>
      <c r="WIQ230" s="29"/>
      <c r="WIR230" s="29"/>
      <c r="WIS230" s="29"/>
      <c r="WIT230" s="29"/>
      <c r="WIU230" s="29"/>
      <c r="WIV230" s="29"/>
      <c r="WIW230" s="29"/>
      <c r="WIX230" s="29"/>
      <c r="WIY230" s="29"/>
      <c r="WIZ230" s="29"/>
      <c r="WJA230" s="29"/>
      <c r="WJB230" s="29"/>
      <c r="WJC230" s="29"/>
      <c r="WJD230" s="29"/>
      <c r="WJE230" s="29"/>
      <c r="WJF230" s="29"/>
      <c r="WJG230" s="29"/>
      <c r="WJH230" s="29"/>
      <c r="WJI230" s="29"/>
      <c r="WJJ230" s="29"/>
      <c r="WJK230" s="29"/>
      <c r="WJL230" s="29"/>
      <c r="WJM230" s="29"/>
      <c r="WJN230" s="29"/>
      <c r="WJO230" s="29"/>
      <c r="WJP230" s="29"/>
      <c r="WJQ230" s="29"/>
      <c r="WJR230" s="29"/>
      <c r="WJS230" s="29"/>
      <c r="WJT230" s="29"/>
      <c r="WJU230" s="29"/>
      <c r="WJV230" s="29"/>
      <c r="WJW230" s="29"/>
      <c r="WJX230" s="29"/>
      <c r="WJY230" s="29"/>
      <c r="WJZ230" s="29"/>
      <c r="WKA230" s="29"/>
      <c r="WKB230" s="29"/>
      <c r="WKC230" s="29"/>
      <c r="WKD230" s="29"/>
      <c r="WKE230" s="29"/>
      <c r="WKF230" s="29"/>
      <c r="WKG230" s="29"/>
      <c r="WKH230" s="29"/>
      <c r="WKI230" s="29"/>
      <c r="WKJ230" s="29"/>
      <c r="WKK230" s="29"/>
      <c r="WKL230" s="29"/>
      <c r="WKM230" s="29"/>
      <c r="WKN230" s="29"/>
      <c r="WKO230" s="29"/>
      <c r="WKP230" s="29"/>
      <c r="WKQ230" s="29"/>
      <c r="WKR230" s="29"/>
      <c r="WKS230" s="29"/>
      <c r="WKT230" s="29"/>
      <c r="WKU230" s="29"/>
      <c r="WKV230" s="29"/>
      <c r="WKW230" s="29"/>
      <c r="WKX230" s="29"/>
      <c r="WKY230" s="29"/>
      <c r="WKZ230" s="29"/>
      <c r="WLA230" s="29"/>
      <c r="WLB230" s="29"/>
      <c r="WLC230" s="29"/>
      <c r="WLD230" s="29"/>
      <c r="WLE230" s="29"/>
      <c r="WLF230" s="29"/>
      <c r="WLG230" s="29"/>
      <c r="WLH230" s="29"/>
      <c r="WLI230" s="29"/>
      <c r="WLJ230" s="29"/>
      <c r="WLK230" s="29"/>
      <c r="WLL230" s="29"/>
      <c r="WLM230" s="29"/>
      <c r="WLN230" s="29"/>
      <c r="WLO230" s="29"/>
      <c r="WLP230" s="29"/>
      <c r="WLQ230" s="29"/>
      <c r="WLR230" s="29"/>
      <c r="WLS230" s="29"/>
      <c r="WLT230" s="29"/>
      <c r="WLU230" s="29"/>
      <c r="WLV230" s="29"/>
      <c r="WLW230" s="29"/>
      <c r="WLX230" s="29"/>
      <c r="WLY230" s="29"/>
      <c r="WLZ230" s="29"/>
      <c r="WMA230" s="29"/>
      <c r="WMB230" s="29"/>
      <c r="WMC230" s="29"/>
      <c r="WMD230" s="29"/>
      <c r="WME230" s="29"/>
      <c r="WMF230" s="29"/>
      <c r="WMG230" s="29"/>
      <c r="WMH230" s="29"/>
      <c r="WMI230" s="29"/>
      <c r="WMJ230" s="29"/>
      <c r="WMK230" s="29"/>
      <c r="WML230" s="29"/>
      <c r="WMM230" s="29"/>
      <c r="WMN230" s="29"/>
      <c r="WMO230" s="29"/>
      <c r="WMP230" s="29"/>
      <c r="WMQ230" s="29"/>
      <c r="WMR230" s="29"/>
      <c r="WMS230" s="29"/>
      <c r="WMT230" s="29"/>
      <c r="WMU230" s="29"/>
      <c r="WMV230" s="29"/>
      <c r="WMW230" s="29"/>
      <c r="WMX230" s="29"/>
      <c r="WMY230" s="29"/>
      <c r="WMZ230" s="29"/>
      <c r="WNA230" s="29"/>
      <c r="WNB230" s="29"/>
      <c r="WNC230" s="29"/>
      <c r="WND230" s="29"/>
      <c r="WNE230" s="29"/>
      <c r="WNF230" s="29"/>
      <c r="WNG230" s="29"/>
      <c r="WNH230" s="29"/>
      <c r="WNI230" s="29"/>
      <c r="WNJ230" s="29"/>
      <c r="WNK230" s="29"/>
      <c r="WNL230" s="29"/>
      <c r="WNM230" s="29"/>
      <c r="WNN230" s="29"/>
      <c r="WNO230" s="29"/>
      <c r="WNP230" s="29"/>
      <c r="WNQ230" s="29"/>
      <c r="WNR230" s="29"/>
      <c r="WNS230" s="29"/>
      <c r="WNT230" s="29"/>
      <c r="WNU230" s="29"/>
      <c r="WNV230" s="29"/>
      <c r="WNW230" s="29"/>
      <c r="WNX230" s="29"/>
      <c r="WNY230" s="29"/>
      <c r="WNZ230" s="29"/>
      <c r="WOA230" s="29"/>
      <c r="WOB230" s="29"/>
      <c r="WOC230" s="29"/>
      <c r="WOD230" s="29"/>
      <c r="WOE230" s="29"/>
      <c r="WOF230" s="29"/>
      <c r="WOG230" s="29"/>
      <c r="WOH230" s="29"/>
      <c r="WOI230" s="29"/>
      <c r="WOJ230" s="29"/>
      <c r="WOK230" s="29"/>
      <c r="WOL230" s="29"/>
      <c r="WOM230" s="29"/>
      <c r="WON230" s="29"/>
      <c r="WOO230" s="29"/>
      <c r="WOP230" s="29"/>
      <c r="WOQ230" s="29"/>
      <c r="WOR230" s="29"/>
      <c r="WOS230" s="29"/>
      <c r="WOT230" s="29"/>
      <c r="WOU230" s="29"/>
      <c r="WOV230" s="29"/>
      <c r="WOW230" s="29"/>
      <c r="WOX230" s="29"/>
      <c r="WOY230" s="29"/>
      <c r="WOZ230" s="29"/>
      <c r="WPA230" s="29"/>
      <c r="WPB230" s="29"/>
      <c r="WPC230" s="29"/>
      <c r="WPD230" s="29"/>
      <c r="WPE230" s="29"/>
      <c r="WPF230" s="29"/>
      <c r="WPG230" s="29"/>
      <c r="WPH230" s="29"/>
      <c r="WPI230" s="29"/>
      <c r="WPJ230" s="29"/>
      <c r="WPK230" s="29"/>
      <c r="WPL230" s="29"/>
      <c r="WPM230" s="29"/>
      <c r="WPN230" s="29"/>
      <c r="WPO230" s="29"/>
      <c r="WPP230" s="29"/>
      <c r="WPQ230" s="29"/>
      <c r="WPR230" s="29"/>
      <c r="WPS230" s="29"/>
      <c r="WPT230" s="29"/>
      <c r="WPU230" s="29"/>
      <c r="WPV230" s="29"/>
      <c r="WPW230" s="29"/>
      <c r="WPX230" s="29"/>
      <c r="WPY230" s="29"/>
      <c r="WPZ230" s="29"/>
      <c r="WQA230" s="29"/>
      <c r="WQB230" s="29"/>
      <c r="WQC230" s="29"/>
      <c r="WQD230" s="29"/>
      <c r="WQE230" s="29"/>
      <c r="WQF230" s="29"/>
      <c r="WQG230" s="29"/>
      <c r="WQH230" s="29"/>
      <c r="WQI230" s="29"/>
      <c r="WQJ230" s="29"/>
      <c r="WQK230" s="29"/>
      <c r="WQL230" s="29"/>
      <c r="WQM230" s="29"/>
      <c r="WQN230" s="29"/>
      <c r="WQO230" s="29"/>
      <c r="WQP230" s="29"/>
      <c r="WQQ230" s="29"/>
      <c r="WQR230" s="29"/>
      <c r="WQS230" s="29"/>
      <c r="WQT230" s="29"/>
      <c r="WQU230" s="29"/>
      <c r="WQV230" s="29"/>
      <c r="WQW230" s="29"/>
      <c r="WQX230" s="29"/>
      <c r="WQY230" s="29"/>
      <c r="WQZ230" s="29"/>
      <c r="WRA230" s="29"/>
      <c r="WRB230" s="29"/>
      <c r="WRC230" s="29"/>
      <c r="WRD230" s="29"/>
      <c r="WRE230" s="29"/>
      <c r="WRF230" s="29"/>
      <c r="WRG230" s="29"/>
      <c r="WRH230" s="29"/>
      <c r="WRI230" s="29"/>
      <c r="WRJ230" s="29"/>
      <c r="WRK230" s="29"/>
      <c r="WRL230" s="29"/>
      <c r="WRM230" s="29"/>
      <c r="WRN230" s="29"/>
      <c r="WRO230" s="29"/>
      <c r="WRP230" s="29"/>
      <c r="WRQ230" s="29"/>
      <c r="WRR230" s="29"/>
      <c r="WRS230" s="29"/>
      <c r="WRT230" s="29"/>
      <c r="WRU230" s="29"/>
      <c r="WRV230" s="29"/>
      <c r="WRW230" s="29"/>
      <c r="WRX230" s="29"/>
      <c r="WRY230" s="29"/>
      <c r="WRZ230" s="29"/>
      <c r="WSA230" s="29"/>
      <c r="WSB230" s="29"/>
      <c r="WSC230" s="29"/>
      <c r="WSD230" s="29"/>
      <c r="WSE230" s="29"/>
      <c r="WSF230" s="29"/>
      <c r="WSG230" s="29"/>
      <c r="WSH230" s="29"/>
      <c r="WSI230" s="29"/>
      <c r="WSJ230" s="29"/>
      <c r="WSK230" s="29"/>
      <c r="WSL230" s="29"/>
      <c r="WSM230" s="29"/>
      <c r="WSN230" s="29"/>
      <c r="WSO230" s="29"/>
      <c r="WSP230" s="29"/>
      <c r="WSQ230" s="29"/>
      <c r="WSR230" s="29"/>
      <c r="WSS230" s="29"/>
      <c r="WST230" s="29"/>
      <c r="WSU230" s="29"/>
      <c r="WSV230" s="29"/>
      <c r="WSW230" s="29"/>
      <c r="WSX230" s="29"/>
      <c r="WSY230" s="29"/>
      <c r="WSZ230" s="29"/>
      <c r="WTA230" s="29"/>
      <c r="WTB230" s="29"/>
      <c r="WTC230" s="29"/>
      <c r="WTD230" s="29"/>
      <c r="WTE230" s="29"/>
      <c r="WTF230" s="29"/>
      <c r="WTG230" s="29"/>
      <c r="WTH230" s="29"/>
      <c r="WTI230" s="29"/>
      <c r="WTJ230" s="29"/>
      <c r="WTK230" s="29"/>
      <c r="WTL230" s="29"/>
      <c r="WTM230" s="29"/>
      <c r="WTN230" s="29"/>
      <c r="WTO230" s="29"/>
      <c r="WTP230" s="29"/>
      <c r="WTQ230" s="29"/>
      <c r="WTR230" s="29"/>
      <c r="WTS230" s="29"/>
      <c r="WTT230" s="29"/>
      <c r="WTU230" s="29"/>
      <c r="WTV230" s="29"/>
      <c r="WTW230" s="29"/>
      <c r="WTX230" s="29"/>
      <c r="WTY230" s="29"/>
      <c r="WTZ230" s="29"/>
      <c r="WUA230" s="29"/>
      <c r="WUB230" s="29"/>
      <c r="WUC230" s="29"/>
      <c r="WUD230" s="29"/>
      <c r="WUE230" s="29"/>
      <c r="WUF230" s="29"/>
      <c r="WUG230" s="29"/>
      <c r="WUH230" s="29"/>
      <c r="WUI230" s="29"/>
      <c r="WUJ230" s="29"/>
      <c r="WUK230" s="29"/>
      <c r="WUL230" s="29"/>
      <c r="WUM230" s="29"/>
      <c r="WUN230" s="29"/>
      <c r="WUO230" s="29"/>
      <c r="WUP230" s="29"/>
      <c r="WUQ230" s="29"/>
      <c r="WUR230" s="29"/>
      <c r="WUS230" s="29"/>
      <c r="WUT230" s="29"/>
      <c r="WUU230" s="29"/>
      <c r="WUV230" s="29"/>
      <c r="WUW230" s="29"/>
      <c r="WUX230" s="29"/>
      <c r="WUY230" s="29"/>
      <c r="WUZ230" s="29"/>
      <c r="WVA230" s="29"/>
      <c r="WVB230" s="29"/>
      <c r="WVC230" s="29"/>
      <c r="WVD230" s="29"/>
      <c r="WVE230" s="29"/>
      <c r="WVF230" s="29"/>
      <c r="WVG230" s="29"/>
      <c r="WVH230" s="29"/>
      <c r="WVI230" s="29"/>
      <c r="WVJ230" s="29"/>
      <c r="WVK230" s="29"/>
      <c r="WVL230" s="29"/>
      <c r="WVM230" s="29"/>
      <c r="WVN230" s="29"/>
      <c r="WVO230" s="29"/>
      <c r="WVP230" s="29"/>
      <c r="WVQ230" s="29"/>
      <c r="WVR230" s="29"/>
      <c r="WVS230" s="29"/>
      <c r="WVT230" s="29"/>
      <c r="WVU230" s="29"/>
      <c r="WVV230" s="29"/>
      <c r="WVW230" s="29"/>
      <c r="WVX230" s="29"/>
      <c r="WVY230" s="29"/>
      <c r="WVZ230" s="29"/>
      <c r="WWA230" s="29"/>
      <c r="WWB230" s="29"/>
      <c r="WWC230" s="29"/>
      <c r="WWD230" s="29"/>
      <c r="WWE230" s="29"/>
      <c r="WWF230" s="29"/>
      <c r="WWG230" s="29"/>
      <c r="WWH230" s="29"/>
      <c r="WWI230" s="29"/>
      <c r="WWJ230" s="29"/>
      <c r="WWK230" s="29"/>
      <c r="WWL230" s="29"/>
      <c r="WWM230" s="29"/>
      <c r="WWN230" s="29"/>
      <c r="WWO230" s="29"/>
      <c r="WWP230" s="29"/>
      <c r="WWQ230" s="29"/>
      <c r="WWR230" s="29"/>
      <c r="WWS230" s="29"/>
      <c r="WWT230" s="29"/>
      <c r="WWU230" s="29"/>
      <c r="WWV230" s="29"/>
      <c r="WWW230" s="29"/>
      <c r="WWX230" s="29"/>
      <c r="WWY230" s="29"/>
      <c r="WWZ230" s="29"/>
      <c r="WXA230" s="29"/>
      <c r="WXB230" s="29"/>
      <c r="WXC230" s="29"/>
      <c r="WXD230" s="29"/>
      <c r="WXE230" s="29"/>
      <c r="WXF230" s="29"/>
      <c r="WXG230" s="29"/>
      <c r="WXH230" s="29"/>
      <c r="WXI230" s="29"/>
      <c r="WXJ230" s="29"/>
      <c r="WXK230" s="29"/>
      <c r="WXL230" s="29"/>
      <c r="WXM230" s="29"/>
      <c r="WXN230" s="29"/>
      <c r="WXO230" s="29"/>
      <c r="WXP230" s="29"/>
      <c r="WXQ230" s="29"/>
      <c r="WXR230" s="29"/>
      <c r="WXS230" s="29"/>
      <c r="WXT230" s="29"/>
      <c r="WXU230" s="29"/>
      <c r="WXV230" s="29"/>
      <c r="WXW230" s="29"/>
      <c r="WXX230" s="29"/>
      <c r="WXY230" s="29"/>
      <c r="WXZ230" s="29"/>
      <c r="WYA230" s="29"/>
      <c r="WYB230" s="29"/>
      <c r="WYC230" s="29"/>
      <c r="WYD230" s="29"/>
      <c r="WYE230" s="29"/>
      <c r="WYF230" s="29"/>
      <c r="WYG230" s="29"/>
      <c r="WYH230" s="29"/>
      <c r="WYI230" s="29"/>
      <c r="WYJ230" s="29"/>
      <c r="WYK230" s="29"/>
      <c r="WYL230" s="29"/>
      <c r="WYM230" s="29"/>
      <c r="WYN230" s="29"/>
      <c r="WYO230" s="29"/>
      <c r="WYP230" s="29"/>
      <c r="WYQ230" s="29"/>
      <c r="WYR230" s="29"/>
      <c r="WYS230" s="29"/>
      <c r="WYT230" s="29"/>
      <c r="WYU230" s="29"/>
      <c r="WYV230" s="29"/>
      <c r="WYW230" s="29"/>
      <c r="WYX230" s="29"/>
      <c r="WYY230" s="29"/>
      <c r="WYZ230" s="29"/>
      <c r="WZA230" s="29"/>
      <c r="WZB230" s="29"/>
      <c r="WZC230" s="29"/>
      <c r="WZD230" s="29"/>
      <c r="WZE230" s="29"/>
      <c r="WZF230" s="29"/>
      <c r="WZG230" s="29"/>
      <c r="WZH230" s="29"/>
      <c r="WZI230" s="29"/>
      <c r="WZJ230" s="29"/>
      <c r="WZK230" s="29"/>
      <c r="WZL230" s="29"/>
      <c r="WZM230" s="29"/>
      <c r="WZN230" s="29"/>
      <c r="WZO230" s="29"/>
      <c r="WZP230" s="29"/>
      <c r="WZQ230" s="29"/>
      <c r="WZR230" s="29"/>
      <c r="WZS230" s="29"/>
      <c r="WZT230" s="29"/>
      <c r="WZU230" s="29"/>
      <c r="WZV230" s="29"/>
      <c r="WZW230" s="29"/>
      <c r="WZX230" s="29"/>
      <c r="WZY230" s="29"/>
      <c r="WZZ230" s="29"/>
      <c r="XAA230" s="29"/>
      <c r="XAB230" s="29"/>
      <c r="XAC230" s="29"/>
      <c r="XAD230" s="29"/>
      <c r="XAE230" s="29"/>
      <c r="XAF230" s="29"/>
      <c r="XAG230" s="29"/>
      <c r="XAH230" s="29"/>
      <c r="XAI230" s="29"/>
      <c r="XAJ230" s="29"/>
      <c r="XAK230" s="29"/>
      <c r="XAL230" s="29"/>
      <c r="XAM230" s="29"/>
      <c r="XAN230" s="29"/>
      <c r="XAO230" s="29"/>
      <c r="XAP230" s="29"/>
      <c r="XAQ230" s="29"/>
      <c r="XAR230" s="29"/>
      <c r="XAS230" s="29"/>
      <c r="XAT230" s="29"/>
      <c r="XAU230" s="29"/>
      <c r="XAV230" s="29"/>
      <c r="XAW230" s="29"/>
      <c r="XAX230" s="29"/>
      <c r="XAY230" s="29"/>
      <c r="XAZ230" s="29"/>
      <c r="XBA230" s="29"/>
      <c r="XBB230" s="29"/>
      <c r="XBC230" s="29"/>
      <c r="XBD230" s="29"/>
      <c r="XBE230" s="29"/>
      <c r="XBF230" s="29"/>
      <c r="XBG230" s="29"/>
      <c r="XBH230" s="29"/>
      <c r="XBI230" s="29"/>
      <c r="XBJ230" s="29"/>
      <c r="XBK230" s="29"/>
      <c r="XBL230" s="29"/>
      <c r="XBM230" s="29"/>
      <c r="XBN230" s="29"/>
      <c r="XBO230" s="29"/>
      <c r="XBP230" s="29"/>
      <c r="XBQ230" s="29"/>
      <c r="XBR230" s="29"/>
      <c r="XBS230" s="29"/>
      <c r="XBT230" s="29"/>
      <c r="XBU230" s="29"/>
      <c r="XBV230" s="29"/>
      <c r="XBW230" s="29"/>
      <c r="XBX230" s="29"/>
      <c r="XBY230" s="29"/>
      <c r="XBZ230" s="29"/>
      <c r="XCA230" s="29"/>
      <c r="XCB230" s="29"/>
      <c r="XCC230" s="29"/>
      <c r="XCD230" s="29"/>
      <c r="XCE230" s="29"/>
      <c r="XCF230" s="29"/>
      <c r="XCG230" s="29"/>
      <c r="XCH230" s="29"/>
      <c r="XCI230" s="29"/>
      <c r="XCJ230" s="29"/>
      <c r="XCK230" s="29"/>
      <c r="XCL230" s="29"/>
      <c r="XCM230" s="29"/>
      <c r="XCN230" s="29"/>
      <c r="XCO230" s="29"/>
      <c r="XCP230" s="29"/>
      <c r="XCQ230" s="29"/>
      <c r="XCR230" s="29"/>
      <c r="XCS230" s="29"/>
      <c r="XCT230" s="29"/>
      <c r="XCU230" s="29"/>
      <c r="XCV230" s="29"/>
      <c r="XCW230" s="29"/>
      <c r="XCX230" s="29"/>
      <c r="XCY230" s="29"/>
      <c r="XCZ230" s="29"/>
      <c r="XDA230" s="29"/>
      <c r="XDB230" s="29"/>
      <c r="XDC230" s="29"/>
      <c r="XDD230" s="29"/>
      <c r="XDE230" s="29"/>
      <c r="XDF230" s="29"/>
      <c r="XDG230" s="29"/>
      <c r="XDH230" s="29"/>
      <c r="XDI230" s="29"/>
      <c r="XDJ230" s="29"/>
      <c r="XDK230" s="29"/>
      <c r="XDL230" s="29"/>
      <c r="XDM230" s="29"/>
      <c r="XDN230" s="29"/>
      <c r="XDO230" s="29"/>
      <c r="XDP230" s="29"/>
      <c r="XDQ230" s="29"/>
      <c r="XDR230" s="29"/>
      <c r="XDS230" s="29"/>
      <c r="XDT230" s="29"/>
      <c r="XDU230" s="29"/>
      <c r="XDV230" s="29"/>
      <c r="XDW230" s="29"/>
      <c r="XDX230" s="29"/>
      <c r="XDY230" s="29"/>
      <c r="XDZ230" s="29"/>
      <c r="XEA230" s="29"/>
      <c r="XEB230" s="29"/>
      <c r="XEC230" s="29"/>
      <c r="XED230" s="29"/>
      <c r="XEE230" s="29"/>
      <c r="XEF230" s="29"/>
      <c r="XEG230" s="29"/>
      <c r="XEH230" s="29"/>
      <c r="XEI230" s="29"/>
      <c r="XEJ230" s="29"/>
      <c r="XEK230" s="29"/>
      <c r="XEL230" s="29"/>
      <c r="XEM230" s="29"/>
      <c r="XEN230" s="29"/>
      <c r="XEO230" s="29"/>
      <c r="XEP230" s="29"/>
      <c r="XEQ230" s="29"/>
      <c r="XER230" s="29"/>
      <c r="XES230" s="29"/>
      <c r="XET230" s="29"/>
      <c r="XEU230" s="29"/>
      <c r="XEV230" s="29"/>
      <c r="XEW230" s="29"/>
      <c r="XEX230" s="29"/>
      <c r="XEY230" s="29"/>
      <c r="XEZ230" s="29"/>
      <c r="XFA230" s="29"/>
      <c r="XFB230" s="29"/>
      <c r="XFC230" s="29"/>
    </row>
    <row r="231" spans="2:16383" ht="18" customHeight="1" x14ac:dyDescent="0.2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237"/>
      <c r="P231" s="36"/>
      <c r="Q231" s="36"/>
      <c r="R231" s="36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79"/>
      <c r="CQ231" s="79"/>
      <c r="CR231" s="79"/>
      <c r="CS231" s="79"/>
      <c r="CT231" s="79"/>
      <c r="CU231" s="79"/>
      <c r="CV231" s="79"/>
      <c r="CW231" s="79"/>
      <c r="CX231" s="79"/>
      <c r="CY231" s="79"/>
      <c r="CZ231" s="79"/>
      <c r="DA231" s="79"/>
      <c r="DB231" s="79"/>
      <c r="DC231" s="79"/>
      <c r="DD231" s="79"/>
      <c r="DE231" s="79"/>
      <c r="DF231" s="79"/>
      <c r="DG231" s="79"/>
      <c r="DH231" s="79"/>
      <c r="DI231" s="79"/>
      <c r="DJ231" s="79"/>
      <c r="DK231" s="79"/>
      <c r="DL231" s="79"/>
      <c r="DM231" s="79"/>
      <c r="DN231" s="79"/>
      <c r="DO231" s="79"/>
      <c r="DP231" s="79"/>
      <c r="DQ231" s="79"/>
      <c r="DR231" s="79"/>
      <c r="DS231" s="79"/>
      <c r="DT231" s="79"/>
      <c r="DU231" s="79"/>
      <c r="DV231" s="79"/>
      <c r="DW231" s="79"/>
      <c r="DX231" s="79"/>
      <c r="DY231" s="79"/>
      <c r="DZ231" s="79"/>
      <c r="EA231" s="79"/>
      <c r="EB231" s="79"/>
      <c r="EC231" s="79"/>
      <c r="ED231" s="79"/>
      <c r="EE231" s="79"/>
      <c r="EF231" s="79"/>
      <c r="EG231" s="79"/>
      <c r="EH231" s="79"/>
      <c r="EI231" s="79"/>
      <c r="EJ231" s="79"/>
      <c r="EK231" s="79"/>
      <c r="EL231" s="79"/>
      <c r="EM231" s="79"/>
      <c r="EN231" s="79"/>
      <c r="EO231" s="79"/>
      <c r="EP231" s="79"/>
      <c r="EQ231" s="79"/>
      <c r="ER231" s="79"/>
      <c r="ES231" s="79"/>
      <c r="ET231" s="79"/>
      <c r="EU231" s="79"/>
      <c r="EV231" s="79"/>
      <c r="EW231" s="79"/>
      <c r="EX231" s="79"/>
      <c r="EY231" s="79"/>
      <c r="EZ231" s="79"/>
      <c r="FA231" s="79"/>
      <c r="FB231" s="79"/>
      <c r="FC231" s="79"/>
      <c r="FD231" s="79"/>
      <c r="FE231" s="79"/>
      <c r="FF231" s="79"/>
      <c r="FG231" s="79"/>
      <c r="FH231" s="79"/>
      <c r="FI231" s="79"/>
      <c r="FJ231" s="79"/>
      <c r="FK231" s="79"/>
      <c r="FL231" s="79"/>
      <c r="FM231" s="79"/>
      <c r="FN231" s="79"/>
      <c r="FO231" s="79"/>
      <c r="FP231" s="79"/>
      <c r="FQ231" s="79"/>
      <c r="FR231" s="79"/>
      <c r="FS231" s="79"/>
      <c r="FT231" s="79"/>
      <c r="FU231" s="79"/>
      <c r="FV231" s="79"/>
      <c r="FW231" s="79"/>
      <c r="FX231" s="79"/>
      <c r="FY231" s="79"/>
      <c r="FZ231" s="79"/>
      <c r="GA231" s="79"/>
      <c r="GB231" s="79"/>
      <c r="GC231" s="79"/>
      <c r="GD231" s="79"/>
      <c r="GE231" s="79"/>
      <c r="GF231" s="79"/>
      <c r="GG231" s="79"/>
      <c r="GH231" s="79"/>
      <c r="GI231" s="79"/>
      <c r="GJ231" s="79"/>
      <c r="GK231" s="79"/>
      <c r="GL231" s="79"/>
      <c r="GM231" s="79"/>
      <c r="GN231" s="79"/>
      <c r="GO231" s="79"/>
      <c r="GP231" s="79"/>
      <c r="GQ231" s="79"/>
      <c r="GR231" s="79"/>
      <c r="GS231" s="79"/>
      <c r="GT231" s="79"/>
      <c r="GU231" s="79"/>
      <c r="GV231" s="79"/>
      <c r="GW231" s="79"/>
      <c r="GX231" s="79"/>
      <c r="GY231" s="79"/>
      <c r="GZ231" s="79"/>
      <c r="HA231" s="79"/>
      <c r="HB231" s="79"/>
      <c r="HC231" s="79"/>
      <c r="HD231" s="79"/>
      <c r="HE231" s="79"/>
      <c r="HF231" s="79"/>
      <c r="HG231" s="79"/>
      <c r="HH231" s="79"/>
      <c r="HI231" s="79"/>
      <c r="HJ231" s="79"/>
      <c r="HK231" s="79"/>
      <c r="HL231" s="79"/>
      <c r="HM231" s="79"/>
      <c r="HN231" s="79"/>
      <c r="HO231" s="79"/>
      <c r="HP231" s="79"/>
      <c r="HQ231" s="79"/>
      <c r="HR231" s="79"/>
      <c r="HS231" s="79"/>
      <c r="HT231" s="79"/>
      <c r="HU231" s="79"/>
      <c r="HV231" s="79"/>
      <c r="HW231" s="79"/>
      <c r="HX231" s="79"/>
      <c r="HY231" s="79"/>
      <c r="HZ231" s="79"/>
      <c r="IA231" s="79"/>
      <c r="IB231" s="79"/>
      <c r="IC231" s="79"/>
      <c r="ID231" s="79"/>
      <c r="IE231" s="79"/>
      <c r="IF231" s="79"/>
      <c r="IG231" s="79"/>
      <c r="IH231" s="79"/>
      <c r="II231" s="79"/>
      <c r="IJ231" s="79"/>
      <c r="IK231" s="79"/>
      <c r="IL231" s="79"/>
      <c r="IM231" s="79"/>
      <c r="IN231" s="79"/>
      <c r="IO231" s="79"/>
      <c r="IP231" s="79"/>
      <c r="IQ231" s="79"/>
      <c r="IR231" s="79"/>
      <c r="IS231" s="79"/>
      <c r="IT231" s="79"/>
      <c r="IU231" s="79"/>
      <c r="IV231" s="79"/>
      <c r="IW231" s="79"/>
      <c r="IX231" s="79"/>
      <c r="IY231" s="79"/>
      <c r="IZ231" s="79"/>
      <c r="JA231" s="79"/>
      <c r="JB231" s="79"/>
      <c r="JC231" s="79"/>
      <c r="JD231" s="79"/>
      <c r="JE231" s="79"/>
      <c r="JF231" s="79"/>
      <c r="JG231" s="79"/>
      <c r="JH231" s="79"/>
      <c r="JI231" s="79"/>
      <c r="JJ231" s="79"/>
      <c r="JK231" s="79"/>
      <c r="JL231" s="79"/>
      <c r="JM231" s="79"/>
      <c r="JN231" s="79"/>
      <c r="JO231" s="79"/>
      <c r="JP231" s="79"/>
      <c r="JQ231" s="79"/>
      <c r="JR231" s="79"/>
      <c r="JS231" s="79"/>
      <c r="JT231" s="79"/>
      <c r="JU231" s="79"/>
      <c r="JV231" s="79"/>
      <c r="JW231" s="79"/>
      <c r="JX231" s="79"/>
      <c r="JY231" s="79"/>
      <c r="JZ231" s="79"/>
      <c r="KA231" s="79"/>
      <c r="KB231" s="79"/>
      <c r="KC231" s="79"/>
      <c r="KD231" s="79"/>
      <c r="KE231" s="79"/>
      <c r="KF231" s="79"/>
      <c r="KG231" s="79"/>
      <c r="KH231" s="79"/>
      <c r="KI231" s="79"/>
      <c r="KJ231" s="79"/>
      <c r="KK231" s="79"/>
      <c r="KL231" s="79"/>
      <c r="KM231" s="79"/>
      <c r="KN231" s="79"/>
      <c r="KO231" s="79"/>
      <c r="KP231" s="79"/>
      <c r="KQ231" s="79"/>
      <c r="KR231" s="79"/>
      <c r="KS231" s="79"/>
      <c r="KT231" s="79"/>
      <c r="KU231" s="79"/>
      <c r="KV231" s="79"/>
      <c r="KW231" s="79"/>
      <c r="KX231" s="79"/>
      <c r="KY231" s="79"/>
      <c r="KZ231" s="79"/>
      <c r="LA231" s="79"/>
      <c r="LB231" s="79"/>
      <c r="LC231" s="79"/>
      <c r="LD231" s="79"/>
      <c r="LE231" s="79"/>
      <c r="LF231" s="79"/>
      <c r="LG231" s="79"/>
      <c r="LH231" s="79"/>
      <c r="LI231" s="79"/>
      <c r="LJ231" s="79"/>
      <c r="LK231" s="79"/>
      <c r="LL231" s="79"/>
      <c r="LM231" s="79"/>
      <c r="LN231" s="79"/>
      <c r="LO231" s="79"/>
      <c r="LP231" s="79"/>
      <c r="LQ231" s="79"/>
      <c r="LR231" s="79"/>
      <c r="LS231" s="79"/>
      <c r="LT231" s="79"/>
      <c r="LU231" s="79"/>
      <c r="LV231" s="79"/>
      <c r="LW231" s="79"/>
      <c r="LX231" s="79"/>
      <c r="LY231" s="79"/>
      <c r="LZ231" s="79"/>
      <c r="MA231" s="79"/>
      <c r="MB231" s="79"/>
      <c r="MC231" s="79"/>
      <c r="MD231" s="79"/>
      <c r="ME231" s="79"/>
      <c r="MF231" s="79"/>
      <c r="MG231" s="79"/>
      <c r="MH231" s="79"/>
      <c r="MI231" s="79"/>
      <c r="MJ231" s="79"/>
      <c r="MK231" s="79"/>
      <c r="ML231" s="79"/>
      <c r="MM231" s="79"/>
      <c r="MN231" s="79"/>
      <c r="MO231" s="79"/>
      <c r="MP231" s="79"/>
      <c r="MQ231" s="79"/>
      <c r="MR231" s="79"/>
      <c r="MS231" s="79"/>
      <c r="MT231" s="79"/>
      <c r="MU231" s="79"/>
      <c r="MV231" s="79"/>
      <c r="MW231" s="79"/>
      <c r="MX231" s="79"/>
      <c r="MY231" s="79"/>
      <c r="MZ231" s="79"/>
      <c r="NA231" s="79"/>
      <c r="NB231" s="79"/>
      <c r="NC231" s="79"/>
      <c r="ND231" s="79"/>
      <c r="NE231" s="79"/>
      <c r="NF231" s="79"/>
      <c r="NG231" s="79"/>
      <c r="NH231" s="79"/>
      <c r="NI231" s="79"/>
      <c r="NJ231" s="79"/>
      <c r="NK231" s="79"/>
      <c r="NL231" s="79"/>
      <c r="NM231" s="79"/>
      <c r="NN231" s="79"/>
      <c r="NO231" s="79"/>
      <c r="NP231" s="79"/>
      <c r="NQ231" s="79"/>
      <c r="NR231" s="79"/>
      <c r="NS231" s="79"/>
      <c r="NT231" s="79"/>
      <c r="NU231" s="79"/>
      <c r="NV231" s="79"/>
      <c r="NW231" s="79"/>
      <c r="NX231" s="79"/>
      <c r="NY231" s="79"/>
      <c r="NZ231" s="79"/>
      <c r="OA231" s="79"/>
      <c r="OB231" s="79"/>
      <c r="OC231" s="79"/>
      <c r="OD231" s="79"/>
      <c r="OE231" s="79"/>
      <c r="OF231" s="79"/>
      <c r="OG231" s="79"/>
      <c r="OH231" s="79"/>
      <c r="OI231" s="79"/>
      <c r="OJ231" s="79"/>
      <c r="OK231" s="79"/>
      <c r="OL231" s="79"/>
      <c r="OM231" s="79"/>
      <c r="ON231" s="79"/>
      <c r="OO231" s="79"/>
      <c r="OP231" s="79"/>
      <c r="OQ231" s="79"/>
      <c r="OR231" s="79"/>
      <c r="OS231" s="79"/>
      <c r="OT231" s="79"/>
      <c r="OU231" s="79"/>
      <c r="OV231" s="79"/>
      <c r="OW231" s="79"/>
      <c r="OX231" s="79"/>
      <c r="OY231" s="79"/>
      <c r="OZ231" s="79"/>
      <c r="PA231" s="79"/>
      <c r="PB231" s="79"/>
      <c r="PC231" s="79"/>
      <c r="PD231" s="79"/>
      <c r="PE231" s="79"/>
      <c r="PF231" s="79"/>
      <c r="PG231" s="79"/>
      <c r="PH231" s="79"/>
      <c r="PI231" s="79"/>
      <c r="PJ231" s="79"/>
      <c r="PK231" s="79"/>
      <c r="PL231" s="79"/>
      <c r="PM231" s="79"/>
      <c r="PN231" s="79"/>
      <c r="PO231" s="79"/>
      <c r="PP231" s="79"/>
      <c r="PQ231" s="79"/>
      <c r="PR231" s="79"/>
      <c r="PS231" s="79"/>
      <c r="PT231" s="79"/>
      <c r="PU231" s="79"/>
      <c r="PV231" s="79"/>
      <c r="PW231" s="79"/>
      <c r="PX231" s="79"/>
      <c r="PY231" s="79"/>
      <c r="PZ231" s="79"/>
      <c r="QA231" s="79"/>
      <c r="QB231" s="79"/>
      <c r="QC231" s="79"/>
      <c r="QD231" s="79"/>
      <c r="QE231" s="79"/>
      <c r="QF231" s="79"/>
      <c r="QG231" s="79"/>
      <c r="QH231" s="79"/>
      <c r="QI231" s="79"/>
      <c r="QJ231" s="79"/>
      <c r="QK231" s="79"/>
      <c r="QL231" s="79"/>
      <c r="QM231" s="79"/>
      <c r="QN231" s="79"/>
      <c r="QO231" s="79"/>
      <c r="QP231" s="79"/>
      <c r="QQ231" s="79"/>
      <c r="QR231" s="79"/>
      <c r="QS231" s="79"/>
      <c r="QT231" s="79"/>
      <c r="QU231" s="79"/>
      <c r="QV231" s="79"/>
      <c r="QW231" s="79"/>
      <c r="QX231" s="79"/>
      <c r="QY231" s="79"/>
      <c r="QZ231" s="79"/>
      <c r="RA231" s="79"/>
      <c r="RB231" s="79"/>
      <c r="RC231" s="79"/>
      <c r="RD231" s="79"/>
      <c r="RE231" s="79"/>
      <c r="RF231" s="79"/>
      <c r="RG231" s="79"/>
      <c r="RH231" s="79"/>
      <c r="RI231" s="79"/>
      <c r="RJ231" s="79"/>
      <c r="RK231" s="79"/>
      <c r="RL231" s="79"/>
      <c r="RM231" s="79"/>
      <c r="RN231" s="79"/>
      <c r="RO231" s="79"/>
      <c r="RP231" s="79"/>
      <c r="RQ231" s="79"/>
      <c r="RR231" s="79"/>
      <c r="RS231" s="79"/>
      <c r="RT231" s="79"/>
      <c r="RU231" s="79"/>
      <c r="RV231" s="79"/>
      <c r="RW231" s="79"/>
      <c r="RX231" s="79"/>
      <c r="RY231" s="79"/>
      <c r="RZ231" s="79"/>
      <c r="SA231" s="79"/>
      <c r="SB231" s="79"/>
      <c r="SC231" s="79"/>
      <c r="SD231" s="79"/>
      <c r="SE231" s="79"/>
      <c r="SF231" s="79"/>
      <c r="SG231" s="79"/>
      <c r="SH231" s="79"/>
      <c r="SI231" s="79"/>
      <c r="SJ231" s="79"/>
      <c r="SK231" s="79"/>
      <c r="SL231" s="79"/>
      <c r="SM231" s="79"/>
      <c r="SN231" s="79"/>
      <c r="SO231" s="79"/>
      <c r="SP231" s="79"/>
      <c r="SQ231" s="79"/>
      <c r="SR231" s="79"/>
      <c r="SS231" s="79"/>
      <c r="ST231" s="79"/>
      <c r="SU231" s="79"/>
      <c r="SV231" s="79"/>
      <c r="SW231" s="79"/>
      <c r="SX231" s="79"/>
      <c r="SY231" s="79"/>
      <c r="SZ231" s="79"/>
      <c r="TA231" s="79"/>
      <c r="TB231" s="79"/>
      <c r="TC231" s="79"/>
      <c r="TD231" s="79"/>
      <c r="TE231" s="79"/>
      <c r="TF231" s="79"/>
      <c r="TG231" s="79"/>
      <c r="TH231" s="79"/>
      <c r="TI231" s="79"/>
      <c r="TJ231" s="79"/>
      <c r="TK231" s="79"/>
      <c r="TL231" s="79"/>
      <c r="TM231" s="79"/>
      <c r="TN231" s="79"/>
      <c r="TO231" s="79"/>
      <c r="TP231" s="79"/>
      <c r="TQ231" s="79"/>
      <c r="TR231" s="79"/>
      <c r="TS231" s="79"/>
      <c r="TT231" s="79"/>
      <c r="TU231" s="79"/>
      <c r="TV231" s="79"/>
      <c r="TW231" s="79"/>
      <c r="TX231" s="79"/>
      <c r="TY231" s="79"/>
      <c r="TZ231" s="79"/>
      <c r="UA231" s="79"/>
      <c r="UB231" s="79"/>
      <c r="UC231" s="79"/>
      <c r="UD231" s="79"/>
      <c r="UE231" s="79"/>
      <c r="UF231" s="79"/>
      <c r="UG231" s="79"/>
      <c r="UH231" s="79"/>
      <c r="UI231" s="79"/>
      <c r="UJ231" s="79"/>
      <c r="UK231" s="79"/>
      <c r="UL231" s="79"/>
      <c r="UM231" s="79"/>
      <c r="UN231" s="79"/>
      <c r="UO231" s="79"/>
      <c r="UP231" s="79"/>
      <c r="UQ231" s="79"/>
      <c r="UR231" s="79"/>
      <c r="US231" s="79"/>
      <c r="UT231" s="79"/>
      <c r="UU231" s="79"/>
      <c r="UV231" s="79"/>
      <c r="UW231" s="79"/>
      <c r="UX231" s="79"/>
      <c r="UY231" s="79"/>
      <c r="UZ231" s="79"/>
      <c r="VA231" s="79"/>
      <c r="VB231" s="79"/>
      <c r="VC231" s="79"/>
      <c r="VD231" s="79"/>
      <c r="VE231" s="79"/>
      <c r="VF231" s="79"/>
      <c r="VG231" s="79"/>
      <c r="VH231" s="79"/>
      <c r="VI231" s="79"/>
      <c r="VJ231" s="79"/>
      <c r="VK231" s="79"/>
      <c r="VL231" s="79"/>
      <c r="VM231" s="79"/>
      <c r="VN231" s="79"/>
      <c r="VO231" s="79"/>
      <c r="VP231" s="79"/>
      <c r="VQ231" s="79"/>
      <c r="VR231" s="79"/>
      <c r="VS231" s="79"/>
      <c r="VT231" s="79"/>
      <c r="VU231" s="79"/>
      <c r="VV231" s="79"/>
      <c r="VW231" s="79"/>
      <c r="VX231" s="79"/>
      <c r="VY231" s="79"/>
      <c r="VZ231" s="79"/>
      <c r="WA231" s="79"/>
      <c r="WB231" s="79"/>
      <c r="WC231" s="79"/>
      <c r="WD231" s="79"/>
      <c r="WE231" s="79"/>
      <c r="WF231" s="79"/>
      <c r="WG231" s="79"/>
      <c r="WH231" s="79"/>
      <c r="WI231" s="79"/>
      <c r="WJ231" s="79"/>
      <c r="WK231" s="79"/>
      <c r="WL231" s="79"/>
      <c r="WM231" s="79"/>
      <c r="WN231" s="79"/>
      <c r="WO231" s="79"/>
      <c r="WP231" s="79"/>
      <c r="WQ231" s="79"/>
      <c r="WR231" s="79"/>
      <c r="WS231" s="79"/>
      <c r="WT231" s="79"/>
      <c r="WU231" s="79"/>
      <c r="WV231" s="79"/>
      <c r="WW231" s="79"/>
      <c r="WX231" s="79"/>
      <c r="WY231" s="79"/>
      <c r="WZ231" s="79"/>
      <c r="XA231" s="79"/>
      <c r="XB231" s="79"/>
      <c r="XC231" s="79"/>
      <c r="XD231" s="79"/>
      <c r="XE231" s="79"/>
      <c r="XF231" s="79"/>
      <c r="XG231" s="79"/>
      <c r="XH231" s="79"/>
      <c r="XI231" s="79"/>
      <c r="XJ231" s="79"/>
      <c r="XK231" s="79"/>
      <c r="XL231" s="79"/>
      <c r="XM231" s="79"/>
      <c r="XN231" s="79"/>
      <c r="XO231" s="79"/>
      <c r="XP231" s="79"/>
      <c r="XQ231" s="79"/>
      <c r="XR231" s="79"/>
      <c r="XS231" s="79"/>
      <c r="XT231" s="79"/>
      <c r="XU231" s="79"/>
      <c r="XV231" s="79"/>
      <c r="XW231" s="79"/>
      <c r="XX231" s="79"/>
      <c r="XY231" s="79"/>
      <c r="XZ231" s="79"/>
      <c r="YA231" s="79"/>
      <c r="YB231" s="79"/>
      <c r="YC231" s="79"/>
      <c r="YD231" s="79"/>
      <c r="YE231" s="79"/>
      <c r="YF231" s="79"/>
      <c r="YG231" s="79"/>
      <c r="YH231" s="79"/>
      <c r="YI231" s="79"/>
      <c r="YJ231" s="79"/>
      <c r="YK231" s="79"/>
      <c r="YL231" s="79"/>
      <c r="YM231" s="79"/>
      <c r="YN231" s="79"/>
      <c r="YO231" s="79"/>
      <c r="YP231" s="79"/>
      <c r="YQ231" s="79"/>
      <c r="YR231" s="79"/>
      <c r="YS231" s="79"/>
      <c r="YT231" s="79"/>
      <c r="YU231" s="79"/>
      <c r="YV231" s="79"/>
      <c r="YW231" s="79"/>
      <c r="YX231" s="79"/>
      <c r="YY231" s="79"/>
      <c r="YZ231" s="79"/>
      <c r="ZA231" s="79"/>
      <c r="ZB231" s="79"/>
      <c r="ZC231" s="79"/>
      <c r="ZD231" s="79"/>
      <c r="ZE231" s="79"/>
      <c r="ZF231" s="79"/>
      <c r="ZG231" s="79"/>
      <c r="ZH231" s="79"/>
      <c r="ZI231" s="79"/>
      <c r="ZJ231" s="79"/>
      <c r="ZK231" s="79"/>
      <c r="ZL231" s="79"/>
      <c r="ZM231" s="79"/>
      <c r="ZN231" s="79"/>
      <c r="ZO231" s="79"/>
      <c r="ZP231" s="79"/>
      <c r="ZQ231" s="79"/>
      <c r="ZR231" s="79"/>
      <c r="ZS231" s="79"/>
      <c r="ZT231" s="79"/>
      <c r="ZU231" s="79"/>
      <c r="ZV231" s="79"/>
      <c r="ZW231" s="79"/>
      <c r="ZX231" s="79"/>
      <c r="ZY231" s="79"/>
      <c r="ZZ231" s="79"/>
      <c r="AAA231" s="79"/>
      <c r="AAB231" s="79"/>
      <c r="AAC231" s="79"/>
      <c r="AAD231" s="79"/>
      <c r="AAE231" s="79"/>
      <c r="AAF231" s="79"/>
      <c r="AAG231" s="79"/>
      <c r="AAH231" s="79"/>
      <c r="AAI231" s="79"/>
      <c r="AAJ231" s="79"/>
      <c r="AAK231" s="79"/>
      <c r="AAL231" s="79"/>
      <c r="AAM231" s="79"/>
      <c r="AAN231" s="79"/>
      <c r="AAO231" s="79"/>
      <c r="AAP231" s="79"/>
      <c r="AAQ231" s="79"/>
      <c r="AAR231" s="79"/>
      <c r="AAS231" s="79"/>
      <c r="AAT231" s="79"/>
      <c r="AAU231" s="79"/>
      <c r="AAV231" s="79"/>
      <c r="AAW231" s="79"/>
      <c r="AAX231" s="79"/>
      <c r="AAY231" s="79"/>
      <c r="AAZ231" s="79"/>
      <c r="ABA231" s="79"/>
      <c r="ABB231" s="79"/>
      <c r="ABC231" s="79"/>
      <c r="ABD231" s="79"/>
      <c r="ABE231" s="79"/>
      <c r="ABF231" s="79"/>
      <c r="ABG231" s="79"/>
      <c r="ABH231" s="79"/>
      <c r="ABI231" s="79"/>
      <c r="ABJ231" s="79"/>
      <c r="ABK231" s="79"/>
      <c r="ABL231" s="79"/>
      <c r="ABM231" s="79"/>
      <c r="ABN231" s="79"/>
      <c r="ABO231" s="79"/>
      <c r="ABP231" s="79"/>
      <c r="ABQ231" s="79"/>
      <c r="ABR231" s="79"/>
      <c r="ABS231" s="79"/>
      <c r="ABT231" s="79"/>
      <c r="ABU231" s="79"/>
      <c r="ABV231" s="79"/>
      <c r="ABW231" s="79"/>
      <c r="ABX231" s="79"/>
      <c r="ABY231" s="79"/>
      <c r="ABZ231" s="79"/>
      <c r="ACA231" s="79"/>
      <c r="ACB231" s="79"/>
      <c r="ACC231" s="79"/>
      <c r="ACD231" s="79"/>
      <c r="ACE231" s="79"/>
      <c r="ACF231" s="79"/>
      <c r="ACG231" s="79"/>
      <c r="ACH231" s="79"/>
      <c r="ACI231" s="79"/>
      <c r="ACJ231" s="79"/>
      <c r="ACK231" s="79"/>
      <c r="ACL231" s="79"/>
      <c r="ACM231" s="79"/>
      <c r="ACN231" s="79"/>
      <c r="ACO231" s="79"/>
      <c r="ACP231" s="79"/>
      <c r="ACQ231" s="79"/>
      <c r="ACR231" s="79"/>
      <c r="ACS231" s="79"/>
      <c r="ACT231" s="79"/>
      <c r="ACU231" s="79"/>
      <c r="ACV231" s="79"/>
      <c r="ACW231" s="79"/>
      <c r="ACX231" s="79"/>
      <c r="ACY231" s="79"/>
      <c r="ACZ231" s="79"/>
      <c r="ADA231" s="79"/>
      <c r="ADB231" s="79"/>
      <c r="ADC231" s="79"/>
      <c r="ADD231" s="79"/>
      <c r="ADE231" s="79"/>
      <c r="ADF231" s="79"/>
      <c r="ADG231" s="79"/>
      <c r="ADH231" s="79"/>
      <c r="ADI231" s="79"/>
      <c r="ADJ231" s="79"/>
      <c r="ADK231" s="79"/>
      <c r="ADL231" s="79"/>
      <c r="ADM231" s="79"/>
      <c r="ADN231" s="79"/>
      <c r="ADO231" s="79"/>
      <c r="ADP231" s="79"/>
      <c r="ADQ231" s="79"/>
      <c r="ADR231" s="79"/>
      <c r="ADS231" s="79"/>
      <c r="ADT231" s="79"/>
      <c r="ADU231" s="79"/>
      <c r="ADV231" s="79"/>
      <c r="ADW231" s="79"/>
      <c r="ADX231" s="79"/>
      <c r="ADY231" s="79"/>
      <c r="ADZ231" s="79"/>
      <c r="AEA231" s="79"/>
      <c r="AEB231" s="79"/>
      <c r="AEC231" s="79"/>
      <c r="AED231" s="79"/>
      <c r="AEE231" s="79"/>
      <c r="AEF231" s="79"/>
      <c r="AEG231" s="79"/>
      <c r="AEH231" s="79"/>
      <c r="AEI231" s="79"/>
      <c r="AEJ231" s="79"/>
      <c r="AEK231" s="79"/>
      <c r="AEL231" s="79"/>
      <c r="AEM231" s="79"/>
      <c r="AEN231" s="79"/>
      <c r="AEO231" s="79"/>
      <c r="AEP231" s="79"/>
      <c r="AEQ231" s="79"/>
      <c r="AER231" s="79"/>
      <c r="AES231" s="79"/>
      <c r="AET231" s="79"/>
      <c r="AEU231" s="79"/>
      <c r="AEV231" s="79"/>
      <c r="AEW231" s="79"/>
      <c r="AEX231" s="79"/>
      <c r="AEY231" s="79"/>
      <c r="AEZ231" s="79"/>
      <c r="AFA231" s="79"/>
      <c r="AFB231" s="79"/>
      <c r="AFC231" s="79"/>
      <c r="AFD231" s="79"/>
      <c r="AFE231" s="79"/>
      <c r="AFF231" s="79"/>
      <c r="AFG231" s="79"/>
      <c r="AFH231" s="79"/>
      <c r="AFI231" s="79"/>
      <c r="AFJ231" s="79"/>
      <c r="AFK231" s="79"/>
      <c r="AFL231" s="79"/>
      <c r="AFM231" s="79"/>
      <c r="AFN231" s="79"/>
      <c r="AFO231" s="79"/>
      <c r="AFP231" s="79"/>
      <c r="AFQ231" s="79"/>
      <c r="AFR231" s="79"/>
      <c r="AFS231" s="79"/>
      <c r="AFT231" s="79"/>
      <c r="AFU231" s="79"/>
      <c r="AFV231" s="79"/>
      <c r="AFW231" s="79"/>
      <c r="AFX231" s="79"/>
      <c r="AFY231" s="79"/>
      <c r="AFZ231" s="79"/>
      <c r="AGA231" s="79"/>
      <c r="AGB231" s="79"/>
      <c r="AGC231" s="79"/>
      <c r="AGD231" s="79"/>
      <c r="AGE231" s="79"/>
      <c r="AGF231" s="79"/>
      <c r="AGG231" s="79"/>
      <c r="AGH231" s="79"/>
      <c r="AGI231" s="79"/>
      <c r="AGJ231" s="79"/>
      <c r="AGK231" s="79"/>
      <c r="AGL231" s="79"/>
      <c r="AGM231" s="79"/>
      <c r="AGN231" s="79"/>
      <c r="AGO231" s="79"/>
      <c r="AGP231" s="79"/>
      <c r="AGQ231" s="79"/>
      <c r="AGR231" s="79"/>
      <c r="AGS231" s="79"/>
      <c r="AGT231" s="79"/>
      <c r="AGU231" s="79"/>
      <c r="AGV231" s="79"/>
      <c r="AGW231" s="79"/>
      <c r="AGX231" s="79"/>
      <c r="AGY231" s="79"/>
      <c r="AGZ231" s="79"/>
      <c r="AHA231" s="79"/>
      <c r="AHB231" s="79"/>
      <c r="AHC231" s="79"/>
      <c r="AHD231" s="79"/>
      <c r="AHE231" s="79"/>
      <c r="AHF231" s="79"/>
      <c r="AHG231" s="79"/>
      <c r="AHH231" s="79"/>
      <c r="AHI231" s="79"/>
      <c r="AHJ231" s="79"/>
      <c r="AHK231" s="79"/>
      <c r="AHL231" s="79"/>
      <c r="AHM231" s="79"/>
      <c r="AHN231" s="79"/>
      <c r="AHO231" s="79"/>
      <c r="AHP231" s="79"/>
      <c r="AHQ231" s="79"/>
      <c r="AHR231" s="79"/>
      <c r="AHS231" s="79"/>
      <c r="AHT231" s="79"/>
      <c r="AHU231" s="79"/>
      <c r="AHV231" s="79"/>
      <c r="AHW231" s="79"/>
      <c r="AHX231" s="79"/>
      <c r="AHY231" s="79"/>
      <c r="AHZ231" s="79"/>
      <c r="AIA231" s="79"/>
      <c r="AIB231" s="79"/>
      <c r="AIC231" s="79"/>
      <c r="AID231" s="79"/>
      <c r="AIE231" s="79"/>
      <c r="AIF231" s="79"/>
      <c r="AIG231" s="79"/>
      <c r="AIH231" s="79"/>
      <c r="AII231" s="79"/>
      <c r="AIJ231" s="79"/>
      <c r="AIK231" s="79"/>
      <c r="AIL231" s="79"/>
      <c r="AIM231" s="79"/>
      <c r="AIN231" s="79"/>
      <c r="AIO231" s="79"/>
      <c r="AIP231" s="79"/>
      <c r="AIQ231" s="79"/>
      <c r="AIR231" s="79"/>
      <c r="AIS231" s="79"/>
      <c r="AIT231" s="79"/>
      <c r="AIU231" s="79"/>
      <c r="AIV231" s="79"/>
      <c r="AIW231" s="79"/>
      <c r="AIX231" s="79"/>
      <c r="AIY231" s="79"/>
      <c r="AIZ231" s="79"/>
      <c r="AJA231" s="79"/>
      <c r="AJB231" s="79"/>
      <c r="AJC231" s="79"/>
      <c r="AJD231" s="79"/>
      <c r="AJE231" s="79"/>
      <c r="AJF231" s="79"/>
      <c r="AJG231" s="79"/>
      <c r="AJH231" s="79"/>
      <c r="AJI231" s="79"/>
      <c r="AJJ231" s="79"/>
      <c r="AJK231" s="79"/>
      <c r="AJL231" s="79"/>
      <c r="AJM231" s="79"/>
      <c r="AJN231" s="79"/>
      <c r="AJO231" s="79"/>
      <c r="AJP231" s="79"/>
      <c r="AJQ231" s="79"/>
      <c r="AJR231" s="79"/>
      <c r="AJS231" s="79"/>
      <c r="AJT231" s="79"/>
      <c r="AJU231" s="79"/>
      <c r="AJV231" s="79"/>
      <c r="AJW231" s="79"/>
      <c r="AJX231" s="79"/>
      <c r="AJY231" s="79"/>
      <c r="AJZ231" s="79"/>
      <c r="AKA231" s="79"/>
      <c r="AKB231" s="79"/>
      <c r="AKC231" s="79"/>
      <c r="AKD231" s="79"/>
      <c r="AKE231" s="79"/>
      <c r="AKF231" s="79"/>
      <c r="AKG231" s="79"/>
      <c r="AKH231" s="79"/>
      <c r="AKI231" s="79"/>
      <c r="AKJ231" s="79"/>
      <c r="AKK231" s="79"/>
      <c r="AKL231" s="79"/>
      <c r="AKM231" s="79"/>
      <c r="AKN231" s="79"/>
      <c r="AKO231" s="79"/>
      <c r="AKP231" s="79"/>
      <c r="AKQ231" s="79"/>
      <c r="AKR231" s="79"/>
      <c r="AKS231" s="79"/>
      <c r="AKT231" s="79"/>
      <c r="AKU231" s="79"/>
      <c r="AKV231" s="79"/>
      <c r="AKW231" s="79"/>
      <c r="AKX231" s="79"/>
      <c r="AKY231" s="79"/>
      <c r="AKZ231" s="79"/>
      <c r="ALA231" s="79"/>
      <c r="ALB231" s="79"/>
      <c r="ALC231" s="79"/>
      <c r="ALD231" s="79"/>
      <c r="ALE231" s="79"/>
      <c r="ALF231" s="79"/>
      <c r="ALG231" s="79"/>
      <c r="ALH231" s="79"/>
      <c r="ALI231" s="79"/>
      <c r="ALJ231" s="79"/>
      <c r="ALK231" s="79"/>
      <c r="ALL231" s="79"/>
      <c r="ALM231" s="79"/>
      <c r="ALN231" s="79"/>
      <c r="ALO231" s="79"/>
      <c r="ALP231" s="79"/>
      <c r="ALQ231" s="79"/>
      <c r="ALR231" s="79"/>
      <c r="ALS231" s="79"/>
      <c r="ALT231" s="79"/>
      <c r="ALU231" s="79"/>
      <c r="ALV231" s="79"/>
      <c r="ALW231" s="79"/>
      <c r="ALX231" s="79"/>
      <c r="ALY231" s="79"/>
      <c r="ALZ231" s="79"/>
      <c r="AMA231" s="79"/>
      <c r="AMB231" s="79"/>
      <c r="AMC231" s="79"/>
      <c r="AMD231" s="79"/>
      <c r="AME231" s="79"/>
      <c r="AMF231" s="79"/>
      <c r="AMG231" s="79"/>
      <c r="AMH231" s="79"/>
      <c r="AMI231" s="79"/>
      <c r="AMJ231" s="79"/>
      <c r="AMK231" s="79"/>
      <c r="AML231" s="79"/>
      <c r="AMM231" s="79"/>
      <c r="AMN231" s="79"/>
      <c r="AMO231" s="79"/>
      <c r="AMP231" s="79"/>
      <c r="AMQ231" s="79"/>
      <c r="AMR231" s="79"/>
      <c r="AMS231" s="79"/>
      <c r="AMT231" s="79"/>
      <c r="AMU231" s="79"/>
      <c r="AMV231" s="79"/>
      <c r="AMW231" s="79"/>
      <c r="AMX231" s="79"/>
      <c r="AMY231" s="79"/>
      <c r="AMZ231" s="79"/>
      <c r="ANA231" s="79"/>
      <c r="ANB231" s="79"/>
      <c r="ANC231" s="79"/>
      <c r="AND231" s="79"/>
      <c r="ANE231" s="79"/>
      <c r="ANF231" s="79"/>
      <c r="ANG231" s="79"/>
      <c r="ANH231" s="79"/>
      <c r="ANI231" s="79"/>
      <c r="ANJ231" s="79"/>
      <c r="ANK231" s="79"/>
      <c r="ANL231" s="79"/>
      <c r="ANM231" s="79"/>
      <c r="ANN231" s="79"/>
      <c r="ANO231" s="79"/>
      <c r="ANP231" s="79"/>
      <c r="ANQ231" s="79"/>
      <c r="ANR231" s="79"/>
      <c r="ANS231" s="79"/>
      <c r="ANT231" s="79"/>
      <c r="ANU231" s="79"/>
      <c r="ANV231" s="79"/>
      <c r="ANW231" s="79"/>
      <c r="ANX231" s="79"/>
      <c r="ANY231" s="79"/>
      <c r="ANZ231" s="79"/>
      <c r="AOA231" s="79"/>
      <c r="AOB231" s="79"/>
      <c r="AOC231" s="79"/>
      <c r="AOD231" s="79"/>
      <c r="AOE231" s="79"/>
      <c r="AOF231" s="79"/>
      <c r="AOG231" s="79"/>
      <c r="AOH231" s="79"/>
      <c r="AOI231" s="79"/>
      <c r="AOJ231" s="79"/>
      <c r="AOK231" s="79"/>
      <c r="AOL231" s="79"/>
      <c r="AOM231" s="79"/>
      <c r="AON231" s="79"/>
      <c r="AOO231" s="79"/>
      <c r="AOP231" s="79"/>
      <c r="AOQ231" s="79"/>
      <c r="AOR231" s="79"/>
      <c r="AOS231" s="79"/>
      <c r="AOT231" s="79"/>
      <c r="AOU231" s="79"/>
      <c r="AOV231" s="79"/>
      <c r="AOW231" s="79"/>
      <c r="AOX231" s="79"/>
      <c r="AOY231" s="79"/>
      <c r="AOZ231" s="79"/>
      <c r="APA231" s="79"/>
      <c r="APB231" s="79"/>
      <c r="APC231" s="79"/>
      <c r="APD231" s="79"/>
      <c r="APE231" s="79"/>
      <c r="APF231" s="79"/>
      <c r="APG231" s="79"/>
      <c r="APH231" s="79"/>
      <c r="API231" s="79"/>
      <c r="APJ231" s="79"/>
      <c r="APK231" s="79"/>
      <c r="APL231" s="79"/>
      <c r="APM231" s="79"/>
      <c r="APN231" s="79"/>
      <c r="APO231" s="79"/>
      <c r="APP231" s="79"/>
      <c r="APQ231" s="79"/>
      <c r="APR231" s="79"/>
      <c r="APS231" s="79"/>
      <c r="APT231" s="79"/>
      <c r="APU231" s="79"/>
      <c r="APV231" s="79"/>
      <c r="APW231" s="79"/>
      <c r="APX231" s="79"/>
      <c r="APY231" s="79"/>
      <c r="APZ231" s="79"/>
      <c r="AQA231" s="79"/>
      <c r="AQB231" s="79"/>
      <c r="AQC231" s="79"/>
      <c r="AQD231" s="79"/>
      <c r="AQE231" s="79"/>
      <c r="AQF231" s="79"/>
      <c r="AQG231" s="79"/>
      <c r="AQH231" s="79"/>
      <c r="AQI231" s="79"/>
      <c r="AQJ231" s="79"/>
      <c r="AQK231" s="79"/>
      <c r="AQL231" s="79"/>
      <c r="AQM231" s="79"/>
      <c r="AQN231" s="79"/>
      <c r="AQO231" s="79"/>
      <c r="AQP231" s="79"/>
      <c r="AQQ231" s="79"/>
      <c r="AQR231" s="79"/>
      <c r="AQS231" s="79"/>
      <c r="AQT231" s="79"/>
      <c r="AQU231" s="79"/>
      <c r="AQV231" s="79"/>
      <c r="AQW231" s="79"/>
      <c r="AQX231" s="79"/>
      <c r="AQY231" s="79"/>
      <c r="AQZ231" s="79"/>
      <c r="ARA231" s="79"/>
      <c r="ARB231" s="79"/>
      <c r="ARC231" s="79"/>
      <c r="ARD231" s="79"/>
      <c r="ARE231" s="79"/>
      <c r="ARF231" s="79"/>
      <c r="ARG231" s="79"/>
      <c r="ARH231" s="79"/>
      <c r="ARI231" s="79"/>
      <c r="ARJ231" s="79"/>
      <c r="ARK231" s="79"/>
      <c r="ARL231" s="79"/>
      <c r="ARM231" s="79"/>
      <c r="ARN231" s="79"/>
      <c r="ARO231" s="79"/>
      <c r="ARP231" s="79"/>
      <c r="ARQ231" s="79"/>
      <c r="ARR231" s="79"/>
      <c r="ARS231" s="79"/>
      <c r="ART231" s="79"/>
      <c r="ARU231" s="79"/>
      <c r="ARV231" s="79"/>
      <c r="ARW231" s="79"/>
      <c r="ARX231" s="79"/>
      <c r="ARY231" s="79"/>
      <c r="ARZ231" s="79"/>
      <c r="ASA231" s="79"/>
      <c r="ASB231" s="79"/>
      <c r="ASC231" s="79"/>
      <c r="ASD231" s="79"/>
      <c r="ASE231" s="79"/>
      <c r="ASF231" s="79"/>
      <c r="ASG231" s="79"/>
      <c r="ASH231" s="79"/>
      <c r="ASI231" s="79"/>
      <c r="ASJ231" s="79"/>
      <c r="ASK231" s="79"/>
      <c r="ASL231" s="79"/>
      <c r="ASM231" s="79"/>
      <c r="ASN231" s="79"/>
      <c r="ASO231" s="79"/>
      <c r="ASP231" s="79"/>
      <c r="ASQ231" s="79"/>
      <c r="ASR231" s="79"/>
      <c r="ASS231" s="79"/>
      <c r="AST231" s="79"/>
      <c r="ASU231" s="79"/>
      <c r="ASV231" s="79"/>
      <c r="ASW231" s="79"/>
      <c r="ASX231" s="79"/>
      <c r="ASY231" s="79"/>
      <c r="ASZ231" s="79"/>
      <c r="ATA231" s="79"/>
      <c r="ATB231" s="79"/>
      <c r="ATC231" s="79"/>
      <c r="ATD231" s="79"/>
      <c r="ATE231" s="79"/>
      <c r="ATF231" s="79"/>
      <c r="ATG231" s="79"/>
      <c r="ATH231" s="79"/>
      <c r="ATI231" s="79"/>
      <c r="ATJ231" s="79"/>
      <c r="ATK231" s="79"/>
      <c r="ATL231" s="79"/>
      <c r="ATM231" s="79"/>
      <c r="ATN231" s="79"/>
      <c r="ATO231" s="79"/>
      <c r="ATP231" s="79"/>
      <c r="ATQ231" s="79"/>
      <c r="ATR231" s="79"/>
      <c r="ATS231" s="79"/>
      <c r="ATT231" s="79"/>
      <c r="ATU231" s="79"/>
      <c r="ATV231" s="79"/>
      <c r="ATW231" s="79"/>
      <c r="ATX231" s="79"/>
      <c r="ATY231" s="79"/>
      <c r="ATZ231" s="79"/>
      <c r="AUA231" s="79"/>
      <c r="AUB231" s="79"/>
      <c r="AUC231" s="79"/>
      <c r="AUD231" s="79"/>
      <c r="AUE231" s="79"/>
      <c r="AUF231" s="79"/>
      <c r="AUG231" s="79"/>
      <c r="AUH231" s="79"/>
      <c r="AUI231" s="79"/>
      <c r="AUJ231" s="79"/>
      <c r="AUK231" s="79"/>
      <c r="AUL231" s="79"/>
      <c r="AUM231" s="79"/>
      <c r="AUN231" s="79"/>
      <c r="AUO231" s="79"/>
      <c r="AUP231" s="79"/>
      <c r="AUQ231" s="79"/>
      <c r="AUR231" s="79"/>
      <c r="AUS231" s="79"/>
      <c r="AUT231" s="79"/>
      <c r="AUU231" s="79"/>
      <c r="AUV231" s="79"/>
      <c r="AUW231" s="79"/>
      <c r="AUX231" s="79"/>
      <c r="AUY231" s="79"/>
      <c r="AUZ231" s="79"/>
      <c r="AVA231" s="79"/>
      <c r="AVB231" s="79"/>
      <c r="AVC231" s="79"/>
      <c r="AVD231" s="79"/>
      <c r="AVE231" s="79"/>
      <c r="AVF231" s="79"/>
      <c r="AVG231" s="79"/>
      <c r="AVH231" s="79"/>
      <c r="AVI231" s="79"/>
      <c r="AVJ231" s="79"/>
      <c r="AVK231" s="79"/>
      <c r="AVL231" s="79"/>
      <c r="AVM231" s="79"/>
      <c r="AVN231" s="79"/>
      <c r="AVO231" s="79"/>
      <c r="AVP231" s="79"/>
      <c r="AVQ231" s="79"/>
      <c r="AVR231" s="79"/>
      <c r="AVS231" s="79"/>
      <c r="AVT231" s="79"/>
      <c r="AVU231" s="79"/>
      <c r="AVV231" s="79"/>
      <c r="AVW231" s="79"/>
      <c r="AVX231" s="79"/>
      <c r="AVY231" s="79"/>
      <c r="AVZ231" s="79"/>
      <c r="AWA231" s="79"/>
      <c r="AWB231" s="79"/>
      <c r="AWC231" s="79"/>
      <c r="AWD231" s="79"/>
      <c r="AWE231" s="79"/>
      <c r="AWF231" s="79"/>
      <c r="AWG231" s="79"/>
      <c r="AWH231" s="79"/>
      <c r="AWI231" s="79"/>
      <c r="AWJ231" s="79"/>
      <c r="AWK231" s="79"/>
      <c r="AWL231" s="79"/>
      <c r="AWM231" s="79"/>
      <c r="AWN231" s="79"/>
      <c r="AWO231" s="79"/>
      <c r="AWP231" s="79"/>
      <c r="AWQ231" s="79"/>
      <c r="AWR231" s="79"/>
      <c r="AWS231" s="79"/>
      <c r="AWT231" s="79"/>
      <c r="AWU231" s="79"/>
      <c r="AWV231" s="79"/>
      <c r="AWW231" s="79"/>
      <c r="AWX231" s="79"/>
      <c r="AWY231" s="79"/>
      <c r="AWZ231" s="79"/>
      <c r="AXA231" s="79"/>
      <c r="AXB231" s="79"/>
      <c r="AXC231" s="79"/>
      <c r="AXD231" s="79"/>
      <c r="AXE231" s="79"/>
      <c r="AXF231" s="79"/>
      <c r="AXG231" s="79"/>
      <c r="AXH231" s="79"/>
      <c r="AXI231" s="79"/>
      <c r="AXJ231" s="79"/>
      <c r="AXK231" s="79"/>
      <c r="AXL231" s="79"/>
      <c r="AXM231" s="79"/>
      <c r="AXN231" s="79"/>
      <c r="AXO231" s="79"/>
      <c r="AXP231" s="79"/>
      <c r="AXQ231" s="79"/>
      <c r="AXR231" s="79"/>
      <c r="AXS231" s="79"/>
      <c r="AXT231" s="79"/>
      <c r="AXU231" s="79"/>
      <c r="AXV231" s="79"/>
      <c r="AXW231" s="79"/>
      <c r="AXX231" s="79"/>
      <c r="AXY231" s="79"/>
      <c r="AXZ231" s="79"/>
      <c r="AYA231" s="79"/>
      <c r="AYB231" s="79"/>
      <c r="AYC231" s="79"/>
      <c r="AYD231" s="79"/>
      <c r="AYE231" s="79"/>
      <c r="AYF231" s="79"/>
      <c r="AYG231" s="79"/>
      <c r="AYH231" s="79"/>
      <c r="AYI231" s="79"/>
      <c r="AYJ231" s="79"/>
      <c r="AYK231" s="79"/>
      <c r="AYL231" s="79"/>
      <c r="AYM231" s="79"/>
      <c r="AYN231" s="79"/>
      <c r="AYO231" s="79"/>
      <c r="AYP231" s="79"/>
      <c r="AYQ231" s="79"/>
      <c r="AYR231" s="79"/>
      <c r="AYS231" s="79"/>
      <c r="AYT231" s="79"/>
      <c r="AYU231" s="79"/>
      <c r="AYV231" s="79"/>
      <c r="AYW231" s="79"/>
      <c r="AYX231" s="79"/>
      <c r="AYY231" s="79"/>
      <c r="AYZ231" s="79"/>
      <c r="AZA231" s="79"/>
      <c r="AZB231" s="79"/>
      <c r="AZC231" s="79"/>
      <c r="AZD231" s="79"/>
      <c r="AZE231" s="79"/>
      <c r="AZF231" s="79"/>
      <c r="AZG231" s="79"/>
      <c r="AZH231" s="79"/>
      <c r="AZI231" s="79"/>
      <c r="AZJ231" s="79"/>
      <c r="AZK231" s="79"/>
      <c r="AZL231" s="79"/>
      <c r="AZM231" s="79"/>
      <c r="AZN231" s="79"/>
      <c r="AZO231" s="79"/>
      <c r="AZP231" s="79"/>
      <c r="AZQ231" s="79"/>
      <c r="AZR231" s="79"/>
      <c r="AZS231" s="79"/>
      <c r="AZT231" s="79"/>
      <c r="AZU231" s="79"/>
      <c r="AZV231" s="79"/>
      <c r="AZW231" s="79"/>
      <c r="AZX231" s="79"/>
      <c r="AZY231" s="79"/>
      <c r="AZZ231" s="79"/>
      <c r="BAA231" s="79"/>
      <c r="BAB231" s="79"/>
      <c r="BAC231" s="79"/>
      <c r="BAD231" s="79"/>
      <c r="BAE231" s="79"/>
      <c r="BAF231" s="79"/>
      <c r="BAG231" s="79"/>
      <c r="BAH231" s="79"/>
      <c r="BAI231" s="79"/>
      <c r="BAJ231" s="79"/>
      <c r="BAK231" s="79"/>
      <c r="BAL231" s="79"/>
      <c r="BAM231" s="79"/>
      <c r="BAN231" s="79"/>
      <c r="BAO231" s="79"/>
      <c r="BAP231" s="79"/>
      <c r="BAQ231" s="79"/>
      <c r="BAR231" s="79"/>
      <c r="BAS231" s="79"/>
      <c r="BAT231" s="79"/>
      <c r="BAU231" s="79"/>
      <c r="BAV231" s="79"/>
      <c r="BAW231" s="79"/>
      <c r="BAX231" s="79"/>
      <c r="BAY231" s="79"/>
      <c r="BAZ231" s="79"/>
      <c r="BBA231" s="79"/>
      <c r="BBB231" s="79"/>
      <c r="BBC231" s="79"/>
      <c r="BBD231" s="79"/>
      <c r="BBE231" s="79"/>
      <c r="BBF231" s="79"/>
      <c r="BBG231" s="79"/>
      <c r="BBH231" s="79"/>
      <c r="BBI231" s="79"/>
      <c r="BBJ231" s="79"/>
      <c r="BBK231" s="79"/>
      <c r="BBL231" s="79"/>
      <c r="BBM231" s="79"/>
      <c r="BBN231" s="79"/>
      <c r="BBO231" s="79"/>
      <c r="BBP231" s="79"/>
      <c r="BBQ231" s="79"/>
      <c r="BBR231" s="79"/>
      <c r="BBS231" s="79"/>
      <c r="BBT231" s="79"/>
      <c r="BBU231" s="79"/>
      <c r="BBV231" s="79"/>
      <c r="BBW231" s="79"/>
      <c r="BBX231" s="79"/>
      <c r="BBY231" s="79"/>
      <c r="BBZ231" s="79"/>
      <c r="BCA231" s="79"/>
      <c r="BCB231" s="79"/>
      <c r="BCC231" s="79"/>
      <c r="BCD231" s="79"/>
      <c r="BCE231" s="79"/>
      <c r="BCF231" s="79"/>
      <c r="BCG231" s="79"/>
      <c r="BCH231" s="79"/>
      <c r="BCI231" s="79"/>
      <c r="BCJ231" s="79"/>
      <c r="BCK231" s="79"/>
      <c r="BCL231" s="79"/>
      <c r="BCM231" s="79"/>
      <c r="BCN231" s="79"/>
      <c r="BCO231" s="79"/>
      <c r="BCP231" s="79"/>
      <c r="BCQ231" s="79"/>
      <c r="BCR231" s="79"/>
      <c r="BCS231" s="79"/>
      <c r="BCT231" s="79"/>
      <c r="BCU231" s="79"/>
      <c r="BCV231" s="79"/>
      <c r="BCW231" s="79"/>
      <c r="BCX231" s="79"/>
      <c r="BCY231" s="79"/>
      <c r="BCZ231" s="79"/>
      <c r="BDA231" s="79"/>
      <c r="BDB231" s="79"/>
      <c r="BDC231" s="79"/>
      <c r="BDD231" s="79"/>
      <c r="BDE231" s="79"/>
      <c r="BDF231" s="79"/>
      <c r="BDG231" s="79"/>
      <c r="BDH231" s="79"/>
      <c r="BDI231" s="79"/>
      <c r="BDJ231" s="79"/>
      <c r="BDK231" s="79"/>
      <c r="BDL231" s="79"/>
      <c r="BDM231" s="79"/>
      <c r="BDN231" s="79"/>
      <c r="BDO231" s="79"/>
      <c r="BDP231" s="79"/>
      <c r="BDQ231" s="79"/>
      <c r="BDR231" s="79"/>
      <c r="BDS231" s="79"/>
      <c r="BDT231" s="79"/>
      <c r="BDU231" s="79"/>
      <c r="BDV231" s="79"/>
      <c r="BDW231" s="79"/>
      <c r="BDX231" s="79"/>
      <c r="BDY231" s="79"/>
      <c r="BDZ231" s="79"/>
      <c r="BEA231" s="79"/>
      <c r="BEB231" s="79"/>
      <c r="BEC231" s="79"/>
      <c r="BED231" s="79"/>
      <c r="BEE231" s="79"/>
      <c r="BEF231" s="79"/>
      <c r="BEG231" s="79"/>
      <c r="BEH231" s="79"/>
      <c r="BEI231" s="79"/>
      <c r="BEJ231" s="79"/>
      <c r="BEK231" s="79"/>
      <c r="BEL231" s="79"/>
      <c r="BEM231" s="79"/>
      <c r="BEN231" s="79"/>
      <c r="BEO231" s="79"/>
      <c r="BEP231" s="79"/>
      <c r="BEQ231" s="79"/>
      <c r="BER231" s="79"/>
      <c r="BES231" s="79"/>
      <c r="BET231" s="79"/>
      <c r="BEU231" s="79"/>
      <c r="BEV231" s="79"/>
      <c r="BEW231" s="79"/>
      <c r="BEX231" s="79"/>
      <c r="BEY231" s="79"/>
      <c r="BEZ231" s="79"/>
      <c r="BFA231" s="79"/>
      <c r="BFB231" s="79"/>
      <c r="BFC231" s="79"/>
      <c r="BFD231" s="79"/>
      <c r="BFE231" s="79"/>
      <c r="BFF231" s="79"/>
      <c r="BFG231" s="79"/>
      <c r="BFH231" s="79"/>
      <c r="BFI231" s="79"/>
      <c r="BFJ231" s="79"/>
      <c r="BFK231" s="79"/>
      <c r="BFL231" s="79"/>
      <c r="BFM231" s="79"/>
      <c r="BFN231" s="79"/>
      <c r="BFO231" s="79"/>
      <c r="BFP231" s="79"/>
      <c r="BFQ231" s="79"/>
      <c r="BFR231" s="79"/>
      <c r="BFS231" s="79"/>
      <c r="BFT231" s="79"/>
      <c r="BFU231" s="79"/>
      <c r="BFV231" s="79"/>
      <c r="BFW231" s="79"/>
      <c r="BFX231" s="79"/>
      <c r="BFY231" s="79"/>
      <c r="BFZ231" s="79"/>
      <c r="BGA231" s="79"/>
      <c r="BGB231" s="79"/>
      <c r="BGC231" s="79"/>
      <c r="BGD231" s="79"/>
      <c r="BGE231" s="79"/>
      <c r="BGF231" s="79"/>
      <c r="BGG231" s="79"/>
      <c r="BGH231" s="79"/>
      <c r="BGI231" s="79"/>
      <c r="BGJ231" s="79"/>
      <c r="BGK231" s="79"/>
      <c r="BGL231" s="79"/>
      <c r="BGM231" s="79"/>
      <c r="BGN231" s="79"/>
      <c r="BGO231" s="79"/>
      <c r="BGP231" s="79"/>
      <c r="BGQ231" s="79"/>
      <c r="BGR231" s="79"/>
      <c r="BGS231" s="79"/>
      <c r="BGT231" s="79"/>
      <c r="BGU231" s="79"/>
      <c r="BGV231" s="79"/>
      <c r="BGW231" s="79"/>
      <c r="BGX231" s="79"/>
      <c r="BGY231" s="79"/>
      <c r="BGZ231" s="79"/>
      <c r="BHA231" s="79"/>
      <c r="BHB231" s="79"/>
      <c r="BHC231" s="79"/>
      <c r="BHD231" s="79"/>
      <c r="BHE231" s="79"/>
      <c r="BHF231" s="79"/>
      <c r="BHG231" s="79"/>
      <c r="BHH231" s="79"/>
      <c r="BHI231" s="79"/>
      <c r="BHJ231" s="79"/>
      <c r="BHK231" s="79"/>
      <c r="BHL231" s="79"/>
      <c r="BHM231" s="79"/>
      <c r="BHN231" s="79"/>
      <c r="BHO231" s="79"/>
      <c r="BHP231" s="79"/>
      <c r="BHQ231" s="79"/>
      <c r="BHR231" s="79"/>
      <c r="BHS231" s="79"/>
      <c r="BHT231" s="79"/>
      <c r="BHU231" s="79"/>
      <c r="BHV231" s="79"/>
      <c r="BHW231" s="79"/>
      <c r="BHX231" s="79"/>
      <c r="BHY231" s="79"/>
      <c r="BHZ231" s="79"/>
      <c r="BIA231" s="79"/>
      <c r="BIB231" s="79"/>
      <c r="BIC231" s="79"/>
      <c r="BID231" s="79"/>
      <c r="BIE231" s="79"/>
      <c r="BIF231" s="79"/>
      <c r="BIG231" s="79"/>
      <c r="BIH231" s="79"/>
      <c r="BII231" s="79"/>
      <c r="BIJ231" s="79"/>
      <c r="BIK231" s="79"/>
      <c r="BIL231" s="79"/>
      <c r="BIM231" s="79"/>
      <c r="BIN231" s="79"/>
      <c r="BIO231" s="79"/>
      <c r="BIP231" s="79"/>
      <c r="BIQ231" s="79"/>
      <c r="BIR231" s="79"/>
      <c r="BIS231" s="79"/>
      <c r="BIT231" s="79"/>
      <c r="BIU231" s="79"/>
      <c r="BIV231" s="79"/>
      <c r="BIW231" s="79"/>
      <c r="BIX231" s="79"/>
      <c r="BIY231" s="79"/>
      <c r="BIZ231" s="79"/>
      <c r="BJA231" s="79"/>
      <c r="BJB231" s="79"/>
      <c r="BJC231" s="79"/>
      <c r="BJD231" s="79"/>
      <c r="BJE231" s="79"/>
      <c r="BJF231" s="79"/>
      <c r="BJG231" s="79"/>
      <c r="BJH231" s="79"/>
      <c r="BJI231" s="79"/>
      <c r="BJJ231" s="79"/>
      <c r="BJK231" s="79"/>
      <c r="BJL231" s="79"/>
      <c r="BJM231" s="79"/>
      <c r="BJN231" s="79"/>
      <c r="BJO231" s="79"/>
      <c r="BJP231" s="79"/>
      <c r="BJQ231" s="79"/>
      <c r="BJR231" s="79"/>
      <c r="BJS231" s="79"/>
      <c r="BJT231" s="79"/>
      <c r="BJU231" s="79"/>
      <c r="BJV231" s="79"/>
      <c r="BJW231" s="79"/>
      <c r="BJX231" s="79"/>
      <c r="BJY231" s="79"/>
      <c r="BJZ231" s="79"/>
      <c r="BKA231" s="79"/>
      <c r="BKB231" s="79"/>
      <c r="BKC231" s="79"/>
      <c r="BKD231" s="79"/>
      <c r="BKE231" s="79"/>
      <c r="BKF231" s="79"/>
      <c r="BKG231" s="79"/>
      <c r="BKH231" s="79"/>
      <c r="BKI231" s="79"/>
      <c r="BKJ231" s="79"/>
      <c r="BKK231" s="79"/>
      <c r="BKL231" s="79"/>
      <c r="BKM231" s="79"/>
      <c r="BKN231" s="79"/>
      <c r="BKO231" s="79"/>
      <c r="BKP231" s="79"/>
      <c r="BKQ231" s="79"/>
      <c r="BKR231" s="79"/>
      <c r="BKS231" s="79"/>
      <c r="BKT231" s="79"/>
      <c r="BKU231" s="79"/>
      <c r="BKV231" s="79"/>
      <c r="BKW231" s="79"/>
      <c r="BKX231" s="79"/>
      <c r="BKY231" s="79"/>
      <c r="BKZ231" s="79"/>
      <c r="BLA231" s="79"/>
      <c r="BLB231" s="79"/>
      <c r="BLC231" s="79"/>
      <c r="BLD231" s="79"/>
      <c r="BLE231" s="79"/>
      <c r="BLF231" s="79"/>
      <c r="BLG231" s="79"/>
      <c r="BLH231" s="79"/>
      <c r="BLI231" s="79"/>
      <c r="BLJ231" s="79"/>
      <c r="BLK231" s="79"/>
      <c r="BLL231" s="79"/>
      <c r="BLM231" s="79"/>
      <c r="BLN231" s="79"/>
      <c r="BLO231" s="79"/>
      <c r="BLP231" s="79"/>
      <c r="BLQ231" s="79"/>
      <c r="BLR231" s="79"/>
      <c r="BLS231" s="79"/>
      <c r="BLT231" s="79"/>
      <c r="BLU231" s="79"/>
      <c r="BLV231" s="79"/>
      <c r="BLW231" s="79"/>
      <c r="BLX231" s="79"/>
      <c r="BLY231" s="79"/>
      <c r="BLZ231" s="79"/>
      <c r="BMA231" s="79"/>
      <c r="BMB231" s="79"/>
      <c r="BMC231" s="79"/>
      <c r="BMD231" s="79"/>
      <c r="BME231" s="79"/>
      <c r="BMF231" s="79"/>
      <c r="BMG231" s="79"/>
      <c r="BMH231" s="79"/>
      <c r="BMI231" s="79"/>
      <c r="BMJ231" s="79"/>
      <c r="BMK231" s="79"/>
      <c r="BML231" s="79"/>
      <c r="BMM231" s="79"/>
      <c r="BMN231" s="79"/>
      <c r="BMO231" s="79"/>
      <c r="BMP231" s="79"/>
      <c r="BMQ231" s="79"/>
      <c r="BMR231" s="79"/>
      <c r="BMS231" s="79"/>
      <c r="BMT231" s="79"/>
      <c r="BMU231" s="79"/>
      <c r="BMV231" s="79"/>
      <c r="BMW231" s="79"/>
      <c r="BMX231" s="79"/>
      <c r="BMY231" s="79"/>
      <c r="BMZ231" s="79"/>
      <c r="BNA231" s="79"/>
      <c r="BNB231" s="79"/>
      <c r="BNC231" s="79"/>
      <c r="BND231" s="79"/>
      <c r="BNE231" s="79"/>
      <c r="BNF231" s="79"/>
      <c r="BNG231" s="79"/>
      <c r="BNH231" s="79"/>
      <c r="BNI231" s="79"/>
      <c r="BNJ231" s="79"/>
      <c r="BNK231" s="79"/>
      <c r="BNL231" s="79"/>
      <c r="BNM231" s="79"/>
      <c r="BNN231" s="79"/>
      <c r="BNO231" s="79"/>
      <c r="BNP231" s="79"/>
      <c r="BNQ231" s="79"/>
      <c r="BNR231" s="79"/>
      <c r="BNS231" s="79"/>
      <c r="BNT231" s="79"/>
      <c r="BNU231" s="79"/>
      <c r="BNV231" s="79"/>
      <c r="BNW231" s="79"/>
      <c r="BNX231" s="79"/>
      <c r="BNY231" s="79"/>
      <c r="BNZ231" s="79"/>
      <c r="BOA231" s="79"/>
      <c r="BOB231" s="79"/>
      <c r="BOC231" s="79"/>
      <c r="BOD231" s="79"/>
      <c r="BOE231" s="79"/>
      <c r="BOF231" s="79"/>
      <c r="BOG231" s="79"/>
      <c r="BOH231" s="79"/>
      <c r="BOI231" s="79"/>
      <c r="BOJ231" s="79"/>
      <c r="BOK231" s="79"/>
      <c r="BOL231" s="79"/>
      <c r="BOM231" s="79"/>
      <c r="BON231" s="79"/>
      <c r="BOO231" s="79"/>
      <c r="BOP231" s="79"/>
      <c r="BOQ231" s="79"/>
      <c r="BOR231" s="79"/>
      <c r="BOS231" s="79"/>
      <c r="BOT231" s="79"/>
      <c r="BOU231" s="79"/>
      <c r="BOV231" s="79"/>
      <c r="BOW231" s="79"/>
      <c r="BOX231" s="79"/>
      <c r="BOY231" s="79"/>
      <c r="BOZ231" s="79"/>
      <c r="BPA231" s="79"/>
      <c r="BPB231" s="79"/>
      <c r="BPC231" s="79"/>
      <c r="BPD231" s="79"/>
      <c r="BPE231" s="79"/>
      <c r="BPF231" s="79"/>
      <c r="BPG231" s="79"/>
      <c r="BPH231" s="79"/>
      <c r="BPI231" s="79"/>
      <c r="BPJ231" s="79"/>
      <c r="BPK231" s="79"/>
      <c r="BPL231" s="79"/>
      <c r="BPM231" s="79"/>
      <c r="BPN231" s="79"/>
      <c r="BPO231" s="79"/>
      <c r="BPP231" s="79"/>
      <c r="BPQ231" s="79"/>
      <c r="BPR231" s="79"/>
      <c r="BPS231" s="79"/>
      <c r="BPT231" s="79"/>
      <c r="BPU231" s="79"/>
      <c r="BPV231" s="79"/>
      <c r="BPW231" s="79"/>
      <c r="BPX231" s="79"/>
      <c r="BPY231" s="79"/>
      <c r="BPZ231" s="79"/>
      <c r="BQA231" s="79"/>
      <c r="BQB231" s="79"/>
      <c r="BQC231" s="79"/>
      <c r="BQD231" s="79"/>
      <c r="BQE231" s="79"/>
      <c r="BQF231" s="79"/>
      <c r="BQG231" s="79"/>
      <c r="BQH231" s="79"/>
      <c r="BQI231" s="79"/>
      <c r="BQJ231" s="79"/>
      <c r="BQK231" s="79"/>
      <c r="BQL231" s="79"/>
      <c r="BQM231" s="79"/>
      <c r="BQN231" s="79"/>
      <c r="BQO231" s="79"/>
      <c r="BQP231" s="79"/>
      <c r="BQQ231" s="79"/>
      <c r="BQR231" s="79"/>
      <c r="BQS231" s="79"/>
      <c r="BQT231" s="79"/>
      <c r="BQU231" s="79"/>
      <c r="BQV231" s="79"/>
      <c r="BQW231" s="79"/>
      <c r="BQX231" s="79"/>
      <c r="BQY231" s="79"/>
      <c r="BQZ231" s="79"/>
      <c r="BRA231" s="79"/>
      <c r="BRB231" s="79"/>
      <c r="BRC231" s="79"/>
      <c r="BRD231" s="79"/>
      <c r="BRE231" s="79"/>
      <c r="BRF231" s="79"/>
      <c r="BRG231" s="79"/>
      <c r="BRH231" s="79"/>
      <c r="BRI231" s="79"/>
      <c r="BRJ231" s="79"/>
      <c r="BRK231" s="79"/>
      <c r="BRL231" s="79"/>
      <c r="BRM231" s="79"/>
      <c r="BRN231" s="79"/>
      <c r="BRO231" s="79"/>
      <c r="BRP231" s="79"/>
      <c r="BRQ231" s="79"/>
      <c r="BRR231" s="79"/>
      <c r="BRS231" s="79"/>
      <c r="BRT231" s="79"/>
      <c r="BRU231" s="79"/>
      <c r="BRV231" s="79"/>
      <c r="BRW231" s="79"/>
      <c r="BRX231" s="79"/>
      <c r="BRY231" s="79"/>
      <c r="BRZ231" s="79"/>
      <c r="BSA231" s="79"/>
      <c r="BSB231" s="79"/>
      <c r="BSC231" s="79"/>
      <c r="BSD231" s="79"/>
      <c r="BSE231" s="79"/>
      <c r="BSF231" s="79"/>
      <c r="BSG231" s="79"/>
      <c r="BSH231" s="79"/>
      <c r="BSI231" s="79"/>
      <c r="BSJ231" s="79"/>
      <c r="BSK231" s="79"/>
      <c r="BSL231" s="79"/>
      <c r="BSM231" s="79"/>
      <c r="BSN231" s="79"/>
      <c r="BSO231" s="79"/>
      <c r="BSP231" s="79"/>
      <c r="BSQ231" s="79"/>
      <c r="BSR231" s="79"/>
      <c r="BSS231" s="79"/>
      <c r="BST231" s="79"/>
      <c r="BSU231" s="79"/>
      <c r="BSV231" s="79"/>
      <c r="BSW231" s="79"/>
      <c r="BSX231" s="79"/>
      <c r="BSY231" s="79"/>
      <c r="BSZ231" s="79"/>
      <c r="BTA231" s="79"/>
      <c r="BTB231" s="79"/>
      <c r="BTC231" s="79"/>
      <c r="BTD231" s="79"/>
      <c r="BTE231" s="79"/>
      <c r="BTF231" s="79"/>
      <c r="BTG231" s="79"/>
      <c r="BTH231" s="79"/>
      <c r="BTI231" s="79"/>
      <c r="BTJ231" s="79"/>
      <c r="BTK231" s="79"/>
      <c r="BTL231" s="79"/>
      <c r="BTM231" s="79"/>
      <c r="BTN231" s="79"/>
      <c r="BTO231" s="79"/>
      <c r="BTP231" s="79"/>
      <c r="BTQ231" s="79"/>
      <c r="BTR231" s="79"/>
      <c r="BTS231" s="79"/>
      <c r="BTT231" s="79"/>
      <c r="BTU231" s="79"/>
      <c r="BTV231" s="79"/>
      <c r="BTW231" s="79"/>
      <c r="BTX231" s="79"/>
      <c r="BTY231" s="79"/>
      <c r="BTZ231" s="79"/>
      <c r="BUA231" s="79"/>
      <c r="BUB231" s="79"/>
      <c r="BUC231" s="79"/>
      <c r="BUD231" s="79"/>
      <c r="BUE231" s="79"/>
      <c r="BUF231" s="79"/>
      <c r="BUG231" s="79"/>
      <c r="BUH231" s="79"/>
      <c r="BUI231" s="79"/>
      <c r="BUJ231" s="79"/>
      <c r="BUK231" s="79"/>
      <c r="BUL231" s="79"/>
      <c r="BUM231" s="79"/>
      <c r="BUN231" s="79"/>
      <c r="BUO231" s="79"/>
      <c r="BUP231" s="79"/>
      <c r="BUQ231" s="79"/>
      <c r="BUR231" s="79"/>
      <c r="BUS231" s="79"/>
      <c r="BUT231" s="79"/>
      <c r="BUU231" s="79"/>
      <c r="BUV231" s="79"/>
      <c r="BUW231" s="79"/>
      <c r="BUX231" s="79"/>
      <c r="BUY231" s="79"/>
      <c r="BUZ231" s="79"/>
      <c r="BVA231" s="79"/>
      <c r="BVB231" s="79"/>
      <c r="BVC231" s="79"/>
      <c r="BVD231" s="79"/>
      <c r="BVE231" s="79"/>
      <c r="BVF231" s="79"/>
      <c r="BVG231" s="79"/>
      <c r="BVH231" s="79"/>
      <c r="BVI231" s="79"/>
      <c r="BVJ231" s="79"/>
      <c r="BVK231" s="79"/>
      <c r="BVL231" s="79"/>
      <c r="BVM231" s="79"/>
      <c r="BVN231" s="79"/>
      <c r="BVO231" s="79"/>
      <c r="BVP231" s="79"/>
      <c r="BVQ231" s="79"/>
      <c r="BVR231" s="79"/>
      <c r="BVS231" s="79"/>
      <c r="BVT231" s="79"/>
      <c r="BVU231" s="79"/>
      <c r="BVV231" s="79"/>
      <c r="BVW231" s="79"/>
      <c r="BVX231" s="79"/>
      <c r="BVY231" s="79"/>
      <c r="BVZ231" s="79"/>
      <c r="BWA231" s="79"/>
      <c r="BWB231" s="79"/>
      <c r="BWC231" s="79"/>
      <c r="BWD231" s="79"/>
      <c r="BWE231" s="79"/>
      <c r="BWF231" s="79"/>
      <c r="BWG231" s="79"/>
      <c r="BWH231" s="79"/>
      <c r="BWI231" s="79"/>
      <c r="BWJ231" s="79"/>
      <c r="BWK231" s="79"/>
      <c r="BWL231" s="79"/>
      <c r="BWM231" s="79"/>
      <c r="BWN231" s="79"/>
      <c r="BWO231" s="79"/>
      <c r="BWP231" s="79"/>
      <c r="BWQ231" s="79"/>
      <c r="BWR231" s="79"/>
      <c r="BWS231" s="79"/>
      <c r="BWT231" s="79"/>
      <c r="BWU231" s="79"/>
      <c r="BWV231" s="79"/>
      <c r="BWW231" s="79"/>
      <c r="BWX231" s="79"/>
      <c r="BWY231" s="79"/>
      <c r="BWZ231" s="79"/>
      <c r="BXA231" s="79"/>
      <c r="BXB231" s="79"/>
      <c r="BXC231" s="79"/>
      <c r="BXD231" s="79"/>
      <c r="BXE231" s="79"/>
      <c r="BXF231" s="79"/>
      <c r="BXG231" s="79"/>
      <c r="BXH231" s="79"/>
      <c r="BXI231" s="79"/>
      <c r="BXJ231" s="79"/>
      <c r="BXK231" s="79"/>
      <c r="BXL231" s="79"/>
      <c r="BXM231" s="79"/>
      <c r="BXN231" s="79"/>
      <c r="BXO231" s="79"/>
      <c r="BXP231" s="79"/>
      <c r="BXQ231" s="79"/>
      <c r="BXR231" s="79"/>
      <c r="BXS231" s="79"/>
      <c r="BXT231" s="79"/>
      <c r="BXU231" s="79"/>
      <c r="BXV231" s="79"/>
      <c r="BXW231" s="79"/>
      <c r="BXX231" s="79"/>
      <c r="BXY231" s="79"/>
      <c r="BXZ231" s="79"/>
      <c r="BYA231" s="79"/>
      <c r="BYB231" s="79"/>
      <c r="BYC231" s="79"/>
      <c r="BYD231" s="79"/>
      <c r="BYE231" s="79"/>
      <c r="BYF231" s="79"/>
      <c r="BYG231" s="79"/>
      <c r="BYH231" s="79"/>
      <c r="BYI231" s="79"/>
      <c r="BYJ231" s="79"/>
      <c r="BYK231" s="79"/>
      <c r="BYL231" s="79"/>
      <c r="BYM231" s="79"/>
      <c r="BYN231" s="79"/>
      <c r="BYO231" s="79"/>
      <c r="BYP231" s="79"/>
      <c r="BYQ231" s="79"/>
      <c r="BYR231" s="79"/>
      <c r="BYS231" s="79"/>
      <c r="BYT231" s="79"/>
      <c r="BYU231" s="79"/>
      <c r="BYV231" s="79"/>
      <c r="BYW231" s="79"/>
      <c r="BYX231" s="79"/>
      <c r="BYY231" s="79"/>
      <c r="BYZ231" s="79"/>
      <c r="BZA231" s="79"/>
      <c r="BZB231" s="79"/>
      <c r="BZC231" s="79"/>
      <c r="BZD231" s="79"/>
      <c r="BZE231" s="79"/>
      <c r="BZF231" s="79"/>
      <c r="BZG231" s="79"/>
      <c r="BZH231" s="79"/>
      <c r="BZI231" s="79"/>
      <c r="BZJ231" s="79"/>
      <c r="BZK231" s="79"/>
      <c r="BZL231" s="79"/>
      <c r="BZM231" s="79"/>
      <c r="BZN231" s="79"/>
      <c r="BZO231" s="79"/>
      <c r="BZP231" s="79"/>
      <c r="BZQ231" s="79"/>
      <c r="BZR231" s="79"/>
      <c r="BZS231" s="79"/>
      <c r="BZT231" s="79"/>
      <c r="BZU231" s="79"/>
      <c r="BZV231" s="79"/>
      <c r="BZW231" s="79"/>
      <c r="BZX231" s="79"/>
      <c r="BZY231" s="79"/>
      <c r="BZZ231" s="79"/>
      <c r="CAA231" s="79"/>
      <c r="CAB231" s="79"/>
      <c r="CAC231" s="79"/>
      <c r="CAD231" s="79"/>
      <c r="CAE231" s="79"/>
      <c r="CAF231" s="79"/>
      <c r="CAG231" s="79"/>
      <c r="CAH231" s="79"/>
      <c r="CAI231" s="79"/>
      <c r="CAJ231" s="79"/>
      <c r="CAK231" s="79"/>
      <c r="CAL231" s="79"/>
      <c r="CAM231" s="79"/>
      <c r="CAN231" s="79"/>
      <c r="CAO231" s="79"/>
      <c r="CAP231" s="79"/>
      <c r="CAQ231" s="79"/>
      <c r="CAR231" s="79"/>
      <c r="CAS231" s="79"/>
      <c r="CAT231" s="79"/>
      <c r="CAU231" s="79"/>
      <c r="CAV231" s="79"/>
      <c r="CAW231" s="79"/>
      <c r="CAX231" s="79"/>
      <c r="CAY231" s="79"/>
      <c r="CAZ231" s="79"/>
      <c r="CBA231" s="79"/>
      <c r="CBB231" s="79"/>
      <c r="CBC231" s="79"/>
      <c r="CBD231" s="79"/>
      <c r="CBE231" s="79"/>
      <c r="CBF231" s="79"/>
      <c r="CBG231" s="79"/>
      <c r="CBH231" s="79"/>
      <c r="CBI231" s="79"/>
      <c r="CBJ231" s="79"/>
      <c r="CBK231" s="79"/>
      <c r="CBL231" s="79"/>
      <c r="CBM231" s="79"/>
      <c r="CBN231" s="79"/>
      <c r="CBO231" s="79"/>
      <c r="CBP231" s="79"/>
      <c r="CBQ231" s="79"/>
      <c r="CBR231" s="79"/>
      <c r="CBS231" s="79"/>
      <c r="CBT231" s="79"/>
      <c r="CBU231" s="79"/>
      <c r="CBV231" s="79"/>
      <c r="CBW231" s="79"/>
      <c r="CBX231" s="79"/>
      <c r="CBY231" s="79"/>
      <c r="CBZ231" s="79"/>
      <c r="CCA231" s="79"/>
      <c r="CCB231" s="79"/>
      <c r="CCC231" s="79"/>
      <c r="CCD231" s="79"/>
      <c r="CCE231" s="79"/>
      <c r="CCF231" s="79"/>
      <c r="CCG231" s="79"/>
      <c r="CCH231" s="79"/>
      <c r="CCI231" s="79"/>
      <c r="CCJ231" s="79"/>
      <c r="CCK231" s="79"/>
      <c r="CCL231" s="79"/>
      <c r="CCM231" s="79"/>
      <c r="CCN231" s="79"/>
      <c r="CCO231" s="79"/>
      <c r="CCP231" s="79"/>
      <c r="CCQ231" s="79"/>
      <c r="CCR231" s="79"/>
      <c r="CCS231" s="79"/>
      <c r="CCT231" s="79"/>
      <c r="CCU231" s="79"/>
      <c r="CCV231" s="79"/>
      <c r="CCW231" s="79"/>
      <c r="CCX231" s="79"/>
      <c r="CCY231" s="79"/>
      <c r="CCZ231" s="79"/>
      <c r="CDA231" s="79"/>
      <c r="CDB231" s="79"/>
      <c r="CDC231" s="79"/>
      <c r="CDD231" s="79"/>
      <c r="CDE231" s="79"/>
      <c r="CDF231" s="79"/>
      <c r="CDG231" s="79"/>
      <c r="CDH231" s="79"/>
      <c r="CDI231" s="79"/>
      <c r="CDJ231" s="79"/>
      <c r="CDK231" s="79"/>
      <c r="CDL231" s="79"/>
      <c r="CDM231" s="79"/>
      <c r="CDN231" s="79"/>
      <c r="CDO231" s="79"/>
      <c r="CDP231" s="79"/>
      <c r="CDQ231" s="79"/>
      <c r="CDR231" s="79"/>
      <c r="CDS231" s="79"/>
      <c r="CDT231" s="79"/>
      <c r="CDU231" s="79"/>
      <c r="CDV231" s="79"/>
      <c r="CDW231" s="79"/>
      <c r="CDX231" s="79"/>
      <c r="CDY231" s="79"/>
      <c r="CDZ231" s="79"/>
      <c r="CEA231" s="79"/>
      <c r="CEB231" s="79"/>
      <c r="CEC231" s="79"/>
      <c r="CED231" s="79"/>
      <c r="CEE231" s="79"/>
      <c r="CEF231" s="79"/>
      <c r="CEG231" s="79"/>
      <c r="CEH231" s="79"/>
      <c r="CEI231" s="79"/>
      <c r="CEJ231" s="79"/>
      <c r="CEK231" s="79"/>
      <c r="CEL231" s="79"/>
      <c r="CEM231" s="79"/>
      <c r="CEN231" s="79"/>
      <c r="CEO231" s="79"/>
      <c r="CEP231" s="79"/>
      <c r="CEQ231" s="79"/>
      <c r="CER231" s="79"/>
      <c r="CES231" s="79"/>
      <c r="CET231" s="79"/>
      <c r="CEU231" s="79"/>
      <c r="CEV231" s="79"/>
      <c r="CEW231" s="79"/>
      <c r="CEX231" s="79"/>
      <c r="CEY231" s="79"/>
      <c r="CEZ231" s="79"/>
      <c r="CFA231" s="79"/>
      <c r="CFB231" s="79"/>
      <c r="CFC231" s="79"/>
      <c r="CFD231" s="79"/>
      <c r="CFE231" s="79"/>
      <c r="CFF231" s="79"/>
      <c r="CFG231" s="79"/>
      <c r="CFH231" s="79"/>
      <c r="CFI231" s="79"/>
      <c r="CFJ231" s="79"/>
      <c r="CFK231" s="79"/>
      <c r="CFL231" s="79"/>
      <c r="CFM231" s="79"/>
      <c r="CFN231" s="79"/>
      <c r="CFO231" s="79"/>
      <c r="CFP231" s="79"/>
      <c r="CFQ231" s="79"/>
      <c r="CFR231" s="79"/>
      <c r="CFS231" s="79"/>
      <c r="CFT231" s="79"/>
      <c r="CFU231" s="79"/>
      <c r="CFV231" s="79"/>
      <c r="CFW231" s="79"/>
      <c r="CFX231" s="79"/>
      <c r="CFY231" s="79"/>
      <c r="CFZ231" s="79"/>
      <c r="CGA231" s="79"/>
      <c r="CGB231" s="79"/>
      <c r="CGC231" s="79"/>
      <c r="CGD231" s="79"/>
      <c r="CGE231" s="79"/>
      <c r="CGF231" s="79"/>
      <c r="CGG231" s="79"/>
      <c r="CGH231" s="79"/>
      <c r="CGI231" s="79"/>
      <c r="CGJ231" s="79"/>
      <c r="CGK231" s="79"/>
      <c r="CGL231" s="79"/>
      <c r="CGM231" s="79"/>
      <c r="CGN231" s="79"/>
      <c r="CGO231" s="79"/>
      <c r="CGP231" s="79"/>
      <c r="CGQ231" s="79"/>
      <c r="CGR231" s="79"/>
      <c r="CGS231" s="79"/>
      <c r="CGT231" s="79"/>
      <c r="CGU231" s="79"/>
      <c r="CGV231" s="79"/>
      <c r="CGW231" s="79"/>
      <c r="CGX231" s="79"/>
      <c r="CGY231" s="79"/>
      <c r="CGZ231" s="79"/>
      <c r="CHA231" s="79"/>
      <c r="CHB231" s="79"/>
      <c r="CHC231" s="79"/>
      <c r="CHD231" s="79"/>
      <c r="CHE231" s="79"/>
      <c r="CHF231" s="79"/>
      <c r="CHG231" s="79"/>
      <c r="CHH231" s="79"/>
      <c r="CHI231" s="79"/>
      <c r="CHJ231" s="79"/>
      <c r="CHK231" s="79"/>
      <c r="CHL231" s="79"/>
      <c r="CHM231" s="79"/>
      <c r="CHN231" s="79"/>
      <c r="CHO231" s="79"/>
      <c r="CHP231" s="79"/>
      <c r="CHQ231" s="79"/>
      <c r="CHR231" s="79"/>
      <c r="CHS231" s="79"/>
      <c r="CHT231" s="79"/>
      <c r="CHU231" s="79"/>
      <c r="CHV231" s="79"/>
      <c r="CHW231" s="79"/>
      <c r="CHX231" s="79"/>
      <c r="CHY231" s="79"/>
      <c r="CHZ231" s="79"/>
      <c r="CIA231" s="79"/>
      <c r="CIB231" s="79"/>
      <c r="CIC231" s="79"/>
      <c r="CID231" s="79"/>
      <c r="CIE231" s="79"/>
      <c r="CIF231" s="79"/>
      <c r="CIG231" s="79"/>
      <c r="CIH231" s="79"/>
      <c r="CII231" s="79"/>
      <c r="CIJ231" s="79"/>
      <c r="CIK231" s="79"/>
      <c r="CIL231" s="79"/>
      <c r="CIM231" s="79"/>
      <c r="CIN231" s="79"/>
      <c r="CIO231" s="79"/>
      <c r="CIP231" s="79"/>
      <c r="CIQ231" s="79"/>
      <c r="CIR231" s="79"/>
      <c r="CIS231" s="79"/>
      <c r="CIT231" s="79"/>
      <c r="CIU231" s="79"/>
      <c r="CIV231" s="79"/>
      <c r="CIW231" s="79"/>
      <c r="CIX231" s="79"/>
      <c r="CIY231" s="79"/>
      <c r="CIZ231" s="79"/>
      <c r="CJA231" s="79"/>
      <c r="CJB231" s="79"/>
      <c r="CJC231" s="79"/>
      <c r="CJD231" s="79"/>
      <c r="CJE231" s="79"/>
      <c r="CJF231" s="79"/>
      <c r="CJG231" s="79"/>
      <c r="CJH231" s="79"/>
      <c r="CJI231" s="79"/>
      <c r="CJJ231" s="79"/>
      <c r="CJK231" s="79"/>
      <c r="CJL231" s="79"/>
      <c r="CJM231" s="79"/>
      <c r="CJN231" s="79"/>
      <c r="CJO231" s="79"/>
      <c r="CJP231" s="79"/>
      <c r="CJQ231" s="79"/>
      <c r="CJR231" s="79"/>
      <c r="CJS231" s="79"/>
      <c r="CJT231" s="79"/>
      <c r="CJU231" s="79"/>
      <c r="CJV231" s="79"/>
      <c r="CJW231" s="79"/>
      <c r="CJX231" s="79"/>
      <c r="CJY231" s="79"/>
      <c r="CJZ231" s="79"/>
      <c r="CKA231" s="79"/>
      <c r="CKB231" s="79"/>
      <c r="CKC231" s="79"/>
      <c r="CKD231" s="79"/>
      <c r="CKE231" s="79"/>
      <c r="CKF231" s="79"/>
      <c r="CKG231" s="79"/>
      <c r="CKH231" s="79"/>
      <c r="CKI231" s="79"/>
      <c r="CKJ231" s="79"/>
      <c r="CKK231" s="79"/>
      <c r="CKL231" s="79"/>
      <c r="CKM231" s="79"/>
      <c r="CKN231" s="79"/>
      <c r="CKO231" s="79"/>
      <c r="CKP231" s="79"/>
      <c r="CKQ231" s="79"/>
      <c r="CKR231" s="79"/>
      <c r="CKS231" s="79"/>
      <c r="CKT231" s="79"/>
      <c r="CKU231" s="79"/>
      <c r="CKV231" s="79"/>
      <c r="CKW231" s="79"/>
      <c r="CKX231" s="79"/>
      <c r="CKY231" s="79"/>
      <c r="CKZ231" s="79"/>
      <c r="CLA231" s="79"/>
      <c r="CLB231" s="79"/>
      <c r="CLC231" s="79"/>
      <c r="CLD231" s="79"/>
      <c r="CLE231" s="79"/>
      <c r="CLF231" s="79"/>
      <c r="CLG231" s="79"/>
      <c r="CLH231" s="79"/>
      <c r="CLI231" s="79"/>
      <c r="CLJ231" s="79"/>
      <c r="CLK231" s="79"/>
      <c r="CLL231" s="79"/>
      <c r="CLM231" s="79"/>
      <c r="CLN231" s="79"/>
      <c r="CLO231" s="79"/>
      <c r="CLP231" s="79"/>
      <c r="CLQ231" s="79"/>
      <c r="CLR231" s="79"/>
      <c r="CLS231" s="79"/>
      <c r="CLT231" s="79"/>
      <c r="CLU231" s="79"/>
      <c r="CLV231" s="79"/>
      <c r="CLW231" s="79"/>
      <c r="CLX231" s="79"/>
      <c r="CLY231" s="79"/>
      <c r="CLZ231" s="79"/>
      <c r="CMA231" s="79"/>
      <c r="CMB231" s="79"/>
      <c r="CMC231" s="79"/>
      <c r="CMD231" s="79"/>
      <c r="CME231" s="79"/>
      <c r="CMF231" s="79"/>
      <c r="CMG231" s="79"/>
      <c r="CMH231" s="79"/>
      <c r="CMI231" s="79"/>
      <c r="CMJ231" s="79"/>
      <c r="CMK231" s="79"/>
      <c r="CML231" s="79"/>
      <c r="CMM231" s="79"/>
      <c r="CMN231" s="79"/>
      <c r="CMO231" s="79"/>
      <c r="CMP231" s="79"/>
      <c r="CMQ231" s="79"/>
      <c r="CMR231" s="79"/>
      <c r="CMS231" s="79"/>
      <c r="CMT231" s="79"/>
      <c r="CMU231" s="79"/>
      <c r="CMV231" s="79"/>
      <c r="CMW231" s="79"/>
      <c r="CMX231" s="79"/>
      <c r="CMY231" s="79"/>
      <c r="CMZ231" s="79"/>
      <c r="CNA231" s="79"/>
      <c r="CNB231" s="79"/>
      <c r="CNC231" s="79"/>
      <c r="CND231" s="79"/>
      <c r="CNE231" s="79"/>
      <c r="CNF231" s="79"/>
      <c r="CNG231" s="79"/>
      <c r="CNH231" s="79"/>
      <c r="CNI231" s="79"/>
      <c r="CNJ231" s="79"/>
      <c r="CNK231" s="79"/>
      <c r="CNL231" s="79"/>
      <c r="CNM231" s="79"/>
      <c r="CNN231" s="79"/>
      <c r="CNO231" s="79"/>
      <c r="CNP231" s="79"/>
      <c r="CNQ231" s="79"/>
      <c r="CNR231" s="79"/>
      <c r="CNS231" s="79"/>
      <c r="CNT231" s="79"/>
      <c r="CNU231" s="79"/>
      <c r="CNV231" s="79"/>
      <c r="CNW231" s="79"/>
      <c r="CNX231" s="79"/>
      <c r="CNY231" s="79"/>
      <c r="CNZ231" s="79"/>
      <c r="COA231" s="79"/>
      <c r="COB231" s="79"/>
      <c r="COC231" s="79"/>
      <c r="COD231" s="79"/>
      <c r="COE231" s="79"/>
      <c r="COF231" s="79"/>
      <c r="COG231" s="79"/>
      <c r="COH231" s="79"/>
      <c r="COI231" s="79"/>
      <c r="COJ231" s="79"/>
      <c r="COK231" s="79"/>
      <c r="COL231" s="79"/>
      <c r="COM231" s="79"/>
      <c r="CON231" s="79"/>
      <c r="COO231" s="79"/>
      <c r="COP231" s="79"/>
      <c r="COQ231" s="79"/>
      <c r="COR231" s="79"/>
      <c r="COS231" s="79"/>
      <c r="COT231" s="79"/>
      <c r="COU231" s="79"/>
      <c r="COV231" s="79"/>
      <c r="COW231" s="79"/>
      <c r="COX231" s="79"/>
      <c r="COY231" s="79"/>
      <c r="COZ231" s="79"/>
      <c r="CPA231" s="79"/>
      <c r="CPB231" s="79"/>
      <c r="CPC231" s="79"/>
      <c r="CPD231" s="79"/>
      <c r="CPE231" s="79"/>
      <c r="CPF231" s="79"/>
      <c r="CPG231" s="79"/>
      <c r="CPH231" s="79"/>
      <c r="CPI231" s="79"/>
      <c r="CPJ231" s="79"/>
      <c r="CPK231" s="79"/>
      <c r="CPL231" s="79"/>
      <c r="CPM231" s="79"/>
      <c r="CPN231" s="79"/>
      <c r="CPO231" s="79"/>
      <c r="CPP231" s="79"/>
      <c r="CPQ231" s="79"/>
      <c r="CPR231" s="79"/>
      <c r="CPS231" s="79"/>
      <c r="CPT231" s="79"/>
      <c r="CPU231" s="79"/>
      <c r="CPV231" s="79"/>
      <c r="CPW231" s="79"/>
      <c r="CPX231" s="79"/>
      <c r="CPY231" s="79"/>
      <c r="CPZ231" s="79"/>
      <c r="CQA231" s="79"/>
      <c r="CQB231" s="79"/>
      <c r="CQC231" s="79"/>
      <c r="CQD231" s="79"/>
      <c r="CQE231" s="79"/>
      <c r="CQF231" s="79"/>
      <c r="CQG231" s="79"/>
      <c r="CQH231" s="79"/>
      <c r="CQI231" s="79"/>
      <c r="CQJ231" s="79"/>
      <c r="CQK231" s="79"/>
      <c r="CQL231" s="79"/>
      <c r="CQM231" s="79"/>
      <c r="CQN231" s="79"/>
      <c r="CQO231" s="79"/>
      <c r="CQP231" s="79"/>
      <c r="CQQ231" s="79"/>
      <c r="CQR231" s="79"/>
      <c r="CQS231" s="79"/>
      <c r="CQT231" s="79"/>
      <c r="CQU231" s="79"/>
      <c r="CQV231" s="79"/>
      <c r="CQW231" s="79"/>
      <c r="CQX231" s="79"/>
      <c r="CQY231" s="79"/>
      <c r="CQZ231" s="79"/>
      <c r="CRA231" s="79"/>
      <c r="CRB231" s="79"/>
      <c r="CRC231" s="79"/>
      <c r="CRD231" s="79"/>
      <c r="CRE231" s="79"/>
      <c r="CRF231" s="79"/>
      <c r="CRG231" s="79"/>
      <c r="CRH231" s="79"/>
      <c r="CRI231" s="79"/>
      <c r="CRJ231" s="79"/>
      <c r="CRK231" s="79"/>
      <c r="CRL231" s="79"/>
      <c r="CRM231" s="79"/>
      <c r="CRN231" s="79"/>
      <c r="CRO231" s="79"/>
      <c r="CRP231" s="79"/>
      <c r="CRQ231" s="79"/>
      <c r="CRR231" s="79"/>
      <c r="CRS231" s="79"/>
      <c r="CRT231" s="79"/>
      <c r="CRU231" s="79"/>
      <c r="CRV231" s="79"/>
      <c r="CRW231" s="79"/>
      <c r="CRX231" s="79"/>
      <c r="CRY231" s="79"/>
      <c r="CRZ231" s="79"/>
      <c r="CSA231" s="79"/>
      <c r="CSB231" s="79"/>
      <c r="CSC231" s="79"/>
      <c r="CSD231" s="79"/>
      <c r="CSE231" s="79"/>
      <c r="CSF231" s="79"/>
      <c r="CSG231" s="79"/>
      <c r="CSH231" s="79"/>
      <c r="CSI231" s="79"/>
      <c r="CSJ231" s="79"/>
      <c r="CSK231" s="79"/>
      <c r="CSL231" s="79"/>
      <c r="CSM231" s="79"/>
      <c r="CSN231" s="79"/>
      <c r="CSO231" s="79"/>
      <c r="CSP231" s="79"/>
      <c r="CSQ231" s="79"/>
      <c r="CSR231" s="79"/>
      <c r="CSS231" s="79"/>
      <c r="CST231" s="79"/>
      <c r="CSU231" s="79"/>
      <c r="CSV231" s="79"/>
      <c r="CSW231" s="79"/>
      <c r="CSX231" s="79"/>
      <c r="CSY231" s="79"/>
      <c r="CSZ231" s="79"/>
      <c r="CTA231" s="79"/>
      <c r="CTB231" s="79"/>
      <c r="CTC231" s="79"/>
      <c r="CTD231" s="79"/>
      <c r="CTE231" s="79"/>
      <c r="CTF231" s="79"/>
      <c r="CTG231" s="79"/>
      <c r="CTH231" s="79"/>
      <c r="CTI231" s="79"/>
      <c r="CTJ231" s="79"/>
      <c r="CTK231" s="79"/>
      <c r="CTL231" s="79"/>
      <c r="CTM231" s="79"/>
      <c r="CTN231" s="79"/>
      <c r="CTO231" s="79"/>
      <c r="CTP231" s="79"/>
      <c r="CTQ231" s="79"/>
      <c r="CTR231" s="79"/>
      <c r="CTS231" s="79"/>
      <c r="CTT231" s="79"/>
      <c r="CTU231" s="79"/>
      <c r="CTV231" s="79"/>
      <c r="CTW231" s="79"/>
      <c r="CTX231" s="79"/>
      <c r="CTY231" s="79"/>
      <c r="CTZ231" s="79"/>
      <c r="CUA231" s="79"/>
      <c r="CUB231" s="79"/>
      <c r="CUC231" s="79"/>
      <c r="CUD231" s="79"/>
      <c r="CUE231" s="79"/>
      <c r="CUF231" s="79"/>
      <c r="CUG231" s="79"/>
      <c r="CUH231" s="79"/>
      <c r="CUI231" s="79"/>
      <c r="CUJ231" s="79"/>
      <c r="CUK231" s="79"/>
      <c r="CUL231" s="79"/>
      <c r="CUM231" s="79"/>
      <c r="CUN231" s="79"/>
      <c r="CUO231" s="79"/>
      <c r="CUP231" s="79"/>
      <c r="CUQ231" s="79"/>
      <c r="CUR231" s="79"/>
      <c r="CUS231" s="79"/>
      <c r="CUT231" s="79"/>
      <c r="CUU231" s="79"/>
      <c r="CUV231" s="79"/>
      <c r="CUW231" s="79"/>
      <c r="CUX231" s="79"/>
      <c r="CUY231" s="79"/>
      <c r="CUZ231" s="79"/>
      <c r="CVA231" s="79"/>
      <c r="CVB231" s="79"/>
      <c r="CVC231" s="79"/>
      <c r="CVD231" s="79"/>
      <c r="CVE231" s="79"/>
      <c r="CVF231" s="79"/>
      <c r="CVG231" s="79"/>
      <c r="CVH231" s="79"/>
      <c r="CVI231" s="79"/>
      <c r="CVJ231" s="79"/>
      <c r="CVK231" s="79"/>
      <c r="CVL231" s="79"/>
      <c r="CVM231" s="79"/>
      <c r="CVN231" s="79"/>
      <c r="CVO231" s="79"/>
      <c r="CVP231" s="79"/>
      <c r="CVQ231" s="79"/>
      <c r="CVR231" s="79"/>
      <c r="CVS231" s="79"/>
      <c r="CVT231" s="79"/>
      <c r="CVU231" s="79"/>
      <c r="CVV231" s="79"/>
      <c r="CVW231" s="79"/>
      <c r="CVX231" s="79"/>
      <c r="CVY231" s="79"/>
      <c r="CVZ231" s="79"/>
      <c r="CWA231" s="79"/>
      <c r="CWB231" s="79"/>
      <c r="CWC231" s="79"/>
      <c r="CWD231" s="79"/>
      <c r="CWE231" s="79"/>
      <c r="CWF231" s="79"/>
      <c r="CWG231" s="79"/>
      <c r="CWH231" s="79"/>
      <c r="CWI231" s="79"/>
      <c r="CWJ231" s="79"/>
      <c r="CWK231" s="79"/>
      <c r="CWL231" s="79"/>
      <c r="CWM231" s="79"/>
      <c r="CWN231" s="79"/>
      <c r="CWO231" s="79"/>
      <c r="CWP231" s="79"/>
      <c r="CWQ231" s="79"/>
      <c r="CWR231" s="79"/>
      <c r="CWS231" s="79"/>
      <c r="CWT231" s="79"/>
      <c r="CWU231" s="79"/>
      <c r="CWV231" s="79"/>
      <c r="CWW231" s="79"/>
      <c r="CWX231" s="79"/>
      <c r="CWY231" s="79"/>
      <c r="CWZ231" s="79"/>
      <c r="CXA231" s="79"/>
      <c r="CXB231" s="79"/>
      <c r="CXC231" s="79"/>
      <c r="CXD231" s="79"/>
      <c r="CXE231" s="79"/>
      <c r="CXF231" s="79"/>
      <c r="CXG231" s="79"/>
      <c r="CXH231" s="79"/>
      <c r="CXI231" s="79"/>
      <c r="CXJ231" s="79"/>
      <c r="CXK231" s="79"/>
      <c r="CXL231" s="79"/>
      <c r="CXM231" s="79"/>
      <c r="CXN231" s="79"/>
      <c r="CXO231" s="79"/>
      <c r="CXP231" s="79"/>
      <c r="CXQ231" s="79"/>
      <c r="CXR231" s="79"/>
      <c r="CXS231" s="79"/>
      <c r="CXT231" s="79"/>
      <c r="CXU231" s="79"/>
      <c r="CXV231" s="79"/>
      <c r="CXW231" s="79"/>
      <c r="CXX231" s="79"/>
      <c r="CXY231" s="79"/>
      <c r="CXZ231" s="79"/>
      <c r="CYA231" s="79"/>
      <c r="CYB231" s="79"/>
      <c r="CYC231" s="79"/>
      <c r="CYD231" s="79"/>
      <c r="CYE231" s="79"/>
      <c r="CYF231" s="79"/>
      <c r="CYG231" s="79"/>
      <c r="CYH231" s="79"/>
      <c r="CYI231" s="79"/>
      <c r="CYJ231" s="79"/>
      <c r="CYK231" s="79"/>
      <c r="CYL231" s="79"/>
      <c r="CYM231" s="79"/>
      <c r="CYN231" s="79"/>
      <c r="CYO231" s="79"/>
      <c r="CYP231" s="79"/>
      <c r="CYQ231" s="79"/>
      <c r="CYR231" s="79"/>
      <c r="CYS231" s="79"/>
      <c r="CYT231" s="79"/>
      <c r="CYU231" s="79"/>
      <c r="CYV231" s="79"/>
      <c r="CYW231" s="79"/>
      <c r="CYX231" s="79"/>
      <c r="CYY231" s="79"/>
      <c r="CYZ231" s="79"/>
      <c r="CZA231" s="79"/>
      <c r="CZB231" s="79"/>
      <c r="CZC231" s="79"/>
      <c r="CZD231" s="79"/>
      <c r="CZE231" s="79"/>
      <c r="CZF231" s="79"/>
      <c r="CZG231" s="79"/>
      <c r="CZH231" s="79"/>
      <c r="CZI231" s="79"/>
      <c r="CZJ231" s="79"/>
      <c r="CZK231" s="79"/>
      <c r="CZL231" s="79"/>
      <c r="CZM231" s="79"/>
      <c r="CZN231" s="79"/>
      <c r="CZO231" s="79"/>
      <c r="CZP231" s="79"/>
      <c r="CZQ231" s="79"/>
      <c r="CZR231" s="79"/>
      <c r="CZS231" s="79"/>
      <c r="CZT231" s="79"/>
      <c r="CZU231" s="79"/>
      <c r="CZV231" s="79"/>
      <c r="CZW231" s="79"/>
      <c r="CZX231" s="79"/>
      <c r="CZY231" s="79"/>
      <c r="CZZ231" s="79"/>
      <c r="DAA231" s="79"/>
      <c r="DAB231" s="79"/>
      <c r="DAC231" s="79"/>
      <c r="DAD231" s="79"/>
      <c r="DAE231" s="79"/>
      <c r="DAF231" s="79"/>
      <c r="DAG231" s="79"/>
      <c r="DAH231" s="79"/>
      <c r="DAI231" s="79"/>
      <c r="DAJ231" s="79"/>
      <c r="DAK231" s="79"/>
      <c r="DAL231" s="79"/>
      <c r="DAM231" s="79"/>
      <c r="DAN231" s="79"/>
      <c r="DAO231" s="79"/>
      <c r="DAP231" s="79"/>
      <c r="DAQ231" s="79"/>
      <c r="DAR231" s="79"/>
      <c r="DAS231" s="79"/>
      <c r="DAT231" s="79"/>
      <c r="DAU231" s="79"/>
      <c r="DAV231" s="79"/>
      <c r="DAW231" s="79"/>
      <c r="DAX231" s="79"/>
      <c r="DAY231" s="79"/>
      <c r="DAZ231" s="79"/>
      <c r="DBA231" s="79"/>
      <c r="DBB231" s="79"/>
      <c r="DBC231" s="79"/>
      <c r="DBD231" s="79"/>
      <c r="DBE231" s="79"/>
      <c r="DBF231" s="79"/>
      <c r="DBG231" s="79"/>
      <c r="DBH231" s="79"/>
      <c r="DBI231" s="79"/>
      <c r="DBJ231" s="79"/>
      <c r="DBK231" s="79"/>
      <c r="DBL231" s="79"/>
      <c r="DBM231" s="79"/>
      <c r="DBN231" s="79"/>
      <c r="DBO231" s="79"/>
      <c r="DBP231" s="79"/>
      <c r="DBQ231" s="79"/>
      <c r="DBR231" s="79"/>
      <c r="DBS231" s="79"/>
      <c r="DBT231" s="79"/>
      <c r="DBU231" s="79"/>
      <c r="DBV231" s="79"/>
      <c r="DBW231" s="79"/>
      <c r="DBX231" s="79"/>
      <c r="DBY231" s="79"/>
      <c r="DBZ231" s="79"/>
      <c r="DCA231" s="79"/>
      <c r="DCB231" s="79"/>
      <c r="DCC231" s="79"/>
      <c r="DCD231" s="79"/>
      <c r="DCE231" s="79"/>
      <c r="DCF231" s="79"/>
      <c r="DCG231" s="79"/>
      <c r="DCH231" s="79"/>
      <c r="DCI231" s="79"/>
      <c r="DCJ231" s="79"/>
      <c r="DCK231" s="79"/>
      <c r="DCL231" s="79"/>
      <c r="DCM231" s="79"/>
      <c r="DCN231" s="79"/>
      <c r="DCO231" s="79"/>
      <c r="DCP231" s="79"/>
      <c r="DCQ231" s="79"/>
      <c r="DCR231" s="79"/>
      <c r="DCS231" s="79"/>
      <c r="DCT231" s="79"/>
      <c r="DCU231" s="79"/>
      <c r="DCV231" s="79"/>
      <c r="DCW231" s="79"/>
      <c r="DCX231" s="79"/>
      <c r="DCY231" s="79"/>
      <c r="DCZ231" s="79"/>
      <c r="DDA231" s="79"/>
      <c r="DDB231" s="79"/>
      <c r="DDC231" s="79"/>
      <c r="DDD231" s="79"/>
      <c r="DDE231" s="79"/>
      <c r="DDF231" s="79"/>
      <c r="DDG231" s="79"/>
      <c r="DDH231" s="79"/>
      <c r="DDI231" s="79"/>
      <c r="DDJ231" s="79"/>
      <c r="DDK231" s="79"/>
      <c r="DDL231" s="79"/>
      <c r="DDM231" s="79"/>
      <c r="DDN231" s="79"/>
      <c r="DDO231" s="79"/>
      <c r="DDP231" s="79"/>
      <c r="DDQ231" s="79"/>
      <c r="DDR231" s="79"/>
      <c r="DDS231" s="79"/>
      <c r="DDT231" s="79"/>
      <c r="DDU231" s="79"/>
      <c r="DDV231" s="79"/>
      <c r="DDW231" s="79"/>
      <c r="DDX231" s="79"/>
      <c r="DDY231" s="79"/>
      <c r="DDZ231" s="79"/>
      <c r="DEA231" s="79"/>
      <c r="DEB231" s="79"/>
      <c r="DEC231" s="79"/>
      <c r="DED231" s="79"/>
      <c r="DEE231" s="79"/>
      <c r="DEF231" s="79"/>
      <c r="DEG231" s="79"/>
      <c r="DEH231" s="79"/>
      <c r="DEI231" s="79"/>
      <c r="DEJ231" s="79"/>
      <c r="DEK231" s="79"/>
      <c r="DEL231" s="79"/>
      <c r="DEM231" s="79"/>
      <c r="DEN231" s="79"/>
      <c r="DEO231" s="79"/>
      <c r="DEP231" s="79"/>
      <c r="DEQ231" s="79"/>
      <c r="DER231" s="79"/>
      <c r="DES231" s="79"/>
      <c r="DET231" s="79"/>
      <c r="DEU231" s="79"/>
      <c r="DEV231" s="79"/>
      <c r="DEW231" s="79"/>
      <c r="DEX231" s="79"/>
      <c r="DEY231" s="79"/>
      <c r="DEZ231" s="79"/>
      <c r="DFA231" s="79"/>
      <c r="DFB231" s="79"/>
      <c r="DFC231" s="79"/>
      <c r="DFD231" s="79"/>
      <c r="DFE231" s="79"/>
      <c r="DFF231" s="79"/>
      <c r="DFG231" s="79"/>
      <c r="DFH231" s="79"/>
      <c r="DFI231" s="79"/>
      <c r="DFJ231" s="79"/>
      <c r="DFK231" s="79"/>
      <c r="DFL231" s="79"/>
      <c r="DFM231" s="79"/>
      <c r="DFN231" s="79"/>
      <c r="DFO231" s="79"/>
      <c r="DFP231" s="79"/>
      <c r="DFQ231" s="79"/>
      <c r="DFR231" s="79"/>
      <c r="DFS231" s="79"/>
      <c r="DFT231" s="79"/>
      <c r="DFU231" s="79"/>
      <c r="DFV231" s="79"/>
      <c r="DFW231" s="79"/>
      <c r="DFX231" s="79"/>
      <c r="DFY231" s="79"/>
      <c r="DFZ231" s="79"/>
      <c r="DGA231" s="79"/>
      <c r="DGB231" s="79"/>
      <c r="DGC231" s="79"/>
      <c r="DGD231" s="79"/>
      <c r="DGE231" s="79"/>
      <c r="DGF231" s="79"/>
      <c r="DGG231" s="79"/>
      <c r="DGH231" s="79"/>
      <c r="DGI231" s="79"/>
      <c r="DGJ231" s="79"/>
      <c r="DGK231" s="79"/>
      <c r="DGL231" s="79"/>
      <c r="DGM231" s="79"/>
      <c r="DGN231" s="79"/>
      <c r="DGO231" s="79"/>
      <c r="DGP231" s="79"/>
      <c r="DGQ231" s="79"/>
      <c r="DGR231" s="79"/>
      <c r="DGS231" s="79"/>
      <c r="DGT231" s="79"/>
      <c r="DGU231" s="79"/>
      <c r="DGV231" s="79"/>
      <c r="DGW231" s="79"/>
      <c r="DGX231" s="79"/>
      <c r="DGY231" s="79"/>
      <c r="DGZ231" s="79"/>
      <c r="DHA231" s="79"/>
      <c r="DHB231" s="79"/>
      <c r="DHC231" s="79"/>
      <c r="DHD231" s="79"/>
      <c r="DHE231" s="79"/>
      <c r="DHF231" s="79"/>
      <c r="DHG231" s="79"/>
      <c r="DHH231" s="79"/>
      <c r="DHI231" s="79"/>
      <c r="DHJ231" s="79"/>
      <c r="DHK231" s="79"/>
      <c r="DHL231" s="79"/>
      <c r="DHM231" s="79"/>
      <c r="DHN231" s="79"/>
      <c r="DHO231" s="79"/>
      <c r="DHP231" s="79"/>
      <c r="DHQ231" s="79"/>
      <c r="DHR231" s="79"/>
      <c r="DHS231" s="79"/>
      <c r="DHT231" s="79"/>
      <c r="DHU231" s="79"/>
      <c r="DHV231" s="79"/>
      <c r="DHW231" s="79"/>
      <c r="DHX231" s="79"/>
      <c r="DHY231" s="79"/>
      <c r="DHZ231" s="79"/>
      <c r="DIA231" s="79"/>
      <c r="DIB231" s="79"/>
      <c r="DIC231" s="79"/>
      <c r="DID231" s="79"/>
      <c r="DIE231" s="79"/>
      <c r="DIF231" s="79"/>
      <c r="DIG231" s="79"/>
      <c r="DIH231" s="79"/>
      <c r="DII231" s="79"/>
      <c r="DIJ231" s="79"/>
      <c r="DIK231" s="79"/>
      <c r="DIL231" s="79"/>
      <c r="DIM231" s="79"/>
      <c r="DIN231" s="79"/>
      <c r="DIO231" s="79"/>
      <c r="DIP231" s="79"/>
      <c r="DIQ231" s="79"/>
      <c r="DIR231" s="79"/>
      <c r="DIS231" s="79"/>
      <c r="DIT231" s="79"/>
      <c r="DIU231" s="79"/>
      <c r="DIV231" s="79"/>
      <c r="DIW231" s="79"/>
      <c r="DIX231" s="79"/>
      <c r="DIY231" s="79"/>
      <c r="DIZ231" s="79"/>
      <c r="DJA231" s="79"/>
      <c r="DJB231" s="79"/>
      <c r="DJC231" s="79"/>
      <c r="DJD231" s="79"/>
      <c r="DJE231" s="79"/>
      <c r="DJF231" s="79"/>
      <c r="DJG231" s="79"/>
      <c r="DJH231" s="79"/>
      <c r="DJI231" s="79"/>
      <c r="DJJ231" s="79"/>
      <c r="DJK231" s="79"/>
      <c r="DJL231" s="79"/>
      <c r="DJM231" s="79"/>
      <c r="DJN231" s="79"/>
      <c r="DJO231" s="79"/>
      <c r="DJP231" s="79"/>
      <c r="DJQ231" s="79"/>
      <c r="DJR231" s="79"/>
      <c r="DJS231" s="79"/>
      <c r="DJT231" s="79"/>
      <c r="DJU231" s="79"/>
      <c r="DJV231" s="79"/>
      <c r="DJW231" s="79"/>
      <c r="DJX231" s="79"/>
      <c r="DJY231" s="79"/>
      <c r="DJZ231" s="79"/>
      <c r="DKA231" s="79"/>
      <c r="DKB231" s="79"/>
      <c r="DKC231" s="79"/>
      <c r="DKD231" s="79"/>
      <c r="DKE231" s="79"/>
      <c r="DKF231" s="79"/>
      <c r="DKG231" s="79"/>
      <c r="DKH231" s="79"/>
      <c r="DKI231" s="79"/>
      <c r="DKJ231" s="79"/>
      <c r="DKK231" s="79"/>
      <c r="DKL231" s="79"/>
      <c r="DKM231" s="79"/>
      <c r="DKN231" s="79"/>
      <c r="DKO231" s="79"/>
      <c r="DKP231" s="79"/>
      <c r="DKQ231" s="79"/>
      <c r="DKR231" s="79"/>
      <c r="DKS231" s="79"/>
      <c r="DKT231" s="79"/>
      <c r="DKU231" s="79"/>
      <c r="DKV231" s="79"/>
      <c r="DKW231" s="79"/>
      <c r="DKX231" s="79"/>
      <c r="DKY231" s="79"/>
      <c r="DKZ231" s="79"/>
      <c r="DLA231" s="79"/>
      <c r="DLB231" s="79"/>
      <c r="DLC231" s="79"/>
      <c r="DLD231" s="79"/>
      <c r="DLE231" s="79"/>
      <c r="DLF231" s="79"/>
      <c r="DLG231" s="79"/>
      <c r="DLH231" s="79"/>
      <c r="DLI231" s="79"/>
      <c r="DLJ231" s="79"/>
      <c r="DLK231" s="79"/>
      <c r="DLL231" s="79"/>
      <c r="DLM231" s="79"/>
      <c r="DLN231" s="79"/>
      <c r="DLO231" s="79"/>
      <c r="DLP231" s="79"/>
      <c r="DLQ231" s="79"/>
      <c r="DLR231" s="79"/>
      <c r="DLS231" s="79"/>
      <c r="DLT231" s="79"/>
      <c r="DLU231" s="79"/>
      <c r="DLV231" s="79"/>
      <c r="DLW231" s="79"/>
      <c r="DLX231" s="79"/>
      <c r="DLY231" s="79"/>
      <c r="DLZ231" s="79"/>
      <c r="DMA231" s="79"/>
      <c r="DMB231" s="79"/>
      <c r="DMC231" s="79"/>
      <c r="DMD231" s="79"/>
      <c r="DME231" s="79"/>
      <c r="DMF231" s="79"/>
      <c r="DMG231" s="79"/>
      <c r="DMH231" s="79"/>
      <c r="DMI231" s="79"/>
      <c r="DMJ231" s="79"/>
      <c r="DMK231" s="79"/>
      <c r="DML231" s="79"/>
      <c r="DMM231" s="79"/>
      <c r="DMN231" s="79"/>
      <c r="DMO231" s="79"/>
      <c r="DMP231" s="79"/>
      <c r="DMQ231" s="79"/>
      <c r="DMR231" s="79"/>
      <c r="DMS231" s="79"/>
      <c r="DMT231" s="79"/>
      <c r="DMU231" s="79"/>
      <c r="DMV231" s="79"/>
      <c r="DMW231" s="79"/>
      <c r="DMX231" s="79"/>
      <c r="DMY231" s="79"/>
      <c r="DMZ231" s="79"/>
      <c r="DNA231" s="79"/>
      <c r="DNB231" s="79"/>
      <c r="DNC231" s="79"/>
      <c r="DND231" s="79"/>
      <c r="DNE231" s="79"/>
      <c r="DNF231" s="79"/>
      <c r="DNG231" s="79"/>
      <c r="DNH231" s="79"/>
      <c r="DNI231" s="79"/>
      <c r="DNJ231" s="79"/>
      <c r="DNK231" s="79"/>
      <c r="DNL231" s="79"/>
      <c r="DNM231" s="79"/>
      <c r="DNN231" s="79"/>
      <c r="DNO231" s="79"/>
      <c r="DNP231" s="79"/>
      <c r="DNQ231" s="79"/>
      <c r="DNR231" s="79"/>
      <c r="DNS231" s="79"/>
      <c r="DNT231" s="79"/>
      <c r="DNU231" s="79"/>
      <c r="DNV231" s="79"/>
      <c r="DNW231" s="79"/>
      <c r="DNX231" s="79"/>
      <c r="DNY231" s="79"/>
      <c r="DNZ231" s="79"/>
      <c r="DOA231" s="79"/>
      <c r="DOB231" s="79"/>
      <c r="DOC231" s="79"/>
      <c r="DOD231" s="79"/>
      <c r="DOE231" s="79"/>
      <c r="DOF231" s="79"/>
      <c r="DOG231" s="79"/>
      <c r="DOH231" s="79"/>
      <c r="DOI231" s="79"/>
      <c r="DOJ231" s="79"/>
      <c r="DOK231" s="79"/>
      <c r="DOL231" s="79"/>
      <c r="DOM231" s="79"/>
      <c r="DON231" s="79"/>
      <c r="DOO231" s="79"/>
      <c r="DOP231" s="79"/>
      <c r="DOQ231" s="79"/>
      <c r="DOR231" s="79"/>
      <c r="DOS231" s="79"/>
      <c r="DOT231" s="79"/>
      <c r="DOU231" s="79"/>
      <c r="DOV231" s="79"/>
      <c r="DOW231" s="79"/>
      <c r="DOX231" s="79"/>
      <c r="DOY231" s="79"/>
      <c r="DOZ231" s="79"/>
      <c r="DPA231" s="79"/>
      <c r="DPB231" s="79"/>
      <c r="DPC231" s="79"/>
      <c r="DPD231" s="79"/>
      <c r="DPE231" s="79"/>
      <c r="DPF231" s="79"/>
      <c r="DPG231" s="79"/>
      <c r="DPH231" s="79"/>
      <c r="DPI231" s="79"/>
      <c r="DPJ231" s="79"/>
      <c r="DPK231" s="79"/>
      <c r="DPL231" s="79"/>
      <c r="DPM231" s="79"/>
      <c r="DPN231" s="79"/>
      <c r="DPO231" s="79"/>
      <c r="DPP231" s="79"/>
      <c r="DPQ231" s="79"/>
      <c r="DPR231" s="79"/>
      <c r="DPS231" s="79"/>
      <c r="DPT231" s="79"/>
      <c r="DPU231" s="79"/>
      <c r="DPV231" s="79"/>
      <c r="DPW231" s="79"/>
      <c r="DPX231" s="79"/>
      <c r="DPY231" s="79"/>
      <c r="DPZ231" s="79"/>
      <c r="DQA231" s="79"/>
      <c r="DQB231" s="79"/>
      <c r="DQC231" s="79"/>
      <c r="DQD231" s="79"/>
      <c r="DQE231" s="79"/>
      <c r="DQF231" s="79"/>
      <c r="DQG231" s="79"/>
      <c r="DQH231" s="79"/>
      <c r="DQI231" s="79"/>
      <c r="DQJ231" s="79"/>
      <c r="DQK231" s="79"/>
      <c r="DQL231" s="79"/>
      <c r="DQM231" s="79"/>
      <c r="DQN231" s="79"/>
      <c r="DQO231" s="79"/>
      <c r="DQP231" s="79"/>
      <c r="DQQ231" s="79"/>
      <c r="DQR231" s="79"/>
      <c r="DQS231" s="79"/>
      <c r="DQT231" s="79"/>
      <c r="DQU231" s="79"/>
      <c r="DQV231" s="79"/>
      <c r="DQW231" s="79"/>
      <c r="DQX231" s="79"/>
      <c r="DQY231" s="79"/>
      <c r="DQZ231" s="79"/>
      <c r="DRA231" s="79"/>
      <c r="DRB231" s="79"/>
      <c r="DRC231" s="79"/>
      <c r="DRD231" s="79"/>
      <c r="DRE231" s="79"/>
      <c r="DRF231" s="79"/>
      <c r="DRG231" s="79"/>
      <c r="DRH231" s="79"/>
      <c r="DRI231" s="79"/>
      <c r="DRJ231" s="79"/>
      <c r="DRK231" s="79"/>
      <c r="DRL231" s="79"/>
      <c r="DRM231" s="79"/>
      <c r="DRN231" s="79"/>
      <c r="DRO231" s="79"/>
      <c r="DRP231" s="79"/>
      <c r="DRQ231" s="79"/>
      <c r="DRR231" s="79"/>
      <c r="DRS231" s="79"/>
      <c r="DRT231" s="79"/>
      <c r="DRU231" s="79"/>
      <c r="DRV231" s="79"/>
      <c r="DRW231" s="79"/>
      <c r="DRX231" s="79"/>
      <c r="DRY231" s="79"/>
      <c r="DRZ231" s="79"/>
      <c r="DSA231" s="79"/>
      <c r="DSB231" s="79"/>
      <c r="DSC231" s="79"/>
      <c r="DSD231" s="79"/>
      <c r="DSE231" s="79"/>
      <c r="DSF231" s="79"/>
      <c r="DSG231" s="79"/>
      <c r="DSH231" s="79"/>
      <c r="DSI231" s="79"/>
      <c r="DSJ231" s="79"/>
      <c r="DSK231" s="79"/>
      <c r="DSL231" s="79"/>
      <c r="DSM231" s="79"/>
      <c r="DSN231" s="79"/>
      <c r="DSO231" s="79"/>
      <c r="DSP231" s="79"/>
      <c r="DSQ231" s="79"/>
      <c r="DSR231" s="79"/>
      <c r="DSS231" s="79"/>
      <c r="DST231" s="79"/>
      <c r="DSU231" s="79"/>
      <c r="DSV231" s="79"/>
      <c r="DSW231" s="79"/>
      <c r="DSX231" s="79"/>
      <c r="DSY231" s="79"/>
      <c r="DSZ231" s="79"/>
      <c r="DTA231" s="79"/>
      <c r="DTB231" s="79"/>
      <c r="DTC231" s="79"/>
      <c r="DTD231" s="79"/>
      <c r="DTE231" s="79"/>
      <c r="DTF231" s="79"/>
      <c r="DTG231" s="79"/>
      <c r="DTH231" s="79"/>
      <c r="DTI231" s="79"/>
      <c r="DTJ231" s="79"/>
      <c r="DTK231" s="79"/>
      <c r="DTL231" s="79"/>
      <c r="DTM231" s="79"/>
      <c r="DTN231" s="79"/>
      <c r="DTO231" s="79"/>
      <c r="DTP231" s="79"/>
      <c r="DTQ231" s="79"/>
      <c r="DTR231" s="79"/>
      <c r="DTS231" s="79"/>
      <c r="DTT231" s="79"/>
      <c r="DTU231" s="79"/>
      <c r="DTV231" s="79"/>
      <c r="DTW231" s="79"/>
      <c r="DTX231" s="79"/>
      <c r="DTY231" s="79"/>
      <c r="DTZ231" s="79"/>
      <c r="DUA231" s="79"/>
      <c r="DUB231" s="79"/>
      <c r="DUC231" s="79"/>
      <c r="DUD231" s="79"/>
      <c r="DUE231" s="79"/>
      <c r="DUF231" s="79"/>
      <c r="DUG231" s="79"/>
      <c r="DUH231" s="79"/>
      <c r="DUI231" s="79"/>
      <c r="DUJ231" s="79"/>
      <c r="DUK231" s="79"/>
      <c r="DUL231" s="79"/>
      <c r="DUM231" s="79"/>
      <c r="DUN231" s="79"/>
      <c r="DUO231" s="79"/>
      <c r="DUP231" s="79"/>
      <c r="DUQ231" s="79"/>
      <c r="DUR231" s="79"/>
      <c r="DUS231" s="79"/>
      <c r="DUT231" s="79"/>
      <c r="DUU231" s="79"/>
      <c r="DUV231" s="79"/>
      <c r="DUW231" s="79"/>
      <c r="DUX231" s="79"/>
      <c r="DUY231" s="79"/>
      <c r="DUZ231" s="79"/>
      <c r="DVA231" s="79"/>
      <c r="DVB231" s="79"/>
      <c r="DVC231" s="79"/>
      <c r="DVD231" s="79"/>
      <c r="DVE231" s="79"/>
      <c r="DVF231" s="79"/>
      <c r="DVG231" s="79"/>
      <c r="DVH231" s="79"/>
      <c r="DVI231" s="79"/>
      <c r="DVJ231" s="79"/>
      <c r="DVK231" s="79"/>
      <c r="DVL231" s="79"/>
      <c r="DVM231" s="79"/>
      <c r="DVN231" s="79"/>
      <c r="DVO231" s="79"/>
      <c r="DVP231" s="79"/>
      <c r="DVQ231" s="79"/>
      <c r="DVR231" s="79"/>
      <c r="DVS231" s="79"/>
      <c r="DVT231" s="79"/>
      <c r="DVU231" s="79"/>
      <c r="DVV231" s="79"/>
      <c r="DVW231" s="79"/>
      <c r="DVX231" s="79"/>
      <c r="DVY231" s="79"/>
      <c r="DVZ231" s="79"/>
      <c r="DWA231" s="79"/>
      <c r="DWB231" s="79"/>
      <c r="DWC231" s="79"/>
      <c r="DWD231" s="79"/>
      <c r="DWE231" s="79"/>
      <c r="DWF231" s="79"/>
      <c r="DWG231" s="79"/>
      <c r="DWH231" s="79"/>
      <c r="DWI231" s="79"/>
      <c r="DWJ231" s="79"/>
      <c r="DWK231" s="79"/>
      <c r="DWL231" s="79"/>
      <c r="DWM231" s="79"/>
      <c r="DWN231" s="79"/>
      <c r="DWO231" s="79"/>
      <c r="DWP231" s="79"/>
      <c r="DWQ231" s="79"/>
      <c r="DWR231" s="79"/>
      <c r="DWS231" s="79"/>
      <c r="DWT231" s="79"/>
      <c r="DWU231" s="79"/>
      <c r="DWV231" s="79"/>
      <c r="DWW231" s="79"/>
      <c r="DWX231" s="79"/>
      <c r="DWY231" s="79"/>
      <c r="DWZ231" s="79"/>
      <c r="DXA231" s="79"/>
      <c r="DXB231" s="79"/>
      <c r="DXC231" s="79"/>
      <c r="DXD231" s="79"/>
      <c r="DXE231" s="79"/>
      <c r="DXF231" s="79"/>
      <c r="DXG231" s="79"/>
      <c r="DXH231" s="79"/>
      <c r="DXI231" s="79"/>
      <c r="DXJ231" s="79"/>
      <c r="DXK231" s="79"/>
      <c r="DXL231" s="79"/>
      <c r="DXM231" s="79"/>
      <c r="DXN231" s="79"/>
      <c r="DXO231" s="79"/>
      <c r="DXP231" s="79"/>
      <c r="DXQ231" s="79"/>
      <c r="DXR231" s="79"/>
      <c r="DXS231" s="79"/>
      <c r="DXT231" s="79"/>
      <c r="DXU231" s="79"/>
      <c r="DXV231" s="79"/>
      <c r="DXW231" s="79"/>
      <c r="DXX231" s="79"/>
      <c r="DXY231" s="79"/>
      <c r="DXZ231" s="79"/>
      <c r="DYA231" s="79"/>
      <c r="DYB231" s="79"/>
      <c r="DYC231" s="79"/>
      <c r="DYD231" s="79"/>
      <c r="DYE231" s="79"/>
      <c r="DYF231" s="79"/>
      <c r="DYG231" s="79"/>
      <c r="DYH231" s="79"/>
      <c r="DYI231" s="79"/>
      <c r="DYJ231" s="79"/>
      <c r="DYK231" s="79"/>
      <c r="DYL231" s="79"/>
      <c r="DYM231" s="79"/>
      <c r="DYN231" s="79"/>
      <c r="DYO231" s="79"/>
      <c r="DYP231" s="79"/>
      <c r="DYQ231" s="79"/>
      <c r="DYR231" s="79"/>
      <c r="DYS231" s="79"/>
      <c r="DYT231" s="79"/>
      <c r="DYU231" s="79"/>
      <c r="DYV231" s="79"/>
      <c r="DYW231" s="79"/>
      <c r="DYX231" s="79"/>
      <c r="DYY231" s="79"/>
      <c r="DYZ231" s="79"/>
      <c r="DZA231" s="79"/>
      <c r="DZB231" s="79"/>
      <c r="DZC231" s="79"/>
      <c r="DZD231" s="79"/>
      <c r="DZE231" s="79"/>
      <c r="DZF231" s="79"/>
      <c r="DZG231" s="79"/>
      <c r="DZH231" s="79"/>
      <c r="DZI231" s="79"/>
      <c r="DZJ231" s="79"/>
      <c r="DZK231" s="79"/>
      <c r="DZL231" s="79"/>
      <c r="DZM231" s="79"/>
      <c r="DZN231" s="79"/>
      <c r="DZO231" s="79"/>
      <c r="DZP231" s="79"/>
      <c r="DZQ231" s="79"/>
      <c r="DZR231" s="79"/>
      <c r="DZS231" s="79"/>
      <c r="DZT231" s="79"/>
      <c r="DZU231" s="79"/>
      <c r="DZV231" s="79"/>
      <c r="DZW231" s="79"/>
      <c r="DZX231" s="79"/>
      <c r="DZY231" s="79"/>
      <c r="DZZ231" s="79"/>
      <c r="EAA231" s="79"/>
      <c r="EAB231" s="79"/>
      <c r="EAC231" s="79"/>
      <c r="EAD231" s="79"/>
      <c r="EAE231" s="79"/>
      <c r="EAF231" s="79"/>
      <c r="EAG231" s="79"/>
      <c r="EAH231" s="79"/>
      <c r="EAI231" s="79"/>
      <c r="EAJ231" s="79"/>
      <c r="EAK231" s="79"/>
      <c r="EAL231" s="79"/>
      <c r="EAM231" s="79"/>
      <c r="EAN231" s="79"/>
      <c r="EAO231" s="79"/>
      <c r="EAP231" s="79"/>
      <c r="EAQ231" s="79"/>
      <c r="EAR231" s="79"/>
      <c r="EAS231" s="79"/>
      <c r="EAT231" s="79"/>
      <c r="EAU231" s="79"/>
      <c r="EAV231" s="79"/>
      <c r="EAW231" s="79"/>
      <c r="EAX231" s="79"/>
      <c r="EAY231" s="79"/>
      <c r="EAZ231" s="79"/>
      <c r="EBA231" s="79"/>
      <c r="EBB231" s="79"/>
      <c r="EBC231" s="79"/>
      <c r="EBD231" s="79"/>
      <c r="EBE231" s="79"/>
      <c r="EBF231" s="79"/>
      <c r="EBG231" s="79"/>
      <c r="EBH231" s="79"/>
      <c r="EBI231" s="79"/>
      <c r="EBJ231" s="79"/>
      <c r="EBK231" s="79"/>
      <c r="EBL231" s="79"/>
      <c r="EBM231" s="79"/>
      <c r="EBN231" s="79"/>
      <c r="EBO231" s="79"/>
      <c r="EBP231" s="79"/>
      <c r="EBQ231" s="79"/>
      <c r="EBR231" s="79"/>
      <c r="EBS231" s="79"/>
      <c r="EBT231" s="79"/>
      <c r="EBU231" s="79"/>
      <c r="EBV231" s="79"/>
      <c r="EBW231" s="79"/>
      <c r="EBX231" s="79"/>
      <c r="EBY231" s="79"/>
      <c r="EBZ231" s="79"/>
      <c r="ECA231" s="79"/>
      <c r="ECB231" s="79"/>
      <c r="ECC231" s="79"/>
      <c r="ECD231" s="79"/>
      <c r="ECE231" s="79"/>
      <c r="ECF231" s="79"/>
      <c r="ECG231" s="79"/>
      <c r="ECH231" s="79"/>
      <c r="ECI231" s="79"/>
      <c r="ECJ231" s="79"/>
      <c r="ECK231" s="79"/>
      <c r="ECL231" s="79"/>
      <c r="ECM231" s="79"/>
      <c r="ECN231" s="79"/>
      <c r="ECO231" s="79"/>
      <c r="ECP231" s="79"/>
      <c r="ECQ231" s="79"/>
      <c r="ECR231" s="79"/>
      <c r="ECS231" s="79"/>
      <c r="ECT231" s="79"/>
      <c r="ECU231" s="79"/>
      <c r="ECV231" s="79"/>
      <c r="ECW231" s="79"/>
      <c r="ECX231" s="79"/>
      <c r="ECY231" s="79"/>
      <c r="ECZ231" s="79"/>
      <c r="EDA231" s="79"/>
      <c r="EDB231" s="79"/>
      <c r="EDC231" s="79"/>
      <c r="EDD231" s="79"/>
      <c r="EDE231" s="79"/>
      <c r="EDF231" s="79"/>
      <c r="EDG231" s="79"/>
      <c r="EDH231" s="79"/>
      <c r="EDI231" s="79"/>
      <c r="EDJ231" s="79"/>
      <c r="EDK231" s="79"/>
      <c r="EDL231" s="79"/>
      <c r="EDM231" s="79"/>
      <c r="EDN231" s="79"/>
      <c r="EDO231" s="79"/>
      <c r="EDP231" s="79"/>
      <c r="EDQ231" s="79"/>
      <c r="EDR231" s="79"/>
      <c r="EDS231" s="79"/>
      <c r="EDT231" s="79"/>
      <c r="EDU231" s="79"/>
      <c r="EDV231" s="79"/>
      <c r="EDW231" s="79"/>
      <c r="EDX231" s="79"/>
      <c r="EDY231" s="79"/>
      <c r="EDZ231" s="79"/>
      <c r="EEA231" s="79"/>
      <c r="EEB231" s="79"/>
      <c r="EEC231" s="79"/>
      <c r="EED231" s="79"/>
      <c r="EEE231" s="79"/>
      <c r="EEF231" s="79"/>
      <c r="EEG231" s="79"/>
      <c r="EEH231" s="79"/>
      <c r="EEI231" s="79"/>
      <c r="EEJ231" s="79"/>
      <c r="EEK231" s="79"/>
      <c r="EEL231" s="79"/>
      <c r="EEM231" s="79"/>
      <c r="EEN231" s="79"/>
      <c r="EEO231" s="79"/>
      <c r="EEP231" s="79"/>
      <c r="EEQ231" s="79"/>
      <c r="EER231" s="79"/>
      <c r="EES231" s="79"/>
      <c r="EET231" s="79"/>
      <c r="EEU231" s="79"/>
      <c r="EEV231" s="79"/>
      <c r="EEW231" s="79"/>
      <c r="EEX231" s="79"/>
      <c r="EEY231" s="79"/>
      <c r="EEZ231" s="79"/>
      <c r="EFA231" s="79"/>
      <c r="EFB231" s="79"/>
      <c r="EFC231" s="79"/>
      <c r="EFD231" s="79"/>
      <c r="EFE231" s="79"/>
      <c r="EFF231" s="79"/>
      <c r="EFG231" s="79"/>
      <c r="EFH231" s="79"/>
      <c r="EFI231" s="79"/>
      <c r="EFJ231" s="79"/>
      <c r="EFK231" s="79"/>
      <c r="EFL231" s="79"/>
      <c r="EFM231" s="79"/>
      <c r="EFN231" s="79"/>
      <c r="EFO231" s="79"/>
      <c r="EFP231" s="79"/>
      <c r="EFQ231" s="79"/>
      <c r="EFR231" s="79"/>
      <c r="EFS231" s="79"/>
      <c r="EFT231" s="79"/>
      <c r="EFU231" s="79"/>
      <c r="EFV231" s="79"/>
      <c r="EFW231" s="79"/>
      <c r="EFX231" s="79"/>
      <c r="EFY231" s="79"/>
      <c r="EFZ231" s="79"/>
      <c r="EGA231" s="79"/>
      <c r="EGB231" s="79"/>
      <c r="EGC231" s="79"/>
      <c r="EGD231" s="79"/>
      <c r="EGE231" s="79"/>
      <c r="EGF231" s="79"/>
      <c r="EGG231" s="79"/>
      <c r="EGH231" s="79"/>
      <c r="EGI231" s="79"/>
      <c r="EGJ231" s="79"/>
      <c r="EGK231" s="79"/>
      <c r="EGL231" s="79"/>
      <c r="EGM231" s="79"/>
      <c r="EGN231" s="79"/>
      <c r="EGO231" s="79"/>
      <c r="EGP231" s="79"/>
      <c r="EGQ231" s="79"/>
      <c r="EGR231" s="79"/>
      <c r="EGS231" s="79"/>
      <c r="EGT231" s="79"/>
      <c r="EGU231" s="79"/>
      <c r="EGV231" s="79"/>
      <c r="EGW231" s="79"/>
      <c r="EGX231" s="79"/>
      <c r="EGY231" s="79"/>
      <c r="EGZ231" s="79"/>
      <c r="EHA231" s="79"/>
      <c r="EHB231" s="79"/>
      <c r="EHC231" s="79"/>
      <c r="EHD231" s="79"/>
      <c r="EHE231" s="79"/>
      <c r="EHF231" s="79"/>
      <c r="EHG231" s="79"/>
      <c r="EHH231" s="79"/>
      <c r="EHI231" s="79"/>
      <c r="EHJ231" s="79"/>
      <c r="EHK231" s="79"/>
      <c r="EHL231" s="79"/>
      <c r="EHM231" s="79"/>
      <c r="EHN231" s="79"/>
      <c r="EHO231" s="79"/>
      <c r="EHP231" s="79"/>
      <c r="EHQ231" s="79"/>
      <c r="EHR231" s="79"/>
      <c r="EHS231" s="79"/>
      <c r="EHT231" s="79"/>
      <c r="EHU231" s="79"/>
      <c r="EHV231" s="79"/>
      <c r="EHW231" s="79"/>
      <c r="EHX231" s="79"/>
      <c r="EHY231" s="79"/>
      <c r="EHZ231" s="79"/>
      <c r="EIA231" s="79"/>
      <c r="EIB231" s="79"/>
      <c r="EIC231" s="79"/>
      <c r="EID231" s="79"/>
      <c r="EIE231" s="79"/>
      <c r="EIF231" s="79"/>
      <c r="EIG231" s="79"/>
      <c r="EIH231" s="79"/>
      <c r="EII231" s="79"/>
      <c r="EIJ231" s="79"/>
      <c r="EIK231" s="79"/>
      <c r="EIL231" s="79"/>
      <c r="EIM231" s="79"/>
      <c r="EIN231" s="79"/>
      <c r="EIO231" s="79"/>
      <c r="EIP231" s="79"/>
      <c r="EIQ231" s="79"/>
      <c r="EIR231" s="79"/>
      <c r="EIS231" s="79"/>
      <c r="EIT231" s="79"/>
      <c r="EIU231" s="79"/>
      <c r="EIV231" s="79"/>
      <c r="EIW231" s="79"/>
      <c r="EIX231" s="79"/>
      <c r="EIY231" s="79"/>
      <c r="EIZ231" s="79"/>
      <c r="EJA231" s="79"/>
      <c r="EJB231" s="79"/>
      <c r="EJC231" s="79"/>
      <c r="EJD231" s="79"/>
      <c r="EJE231" s="79"/>
      <c r="EJF231" s="79"/>
      <c r="EJG231" s="79"/>
      <c r="EJH231" s="79"/>
      <c r="EJI231" s="79"/>
      <c r="EJJ231" s="79"/>
      <c r="EJK231" s="79"/>
      <c r="EJL231" s="79"/>
      <c r="EJM231" s="79"/>
      <c r="EJN231" s="79"/>
      <c r="EJO231" s="79"/>
      <c r="EJP231" s="79"/>
      <c r="EJQ231" s="79"/>
      <c r="EJR231" s="79"/>
      <c r="EJS231" s="79"/>
      <c r="EJT231" s="79"/>
      <c r="EJU231" s="79"/>
      <c r="EJV231" s="79"/>
      <c r="EJW231" s="79"/>
      <c r="EJX231" s="79"/>
      <c r="EJY231" s="79"/>
      <c r="EJZ231" s="79"/>
      <c r="EKA231" s="79"/>
      <c r="EKB231" s="79"/>
      <c r="EKC231" s="79"/>
      <c r="EKD231" s="79"/>
      <c r="EKE231" s="79"/>
      <c r="EKF231" s="79"/>
      <c r="EKG231" s="79"/>
      <c r="EKH231" s="79"/>
      <c r="EKI231" s="79"/>
      <c r="EKJ231" s="79"/>
      <c r="EKK231" s="79"/>
      <c r="EKL231" s="79"/>
      <c r="EKM231" s="79"/>
      <c r="EKN231" s="79"/>
      <c r="EKO231" s="79"/>
      <c r="EKP231" s="79"/>
      <c r="EKQ231" s="79"/>
      <c r="EKR231" s="79"/>
      <c r="EKS231" s="79"/>
      <c r="EKT231" s="79"/>
      <c r="EKU231" s="79"/>
      <c r="EKV231" s="79"/>
      <c r="EKW231" s="79"/>
      <c r="EKX231" s="79"/>
      <c r="EKY231" s="79"/>
      <c r="EKZ231" s="79"/>
      <c r="ELA231" s="79"/>
      <c r="ELB231" s="79"/>
      <c r="ELC231" s="79"/>
      <c r="ELD231" s="79"/>
      <c r="ELE231" s="79"/>
      <c r="ELF231" s="79"/>
      <c r="ELG231" s="79"/>
      <c r="ELH231" s="79"/>
      <c r="ELI231" s="79"/>
      <c r="ELJ231" s="79"/>
      <c r="ELK231" s="79"/>
      <c r="ELL231" s="79"/>
      <c r="ELM231" s="79"/>
      <c r="ELN231" s="79"/>
      <c r="ELO231" s="79"/>
      <c r="ELP231" s="79"/>
      <c r="ELQ231" s="79"/>
      <c r="ELR231" s="79"/>
      <c r="ELS231" s="79"/>
      <c r="ELT231" s="79"/>
      <c r="ELU231" s="79"/>
      <c r="ELV231" s="79"/>
      <c r="ELW231" s="79"/>
      <c r="ELX231" s="79"/>
      <c r="ELY231" s="79"/>
      <c r="ELZ231" s="79"/>
      <c r="EMA231" s="79"/>
      <c r="EMB231" s="79"/>
      <c r="EMC231" s="79"/>
      <c r="EMD231" s="79"/>
      <c r="EME231" s="79"/>
      <c r="EMF231" s="79"/>
      <c r="EMG231" s="79"/>
      <c r="EMH231" s="79"/>
      <c r="EMI231" s="79"/>
      <c r="EMJ231" s="79"/>
      <c r="EMK231" s="79"/>
      <c r="EML231" s="79"/>
      <c r="EMM231" s="79"/>
      <c r="EMN231" s="79"/>
      <c r="EMO231" s="79"/>
      <c r="EMP231" s="79"/>
      <c r="EMQ231" s="79"/>
      <c r="EMR231" s="79"/>
      <c r="EMS231" s="79"/>
      <c r="EMT231" s="79"/>
      <c r="EMU231" s="79"/>
      <c r="EMV231" s="79"/>
      <c r="EMW231" s="79"/>
      <c r="EMX231" s="79"/>
      <c r="EMY231" s="79"/>
      <c r="EMZ231" s="79"/>
      <c r="ENA231" s="79"/>
      <c r="ENB231" s="79"/>
      <c r="ENC231" s="79"/>
      <c r="END231" s="79"/>
      <c r="ENE231" s="79"/>
      <c r="ENF231" s="79"/>
      <c r="ENG231" s="79"/>
      <c r="ENH231" s="79"/>
      <c r="ENI231" s="79"/>
      <c r="ENJ231" s="79"/>
      <c r="ENK231" s="79"/>
      <c r="ENL231" s="79"/>
      <c r="ENM231" s="79"/>
      <c r="ENN231" s="79"/>
      <c r="ENO231" s="79"/>
      <c r="ENP231" s="79"/>
      <c r="ENQ231" s="79"/>
      <c r="ENR231" s="79"/>
      <c r="ENS231" s="79"/>
      <c r="ENT231" s="79"/>
      <c r="ENU231" s="79"/>
      <c r="ENV231" s="79"/>
      <c r="ENW231" s="79"/>
      <c r="ENX231" s="79"/>
      <c r="ENY231" s="79"/>
      <c r="ENZ231" s="79"/>
      <c r="EOA231" s="79"/>
      <c r="EOB231" s="79"/>
      <c r="EOC231" s="79"/>
      <c r="EOD231" s="79"/>
      <c r="EOE231" s="79"/>
      <c r="EOF231" s="79"/>
      <c r="EOG231" s="79"/>
      <c r="EOH231" s="79"/>
      <c r="EOI231" s="79"/>
      <c r="EOJ231" s="79"/>
      <c r="EOK231" s="79"/>
      <c r="EOL231" s="79"/>
      <c r="EOM231" s="79"/>
      <c r="EON231" s="79"/>
      <c r="EOO231" s="79"/>
      <c r="EOP231" s="79"/>
      <c r="EOQ231" s="79"/>
      <c r="EOR231" s="79"/>
      <c r="EOS231" s="79"/>
      <c r="EOT231" s="79"/>
      <c r="EOU231" s="79"/>
      <c r="EOV231" s="79"/>
      <c r="EOW231" s="79"/>
      <c r="EOX231" s="79"/>
      <c r="EOY231" s="79"/>
      <c r="EOZ231" s="79"/>
      <c r="EPA231" s="79"/>
      <c r="EPB231" s="79"/>
      <c r="EPC231" s="79"/>
      <c r="EPD231" s="79"/>
      <c r="EPE231" s="79"/>
      <c r="EPF231" s="79"/>
      <c r="EPG231" s="79"/>
      <c r="EPH231" s="79"/>
      <c r="EPI231" s="79"/>
      <c r="EPJ231" s="79"/>
      <c r="EPK231" s="79"/>
      <c r="EPL231" s="79"/>
      <c r="EPM231" s="79"/>
      <c r="EPN231" s="79"/>
      <c r="EPO231" s="79"/>
      <c r="EPP231" s="79"/>
      <c r="EPQ231" s="79"/>
      <c r="EPR231" s="79"/>
      <c r="EPS231" s="79"/>
      <c r="EPT231" s="79"/>
      <c r="EPU231" s="79"/>
      <c r="EPV231" s="79"/>
      <c r="EPW231" s="79"/>
      <c r="EPX231" s="79"/>
      <c r="EPY231" s="79"/>
      <c r="EPZ231" s="79"/>
      <c r="EQA231" s="79"/>
      <c r="EQB231" s="79"/>
      <c r="EQC231" s="79"/>
      <c r="EQD231" s="79"/>
      <c r="EQE231" s="79"/>
      <c r="EQF231" s="79"/>
      <c r="EQG231" s="79"/>
      <c r="EQH231" s="79"/>
      <c r="EQI231" s="79"/>
      <c r="EQJ231" s="79"/>
      <c r="EQK231" s="79"/>
      <c r="EQL231" s="79"/>
      <c r="EQM231" s="79"/>
      <c r="EQN231" s="79"/>
      <c r="EQO231" s="79"/>
      <c r="EQP231" s="79"/>
      <c r="EQQ231" s="79"/>
      <c r="EQR231" s="79"/>
      <c r="EQS231" s="79"/>
      <c r="EQT231" s="79"/>
      <c r="EQU231" s="79"/>
      <c r="EQV231" s="79"/>
      <c r="EQW231" s="79"/>
      <c r="EQX231" s="79"/>
      <c r="EQY231" s="79"/>
      <c r="EQZ231" s="79"/>
      <c r="ERA231" s="79"/>
      <c r="ERB231" s="79"/>
      <c r="ERC231" s="79"/>
      <c r="ERD231" s="79"/>
      <c r="ERE231" s="79"/>
      <c r="ERF231" s="79"/>
      <c r="ERG231" s="79"/>
      <c r="ERH231" s="79"/>
      <c r="ERI231" s="79"/>
      <c r="ERJ231" s="79"/>
      <c r="ERK231" s="79"/>
      <c r="ERL231" s="79"/>
      <c r="ERM231" s="79"/>
      <c r="ERN231" s="79"/>
      <c r="ERO231" s="79"/>
      <c r="ERP231" s="79"/>
      <c r="ERQ231" s="79"/>
      <c r="ERR231" s="79"/>
      <c r="ERS231" s="79"/>
      <c r="ERT231" s="79"/>
      <c r="ERU231" s="79"/>
      <c r="ERV231" s="79"/>
      <c r="ERW231" s="79"/>
      <c r="ERX231" s="79"/>
      <c r="ERY231" s="79"/>
      <c r="ERZ231" s="79"/>
      <c r="ESA231" s="79"/>
      <c r="ESB231" s="79"/>
      <c r="ESC231" s="79"/>
      <c r="ESD231" s="79"/>
      <c r="ESE231" s="79"/>
      <c r="ESF231" s="79"/>
      <c r="ESG231" s="79"/>
      <c r="ESH231" s="79"/>
      <c r="ESI231" s="79"/>
      <c r="ESJ231" s="79"/>
      <c r="ESK231" s="79"/>
      <c r="ESL231" s="79"/>
      <c r="ESM231" s="79"/>
      <c r="ESN231" s="79"/>
      <c r="ESO231" s="79"/>
      <c r="ESP231" s="79"/>
      <c r="ESQ231" s="79"/>
      <c r="ESR231" s="79"/>
      <c r="ESS231" s="79"/>
      <c r="EST231" s="79"/>
      <c r="ESU231" s="79"/>
      <c r="ESV231" s="79"/>
      <c r="ESW231" s="79"/>
      <c r="ESX231" s="79"/>
      <c r="ESY231" s="79"/>
      <c r="ESZ231" s="79"/>
      <c r="ETA231" s="79"/>
      <c r="ETB231" s="79"/>
      <c r="ETC231" s="79"/>
      <c r="ETD231" s="79"/>
      <c r="ETE231" s="79"/>
      <c r="ETF231" s="79"/>
      <c r="ETG231" s="79"/>
      <c r="ETH231" s="79"/>
      <c r="ETI231" s="79"/>
      <c r="ETJ231" s="79"/>
      <c r="ETK231" s="79"/>
      <c r="ETL231" s="79"/>
      <c r="ETM231" s="79"/>
      <c r="ETN231" s="79"/>
      <c r="ETO231" s="79"/>
      <c r="ETP231" s="79"/>
      <c r="ETQ231" s="79"/>
      <c r="ETR231" s="79"/>
      <c r="ETS231" s="79"/>
      <c r="ETT231" s="79"/>
      <c r="ETU231" s="79"/>
      <c r="ETV231" s="79"/>
      <c r="ETW231" s="79"/>
      <c r="ETX231" s="79"/>
      <c r="ETY231" s="79"/>
      <c r="ETZ231" s="79"/>
      <c r="EUA231" s="79"/>
      <c r="EUB231" s="79"/>
      <c r="EUC231" s="79"/>
      <c r="EUD231" s="79"/>
      <c r="EUE231" s="79"/>
      <c r="EUF231" s="79"/>
      <c r="EUG231" s="79"/>
      <c r="EUH231" s="79"/>
      <c r="EUI231" s="79"/>
      <c r="EUJ231" s="79"/>
      <c r="EUK231" s="79"/>
      <c r="EUL231" s="79"/>
      <c r="EUM231" s="79"/>
      <c r="EUN231" s="79"/>
      <c r="EUO231" s="79"/>
      <c r="EUP231" s="79"/>
      <c r="EUQ231" s="79"/>
      <c r="EUR231" s="79"/>
      <c r="EUS231" s="79"/>
      <c r="EUT231" s="79"/>
      <c r="EUU231" s="79"/>
      <c r="EUV231" s="79"/>
      <c r="EUW231" s="79"/>
      <c r="EUX231" s="79"/>
      <c r="EUY231" s="79"/>
      <c r="EUZ231" s="79"/>
      <c r="EVA231" s="79"/>
      <c r="EVB231" s="79"/>
      <c r="EVC231" s="79"/>
      <c r="EVD231" s="79"/>
      <c r="EVE231" s="79"/>
      <c r="EVF231" s="79"/>
      <c r="EVG231" s="79"/>
      <c r="EVH231" s="79"/>
      <c r="EVI231" s="79"/>
      <c r="EVJ231" s="79"/>
      <c r="EVK231" s="79"/>
      <c r="EVL231" s="79"/>
      <c r="EVM231" s="79"/>
      <c r="EVN231" s="79"/>
      <c r="EVO231" s="79"/>
      <c r="EVP231" s="79"/>
      <c r="EVQ231" s="79"/>
      <c r="EVR231" s="79"/>
      <c r="EVS231" s="79"/>
      <c r="EVT231" s="79"/>
      <c r="EVU231" s="79"/>
      <c r="EVV231" s="79"/>
      <c r="EVW231" s="79"/>
      <c r="EVX231" s="79"/>
      <c r="EVY231" s="79"/>
      <c r="EVZ231" s="79"/>
      <c r="EWA231" s="79"/>
      <c r="EWB231" s="79"/>
      <c r="EWC231" s="79"/>
      <c r="EWD231" s="79"/>
      <c r="EWE231" s="79"/>
      <c r="EWF231" s="79"/>
      <c r="EWG231" s="79"/>
      <c r="EWH231" s="79"/>
      <c r="EWI231" s="79"/>
      <c r="EWJ231" s="79"/>
      <c r="EWK231" s="79"/>
      <c r="EWL231" s="79"/>
      <c r="EWM231" s="79"/>
      <c r="EWN231" s="79"/>
      <c r="EWO231" s="79"/>
      <c r="EWP231" s="79"/>
      <c r="EWQ231" s="79"/>
      <c r="EWR231" s="79"/>
      <c r="EWS231" s="79"/>
      <c r="EWT231" s="79"/>
      <c r="EWU231" s="79"/>
      <c r="EWV231" s="79"/>
      <c r="EWW231" s="79"/>
      <c r="EWX231" s="79"/>
      <c r="EWY231" s="79"/>
      <c r="EWZ231" s="79"/>
      <c r="EXA231" s="79"/>
      <c r="EXB231" s="79"/>
      <c r="EXC231" s="79"/>
      <c r="EXD231" s="79"/>
      <c r="EXE231" s="79"/>
      <c r="EXF231" s="79"/>
      <c r="EXG231" s="79"/>
      <c r="EXH231" s="79"/>
      <c r="EXI231" s="79"/>
      <c r="EXJ231" s="79"/>
      <c r="EXK231" s="79"/>
      <c r="EXL231" s="79"/>
      <c r="EXM231" s="79"/>
      <c r="EXN231" s="79"/>
      <c r="EXO231" s="79"/>
      <c r="EXP231" s="79"/>
      <c r="EXQ231" s="79"/>
      <c r="EXR231" s="79"/>
      <c r="EXS231" s="79"/>
      <c r="EXT231" s="79"/>
      <c r="EXU231" s="79"/>
      <c r="EXV231" s="79"/>
      <c r="EXW231" s="79"/>
      <c r="EXX231" s="79"/>
      <c r="EXY231" s="79"/>
      <c r="EXZ231" s="79"/>
      <c r="EYA231" s="79"/>
      <c r="EYB231" s="79"/>
      <c r="EYC231" s="79"/>
      <c r="EYD231" s="79"/>
      <c r="EYE231" s="79"/>
      <c r="EYF231" s="79"/>
      <c r="EYG231" s="79"/>
      <c r="EYH231" s="79"/>
      <c r="EYI231" s="79"/>
      <c r="EYJ231" s="79"/>
      <c r="EYK231" s="79"/>
      <c r="EYL231" s="79"/>
      <c r="EYM231" s="79"/>
      <c r="EYN231" s="79"/>
      <c r="EYO231" s="79"/>
      <c r="EYP231" s="79"/>
      <c r="EYQ231" s="79"/>
      <c r="EYR231" s="79"/>
      <c r="EYS231" s="79"/>
      <c r="EYT231" s="79"/>
      <c r="EYU231" s="79"/>
      <c r="EYV231" s="79"/>
      <c r="EYW231" s="79"/>
      <c r="EYX231" s="79"/>
      <c r="EYY231" s="79"/>
      <c r="EYZ231" s="79"/>
      <c r="EZA231" s="79"/>
      <c r="EZB231" s="79"/>
      <c r="EZC231" s="79"/>
      <c r="EZD231" s="79"/>
      <c r="EZE231" s="79"/>
      <c r="EZF231" s="79"/>
      <c r="EZG231" s="79"/>
      <c r="EZH231" s="79"/>
      <c r="EZI231" s="79"/>
      <c r="EZJ231" s="79"/>
      <c r="EZK231" s="79"/>
      <c r="EZL231" s="79"/>
      <c r="EZM231" s="79"/>
      <c r="EZN231" s="79"/>
      <c r="EZO231" s="79"/>
      <c r="EZP231" s="79"/>
      <c r="EZQ231" s="79"/>
      <c r="EZR231" s="79"/>
      <c r="EZS231" s="79"/>
      <c r="EZT231" s="79"/>
      <c r="EZU231" s="79"/>
      <c r="EZV231" s="79"/>
      <c r="EZW231" s="79"/>
      <c r="EZX231" s="79"/>
      <c r="EZY231" s="79"/>
      <c r="EZZ231" s="79"/>
      <c r="FAA231" s="79"/>
      <c r="FAB231" s="79"/>
      <c r="FAC231" s="79"/>
      <c r="FAD231" s="79"/>
      <c r="FAE231" s="79"/>
      <c r="FAF231" s="79"/>
      <c r="FAG231" s="79"/>
      <c r="FAH231" s="79"/>
      <c r="FAI231" s="79"/>
      <c r="FAJ231" s="79"/>
      <c r="FAK231" s="79"/>
      <c r="FAL231" s="79"/>
      <c r="FAM231" s="79"/>
      <c r="FAN231" s="79"/>
      <c r="FAO231" s="79"/>
      <c r="FAP231" s="79"/>
      <c r="FAQ231" s="79"/>
      <c r="FAR231" s="79"/>
      <c r="FAS231" s="79"/>
      <c r="FAT231" s="79"/>
      <c r="FAU231" s="79"/>
      <c r="FAV231" s="79"/>
      <c r="FAW231" s="79"/>
      <c r="FAX231" s="79"/>
      <c r="FAY231" s="79"/>
      <c r="FAZ231" s="79"/>
      <c r="FBA231" s="79"/>
      <c r="FBB231" s="79"/>
      <c r="FBC231" s="79"/>
      <c r="FBD231" s="79"/>
      <c r="FBE231" s="79"/>
      <c r="FBF231" s="79"/>
      <c r="FBG231" s="79"/>
      <c r="FBH231" s="79"/>
      <c r="FBI231" s="79"/>
      <c r="FBJ231" s="79"/>
      <c r="FBK231" s="79"/>
      <c r="FBL231" s="79"/>
      <c r="FBM231" s="79"/>
      <c r="FBN231" s="79"/>
      <c r="FBO231" s="79"/>
      <c r="FBP231" s="79"/>
      <c r="FBQ231" s="79"/>
      <c r="FBR231" s="79"/>
      <c r="FBS231" s="79"/>
      <c r="FBT231" s="79"/>
      <c r="FBU231" s="79"/>
      <c r="FBV231" s="79"/>
      <c r="FBW231" s="79"/>
      <c r="FBX231" s="79"/>
      <c r="FBY231" s="79"/>
      <c r="FBZ231" s="79"/>
      <c r="FCA231" s="79"/>
      <c r="FCB231" s="79"/>
      <c r="FCC231" s="79"/>
      <c r="FCD231" s="79"/>
      <c r="FCE231" s="79"/>
      <c r="FCF231" s="79"/>
      <c r="FCG231" s="79"/>
      <c r="FCH231" s="79"/>
      <c r="FCI231" s="79"/>
      <c r="FCJ231" s="79"/>
      <c r="FCK231" s="79"/>
      <c r="FCL231" s="79"/>
      <c r="FCM231" s="79"/>
      <c r="FCN231" s="79"/>
      <c r="FCO231" s="79"/>
      <c r="FCP231" s="79"/>
      <c r="FCQ231" s="79"/>
      <c r="FCR231" s="79"/>
      <c r="FCS231" s="79"/>
      <c r="FCT231" s="79"/>
      <c r="FCU231" s="79"/>
      <c r="FCV231" s="79"/>
      <c r="FCW231" s="79"/>
      <c r="FCX231" s="79"/>
      <c r="FCY231" s="79"/>
      <c r="FCZ231" s="79"/>
      <c r="FDA231" s="79"/>
      <c r="FDB231" s="79"/>
      <c r="FDC231" s="79"/>
      <c r="FDD231" s="79"/>
      <c r="FDE231" s="79"/>
      <c r="FDF231" s="79"/>
      <c r="FDG231" s="79"/>
      <c r="FDH231" s="79"/>
      <c r="FDI231" s="79"/>
      <c r="FDJ231" s="79"/>
      <c r="FDK231" s="79"/>
      <c r="FDL231" s="79"/>
      <c r="FDM231" s="79"/>
      <c r="FDN231" s="79"/>
      <c r="FDO231" s="79"/>
      <c r="FDP231" s="79"/>
      <c r="FDQ231" s="79"/>
      <c r="FDR231" s="79"/>
      <c r="FDS231" s="79"/>
      <c r="FDT231" s="79"/>
      <c r="FDU231" s="79"/>
      <c r="FDV231" s="79"/>
      <c r="FDW231" s="79"/>
      <c r="FDX231" s="79"/>
      <c r="FDY231" s="79"/>
      <c r="FDZ231" s="79"/>
      <c r="FEA231" s="79"/>
      <c r="FEB231" s="79"/>
      <c r="FEC231" s="79"/>
      <c r="FED231" s="79"/>
      <c r="FEE231" s="79"/>
      <c r="FEF231" s="79"/>
      <c r="FEG231" s="79"/>
      <c r="FEH231" s="79"/>
      <c r="FEI231" s="79"/>
      <c r="FEJ231" s="79"/>
      <c r="FEK231" s="79"/>
      <c r="FEL231" s="79"/>
      <c r="FEM231" s="79"/>
      <c r="FEN231" s="79"/>
      <c r="FEO231" s="79"/>
      <c r="FEP231" s="79"/>
      <c r="FEQ231" s="79"/>
      <c r="FER231" s="79"/>
      <c r="FES231" s="79"/>
      <c r="FET231" s="79"/>
      <c r="FEU231" s="79"/>
      <c r="FEV231" s="79"/>
      <c r="FEW231" s="79"/>
      <c r="FEX231" s="79"/>
      <c r="FEY231" s="79"/>
      <c r="FEZ231" s="79"/>
      <c r="FFA231" s="79"/>
      <c r="FFB231" s="79"/>
      <c r="FFC231" s="79"/>
      <c r="FFD231" s="79"/>
      <c r="FFE231" s="79"/>
      <c r="FFF231" s="79"/>
      <c r="FFG231" s="79"/>
      <c r="FFH231" s="79"/>
      <c r="FFI231" s="79"/>
      <c r="FFJ231" s="79"/>
      <c r="FFK231" s="79"/>
      <c r="FFL231" s="79"/>
      <c r="FFM231" s="79"/>
      <c r="FFN231" s="79"/>
      <c r="FFO231" s="79"/>
      <c r="FFP231" s="79"/>
      <c r="FFQ231" s="79"/>
      <c r="FFR231" s="79"/>
      <c r="FFS231" s="79"/>
      <c r="FFT231" s="79"/>
      <c r="FFU231" s="79"/>
      <c r="FFV231" s="79"/>
      <c r="FFW231" s="79"/>
      <c r="FFX231" s="79"/>
      <c r="FFY231" s="79"/>
      <c r="FFZ231" s="79"/>
      <c r="FGA231" s="79"/>
      <c r="FGB231" s="79"/>
      <c r="FGC231" s="79"/>
      <c r="FGD231" s="79"/>
      <c r="FGE231" s="79"/>
      <c r="FGF231" s="79"/>
      <c r="FGG231" s="79"/>
      <c r="FGH231" s="79"/>
      <c r="FGI231" s="79"/>
      <c r="FGJ231" s="79"/>
      <c r="FGK231" s="79"/>
      <c r="FGL231" s="79"/>
      <c r="FGM231" s="79"/>
      <c r="FGN231" s="79"/>
      <c r="FGO231" s="79"/>
      <c r="FGP231" s="79"/>
      <c r="FGQ231" s="79"/>
      <c r="FGR231" s="79"/>
      <c r="FGS231" s="79"/>
      <c r="FGT231" s="79"/>
      <c r="FGU231" s="79"/>
      <c r="FGV231" s="79"/>
      <c r="FGW231" s="79"/>
      <c r="FGX231" s="79"/>
      <c r="FGY231" s="79"/>
      <c r="FGZ231" s="79"/>
      <c r="FHA231" s="79"/>
      <c r="FHB231" s="79"/>
      <c r="FHC231" s="79"/>
      <c r="FHD231" s="79"/>
      <c r="FHE231" s="79"/>
      <c r="FHF231" s="79"/>
      <c r="FHG231" s="79"/>
      <c r="FHH231" s="79"/>
      <c r="FHI231" s="79"/>
      <c r="FHJ231" s="79"/>
      <c r="FHK231" s="79"/>
      <c r="FHL231" s="79"/>
      <c r="FHM231" s="79"/>
      <c r="FHN231" s="79"/>
      <c r="FHO231" s="79"/>
      <c r="FHP231" s="79"/>
      <c r="FHQ231" s="79"/>
      <c r="FHR231" s="79"/>
      <c r="FHS231" s="79"/>
      <c r="FHT231" s="79"/>
      <c r="FHU231" s="79"/>
      <c r="FHV231" s="79"/>
      <c r="FHW231" s="79"/>
      <c r="FHX231" s="79"/>
      <c r="FHY231" s="79"/>
      <c r="FHZ231" s="79"/>
      <c r="FIA231" s="79"/>
      <c r="FIB231" s="79"/>
      <c r="FIC231" s="79"/>
      <c r="FID231" s="79"/>
      <c r="FIE231" s="79"/>
      <c r="FIF231" s="79"/>
      <c r="FIG231" s="79"/>
      <c r="FIH231" s="79"/>
      <c r="FII231" s="79"/>
      <c r="FIJ231" s="79"/>
      <c r="FIK231" s="79"/>
      <c r="FIL231" s="79"/>
      <c r="FIM231" s="79"/>
      <c r="FIN231" s="79"/>
      <c r="FIO231" s="79"/>
      <c r="FIP231" s="79"/>
      <c r="FIQ231" s="79"/>
      <c r="FIR231" s="79"/>
      <c r="FIS231" s="79"/>
      <c r="FIT231" s="79"/>
      <c r="FIU231" s="79"/>
      <c r="FIV231" s="79"/>
      <c r="FIW231" s="79"/>
      <c r="FIX231" s="79"/>
      <c r="FIY231" s="79"/>
      <c r="FIZ231" s="79"/>
      <c r="FJA231" s="79"/>
      <c r="FJB231" s="79"/>
      <c r="FJC231" s="79"/>
      <c r="FJD231" s="79"/>
      <c r="FJE231" s="79"/>
      <c r="FJF231" s="79"/>
      <c r="FJG231" s="79"/>
      <c r="FJH231" s="79"/>
      <c r="FJI231" s="79"/>
      <c r="FJJ231" s="79"/>
      <c r="FJK231" s="79"/>
      <c r="FJL231" s="79"/>
      <c r="FJM231" s="79"/>
      <c r="FJN231" s="79"/>
      <c r="FJO231" s="79"/>
      <c r="FJP231" s="79"/>
      <c r="FJQ231" s="79"/>
      <c r="FJR231" s="79"/>
      <c r="FJS231" s="79"/>
      <c r="FJT231" s="79"/>
      <c r="FJU231" s="79"/>
      <c r="FJV231" s="79"/>
      <c r="FJW231" s="79"/>
      <c r="FJX231" s="79"/>
      <c r="FJY231" s="79"/>
      <c r="FJZ231" s="79"/>
      <c r="FKA231" s="79"/>
      <c r="FKB231" s="79"/>
      <c r="FKC231" s="79"/>
      <c r="FKD231" s="79"/>
      <c r="FKE231" s="79"/>
      <c r="FKF231" s="79"/>
      <c r="FKG231" s="79"/>
      <c r="FKH231" s="79"/>
      <c r="FKI231" s="79"/>
      <c r="FKJ231" s="79"/>
      <c r="FKK231" s="79"/>
      <c r="FKL231" s="79"/>
      <c r="FKM231" s="79"/>
      <c r="FKN231" s="79"/>
      <c r="FKO231" s="79"/>
      <c r="FKP231" s="79"/>
      <c r="FKQ231" s="79"/>
      <c r="FKR231" s="79"/>
      <c r="FKS231" s="79"/>
      <c r="FKT231" s="79"/>
      <c r="FKU231" s="79"/>
      <c r="FKV231" s="79"/>
      <c r="FKW231" s="79"/>
      <c r="FKX231" s="79"/>
      <c r="FKY231" s="79"/>
      <c r="FKZ231" s="79"/>
      <c r="FLA231" s="79"/>
      <c r="FLB231" s="79"/>
      <c r="FLC231" s="79"/>
      <c r="FLD231" s="79"/>
      <c r="FLE231" s="79"/>
      <c r="FLF231" s="79"/>
      <c r="FLG231" s="79"/>
      <c r="FLH231" s="79"/>
      <c r="FLI231" s="79"/>
      <c r="FLJ231" s="79"/>
      <c r="FLK231" s="79"/>
      <c r="FLL231" s="79"/>
      <c r="FLM231" s="79"/>
      <c r="FLN231" s="79"/>
      <c r="FLO231" s="79"/>
      <c r="FLP231" s="79"/>
      <c r="FLQ231" s="79"/>
      <c r="FLR231" s="79"/>
      <c r="FLS231" s="79"/>
      <c r="FLT231" s="79"/>
      <c r="FLU231" s="79"/>
      <c r="FLV231" s="79"/>
      <c r="FLW231" s="79"/>
      <c r="FLX231" s="79"/>
      <c r="FLY231" s="79"/>
      <c r="FLZ231" s="79"/>
      <c r="FMA231" s="79"/>
      <c r="FMB231" s="79"/>
      <c r="FMC231" s="79"/>
      <c r="FMD231" s="79"/>
      <c r="FME231" s="79"/>
      <c r="FMF231" s="79"/>
      <c r="FMG231" s="79"/>
      <c r="FMH231" s="79"/>
      <c r="FMI231" s="79"/>
      <c r="FMJ231" s="79"/>
      <c r="FMK231" s="79"/>
      <c r="FML231" s="79"/>
      <c r="FMM231" s="79"/>
      <c r="FMN231" s="79"/>
      <c r="FMO231" s="79"/>
      <c r="FMP231" s="79"/>
      <c r="FMQ231" s="79"/>
      <c r="FMR231" s="79"/>
      <c r="FMS231" s="79"/>
      <c r="FMT231" s="79"/>
      <c r="FMU231" s="79"/>
      <c r="FMV231" s="79"/>
      <c r="FMW231" s="79"/>
      <c r="FMX231" s="79"/>
      <c r="FMY231" s="79"/>
      <c r="FMZ231" s="79"/>
      <c r="FNA231" s="79"/>
      <c r="FNB231" s="79"/>
      <c r="FNC231" s="79"/>
      <c r="FND231" s="79"/>
      <c r="FNE231" s="79"/>
      <c r="FNF231" s="79"/>
      <c r="FNG231" s="79"/>
      <c r="FNH231" s="79"/>
      <c r="FNI231" s="79"/>
      <c r="FNJ231" s="79"/>
      <c r="FNK231" s="79"/>
      <c r="FNL231" s="79"/>
      <c r="FNM231" s="79"/>
      <c r="FNN231" s="79"/>
      <c r="FNO231" s="79"/>
      <c r="FNP231" s="79"/>
      <c r="FNQ231" s="79"/>
      <c r="FNR231" s="79"/>
      <c r="FNS231" s="79"/>
      <c r="FNT231" s="79"/>
      <c r="FNU231" s="79"/>
      <c r="FNV231" s="79"/>
      <c r="FNW231" s="79"/>
      <c r="FNX231" s="79"/>
      <c r="FNY231" s="79"/>
      <c r="FNZ231" s="79"/>
      <c r="FOA231" s="79"/>
      <c r="FOB231" s="79"/>
      <c r="FOC231" s="79"/>
      <c r="FOD231" s="79"/>
      <c r="FOE231" s="79"/>
      <c r="FOF231" s="79"/>
      <c r="FOG231" s="79"/>
      <c r="FOH231" s="79"/>
      <c r="FOI231" s="79"/>
      <c r="FOJ231" s="79"/>
      <c r="FOK231" s="79"/>
      <c r="FOL231" s="79"/>
      <c r="FOM231" s="79"/>
      <c r="FON231" s="79"/>
      <c r="FOO231" s="79"/>
      <c r="FOP231" s="79"/>
      <c r="FOQ231" s="79"/>
      <c r="FOR231" s="79"/>
      <c r="FOS231" s="79"/>
      <c r="FOT231" s="79"/>
      <c r="FOU231" s="79"/>
      <c r="FOV231" s="79"/>
      <c r="FOW231" s="79"/>
      <c r="FOX231" s="79"/>
      <c r="FOY231" s="79"/>
      <c r="FOZ231" s="79"/>
      <c r="FPA231" s="79"/>
      <c r="FPB231" s="79"/>
      <c r="FPC231" s="79"/>
      <c r="FPD231" s="79"/>
      <c r="FPE231" s="79"/>
      <c r="FPF231" s="79"/>
      <c r="FPG231" s="79"/>
      <c r="FPH231" s="79"/>
      <c r="FPI231" s="79"/>
      <c r="FPJ231" s="79"/>
      <c r="FPK231" s="79"/>
      <c r="FPL231" s="79"/>
      <c r="FPM231" s="79"/>
      <c r="FPN231" s="79"/>
      <c r="FPO231" s="79"/>
      <c r="FPP231" s="79"/>
      <c r="FPQ231" s="79"/>
      <c r="FPR231" s="79"/>
      <c r="FPS231" s="79"/>
      <c r="FPT231" s="79"/>
      <c r="FPU231" s="79"/>
      <c r="FPV231" s="79"/>
      <c r="FPW231" s="79"/>
      <c r="FPX231" s="79"/>
      <c r="FPY231" s="79"/>
      <c r="FPZ231" s="79"/>
      <c r="FQA231" s="79"/>
      <c r="FQB231" s="79"/>
      <c r="FQC231" s="79"/>
      <c r="FQD231" s="79"/>
      <c r="FQE231" s="79"/>
      <c r="FQF231" s="79"/>
      <c r="FQG231" s="79"/>
      <c r="FQH231" s="79"/>
      <c r="FQI231" s="79"/>
      <c r="FQJ231" s="79"/>
      <c r="FQK231" s="79"/>
      <c r="FQL231" s="79"/>
      <c r="FQM231" s="79"/>
      <c r="FQN231" s="79"/>
      <c r="FQO231" s="79"/>
      <c r="FQP231" s="79"/>
      <c r="FQQ231" s="79"/>
      <c r="FQR231" s="79"/>
      <c r="FQS231" s="79"/>
      <c r="FQT231" s="79"/>
      <c r="FQU231" s="79"/>
      <c r="FQV231" s="79"/>
      <c r="FQW231" s="79"/>
      <c r="FQX231" s="79"/>
      <c r="FQY231" s="79"/>
      <c r="FQZ231" s="79"/>
      <c r="FRA231" s="79"/>
      <c r="FRB231" s="79"/>
      <c r="FRC231" s="79"/>
      <c r="FRD231" s="79"/>
      <c r="FRE231" s="79"/>
      <c r="FRF231" s="79"/>
      <c r="FRG231" s="79"/>
      <c r="FRH231" s="79"/>
      <c r="FRI231" s="79"/>
      <c r="FRJ231" s="79"/>
      <c r="FRK231" s="79"/>
      <c r="FRL231" s="79"/>
      <c r="FRM231" s="79"/>
      <c r="FRN231" s="79"/>
      <c r="FRO231" s="79"/>
      <c r="FRP231" s="79"/>
      <c r="FRQ231" s="79"/>
      <c r="FRR231" s="79"/>
      <c r="FRS231" s="79"/>
      <c r="FRT231" s="79"/>
      <c r="FRU231" s="79"/>
      <c r="FRV231" s="79"/>
      <c r="FRW231" s="79"/>
      <c r="FRX231" s="79"/>
      <c r="FRY231" s="79"/>
      <c r="FRZ231" s="79"/>
      <c r="FSA231" s="79"/>
      <c r="FSB231" s="79"/>
      <c r="FSC231" s="79"/>
      <c r="FSD231" s="79"/>
      <c r="FSE231" s="79"/>
      <c r="FSF231" s="79"/>
      <c r="FSG231" s="79"/>
      <c r="FSH231" s="79"/>
      <c r="FSI231" s="79"/>
      <c r="FSJ231" s="79"/>
      <c r="FSK231" s="79"/>
      <c r="FSL231" s="79"/>
      <c r="FSM231" s="79"/>
      <c r="FSN231" s="79"/>
      <c r="FSO231" s="79"/>
      <c r="FSP231" s="79"/>
      <c r="FSQ231" s="79"/>
      <c r="FSR231" s="79"/>
      <c r="FSS231" s="79"/>
      <c r="FST231" s="79"/>
      <c r="FSU231" s="79"/>
      <c r="FSV231" s="79"/>
      <c r="FSW231" s="79"/>
      <c r="FSX231" s="79"/>
      <c r="FSY231" s="79"/>
      <c r="FSZ231" s="79"/>
      <c r="FTA231" s="79"/>
      <c r="FTB231" s="79"/>
      <c r="FTC231" s="79"/>
      <c r="FTD231" s="79"/>
      <c r="FTE231" s="79"/>
      <c r="FTF231" s="79"/>
      <c r="FTG231" s="79"/>
      <c r="FTH231" s="79"/>
      <c r="FTI231" s="79"/>
      <c r="FTJ231" s="79"/>
      <c r="FTK231" s="79"/>
      <c r="FTL231" s="79"/>
      <c r="FTM231" s="79"/>
      <c r="FTN231" s="79"/>
      <c r="FTO231" s="79"/>
      <c r="FTP231" s="79"/>
      <c r="FTQ231" s="79"/>
      <c r="FTR231" s="79"/>
      <c r="FTS231" s="79"/>
      <c r="FTT231" s="79"/>
      <c r="FTU231" s="79"/>
      <c r="FTV231" s="79"/>
      <c r="FTW231" s="79"/>
      <c r="FTX231" s="79"/>
      <c r="FTY231" s="79"/>
      <c r="FTZ231" s="79"/>
      <c r="FUA231" s="79"/>
      <c r="FUB231" s="79"/>
      <c r="FUC231" s="79"/>
      <c r="FUD231" s="79"/>
      <c r="FUE231" s="79"/>
      <c r="FUF231" s="79"/>
      <c r="FUG231" s="79"/>
      <c r="FUH231" s="79"/>
      <c r="FUI231" s="79"/>
      <c r="FUJ231" s="79"/>
      <c r="FUK231" s="79"/>
      <c r="FUL231" s="79"/>
      <c r="FUM231" s="79"/>
      <c r="FUN231" s="79"/>
      <c r="FUO231" s="79"/>
      <c r="FUP231" s="79"/>
      <c r="FUQ231" s="79"/>
      <c r="FUR231" s="79"/>
      <c r="FUS231" s="79"/>
      <c r="FUT231" s="79"/>
      <c r="FUU231" s="79"/>
      <c r="FUV231" s="79"/>
      <c r="FUW231" s="79"/>
      <c r="FUX231" s="79"/>
      <c r="FUY231" s="79"/>
      <c r="FUZ231" s="79"/>
      <c r="FVA231" s="79"/>
      <c r="FVB231" s="79"/>
      <c r="FVC231" s="79"/>
      <c r="FVD231" s="79"/>
      <c r="FVE231" s="79"/>
      <c r="FVF231" s="79"/>
      <c r="FVG231" s="79"/>
      <c r="FVH231" s="79"/>
      <c r="FVI231" s="79"/>
      <c r="FVJ231" s="79"/>
      <c r="FVK231" s="79"/>
      <c r="FVL231" s="79"/>
      <c r="FVM231" s="79"/>
      <c r="FVN231" s="79"/>
      <c r="FVO231" s="79"/>
      <c r="FVP231" s="79"/>
      <c r="FVQ231" s="79"/>
      <c r="FVR231" s="79"/>
      <c r="FVS231" s="79"/>
      <c r="FVT231" s="79"/>
      <c r="FVU231" s="79"/>
      <c r="FVV231" s="79"/>
      <c r="FVW231" s="79"/>
      <c r="FVX231" s="79"/>
      <c r="FVY231" s="79"/>
      <c r="FVZ231" s="79"/>
      <c r="FWA231" s="79"/>
      <c r="FWB231" s="79"/>
      <c r="FWC231" s="79"/>
      <c r="FWD231" s="79"/>
      <c r="FWE231" s="79"/>
      <c r="FWF231" s="79"/>
      <c r="FWG231" s="79"/>
      <c r="FWH231" s="79"/>
      <c r="FWI231" s="79"/>
      <c r="FWJ231" s="79"/>
      <c r="FWK231" s="79"/>
      <c r="FWL231" s="79"/>
      <c r="FWM231" s="79"/>
      <c r="FWN231" s="79"/>
      <c r="FWO231" s="79"/>
      <c r="FWP231" s="79"/>
      <c r="FWQ231" s="79"/>
      <c r="FWR231" s="79"/>
      <c r="FWS231" s="79"/>
      <c r="FWT231" s="79"/>
      <c r="FWU231" s="79"/>
      <c r="FWV231" s="79"/>
      <c r="FWW231" s="79"/>
      <c r="FWX231" s="79"/>
      <c r="FWY231" s="79"/>
      <c r="FWZ231" s="79"/>
      <c r="FXA231" s="79"/>
      <c r="FXB231" s="79"/>
      <c r="FXC231" s="79"/>
      <c r="FXD231" s="79"/>
      <c r="FXE231" s="79"/>
      <c r="FXF231" s="79"/>
      <c r="FXG231" s="79"/>
      <c r="FXH231" s="79"/>
      <c r="FXI231" s="79"/>
      <c r="FXJ231" s="79"/>
      <c r="FXK231" s="79"/>
      <c r="FXL231" s="79"/>
      <c r="FXM231" s="79"/>
      <c r="FXN231" s="79"/>
      <c r="FXO231" s="79"/>
      <c r="FXP231" s="79"/>
      <c r="FXQ231" s="79"/>
      <c r="FXR231" s="79"/>
      <c r="FXS231" s="79"/>
      <c r="FXT231" s="79"/>
      <c r="FXU231" s="79"/>
      <c r="FXV231" s="79"/>
      <c r="FXW231" s="79"/>
      <c r="FXX231" s="79"/>
      <c r="FXY231" s="79"/>
      <c r="FXZ231" s="79"/>
      <c r="FYA231" s="79"/>
      <c r="FYB231" s="79"/>
      <c r="FYC231" s="79"/>
      <c r="FYD231" s="79"/>
      <c r="FYE231" s="79"/>
      <c r="FYF231" s="79"/>
      <c r="FYG231" s="79"/>
      <c r="FYH231" s="79"/>
      <c r="FYI231" s="79"/>
      <c r="FYJ231" s="79"/>
      <c r="FYK231" s="79"/>
      <c r="FYL231" s="79"/>
      <c r="FYM231" s="79"/>
      <c r="FYN231" s="79"/>
      <c r="FYO231" s="79"/>
      <c r="FYP231" s="79"/>
      <c r="FYQ231" s="79"/>
      <c r="FYR231" s="79"/>
      <c r="FYS231" s="79"/>
      <c r="FYT231" s="79"/>
      <c r="FYU231" s="79"/>
      <c r="FYV231" s="79"/>
      <c r="FYW231" s="79"/>
      <c r="FYX231" s="79"/>
      <c r="FYY231" s="79"/>
      <c r="FYZ231" s="79"/>
      <c r="FZA231" s="79"/>
      <c r="FZB231" s="79"/>
      <c r="FZC231" s="79"/>
      <c r="FZD231" s="79"/>
      <c r="FZE231" s="79"/>
      <c r="FZF231" s="79"/>
      <c r="FZG231" s="79"/>
      <c r="FZH231" s="79"/>
      <c r="FZI231" s="79"/>
      <c r="FZJ231" s="79"/>
      <c r="FZK231" s="79"/>
      <c r="FZL231" s="79"/>
      <c r="FZM231" s="79"/>
      <c r="FZN231" s="79"/>
      <c r="FZO231" s="79"/>
      <c r="FZP231" s="79"/>
      <c r="FZQ231" s="79"/>
      <c r="FZR231" s="79"/>
      <c r="FZS231" s="79"/>
      <c r="FZT231" s="79"/>
      <c r="FZU231" s="79"/>
      <c r="FZV231" s="79"/>
      <c r="FZW231" s="79"/>
      <c r="FZX231" s="79"/>
      <c r="FZY231" s="79"/>
      <c r="FZZ231" s="79"/>
      <c r="GAA231" s="79"/>
      <c r="GAB231" s="79"/>
      <c r="GAC231" s="79"/>
      <c r="GAD231" s="79"/>
      <c r="GAE231" s="79"/>
      <c r="GAF231" s="79"/>
      <c r="GAG231" s="79"/>
      <c r="GAH231" s="79"/>
      <c r="GAI231" s="79"/>
      <c r="GAJ231" s="79"/>
      <c r="GAK231" s="79"/>
      <c r="GAL231" s="79"/>
      <c r="GAM231" s="79"/>
      <c r="GAN231" s="79"/>
      <c r="GAO231" s="79"/>
      <c r="GAP231" s="79"/>
      <c r="GAQ231" s="79"/>
      <c r="GAR231" s="79"/>
      <c r="GAS231" s="79"/>
      <c r="GAT231" s="79"/>
      <c r="GAU231" s="79"/>
      <c r="GAV231" s="79"/>
      <c r="GAW231" s="79"/>
      <c r="GAX231" s="79"/>
      <c r="GAY231" s="79"/>
      <c r="GAZ231" s="79"/>
      <c r="GBA231" s="79"/>
      <c r="GBB231" s="79"/>
      <c r="GBC231" s="79"/>
      <c r="GBD231" s="79"/>
      <c r="GBE231" s="79"/>
      <c r="GBF231" s="79"/>
      <c r="GBG231" s="79"/>
      <c r="GBH231" s="79"/>
      <c r="GBI231" s="79"/>
      <c r="GBJ231" s="79"/>
      <c r="GBK231" s="79"/>
      <c r="GBL231" s="79"/>
      <c r="GBM231" s="79"/>
      <c r="GBN231" s="79"/>
      <c r="GBO231" s="79"/>
      <c r="GBP231" s="79"/>
      <c r="GBQ231" s="79"/>
      <c r="GBR231" s="79"/>
      <c r="GBS231" s="79"/>
      <c r="GBT231" s="79"/>
      <c r="GBU231" s="79"/>
      <c r="GBV231" s="79"/>
      <c r="GBW231" s="79"/>
      <c r="GBX231" s="79"/>
      <c r="GBY231" s="79"/>
      <c r="GBZ231" s="79"/>
      <c r="GCA231" s="79"/>
      <c r="GCB231" s="79"/>
      <c r="GCC231" s="79"/>
      <c r="GCD231" s="79"/>
      <c r="GCE231" s="79"/>
      <c r="GCF231" s="79"/>
      <c r="GCG231" s="79"/>
      <c r="GCH231" s="79"/>
      <c r="GCI231" s="79"/>
      <c r="GCJ231" s="79"/>
      <c r="GCK231" s="79"/>
      <c r="GCL231" s="79"/>
      <c r="GCM231" s="79"/>
      <c r="GCN231" s="79"/>
      <c r="GCO231" s="79"/>
      <c r="GCP231" s="79"/>
      <c r="GCQ231" s="79"/>
      <c r="GCR231" s="79"/>
      <c r="GCS231" s="79"/>
      <c r="GCT231" s="79"/>
      <c r="GCU231" s="79"/>
      <c r="GCV231" s="79"/>
      <c r="GCW231" s="79"/>
      <c r="GCX231" s="79"/>
      <c r="GCY231" s="79"/>
      <c r="GCZ231" s="79"/>
      <c r="GDA231" s="79"/>
      <c r="GDB231" s="79"/>
      <c r="GDC231" s="79"/>
      <c r="GDD231" s="79"/>
      <c r="GDE231" s="79"/>
      <c r="GDF231" s="79"/>
      <c r="GDG231" s="79"/>
      <c r="GDH231" s="79"/>
      <c r="GDI231" s="79"/>
      <c r="GDJ231" s="79"/>
      <c r="GDK231" s="79"/>
      <c r="GDL231" s="79"/>
      <c r="GDM231" s="79"/>
      <c r="GDN231" s="79"/>
      <c r="GDO231" s="79"/>
      <c r="GDP231" s="79"/>
      <c r="GDQ231" s="79"/>
      <c r="GDR231" s="79"/>
      <c r="GDS231" s="79"/>
      <c r="GDT231" s="79"/>
      <c r="GDU231" s="79"/>
      <c r="GDV231" s="79"/>
      <c r="GDW231" s="79"/>
      <c r="GDX231" s="79"/>
      <c r="GDY231" s="79"/>
      <c r="GDZ231" s="79"/>
      <c r="GEA231" s="79"/>
      <c r="GEB231" s="79"/>
      <c r="GEC231" s="79"/>
      <c r="GED231" s="79"/>
      <c r="GEE231" s="79"/>
      <c r="GEF231" s="79"/>
      <c r="GEG231" s="79"/>
      <c r="GEH231" s="79"/>
      <c r="GEI231" s="79"/>
      <c r="GEJ231" s="79"/>
      <c r="GEK231" s="79"/>
      <c r="GEL231" s="79"/>
      <c r="GEM231" s="79"/>
      <c r="GEN231" s="79"/>
      <c r="GEO231" s="79"/>
      <c r="GEP231" s="79"/>
      <c r="GEQ231" s="79"/>
      <c r="GER231" s="79"/>
      <c r="GES231" s="79"/>
      <c r="GET231" s="79"/>
      <c r="GEU231" s="79"/>
      <c r="GEV231" s="79"/>
      <c r="GEW231" s="79"/>
      <c r="GEX231" s="79"/>
      <c r="GEY231" s="79"/>
      <c r="GEZ231" s="79"/>
      <c r="GFA231" s="79"/>
      <c r="GFB231" s="79"/>
      <c r="GFC231" s="79"/>
      <c r="GFD231" s="79"/>
      <c r="GFE231" s="79"/>
      <c r="GFF231" s="79"/>
      <c r="GFG231" s="79"/>
      <c r="GFH231" s="79"/>
      <c r="GFI231" s="79"/>
      <c r="GFJ231" s="79"/>
      <c r="GFK231" s="79"/>
      <c r="GFL231" s="79"/>
      <c r="GFM231" s="79"/>
      <c r="GFN231" s="79"/>
      <c r="GFO231" s="79"/>
      <c r="GFP231" s="79"/>
      <c r="GFQ231" s="79"/>
      <c r="GFR231" s="79"/>
      <c r="GFS231" s="79"/>
      <c r="GFT231" s="79"/>
      <c r="GFU231" s="79"/>
      <c r="GFV231" s="79"/>
      <c r="GFW231" s="79"/>
      <c r="GFX231" s="79"/>
      <c r="GFY231" s="79"/>
      <c r="GFZ231" s="79"/>
      <c r="GGA231" s="79"/>
      <c r="GGB231" s="79"/>
      <c r="GGC231" s="79"/>
      <c r="GGD231" s="79"/>
      <c r="GGE231" s="79"/>
      <c r="GGF231" s="79"/>
      <c r="GGG231" s="79"/>
      <c r="GGH231" s="79"/>
      <c r="GGI231" s="79"/>
      <c r="GGJ231" s="79"/>
      <c r="GGK231" s="79"/>
      <c r="GGL231" s="79"/>
      <c r="GGM231" s="79"/>
      <c r="GGN231" s="79"/>
      <c r="GGO231" s="79"/>
      <c r="GGP231" s="79"/>
      <c r="GGQ231" s="79"/>
      <c r="GGR231" s="79"/>
      <c r="GGS231" s="79"/>
      <c r="GGT231" s="79"/>
      <c r="GGU231" s="79"/>
      <c r="GGV231" s="79"/>
      <c r="GGW231" s="79"/>
      <c r="GGX231" s="79"/>
      <c r="GGY231" s="79"/>
      <c r="GGZ231" s="79"/>
      <c r="GHA231" s="79"/>
      <c r="GHB231" s="79"/>
      <c r="GHC231" s="79"/>
      <c r="GHD231" s="79"/>
      <c r="GHE231" s="79"/>
      <c r="GHF231" s="79"/>
      <c r="GHG231" s="79"/>
      <c r="GHH231" s="79"/>
      <c r="GHI231" s="79"/>
      <c r="GHJ231" s="79"/>
      <c r="GHK231" s="79"/>
      <c r="GHL231" s="79"/>
      <c r="GHM231" s="79"/>
      <c r="GHN231" s="79"/>
      <c r="GHO231" s="79"/>
      <c r="GHP231" s="79"/>
      <c r="GHQ231" s="79"/>
      <c r="GHR231" s="79"/>
      <c r="GHS231" s="79"/>
      <c r="GHT231" s="79"/>
      <c r="GHU231" s="79"/>
      <c r="GHV231" s="79"/>
      <c r="GHW231" s="79"/>
      <c r="GHX231" s="79"/>
      <c r="GHY231" s="79"/>
      <c r="GHZ231" s="79"/>
      <c r="GIA231" s="79"/>
      <c r="GIB231" s="79"/>
      <c r="GIC231" s="79"/>
      <c r="GID231" s="79"/>
      <c r="GIE231" s="79"/>
      <c r="GIF231" s="79"/>
      <c r="GIG231" s="79"/>
      <c r="GIH231" s="79"/>
      <c r="GII231" s="79"/>
      <c r="GIJ231" s="79"/>
      <c r="GIK231" s="79"/>
      <c r="GIL231" s="79"/>
      <c r="GIM231" s="79"/>
      <c r="GIN231" s="79"/>
      <c r="GIO231" s="79"/>
      <c r="GIP231" s="79"/>
      <c r="GIQ231" s="79"/>
      <c r="GIR231" s="79"/>
      <c r="GIS231" s="79"/>
      <c r="GIT231" s="79"/>
      <c r="GIU231" s="79"/>
      <c r="GIV231" s="79"/>
      <c r="GIW231" s="79"/>
      <c r="GIX231" s="79"/>
      <c r="GIY231" s="79"/>
      <c r="GIZ231" s="79"/>
      <c r="GJA231" s="79"/>
      <c r="GJB231" s="79"/>
      <c r="GJC231" s="79"/>
      <c r="GJD231" s="79"/>
      <c r="GJE231" s="79"/>
      <c r="GJF231" s="79"/>
      <c r="GJG231" s="79"/>
      <c r="GJH231" s="79"/>
      <c r="GJI231" s="79"/>
      <c r="GJJ231" s="79"/>
      <c r="GJK231" s="79"/>
      <c r="GJL231" s="79"/>
      <c r="GJM231" s="79"/>
      <c r="GJN231" s="79"/>
      <c r="GJO231" s="79"/>
      <c r="GJP231" s="79"/>
      <c r="GJQ231" s="79"/>
      <c r="GJR231" s="79"/>
      <c r="GJS231" s="79"/>
      <c r="GJT231" s="79"/>
      <c r="GJU231" s="79"/>
      <c r="GJV231" s="79"/>
      <c r="GJW231" s="79"/>
      <c r="GJX231" s="79"/>
      <c r="GJY231" s="79"/>
      <c r="GJZ231" s="79"/>
      <c r="GKA231" s="79"/>
      <c r="GKB231" s="79"/>
      <c r="GKC231" s="79"/>
      <c r="GKD231" s="79"/>
      <c r="GKE231" s="79"/>
      <c r="GKF231" s="79"/>
      <c r="GKG231" s="79"/>
      <c r="GKH231" s="79"/>
      <c r="GKI231" s="79"/>
      <c r="GKJ231" s="79"/>
      <c r="GKK231" s="79"/>
      <c r="GKL231" s="79"/>
      <c r="GKM231" s="79"/>
      <c r="GKN231" s="79"/>
      <c r="GKO231" s="79"/>
      <c r="GKP231" s="79"/>
      <c r="GKQ231" s="79"/>
      <c r="GKR231" s="79"/>
      <c r="GKS231" s="79"/>
      <c r="GKT231" s="79"/>
      <c r="GKU231" s="79"/>
      <c r="GKV231" s="79"/>
      <c r="GKW231" s="79"/>
      <c r="GKX231" s="79"/>
      <c r="GKY231" s="79"/>
      <c r="GKZ231" s="79"/>
      <c r="GLA231" s="79"/>
      <c r="GLB231" s="79"/>
      <c r="GLC231" s="79"/>
      <c r="GLD231" s="79"/>
      <c r="GLE231" s="79"/>
      <c r="GLF231" s="79"/>
      <c r="GLG231" s="79"/>
      <c r="GLH231" s="79"/>
      <c r="GLI231" s="79"/>
      <c r="GLJ231" s="79"/>
      <c r="GLK231" s="79"/>
      <c r="GLL231" s="79"/>
      <c r="GLM231" s="79"/>
      <c r="GLN231" s="79"/>
      <c r="GLO231" s="79"/>
      <c r="GLP231" s="79"/>
      <c r="GLQ231" s="79"/>
      <c r="GLR231" s="79"/>
      <c r="GLS231" s="79"/>
      <c r="GLT231" s="79"/>
      <c r="GLU231" s="79"/>
      <c r="GLV231" s="79"/>
      <c r="GLW231" s="79"/>
      <c r="GLX231" s="79"/>
      <c r="GLY231" s="79"/>
      <c r="GLZ231" s="79"/>
      <c r="GMA231" s="79"/>
      <c r="GMB231" s="79"/>
      <c r="GMC231" s="79"/>
      <c r="GMD231" s="79"/>
      <c r="GME231" s="79"/>
      <c r="GMF231" s="79"/>
      <c r="GMG231" s="79"/>
      <c r="GMH231" s="79"/>
      <c r="GMI231" s="79"/>
      <c r="GMJ231" s="79"/>
      <c r="GMK231" s="79"/>
      <c r="GML231" s="79"/>
      <c r="GMM231" s="79"/>
      <c r="GMN231" s="79"/>
      <c r="GMO231" s="79"/>
      <c r="GMP231" s="79"/>
      <c r="GMQ231" s="79"/>
      <c r="GMR231" s="79"/>
      <c r="GMS231" s="79"/>
      <c r="GMT231" s="79"/>
      <c r="GMU231" s="79"/>
      <c r="GMV231" s="79"/>
      <c r="GMW231" s="79"/>
      <c r="GMX231" s="79"/>
      <c r="GMY231" s="79"/>
      <c r="GMZ231" s="79"/>
      <c r="GNA231" s="79"/>
      <c r="GNB231" s="79"/>
      <c r="GNC231" s="79"/>
      <c r="GND231" s="79"/>
      <c r="GNE231" s="79"/>
      <c r="GNF231" s="79"/>
      <c r="GNG231" s="79"/>
      <c r="GNH231" s="79"/>
      <c r="GNI231" s="79"/>
      <c r="GNJ231" s="79"/>
      <c r="GNK231" s="79"/>
      <c r="GNL231" s="79"/>
      <c r="GNM231" s="79"/>
      <c r="GNN231" s="79"/>
      <c r="GNO231" s="79"/>
      <c r="GNP231" s="79"/>
      <c r="GNQ231" s="79"/>
      <c r="GNR231" s="79"/>
      <c r="GNS231" s="79"/>
      <c r="GNT231" s="79"/>
      <c r="GNU231" s="79"/>
      <c r="GNV231" s="79"/>
      <c r="GNW231" s="79"/>
      <c r="GNX231" s="79"/>
      <c r="GNY231" s="79"/>
      <c r="GNZ231" s="79"/>
      <c r="GOA231" s="79"/>
      <c r="GOB231" s="79"/>
      <c r="GOC231" s="79"/>
      <c r="GOD231" s="79"/>
      <c r="GOE231" s="79"/>
      <c r="GOF231" s="79"/>
      <c r="GOG231" s="79"/>
      <c r="GOH231" s="79"/>
      <c r="GOI231" s="79"/>
      <c r="GOJ231" s="79"/>
      <c r="GOK231" s="79"/>
      <c r="GOL231" s="79"/>
      <c r="GOM231" s="79"/>
      <c r="GON231" s="79"/>
      <c r="GOO231" s="79"/>
      <c r="GOP231" s="79"/>
      <c r="GOQ231" s="79"/>
      <c r="GOR231" s="79"/>
      <c r="GOS231" s="79"/>
      <c r="GOT231" s="79"/>
      <c r="GOU231" s="79"/>
      <c r="GOV231" s="79"/>
      <c r="GOW231" s="79"/>
      <c r="GOX231" s="79"/>
      <c r="GOY231" s="79"/>
      <c r="GOZ231" s="79"/>
      <c r="GPA231" s="79"/>
      <c r="GPB231" s="79"/>
      <c r="GPC231" s="79"/>
      <c r="GPD231" s="79"/>
      <c r="GPE231" s="79"/>
      <c r="GPF231" s="79"/>
      <c r="GPG231" s="79"/>
      <c r="GPH231" s="79"/>
      <c r="GPI231" s="79"/>
      <c r="GPJ231" s="79"/>
      <c r="GPK231" s="79"/>
      <c r="GPL231" s="79"/>
      <c r="GPM231" s="79"/>
      <c r="GPN231" s="79"/>
      <c r="GPO231" s="79"/>
      <c r="GPP231" s="79"/>
      <c r="GPQ231" s="79"/>
      <c r="GPR231" s="79"/>
      <c r="GPS231" s="79"/>
      <c r="GPT231" s="79"/>
      <c r="GPU231" s="79"/>
      <c r="GPV231" s="79"/>
      <c r="GPW231" s="79"/>
      <c r="GPX231" s="79"/>
      <c r="GPY231" s="79"/>
      <c r="GPZ231" s="79"/>
      <c r="GQA231" s="79"/>
      <c r="GQB231" s="79"/>
      <c r="GQC231" s="79"/>
      <c r="GQD231" s="79"/>
      <c r="GQE231" s="79"/>
      <c r="GQF231" s="79"/>
      <c r="GQG231" s="79"/>
      <c r="GQH231" s="79"/>
      <c r="GQI231" s="79"/>
      <c r="GQJ231" s="79"/>
      <c r="GQK231" s="79"/>
      <c r="GQL231" s="79"/>
      <c r="GQM231" s="79"/>
      <c r="GQN231" s="79"/>
      <c r="GQO231" s="79"/>
      <c r="GQP231" s="79"/>
      <c r="GQQ231" s="79"/>
      <c r="GQR231" s="79"/>
      <c r="GQS231" s="79"/>
      <c r="GQT231" s="79"/>
      <c r="GQU231" s="79"/>
      <c r="GQV231" s="79"/>
      <c r="GQW231" s="79"/>
      <c r="GQX231" s="79"/>
      <c r="GQY231" s="79"/>
      <c r="GQZ231" s="79"/>
      <c r="GRA231" s="79"/>
      <c r="GRB231" s="79"/>
      <c r="GRC231" s="79"/>
      <c r="GRD231" s="79"/>
      <c r="GRE231" s="79"/>
      <c r="GRF231" s="79"/>
      <c r="GRG231" s="79"/>
      <c r="GRH231" s="79"/>
      <c r="GRI231" s="79"/>
      <c r="GRJ231" s="79"/>
      <c r="GRK231" s="79"/>
      <c r="GRL231" s="79"/>
      <c r="GRM231" s="79"/>
      <c r="GRN231" s="79"/>
      <c r="GRO231" s="79"/>
      <c r="GRP231" s="79"/>
      <c r="GRQ231" s="79"/>
      <c r="GRR231" s="79"/>
      <c r="GRS231" s="79"/>
      <c r="GRT231" s="79"/>
      <c r="GRU231" s="79"/>
      <c r="GRV231" s="79"/>
      <c r="GRW231" s="79"/>
      <c r="GRX231" s="79"/>
      <c r="GRY231" s="79"/>
      <c r="GRZ231" s="79"/>
      <c r="GSA231" s="79"/>
      <c r="GSB231" s="79"/>
      <c r="GSC231" s="79"/>
      <c r="GSD231" s="79"/>
      <c r="GSE231" s="79"/>
      <c r="GSF231" s="79"/>
      <c r="GSG231" s="79"/>
      <c r="GSH231" s="79"/>
      <c r="GSI231" s="79"/>
      <c r="GSJ231" s="79"/>
      <c r="GSK231" s="79"/>
      <c r="GSL231" s="79"/>
      <c r="GSM231" s="79"/>
      <c r="GSN231" s="79"/>
      <c r="GSO231" s="79"/>
      <c r="GSP231" s="79"/>
      <c r="GSQ231" s="79"/>
      <c r="GSR231" s="79"/>
      <c r="GSS231" s="79"/>
      <c r="GST231" s="79"/>
      <c r="GSU231" s="79"/>
      <c r="GSV231" s="79"/>
      <c r="GSW231" s="79"/>
      <c r="GSX231" s="79"/>
      <c r="GSY231" s="79"/>
      <c r="GSZ231" s="79"/>
      <c r="GTA231" s="79"/>
      <c r="GTB231" s="79"/>
      <c r="GTC231" s="79"/>
      <c r="GTD231" s="79"/>
      <c r="GTE231" s="79"/>
      <c r="GTF231" s="79"/>
      <c r="GTG231" s="79"/>
      <c r="GTH231" s="79"/>
      <c r="GTI231" s="79"/>
      <c r="GTJ231" s="79"/>
      <c r="GTK231" s="79"/>
      <c r="GTL231" s="79"/>
      <c r="GTM231" s="79"/>
      <c r="GTN231" s="79"/>
      <c r="GTO231" s="79"/>
      <c r="GTP231" s="79"/>
      <c r="GTQ231" s="79"/>
      <c r="GTR231" s="79"/>
      <c r="GTS231" s="79"/>
      <c r="GTT231" s="79"/>
      <c r="GTU231" s="79"/>
      <c r="GTV231" s="79"/>
      <c r="GTW231" s="79"/>
      <c r="GTX231" s="79"/>
      <c r="GTY231" s="79"/>
      <c r="GTZ231" s="79"/>
      <c r="GUA231" s="79"/>
      <c r="GUB231" s="79"/>
      <c r="GUC231" s="79"/>
      <c r="GUD231" s="79"/>
      <c r="GUE231" s="79"/>
      <c r="GUF231" s="79"/>
      <c r="GUG231" s="79"/>
      <c r="GUH231" s="79"/>
      <c r="GUI231" s="79"/>
      <c r="GUJ231" s="79"/>
      <c r="GUK231" s="79"/>
      <c r="GUL231" s="79"/>
      <c r="GUM231" s="79"/>
      <c r="GUN231" s="79"/>
      <c r="GUO231" s="79"/>
      <c r="GUP231" s="79"/>
      <c r="GUQ231" s="79"/>
      <c r="GUR231" s="79"/>
      <c r="GUS231" s="79"/>
      <c r="GUT231" s="79"/>
      <c r="GUU231" s="79"/>
      <c r="GUV231" s="79"/>
      <c r="GUW231" s="79"/>
      <c r="GUX231" s="79"/>
      <c r="GUY231" s="79"/>
      <c r="GUZ231" s="79"/>
      <c r="GVA231" s="79"/>
      <c r="GVB231" s="79"/>
      <c r="GVC231" s="79"/>
      <c r="GVD231" s="79"/>
      <c r="GVE231" s="79"/>
      <c r="GVF231" s="79"/>
      <c r="GVG231" s="79"/>
      <c r="GVH231" s="79"/>
      <c r="GVI231" s="79"/>
      <c r="GVJ231" s="79"/>
      <c r="GVK231" s="79"/>
      <c r="GVL231" s="79"/>
      <c r="GVM231" s="79"/>
      <c r="GVN231" s="79"/>
      <c r="GVO231" s="79"/>
      <c r="GVP231" s="79"/>
      <c r="GVQ231" s="79"/>
      <c r="GVR231" s="79"/>
      <c r="GVS231" s="79"/>
      <c r="GVT231" s="79"/>
      <c r="GVU231" s="79"/>
      <c r="GVV231" s="79"/>
      <c r="GVW231" s="79"/>
      <c r="GVX231" s="79"/>
      <c r="GVY231" s="79"/>
      <c r="GVZ231" s="79"/>
      <c r="GWA231" s="79"/>
      <c r="GWB231" s="79"/>
      <c r="GWC231" s="79"/>
      <c r="GWD231" s="79"/>
      <c r="GWE231" s="79"/>
      <c r="GWF231" s="79"/>
      <c r="GWG231" s="79"/>
      <c r="GWH231" s="79"/>
      <c r="GWI231" s="79"/>
      <c r="GWJ231" s="79"/>
      <c r="GWK231" s="79"/>
      <c r="GWL231" s="79"/>
      <c r="GWM231" s="79"/>
      <c r="GWN231" s="79"/>
      <c r="GWO231" s="79"/>
      <c r="GWP231" s="79"/>
      <c r="GWQ231" s="79"/>
      <c r="GWR231" s="79"/>
      <c r="GWS231" s="79"/>
      <c r="GWT231" s="79"/>
      <c r="GWU231" s="79"/>
      <c r="GWV231" s="79"/>
      <c r="GWW231" s="79"/>
      <c r="GWX231" s="79"/>
      <c r="GWY231" s="79"/>
      <c r="GWZ231" s="79"/>
      <c r="GXA231" s="79"/>
      <c r="GXB231" s="79"/>
      <c r="GXC231" s="79"/>
      <c r="GXD231" s="79"/>
      <c r="GXE231" s="79"/>
      <c r="GXF231" s="79"/>
      <c r="GXG231" s="79"/>
      <c r="GXH231" s="79"/>
      <c r="GXI231" s="79"/>
      <c r="GXJ231" s="79"/>
      <c r="GXK231" s="79"/>
      <c r="GXL231" s="79"/>
      <c r="GXM231" s="79"/>
      <c r="GXN231" s="79"/>
      <c r="GXO231" s="79"/>
      <c r="GXP231" s="79"/>
      <c r="GXQ231" s="79"/>
      <c r="GXR231" s="79"/>
      <c r="GXS231" s="79"/>
      <c r="GXT231" s="79"/>
      <c r="GXU231" s="79"/>
      <c r="GXV231" s="79"/>
      <c r="GXW231" s="79"/>
      <c r="GXX231" s="79"/>
      <c r="GXY231" s="79"/>
      <c r="GXZ231" s="79"/>
      <c r="GYA231" s="79"/>
      <c r="GYB231" s="79"/>
      <c r="GYC231" s="79"/>
      <c r="GYD231" s="79"/>
      <c r="GYE231" s="79"/>
      <c r="GYF231" s="79"/>
      <c r="GYG231" s="79"/>
      <c r="GYH231" s="79"/>
      <c r="GYI231" s="79"/>
      <c r="GYJ231" s="79"/>
      <c r="GYK231" s="79"/>
      <c r="GYL231" s="79"/>
      <c r="GYM231" s="79"/>
      <c r="GYN231" s="79"/>
      <c r="GYO231" s="79"/>
      <c r="GYP231" s="79"/>
      <c r="GYQ231" s="79"/>
      <c r="GYR231" s="79"/>
      <c r="GYS231" s="79"/>
      <c r="GYT231" s="79"/>
      <c r="GYU231" s="79"/>
      <c r="GYV231" s="79"/>
      <c r="GYW231" s="79"/>
      <c r="GYX231" s="79"/>
      <c r="GYY231" s="79"/>
      <c r="GYZ231" s="79"/>
      <c r="GZA231" s="79"/>
      <c r="GZB231" s="79"/>
      <c r="GZC231" s="79"/>
      <c r="GZD231" s="79"/>
      <c r="GZE231" s="79"/>
      <c r="GZF231" s="79"/>
      <c r="GZG231" s="79"/>
      <c r="GZH231" s="79"/>
      <c r="GZI231" s="79"/>
      <c r="GZJ231" s="79"/>
      <c r="GZK231" s="79"/>
      <c r="GZL231" s="79"/>
      <c r="GZM231" s="79"/>
      <c r="GZN231" s="79"/>
      <c r="GZO231" s="79"/>
      <c r="GZP231" s="79"/>
      <c r="GZQ231" s="79"/>
      <c r="GZR231" s="79"/>
      <c r="GZS231" s="79"/>
      <c r="GZT231" s="79"/>
      <c r="GZU231" s="79"/>
      <c r="GZV231" s="79"/>
      <c r="GZW231" s="79"/>
      <c r="GZX231" s="79"/>
      <c r="GZY231" s="79"/>
      <c r="GZZ231" s="79"/>
      <c r="HAA231" s="79"/>
      <c r="HAB231" s="79"/>
      <c r="HAC231" s="79"/>
      <c r="HAD231" s="79"/>
      <c r="HAE231" s="79"/>
      <c r="HAF231" s="79"/>
      <c r="HAG231" s="79"/>
      <c r="HAH231" s="79"/>
      <c r="HAI231" s="79"/>
      <c r="HAJ231" s="79"/>
      <c r="HAK231" s="79"/>
      <c r="HAL231" s="79"/>
      <c r="HAM231" s="79"/>
      <c r="HAN231" s="79"/>
      <c r="HAO231" s="79"/>
      <c r="HAP231" s="79"/>
      <c r="HAQ231" s="79"/>
      <c r="HAR231" s="79"/>
      <c r="HAS231" s="79"/>
      <c r="HAT231" s="79"/>
      <c r="HAU231" s="79"/>
      <c r="HAV231" s="79"/>
      <c r="HAW231" s="79"/>
      <c r="HAX231" s="79"/>
      <c r="HAY231" s="79"/>
      <c r="HAZ231" s="79"/>
      <c r="HBA231" s="79"/>
      <c r="HBB231" s="79"/>
      <c r="HBC231" s="79"/>
      <c r="HBD231" s="79"/>
      <c r="HBE231" s="79"/>
      <c r="HBF231" s="79"/>
      <c r="HBG231" s="79"/>
      <c r="HBH231" s="79"/>
      <c r="HBI231" s="79"/>
      <c r="HBJ231" s="79"/>
      <c r="HBK231" s="79"/>
      <c r="HBL231" s="79"/>
      <c r="HBM231" s="79"/>
      <c r="HBN231" s="79"/>
      <c r="HBO231" s="79"/>
      <c r="HBP231" s="79"/>
      <c r="HBQ231" s="79"/>
      <c r="HBR231" s="79"/>
      <c r="HBS231" s="79"/>
      <c r="HBT231" s="79"/>
      <c r="HBU231" s="79"/>
      <c r="HBV231" s="79"/>
      <c r="HBW231" s="79"/>
      <c r="HBX231" s="79"/>
      <c r="HBY231" s="79"/>
      <c r="HBZ231" s="79"/>
      <c r="HCA231" s="79"/>
      <c r="HCB231" s="79"/>
      <c r="HCC231" s="79"/>
      <c r="HCD231" s="79"/>
      <c r="HCE231" s="79"/>
      <c r="HCF231" s="79"/>
      <c r="HCG231" s="79"/>
      <c r="HCH231" s="79"/>
      <c r="HCI231" s="79"/>
      <c r="HCJ231" s="79"/>
      <c r="HCK231" s="79"/>
      <c r="HCL231" s="79"/>
      <c r="HCM231" s="79"/>
      <c r="HCN231" s="79"/>
      <c r="HCO231" s="79"/>
      <c r="HCP231" s="79"/>
      <c r="HCQ231" s="79"/>
      <c r="HCR231" s="79"/>
      <c r="HCS231" s="79"/>
      <c r="HCT231" s="79"/>
      <c r="HCU231" s="79"/>
      <c r="HCV231" s="79"/>
      <c r="HCW231" s="79"/>
      <c r="HCX231" s="79"/>
      <c r="HCY231" s="79"/>
      <c r="HCZ231" s="79"/>
      <c r="HDA231" s="79"/>
      <c r="HDB231" s="79"/>
      <c r="HDC231" s="79"/>
      <c r="HDD231" s="79"/>
      <c r="HDE231" s="79"/>
      <c r="HDF231" s="79"/>
      <c r="HDG231" s="79"/>
      <c r="HDH231" s="79"/>
      <c r="HDI231" s="79"/>
      <c r="HDJ231" s="79"/>
      <c r="HDK231" s="79"/>
      <c r="HDL231" s="79"/>
      <c r="HDM231" s="79"/>
      <c r="HDN231" s="79"/>
      <c r="HDO231" s="79"/>
      <c r="HDP231" s="79"/>
      <c r="HDQ231" s="79"/>
      <c r="HDR231" s="79"/>
      <c r="HDS231" s="79"/>
      <c r="HDT231" s="79"/>
      <c r="HDU231" s="79"/>
      <c r="HDV231" s="79"/>
      <c r="HDW231" s="79"/>
      <c r="HDX231" s="79"/>
      <c r="HDY231" s="79"/>
      <c r="HDZ231" s="79"/>
      <c r="HEA231" s="79"/>
      <c r="HEB231" s="79"/>
      <c r="HEC231" s="79"/>
      <c r="HED231" s="79"/>
      <c r="HEE231" s="79"/>
      <c r="HEF231" s="79"/>
      <c r="HEG231" s="79"/>
      <c r="HEH231" s="79"/>
      <c r="HEI231" s="79"/>
      <c r="HEJ231" s="79"/>
      <c r="HEK231" s="79"/>
      <c r="HEL231" s="79"/>
      <c r="HEM231" s="79"/>
      <c r="HEN231" s="79"/>
      <c r="HEO231" s="79"/>
      <c r="HEP231" s="79"/>
      <c r="HEQ231" s="79"/>
      <c r="HER231" s="79"/>
      <c r="HES231" s="79"/>
      <c r="HET231" s="79"/>
      <c r="HEU231" s="79"/>
      <c r="HEV231" s="79"/>
      <c r="HEW231" s="79"/>
      <c r="HEX231" s="79"/>
      <c r="HEY231" s="79"/>
      <c r="HEZ231" s="79"/>
      <c r="HFA231" s="79"/>
      <c r="HFB231" s="79"/>
      <c r="HFC231" s="79"/>
      <c r="HFD231" s="79"/>
      <c r="HFE231" s="79"/>
      <c r="HFF231" s="79"/>
      <c r="HFG231" s="79"/>
      <c r="HFH231" s="79"/>
      <c r="HFI231" s="79"/>
      <c r="HFJ231" s="79"/>
      <c r="HFK231" s="79"/>
      <c r="HFL231" s="79"/>
      <c r="HFM231" s="79"/>
      <c r="HFN231" s="79"/>
      <c r="HFO231" s="79"/>
      <c r="HFP231" s="79"/>
      <c r="HFQ231" s="79"/>
      <c r="HFR231" s="79"/>
      <c r="HFS231" s="79"/>
      <c r="HFT231" s="79"/>
      <c r="HFU231" s="79"/>
      <c r="HFV231" s="79"/>
      <c r="HFW231" s="79"/>
      <c r="HFX231" s="79"/>
      <c r="HFY231" s="79"/>
      <c r="HFZ231" s="79"/>
      <c r="HGA231" s="79"/>
      <c r="HGB231" s="79"/>
      <c r="HGC231" s="79"/>
      <c r="HGD231" s="79"/>
      <c r="HGE231" s="79"/>
      <c r="HGF231" s="79"/>
      <c r="HGG231" s="79"/>
      <c r="HGH231" s="79"/>
      <c r="HGI231" s="79"/>
      <c r="HGJ231" s="79"/>
      <c r="HGK231" s="79"/>
      <c r="HGL231" s="79"/>
      <c r="HGM231" s="79"/>
      <c r="HGN231" s="79"/>
      <c r="HGO231" s="79"/>
      <c r="HGP231" s="79"/>
      <c r="HGQ231" s="79"/>
      <c r="HGR231" s="79"/>
      <c r="HGS231" s="79"/>
      <c r="HGT231" s="79"/>
      <c r="HGU231" s="79"/>
      <c r="HGV231" s="79"/>
      <c r="HGW231" s="79"/>
      <c r="HGX231" s="79"/>
      <c r="HGY231" s="79"/>
      <c r="HGZ231" s="79"/>
      <c r="HHA231" s="79"/>
      <c r="HHB231" s="79"/>
      <c r="HHC231" s="79"/>
      <c r="HHD231" s="79"/>
      <c r="HHE231" s="79"/>
      <c r="HHF231" s="79"/>
      <c r="HHG231" s="79"/>
      <c r="HHH231" s="79"/>
      <c r="HHI231" s="79"/>
      <c r="HHJ231" s="79"/>
      <c r="HHK231" s="79"/>
      <c r="HHL231" s="79"/>
      <c r="HHM231" s="79"/>
      <c r="HHN231" s="79"/>
      <c r="HHO231" s="79"/>
      <c r="HHP231" s="79"/>
      <c r="HHQ231" s="79"/>
      <c r="HHR231" s="79"/>
      <c r="HHS231" s="79"/>
      <c r="HHT231" s="79"/>
      <c r="HHU231" s="79"/>
      <c r="HHV231" s="79"/>
      <c r="HHW231" s="79"/>
      <c r="HHX231" s="79"/>
      <c r="HHY231" s="79"/>
      <c r="HHZ231" s="79"/>
      <c r="HIA231" s="79"/>
      <c r="HIB231" s="79"/>
      <c r="HIC231" s="79"/>
      <c r="HID231" s="79"/>
      <c r="HIE231" s="79"/>
      <c r="HIF231" s="79"/>
      <c r="HIG231" s="79"/>
      <c r="HIH231" s="79"/>
      <c r="HII231" s="79"/>
      <c r="HIJ231" s="79"/>
      <c r="HIK231" s="79"/>
      <c r="HIL231" s="79"/>
      <c r="HIM231" s="79"/>
      <c r="HIN231" s="79"/>
      <c r="HIO231" s="79"/>
      <c r="HIP231" s="79"/>
      <c r="HIQ231" s="79"/>
      <c r="HIR231" s="79"/>
      <c r="HIS231" s="79"/>
      <c r="HIT231" s="79"/>
      <c r="HIU231" s="79"/>
      <c r="HIV231" s="79"/>
      <c r="HIW231" s="79"/>
      <c r="HIX231" s="79"/>
      <c r="HIY231" s="79"/>
      <c r="HIZ231" s="79"/>
      <c r="HJA231" s="79"/>
      <c r="HJB231" s="79"/>
      <c r="HJC231" s="79"/>
      <c r="HJD231" s="79"/>
      <c r="HJE231" s="79"/>
      <c r="HJF231" s="79"/>
      <c r="HJG231" s="79"/>
      <c r="HJH231" s="79"/>
      <c r="HJI231" s="79"/>
      <c r="HJJ231" s="79"/>
      <c r="HJK231" s="79"/>
      <c r="HJL231" s="79"/>
      <c r="HJM231" s="79"/>
      <c r="HJN231" s="79"/>
      <c r="HJO231" s="79"/>
      <c r="HJP231" s="79"/>
      <c r="HJQ231" s="79"/>
      <c r="HJR231" s="79"/>
      <c r="HJS231" s="79"/>
      <c r="HJT231" s="79"/>
      <c r="HJU231" s="79"/>
      <c r="HJV231" s="79"/>
      <c r="HJW231" s="79"/>
      <c r="HJX231" s="79"/>
      <c r="HJY231" s="79"/>
      <c r="HJZ231" s="79"/>
      <c r="HKA231" s="79"/>
      <c r="HKB231" s="79"/>
      <c r="HKC231" s="79"/>
      <c r="HKD231" s="79"/>
      <c r="HKE231" s="79"/>
      <c r="HKF231" s="79"/>
      <c r="HKG231" s="79"/>
      <c r="HKH231" s="79"/>
      <c r="HKI231" s="79"/>
      <c r="HKJ231" s="79"/>
      <c r="HKK231" s="79"/>
      <c r="HKL231" s="79"/>
      <c r="HKM231" s="79"/>
      <c r="HKN231" s="79"/>
      <c r="HKO231" s="79"/>
      <c r="HKP231" s="79"/>
      <c r="HKQ231" s="79"/>
      <c r="HKR231" s="79"/>
      <c r="HKS231" s="79"/>
      <c r="HKT231" s="79"/>
      <c r="HKU231" s="79"/>
      <c r="HKV231" s="79"/>
      <c r="HKW231" s="79"/>
      <c r="HKX231" s="79"/>
      <c r="HKY231" s="79"/>
      <c r="HKZ231" s="79"/>
      <c r="HLA231" s="79"/>
      <c r="HLB231" s="79"/>
      <c r="HLC231" s="79"/>
      <c r="HLD231" s="79"/>
      <c r="HLE231" s="79"/>
      <c r="HLF231" s="79"/>
      <c r="HLG231" s="79"/>
      <c r="HLH231" s="79"/>
      <c r="HLI231" s="79"/>
      <c r="HLJ231" s="79"/>
      <c r="HLK231" s="79"/>
      <c r="HLL231" s="79"/>
      <c r="HLM231" s="79"/>
      <c r="HLN231" s="79"/>
      <c r="HLO231" s="79"/>
      <c r="HLP231" s="79"/>
      <c r="HLQ231" s="79"/>
      <c r="HLR231" s="79"/>
      <c r="HLS231" s="79"/>
      <c r="HLT231" s="79"/>
      <c r="HLU231" s="79"/>
      <c r="HLV231" s="79"/>
      <c r="HLW231" s="79"/>
      <c r="HLX231" s="79"/>
      <c r="HLY231" s="79"/>
      <c r="HLZ231" s="79"/>
      <c r="HMA231" s="79"/>
      <c r="HMB231" s="79"/>
      <c r="HMC231" s="79"/>
      <c r="HMD231" s="79"/>
      <c r="HME231" s="79"/>
      <c r="HMF231" s="79"/>
      <c r="HMG231" s="79"/>
      <c r="HMH231" s="79"/>
      <c r="HMI231" s="79"/>
      <c r="HMJ231" s="79"/>
      <c r="HMK231" s="79"/>
      <c r="HML231" s="79"/>
      <c r="HMM231" s="79"/>
      <c r="HMN231" s="79"/>
      <c r="HMO231" s="79"/>
      <c r="HMP231" s="79"/>
      <c r="HMQ231" s="79"/>
      <c r="HMR231" s="79"/>
      <c r="HMS231" s="79"/>
      <c r="HMT231" s="79"/>
      <c r="HMU231" s="79"/>
      <c r="HMV231" s="79"/>
      <c r="HMW231" s="79"/>
      <c r="HMX231" s="79"/>
      <c r="HMY231" s="79"/>
      <c r="HMZ231" s="79"/>
      <c r="HNA231" s="79"/>
      <c r="HNB231" s="79"/>
      <c r="HNC231" s="79"/>
      <c r="HND231" s="79"/>
      <c r="HNE231" s="79"/>
      <c r="HNF231" s="79"/>
      <c r="HNG231" s="79"/>
      <c r="HNH231" s="79"/>
      <c r="HNI231" s="79"/>
      <c r="HNJ231" s="79"/>
      <c r="HNK231" s="79"/>
      <c r="HNL231" s="79"/>
      <c r="HNM231" s="79"/>
      <c r="HNN231" s="79"/>
      <c r="HNO231" s="79"/>
      <c r="HNP231" s="79"/>
      <c r="HNQ231" s="79"/>
      <c r="HNR231" s="79"/>
      <c r="HNS231" s="79"/>
      <c r="HNT231" s="79"/>
      <c r="HNU231" s="79"/>
      <c r="HNV231" s="79"/>
      <c r="HNW231" s="79"/>
      <c r="HNX231" s="79"/>
      <c r="HNY231" s="79"/>
      <c r="HNZ231" s="79"/>
      <c r="HOA231" s="79"/>
      <c r="HOB231" s="79"/>
      <c r="HOC231" s="79"/>
      <c r="HOD231" s="79"/>
      <c r="HOE231" s="79"/>
      <c r="HOF231" s="79"/>
      <c r="HOG231" s="79"/>
      <c r="HOH231" s="79"/>
      <c r="HOI231" s="79"/>
      <c r="HOJ231" s="79"/>
      <c r="HOK231" s="79"/>
      <c r="HOL231" s="79"/>
      <c r="HOM231" s="79"/>
      <c r="HON231" s="79"/>
      <c r="HOO231" s="79"/>
      <c r="HOP231" s="79"/>
      <c r="HOQ231" s="79"/>
      <c r="HOR231" s="79"/>
      <c r="HOS231" s="79"/>
      <c r="HOT231" s="79"/>
      <c r="HOU231" s="79"/>
      <c r="HOV231" s="79"/>
      <c r="HOW231" s="79"/>
      <c r="HOX231" s="79"/>
      <c r="HOY231" s="79"/>
      <c r="HOZ231" s="79"/>
      <c r="HPA231" s="79"/>
      <c r="HPB231" s="79"/>
      <c r="HPC231" s="79"/>
      <c r="HPD231" s="79"/>
      <c r="HPE231" s="79"/>
      <c r="HPF231" s="79"/>
      <c r="HPG231" s="79"/>
      <c r="HPH231" s="79"/>
      <c r="HPI231" s="79"/>
      <c r="HPJ231" s="79"/>
      <c r="HPK231" s="79"/>
      <c r="HPL231" s="79"/>
      <c r="HPM231" s="79"/>
      <c r="HPN231" s="79"/>
      <c r="HPO231" s="79"/>
      <c r="HPP231" s="79"/>
      <c r="HPQ231" s="79"/>
      <c r="HPR231" s="79"/>
      <c r="HPS231" s="79"/>
      <c r="HPT231" s="79"/>
      <c r="HPU231" s="79"/>
      <c r="HPV231" s="79"/>
      <c r="HPW231" s="79"/>
      <c r="HPX231" s="79"/>
      <c r="HPY231" s="79"/>
      <c r="HPZ231" s="79"/>
      <c r="HQA231" s="79"/>
      <c r="HQB231" s="79"/>
      <c r="HQC231" s="79"/>
      <c r="HQD231" s="79"/>
      <c r="HQE231" s="79"/>
      <c r="HQF231" s="79"/>
      <c r="HQG231" s="79"/>
      <c r="HQH231" s="79"/>
      <c r="HQI231" s="79"/>
      <c r="HQJ231" s="79"/>
      <c r="HQK231" s="79"/>
      <c r="HQL231" s="79"/>
      <c r="HQM231" s="79"/>
      <c r="HQN231" s="79"/>
      <c r="HQO231" s="79"/>
      <c r="HQP231" s="79"/>
      <c r="HQQ231" s="79"/>
      <c r="HQR231" s="79"/>
      <c r="HQS231" s="79"/>
      <c r="HQT231" s="79"/>
      <c r="HQU231" s="79"/>
      <c r="HQV231" s="79"/>
      <c r="HQW231" s="79"/>
      <c r="HQX231" s="79"/>
      <c r="HQY231" s="79"/>
      <c r="HQZ231" s="79"/>
      <c r="HRA231" s="79"/>
      <c r="HRB231" s="79"/>
      <c r="HRC231" s="79"/>
      <c r="HRD231" s="79"/>
      <c r="HRE231" s="79"/>
      <c r="HRF231" s="79"/>
      <c r="HRG231" s="79"/>
      <c r="HRH231" s="79"/>
      <c r="HRI231" s="79"/>
      <c r="HRJ231" s="79"/>
      <c r="HRK231" s="79"/>
      <c r="HRL231" s="79"/>
      <c r="HRM231" s="79"/>
      <c r="HRN231" s="79"/>
      <c r="HRO231" s="79"/>
      <c r="HRP231" s="79"/>
      <c r="HRQ231" s="79"/>
      <c r="HRR231" s="79"/>
      <c r="HRS231" s="79"/>
      <c r="HRT231" s="79"/>
      <c r="HRU231" s="79"/>
      <c r="HRV231" s="79"/>
      <c r="HRW231" s="79"/>
      <c r="HRX231" s="79"/>
      <c r="HRY231" s="79"/>
      <c r="HRZ231" s="79"/>
      <c r="HSA231" s="79"/>
      <c r="HSB231" s="79"/>
      <c r="HSC231" s="79"/>
      <c r="HSD231" s="79"/>
      <c r="HSE231" s="79"/>
      <c r="HSF231" s="79"/>
      <c r="HSG231" s="79"/>
      <c r="HSH231" s="79"/>
      <c r="HSI231" s="79"/>
      <c r="HSJ231" s="79"/>
      <c r="HSK231" s="79"/>
      <c r="HSL231" s="79"/>
      <c r="HSM231" s="79"/>
      <c r="HSN231" s="79"/>
      <c r="HSO231" s="79"/>
      <c r="HSP231" s="79"/>
      <c r="HSQ231" s="79"/>
      <c r="HSR231" s="79"/>
      <c r="HSS231" s="79"/>
      <c r="HST231" s="79"/>
      <c r="HSU231" s="79"/>
      <c r="HSV231" s="79"/>
      <c r="HSW231" s="79"/>
      <c r="HSX231" s="79"/>
      <c r="HSY231" s="79"/>
      <c r="HSZ231" s="79"/>
      <c r="HTA231" s="79"/>
      <c r="HTB231" s="79"/>
      <c r="HTC231" s="79"/>
      <c r="HTD231" s="79"/>
      <c r="HTE231" s="79"/>
      <c r="HTF231" s="79"/>
      <c r="HTG231" s="79"/>
      <c r="HTH231" s="79"/>
      <c r="HTI231" s="79"/>
      <c r="HTJ231" s="79"/>
      <c r="HTK231" s="79"/>
      <c r="HTL231" s="79"/>
      <c r="HTM231" s="79"/>
      <c r="HTN231" s="79"/>
      <c r="HTO231" s="79"/>
      <c r="HTP231" s="79"/>
      <c r="HTQ231" s="79"/>
      <c r="HTR231" s="79"/>
      <c r="HTS231" s="79"/>
      <c r="HTT231" s="79"/>
      <c r="HTU231" s="79"/>
      <c r="HTV231" s="79"/>
      <c r="HTW231" s="79"/>
      <c r="HTX231" s="79"/>
      <c r="HTY231" s="79"/>
      <c r="HTZ231" s="79"/>
      <c r="HUA231" s="79"/>
      <c r="HUB231" s="79"/>
      <c r="HUC231" s="79"/>
      <c r="HUD231" s="79"/>
      <c r="HUE231" s="79"/>
      <c r="HUF231" s="79"/>
      <c r="HUG231" s="79"/>
      <c r="HUH231" s="79"/>
      <c r="HUI231" s="79"/>
      <c r="HUJ231" s="79"/>
      <c r="HUK231" s="79"/>
      <c r="HUL231" s="79"/>
      <c r="HUM231" s="79"/>
      <c r="HUN231" s="79"/>
      <c r="HUO231" s="79"/>
      <c r="HUP231" s="79"/>
      <c r="HUQ231" s="79"/>
      <c r="HUR231" s="79"/>
      <c r="HUS231" s="79"/>
      <c r="HUT231" s="79"/>
      <c r="HUU231" s="79"/>
      <c r="HUV231" s="79"/>
      <c r="HUW231" s="79"/>
      <c r="HUX231" s="79"/>
      <c r="HUY231" s="79"/>
      <c r="HUZ231" s="79"/>
      <c r="HVA231" s="79"/>
      <c r="HVB231" s="79"/>
      <c r="HVC231" s="79"/>
      <c r="HVD231" s="79"/>
      <c r="HVE231" s="79"/>
      <c r="HVF231" s="79"/>
      <c r="HVG231" s="79"/>
      <c r="HVH231" s="79"/>
      <c r="HVI231" s="79"/>
      <c r="HVJ231" s="79"/>
      <c r="HVK231" s="79"/>
      <c r="HVL231" s="79"/>
      <c r="HVM231" s="79"/>
      <c r="HVN231" s="79"/>
      <c r="HVO231" s="79"/>
      <c r="HVP231" s="79"/>
      <c r="HVQ231" s="79"/>
      <c r="HVR231" s="79"/>
      <c r="HVS231" s="79"/>
      <c r="HVT231" s="79"/>
      <c r="HVU231" s="79"/>
      <c r="HVV231" s="79"/>
      <c r="HVW231" s="79"/>
      <c r="HVX231" s="79"/>
      <c r="HVY231" s="79"/>
      <c r="HVZ231" s="79"/>
      <c r="HWA231" s="79"/>
      <c r="HWB231" s="79"/>
      <c r="HWC231" s="79"/>
      <c r="HWD231" s="79"/>
      <c r="HWE231" s="79"/>
      <c r="HWF231" s="79"/>
      <c r="HWG231" s="79"/>
      <c r="HWH231" s="79"/>
      <c r="HWI231" s="79"/>
      <c r="HWJ231" s="79"/>
      <c r="HWK231" s="79"/>
      <c r="HWL231" s="79"/>
      <c r="HWM231" s="79"/>
      <c r="HWN231" s="79"/>
      <c r="HWO231" s="79"/>
      <c r="HWP231" s="79"/>
      <c r="HWQ231" s="79"/>
      <c r="HWR231" s="79"/>
      <c r="HWS231" s="79"/>
      <c r="HWT231" s="79"/>
      <c r="HWU231" s="79"/>
      <c r="HWV231" s="79"/>
      <c r="HWW231" s="79"/>
      <c r="HWX231" s="79"/>
      <c r="HWY231" s="79"/>
      <c r="HWZ231" s="79"/>
      <c r="HXA231" s="79"/>
      <c r="HXB231" s="79"/>
      <c r="HXC231" s="79"/>
      <c r="HXD231" s="79"/>
      <c r="HXE231" s="79"/>
      <c r="HXF231" s="79"/>
      <c r="HXG231" s="79"/>
      <c r="HXH231" s="79"/>
      <c r="HXI231" s="79"/>
      <c r="HXJ231" s="79"/>
      <c r="HXK231" s="79"/>
      <c r="HXL231" s="79"/>
      <c r="HXM231" s="79"/>
      <c r="HXN231" s="79"/>
      <c r="HXO231" s="79"/>
      <c r="HXP231" s="79"/>
      <c r="HXQ231" s="79"/>
      <c r="HXR231" s="79"/>
      <c r="HXS231" s="79"/>
      <c r="HXT231" s="79"/>
      <c r="HXU231" s="79"/>
      <c r="HXV231" s="79"/>
      <c r="HXW231" s="79"/>
      <c r="HXX231" s="79"/>
      <c r="HXY231" s="79"/>
      <c r="HXZ231" s="79"/>
      <c r="HYA231" s="79"/>
      <c r="HYB231" s="79"/>
      <c r="HYC231" s="79"/>
      <c r="HYD231" s="79"/>
      <c r="HYE231" s="79"/>
      <c r="HYF231" s="79"/>
      <c r="HYG231" s="79"/>
      <c r="HYH231" s="79"/>
      <c r="HYI231" s="79"/>
      <c r="HYJ231" s="79"/>
      <c r="HYK231" s="79"/>
      <c r="HYL231" s="79"/>
      <c r="HYM231" s="79"/>
      <c r="HYN231" s="79"/>
      <c r="HYO231" s="79"/>
      <c r="HYP231" s="79"/>
      <c r="HYQ231" s="79"/>
      <c r="HYR231" s="79"/>
      <c r="HYS231" s="79"/>
      <c r="HYT231" s="79"/>
      <c r="HYU231" s="79"/>
      <c r="HYV231" s="79"/>
      <c r="HYW231" s="79"/>
      <c r="HYX231" s="79"/>
      <c r="HYY231" s="79"/>
      <c r="HYZ231" s="79"/>
      <c r="HZA231" s="79"/>
      <c r="HZB231" s="79"/>
      <c r="HZC231" s="79"/>
      <c r="HZD231" s="79"/>
      <c r="HZE231" s="79"/>
      <c r="HZF231" s="79"/>
      <c r="HZG231" s="79"/>
      <c r="HZH231" s="79"/>
      <c r="HZI231" s="79"/>
      <c r="HZJ231" s="79"/>
      <c r="HZK231" s="79"/>
      <c r="HZL231" s="79"/>
      <c r="HZM231" s="79"/>
      <c r="HZN231" s="79"/>
      <c r="HZO231" s="79"/>
      <c r="HZP231" s="79"/>
      <c r="HZQ231" s="79"/>
      <c r="HZR231" s="79"/>
      <c r="HZS231" s="79"/>
      <c r="HZT231" s="79"/>
      <c r="HZU231" s="79"/>
      <c r="HZV231" s="79"/>
      <c r="HZW231" s="79"/>
      <c r="HZX231" s="79"/>
      <c r="HZY231" s="79"/>
      <c r="HZZ231" s="79"/>
      <c r="IAA231" s="79"/>
      <c r="IAB231" s="79"/>
      <c r="IAC231" s="79"/>
      <c r="IAD231" s="79"/>
      <c r="IAE231" s="79"/>
      <c r="IAF231" s="79"/>
      <c r="IAG231" s="79"/>
      <c r="IAH231" s="79"/>
      <c r="IAI231" s="79"/>
      <c r="IAJ231" s="79"/>
      <c r="IAK231" s="79"/>
      <c r="IAL231" s="79"/>
      <c r="IAM231" s="79"/>
      <c r="IAN231" s="79"/>
      <c r="IAO231" s="79"/>
      <c r="IAP231" s="79"/>
      <c r="IAQ231" s="79"/>
      <c r="IAR231" s="79"/>
      <c r="IAS231" s="79"/>
      <c r="IAT231" s="79"/>
      <c r="IAU231" s="79"/>
      <c r="IAV231" s="79"/>
      <c r="IAW231" s="79"/>
      <c r="IAX231" s="79"/>
      <c r="IAY231" s="79"/>
      <c r="IAZ231" s="79"/>
      <c r="IBA231" s="79"/>
      <c r="IBB231" s="79"/>
      <c r="IBC231" s="79"/>
      <c r="IBD231" s="79"/>
      <c r="IBE231" s="79"/>
      <c r="IBF231" s="79"/>
      <c r="IBG231" s="79"/>
      <c r="IBH231" s="79"/>
      <c r="IBI231" s="79"/>
      <c r="IBJ231" s="79"/>
      <c r="IBK231" s="79"/>
      <c r="IBL231" s="79"/>
      <c r="IBM231" s="79"/>
      <c r="IBN231" s="79"/>
      <c r="IBO231" s="79"/>
      <c r="IBP231" s="79"/>
      <c r="IBQ231" s="79"/>
      <c r="IBR231" s="79"/>
      <c r="IBS231" s="79"/>
      <c r="IBT231" s="79"/>
      <c r="IBU231" s="79"/>
      <c r="IBV231" s="79"/>
      <c r="IBW231" s="79"/>
      <c r="IBX231" s="79"/>
      <c r="IBY231" s="79"/>
      <c r="IBZ231" s="79"/>
      <c r="ICA231" s="79"/>
      <c r="ICB231" s="79"/>
      <c r="ICC231" s="79"/>
      <c r="ICD231" s="79"/>
      <c r="ICE231" s="79"/>
      <c r="ICF231" s="79"/>
      <c r="ICG231" s="79"/>
      <c r="ICH231" s="79"/>
      <c r="ICI231" s="79"/>
      <c r="ICJ231" s="79"/>
      <c r="ICK231" s="79"/>
      <c r="ICL231" s="79"/>
      <c r="ICM231" s="79"/>
      <c r="ICN231" s="79"/>
      <c r="ICO231" s="79"/>
      <c r="ICP231" s="79"/>
      <c r="ICQ231" s="79"/>
      <c r="ICR231" s="79"/>
      <c r="ICS231" s="79"/>
      <c r="ICT231" s="79"/>
      <c r="ICU231" s="79"/>
      <c r="ICV231" s="79"/>
      <c r="ICW231" s="79"/>
      <c r="ICX231" s="79"/>
      <c r="ICY231" s="79"/>
      <c r="ICZ231" s="79"/>
      <c r="IDA231" s="79"/>
      <c r="IDB231" s="79"/>
      <c r="IDC231" s="79"/>
      <c r="IDD231" s="79"/>
      <c r="IDE231" s="79"/>
      <c r="IDF231" s="79"/>
      <c r="IDG231" s="79"/>
      <c r="IDH231" s="79"/>
      <c r="IDI231" s="79"/>
      <c r="IDJ231" s="79"/>
      <c r="IDK231" s="79"/>
      <c r="IDL231" s="79"/>
      <c r="IDM231" s="79"/>
      <c r="IDN231" s="79"/>
      <c r="IDO231" s="79"/>
      <c r="IDP231" s="79"/>
      <c r="IDQ231" s="79"/>
      <c r="IDR231" s="79"/>
      <c r="IDS231" s="79"/>
      <c r="IDT231" s="79"/>
      <c r="IDU231" s="79"/>
      <c r="IDV231" s="79"/>
      <c r="IDW231" s="79"/>
      <c r="IDX231" s="79"/>
      <c r="IDY231" s="79"/>
      <c r="IDZ231" s="79"/>
      <c r="IEA231" s="79"/>
      <c r="IEB231" s="79"/>
      <c r="IEC231" s="79"/>
      <c r="IED231" s="79"/>
      <c r="IEE231" s="79"/>
      <c r="IEF231" s="79"/>
      <c r="IEG231" s="79"/>
      <c r="IEH231" s="79"/>
      <c r="IEI231" s="79"/>
      <c r="IEJ231" s="79"/>
      <c r="IEK231" s="79"/>
      <c r="IEL231" s="79"/>
      <c r="IEM231" s="79"/>
      <c r="IEN231" s="79"/>
      <c r="IEO231" s="79"/>
      <c r="IEP231" s="79"/>
      <c r="IEQ231" s="79"/>
      <c r="IER231" s="79"/>
      <c r="IES231" s="79"/>
      <c r="IET231" s="79"/>
      <c r="IEU231" s="79"/>
      <c r="IEV231" s="79"/>
      <c r="IEW231" s="79"/>
      <c r="IEX231" s="79"/>
      <c r="IEY231" s="79"/>
      <c r="IEZ231" s="79"/>
      <c r="IFA231" s="79"/>
      <c r="IFB231" s="79"/>
      <c r="IFC231" s="79"/>
      <c r="IFD231" s="79"/>
      <c r="IFE231" s="79"/>
      <c r="IFF231" s="79"/>
      <c r="IFG231" s="79"/>
      <c r="IFH231" s="79"/>
      <c r="IFI231" s="79"/>
      <c r="IFJ231" s="79"/>
      <c r="IFK231" s="79"/>
      <c r="IFL231" s="79"/>
      <c r="IFM231" s="79"/>
      <c r="IFN231" s="79"/>
      <c r="IFO231" s="79"/>
      <c r="IFP231" s="79"/>
      <c r="IFQ231" s="79"/>
      <c r="IFR231" s="79"/>
      <c r="IFS231" s="79"/>
      <c r="IFT231" s="79"/>
      <c r="IFU231" s="79"/>
      <c r="IFV231" s="79"/>
      <c r="IFW231" s="79"/>
      <c r="IFX231" s="79"/>
      <c r="IFY231" s="79"/>
      <c r="IFZ231" s="79"/>
      <c r="IGA231" s="79"/>
      <c r="IGB231" s="79"/>
      <c r="IGC231" s="79"/>
      <c r="IGD231" s="79"/>
      <c r="IGE231" s="79"/>
      <c r="IGF231" s="79"/>
      <c r="IGG231" s="79"/>
      <c r="IGH231" s="79"/>
      <c r="IGI231" s="79"/>
      <c r="IGJ231" s="79"/>
      <c r="IGK231" s="79"/>
      <c r="IGL231" s="79"/>
      <c r="IGM231" s="79"/>
      <c r="IGN231" s="79"/>
      <c r="IGO231" s="79"/>
      <c r="IGP231" s="79"/>
      <c r="IGQ231" s="79"/>
      <c r="IGR231" s="79"/>
      <c r="IGS231" s="79"/>
      <c r="IGT231" s="79"/>
      <c r="IGU231" s="79"/>
      <c r="IGV231" s="79"/>
      <c r="IGW231" s="79"/>
      <c r="IGX231" s="79"/>
      <c r="IGY231" s="79"/>
      <c r="IGZ231" s="79"/>
      <c r="IHA231" s="79"/>
      <c r="IHB231" s="79"/>
      <c r="IHC231" s="79"/>
      <c r="IHD231" s="79"/>
      <c r="IHE231" s="79"/>
      <c r="IHF231" s="79"/>
      <c r="IHG231" s="79"/>
      <c r="IHH231" s="79"/>
      <c r="IHI231" s="79"/>
      <c r="IHJ231" s="79"/>
      <c r="IHK231" s="79"/>
      <c r="IHL231" s="79"/>
      <c r="IHM231" s="79"/>
      <c r="IHN231" s="79"/>
      <c r="IHO231" s="79"/>
      <c r="IHP231" s="79"/>
      <c r="IHQ231" s="79"/>
      <c r="IHR231" s="79"/>
      <c r="IHS231" s="79"/>
      <c r="IHT231" s="79"/>
      <c r="IHU231" s="79"/>
      <c r="IHV231" s="79"/>
      <c r="IHW231" s="79"/>
      <c r="IHX231" s="79"/>
      <c r="IHY231" s="79"/>
      <c r="IHZ231" s="79"/>
      <c r="IIA231" s="79"/>
      <c r="IIB231" s="79"/>
      <c r="IIC231" s="79"/>
      <c r="IID231" s="79"/>
      <c r="IIE231" s="79"/>
      <c r="IIF231" s="79"/>
      <c r="IIG231" s="79"/>
      <c r="IIH231" s="79"/>
      <c r="III231" s="79"/>
      <c r="IIJ231" s="79"/>
      <c r="IIK231" s="79"/>
      <c r="IIL231" s="79"/>
      <c r="IIM231" s="79"/>
      <c r="IIN231" s="79"/>
      <c r="IIO231" s="79"/>
      <c r="IIP231" s="79"/>
      <c r="IIQ231" s="79"/>
      <c r="IIR231" s="79"/>
      <c r="IIS231" s="79"/>
      <c r="IIT231" s="79"/>
      <c r="IIU231" s="79"/>
      <c r="IIV231" s="79"/>
      <c r="IIW231" s="79"/>
      <c r="IIX231" s="79"/>
      <c r="IIY231" s="79"/>
      <c r="IIZ231" s="79"/>
      <c r="IJA231" s="79"/>
      <c r="IJB231" s="79"/>
      <c r="IJC231" s="79"/>
      <c r="IJD231" s="79"/>
      <c r="IJE231" s="79"/>
      <c r="IJF231" s="79"/>
      <c r="IJG231" s="79"/>
      <c r="IJH231" s="79"/>
      <c r="IJI231" s="79"/>
      <c r="IJJ231" s="79"/>
      <c r="IJK231" s="79"/>
      <c r="IJL231" s="79"/>
      <c r="IJM231" s="79"/>
      <c r="IJN231" s="79"/>
      <c r="IJO231" s="79"/>
      <c r="IJP231" s="79"/>
      <c r="IJQ231" s="79"/>
      <c r="IJR231" s="79"/>
      <c r="IJS231" s="79"/>
      <c r="IJT231" s="79"/>
      <c r="IJU231" s="79"/>
      <c r="IJV231" s="79"/>
      <c r="IJW231" s="79"/>
      <c r="IJX231" s="79"/>
      <c r="IJY231" s="79"/>
      <c r="IJZ231" s="79"/>
      <c r="IKA231" s="79"/>
      <c r="IKB231" s="79"/>
      <c r="IKC231" s="79"/>
      <c r="IKD231" s="79"/>
      <c r="IKE231" s="79"/>
      <c r="IKF231" s="79"/>
      <c r="IKG231" s="79"/>
      <c r="IKH231" s="79"/>
      <c r="IKI231" s="79"/>
      <c r="IKJ231" s="79"/>
      <c r="IKK231" s="79"/>
      <c r="IKL231" s="79"/>
      <c r="IKM231" s="79"/>
      <c r="IKN231" s="79"/>
      <c r="IKO231" s="79"/>
      <c r="IKP231" s="79"/>
      <c r="IKQ231" s="79"/>
      <c r="IKR231" s="79"/>
      <c r="IKS231" s="79"/>
      <c r="IKT231" s="79"/>
      <c r="IKU231" s="79"/>
      <c r="IKV231" s="79"/>
      <c r="IKW231" s="79"/>
      <c r="IKX231" s="79"/>
      <c r="IKY231" s="79"/>
      <c r="IKZ231" s="79"/>
      <c r="ILA231" s="79"/>
      <c r="ILB231" s="79"/>
      <c r="ILC231" s="79"/>
      <c r="ILD231" s="79"/>
      <c r="ILE231" s="79"/>
      <c r="ILF231" s="79"/>
      <c r="ILG231" s="79"/>
      <c r="ILH231" s="79"/>
      <c r="ILI231" s="79"/>
      <c r="ILJ231" s="79"/>
      <c r="ILK231" s="79"/>
      <c r="ILL231" s="79"/>
      <c r="ILM231" s="79"/>
      <c r="ILN231" s="79"/>
      <c r="ILO231" s="79"/>
      <c r="ILP231" s="79"/>
      <c r="ILQ231" s="79"/>
      <c r="ILR231" s="79"/>
      <c r="ILS231" s="79"/>
      <c r="ILT231" s="79"/>
      <c r="ILU231" s="79"/>
      <c r="ILV231" s="79"/>
      <c r="ILW231" s="79"/>
      <c r="ILX231" s="79"/>
      <c r="ILY231" s="79"/>
      <c r="ILZ231" s="79"/>
      <c r="IMA231" s="79"/>
      <c r="IMB231" s="79"/>
      <c r="IMC231" s="79"/>
      <c r="IMD231" s="79"/>
      <c r="IME231" s="79"/>
      <c r="IMF231" s="79"/>
      <c r="IMG231" s="79"/>
      <c r="IMH231" s="79"/>
      <c r="IMI231" s="79"/>
      <c r="IMJ231" s="79"/>
      <c r="IMK231" s="79"/>
      <c r="IML231" s="79"/>
      <c r="IMM231" s="79"/>
      <c r="IMN231" s="79"/>
      <c r="IMO231" s="79"/>
      <c r="IMP231" s="79"/>
      <c r="IMQ231" s="79"/>
      <c r="IMR231" s="79"/>
      <c r="IMS231" s="79"/>
      <c r="IMT231" s="79"/>
      <c r="IMU231" s="79"/>
      <c r="IMV231" s="79"/>
      <c r="IMW231" s="79"/>
      <c r="IMX231" s="79"/>
      <c r="IMY231" s="79"/>
      <c r="IMZ231" s="79"/>
      <c r="INA231" s="79"/>
      <c r="INB231" s="79"/>
      <c r="INC231" s="79"/>
      <c r="IND231" s="79"/>
      <c r="INE231" s="79"/>
      <c r="INF231" s="79"/>
      <c r="ING231" s="79"/>
      <c r="INH231" s="79"/>
      <c r="INI231" s="79"/>
      <c r="INJ231" s="79"/>
      <c r="INK231" s="79"/>
      <c r="INL231" s="79"/>
      <c r="INM231" s="79"/>
      <c r="INN231" s="79"/>
      <c r="INO231" s="79"/>
      <c r="INP231" s="79"/>
      <c r="INQ231" s="79"/>
      <c r="INR231" s="79"/>
      <c r="INS231" s="79"/>
      <c r="INT231" s="79"/>
      <c r="INU231" s="79"/>
      <c r="INV231" s="79"/>
      <c r="INW231" s="79"/>
      <c r="INX231" s="79"/>
      <c r="INY231" s="79"/>
      <c r="INZ231" s="79"/>
      <c r="IOA231" s="79"/>
      <c r="IOB231" s="79"/>
      <c r="IOC231" s="79"/>
      <c r="IOD231" s="79"/>
      <c r="IOE231" s="79"/>
      <c r="IOF231" s="79"/>
      <c r="IOG231" s="79"/>
      <c r="IOH231" s="79"/>
      <c r="IOI231" s="79"/>
      <c r="IOJ231" s="79"/>
      <c r="IOK231" s="79"/>
      <c r="IOL231" s="79"/>
      <c r="IOM231" s="79"/>
      <c r="ION231" s="79"/>
      <c r="IOO231" s="79"/>
      <c r="IOP231" s="79"/>
      <c r="IOQ231" s="79"/>
      <c r="IOR231" s="79"/>
      <c r="IOS231" s="79"/>
      <c r="IOT231" s="79"/>
      <c r="IOU231" s="79"/>
      <c r="IOV231" s="79"/>
      <c r="IOW231" s="79"/>
      <c r="IOX231" s="79"/>
      <c r="IOY231" s="79"/>
      <c r="IOZ231" s="79"/>
      <c r="IPA231" s="79"/>
      <c r="IPB231" s="79"/>
      <c r="IPC231" s="79"/>
      <c r="IPD231" s="79"/>
      <c r="IPE231" s="79"/>
      <c r="IPF231" s="79"/>
      <c r="IPG231" s="79"/>
      <c r="IPH231" s="79"/>
      <c r="IPI231" s="79"/>
      <c r="IPJ231" s="79"/>
      <c r="IPK231" s="79"/>
      <c r="IPL231" s="79"/>
      <c r="IPM231" s="79"/>
      <c r="IPN231" s="79"/>
      <c r="IPO231" s="79"/>
      <c r="IPP231" s="79"/>
      <c r="IPQ231" s="79"/>
      <c r="IPR231" s="79"/>
      <c r="IPS231" s="79"/>
      <c r="IPT231" s="79"/>
      <c r="IPU231" s="79"/>
      <c r="IPV231" s="79"/>
      <c r="IPW231" s="79"/>
      <c r="IPX231" s="79"/>
      <c r="IPY231" s="79"/>
      <c r="IPZ231" s="79"/>
      <c r="IQA231" s="79"/>
      <c r="IQB231" s="79"/>
      <c r="IQC231" s="79"/>
      <c r="IQD231" s="79"/>
      <c r="IQE231" s="79"/>
      <c r="IQF231" s="79"/>
      <c r="IQG231" s="79"/>
      <c r="IQH231" s="79"/>
      <c r="IQI231" s="79"/>
      <c r="IQJ231" s="79"/>
      <c r="IQK231" s="79"/>
      <c r="IQL231" s="79"/>
      <c r="IQM231" s="79"/>
      <c r="IQN231" s="79"/>
      <c r="IQO231" s="79"/>
      <c r="IQP231" s="79"/>
      <c r="IQQ231" s="79"/>
      <c r="IQR231" s="79"/>
      <c r="IQS231" s="79"/>
      <c r="IQT231" s="79"/>
      <c r="IQU231" s="79"/>
      <c r="IQV231" s="79"/>
      <c r="IQW231" s="79"/>
      <c r="IQX231" s="79"/>
      <c r="IQY231" s="79"/>
      <c r="IQZ231" s="79"/>
      <c r="IRA231" s="79"/>
      <c r="IRB231" s="79"/>
      <c r="IRC231" s="79"/>
      <c r="IRD231" s="79"/>
      <c r="IRE231" s="79"/>
      <c r="IRF231" s="79"/>
      <c r="IRG231" s="79"/>
      <c r="IRH231" s="79"/>
      <c r="IRI231" s="79"/>
      <c r="IRJ231" s="79"/>
      <c r="IRK231" s="79"/>
      <c r="IRL231" s="79"/>
      <c r="IRM231" s="79"/>
      <c r="IRN231" s="79"/>
      <c r="IRO231" s="79"/>
      <c r="IRP231" s="79"/>
      <c r="IRQ231" s="79"/>
      <c r="IRR231" s="79"/>
      <c r="IRS231" s="79"/>
      <c r="IRT231" s="79"/>
      <c r="IRU231" s="79"/>
      <c r="IRV231" s="79"/>
      <c r="IRW231" s="79"/>
      <c r="IRX231" s="79"/>
      <c r="IRY231" s="79"/>
      <c r="IRZ231" s="79"/>
      <c r="ISA231" s="79"/>
      <c r="ISB231" s="79"/>
      <c r="ISC231" s="79"/>
      <c r="ISD231" s="79"/>
      <c r="ISE231" s="79"/>
      <c r="ISF231" s="79"/>
      <c r="ISG231" s="79"/>
      <c r="ISH231" s="79"/>
      <c r="ISI231" s="79"/>
      <c r="ISJ231" s="79"/>
      <c r="ISK231" s="79"/>
      <c r="ISL231" s="79"/>
      <c r="ISM231" s="79"/>
      <c r="ISN231" s="79"/>
      <c r="ISO231" s="79"/>
      <c r="ISP231" s="79"/>
      <c r="ISQ231" s="79"/>
      <c r="ISR231" s="79"/>
      <c r="ISS231" s="79"/>
      <c r="IST231" s="79"/>
      <c r="ISU231" s="79"/>
      <c r="ISV231" s="79"/>
      <c r="ISW231" s="79"/>
      <c r="ISX231" s="79"/>
      <c r="ISY231" s="79"/>
      <c r="ISZ231" s="79"/>
      <c r="ITA231" s="79"/>
      <c r="ITB231" s="79"/>
      <c r="ITC231" s="79"/>
      <c r="ITD231" s="79"/>
      <c r="ITE231" s="79"/>
      <c r="ITF231" s="79"/>
      <c r="ITG231" s="79"/>
      <c r="ITH231" s="79"/>
      <c r="ITI231" s="79"/>
      <c r="ITJ231" s="79"/>
      <c r="ITK231" s="79"/>
      <c r="ITL231" s="79"/>
      <c r="ITM231" s="79"/>
      <c r="ITN231" s="79"/>
      <c r="ITO231" s="79"/>
      <c r="ITP231" s="79"/>
      <c r="ITQ231" s="79"/>
      <c r="ITR231" s="79"/>
      <c r="ITS231" s="79"/>
      <c r="ITT231" s="79"/>
      <c r="ITU231" s="79"/>
      <c r="ITV231" s="79"/>
      <c r="ITW231" s="79"/>
      <c r="ITX231" s="79"/>
      <c r="ITY231" s="79"/>
      <c r="ITZ231" s="79"/>
      <c r="IUA231" s="79"/>
      <c r="IUB231" s="79"/>
      <c r="IUC231" s="79"/>
      <c r="IUD231" s="79"/>
      <c r="IUE231" s="79"/>
      <c r="IUF231" s="79"/>
      <c r="IUG231" s="79"/>
      <c r="IUH231" s="79"/>
      <c r="IUI231" s="79"/>
      <c r="IUJ231" s="79"/>
      <c r="IUK231" s="79"/>
      <c r="IUL231" s="79"/>
      <c r="IUM231" s="79"/>
      <c r="IUN231" s="79"/>
      <c r="IUO231" s="79"/>
      <c r="IUP231" s="79"/>
      <c r="IUQ231" s="79"/>
      <c r="IUR231" s="79"/>
      <c r="IUS231" s="79"/>
      <c r="IUT231" s="79"/>
      <c r="IUU231" s="79"/>
      <c r="IUV231" s="79"/>
      <c r="IUW231" s="79"/>
      <c r="IUX231" s="79"/>
      <c r="IUY231" s="79"/>
      <c r="IUZ231" s="79"/>
      <c r="IVA231" s="79"/>
      <c r="IVB231" s="79"/>
      <c r="IVC231" s="79"/>
      <c r="IVD231" s="79"/>
      <c r="IVE231" s="79"/>
      <c r="IVF231" s="79"/>
      <c r="IVG231" s="79"/>
      <c r="IVH231" s="79"/>
      <c r="IVI231" s="79"/>
      <c r="IVJ231" s="79"/>
      <c r="IVK231" s="79"/>
      <c r="IVL231" s="79"/>
      <c r="IVM231" s="79"/>
      <c r="IVN231" s="79"/>
      <c r="IVO231" s="79"/>
      <c r="IVP231" s="79"/>
      <c r="IVQ231" s="79"/>
      <c r="IVR231" s="79"/>
      <c r="IVS231" s="79"/>
      <c r="IVT231" s="79"/>
      <c r="IVU231" s="79"/>
      <c r="IVV231" s="79"/>
      <c r="IVW231" s="79"/>
      <c r="IVX231" s="79"/>
      <c r="IVY231" s="79"/>
      <c r="IVZ231" s="79"/>
      <c r="IWA231" s="79"/>
      <c r="IWB231" s="79"/>
      <c r="IWC231" s="79"/>
      <c r="IWD231" s="79"/>
      <c r="IWE231" s="79"/>
      <c r="IWF231" s="79"/>
      <c r="IWG231" s="79"/>
      <c r="IWH231" s="79"/>
      <c r="IWI231" s="79"/>
      <c r="IWJ231" s="79"/>
      <c r="IWK231" s="79"/>
      <c r="IWL231" s="79"/>
      <c r="IWM231" s="79"/>
      <c r="IWN231" s="79"/>
      <c r="IWO231" s="79"/>
      <c r="IWP231" s="79"/>
      <c r="IWQ231" s="79"/>
      <c r="IWR231" s="79"/>
      <c r="IWS231" s="79"/>
      <c r="IWT231" s="79"/>
      <c r="IWU231" s="79"/>
      <c r="IWV231" s="79"/>
      <c r="IWW231" s="79"/>
      <c r="IWX231" s="79"/>
      <c r="IWY231" s="79"/>
      <c r="IWZ231" s="79"/>
      <c r="IXA231" s="79"/>
      <c r="IXB231" s="79"/>
      <c r="IXC231" s="79"/>
      <c r="IXD231" s="79"/>
      <c r="IXE231" s="79"/>
      <c r="IXF231" s="79"/>
      <c r="IXG231" s="79"/>
      <c r="IXH231" s="79"/>
      <c r="IXI231" s="79"/>
      <c r="IXJ231" s="79"/>
      <c r="IXK231" s="79"/>
      <c r="IXL231" s="79"/>
      <c r="IXM231" s="79"/>
      <c r="IXN231" s="79"/>
      <c r="IXO231" s="79"/>
      <c r="IXP231" s="79"/>
      <c r="IXQ231" s="79"/>
      <c r="IXR231" s="79"/>
      <c r="IXS231" s="79"/>
      <c r="IXT231" s="79"/>
      <c r="IXU231" s="79"/>
      <c r="IXV231" s="79"/>
      <c r="IXW231" s="79"/>
      <c r="IXX231" s="79"/>
      <c r="IXY231" s="79"/>
      <c r="IXZ231" s="79"/>
      <c r="IYA231" s="79"/>
      <c r="IYB231" s="79"/>
      <c r="IYC231" s="79"/>
      <c r="IYD231" s="79"/>
      <c r="IYE231" s="79"/>
      <c r="IYF231" s="79"/>
      <c r="IYG231" s="79"/>
      <c r="IYH231" s="79"/>
      <c r="IYI231" s="79"/>
      <c r="IYJ231" s="79"/>
      <c r="IYK231" s="79"/>
      <c r="IYL231" s="79"/>
      <c r="IYM231" s="79"/>
      <c r="IYN231" s="79"/>
      <c r="IYO231" s="79"/>
      <c r="IYP231" s="79"/>
      <c r="IYQ231" s="79"/>
      <c r="IYR231" s="79"/>
      <c r="IYS231" s="79"/>
      <c r="IYT231" s="79"/>
      <c r="IYU231" s="79"/>
      <c r="IYV231" s="79"/>
      <c r="IYW231" s="79"/>
      <c r="IYX231" s="79"/>
      <c r="IYY231" s="79"/>
      <c r="IYZ231" s="79"/>
      <c r="IZA231" s="79"/>
      <c r="IZB231" s="79"/>
      <c r="IZC231" s="79"/>
      <c r="IZD231" s="79"/>
      <c r="IZE231" s="79"/>
      <c r="IZF231" s="79"/>
      <c r="IZG231" s="79"/>
      <c r="IZH231" s="79"/>
      <c r="IZI231" s="79"/>
      <c r="IZJ231" s="79"/>
      <c r="IZK231" s="79"/>
      <c r="IZL231" s="79"/>
      <c r="IZM231" s="79"/>
      <c r="IZN231" s="79"/>
      <c r="IZO231" s="79"/>
      <c r="IZP231" s="79"/>
      <c r="IZQ231" s="79"/>
      <c r="IZR231" s="79"/>
      <c r="IZS231" s="79"/>
      <c r="IZT231" s="79"/>
      <c r="IZU231" s="79"/>
      <c r="IZV231" s="79"/>
      <c r="IZW231" s="79"/>
      <c r="IZX231" s="79"/>
      <c r="IZY231" s="79"/>
      <c r="IZZ231" s="79"/>
      <c r="JAA231" s="79"/>
      <c r="JAB231" s="79"/>
      <c r="JAC231" s="79"/>
      <c r="JAD231" s="79"/>
      <c r="JAE231" s="79"/>
      <c r="JAF231" s="79"/>
      <c r="JAG231" s="79"/>
      <c r="JAH231" s="79"/>
      <c r="JAI231" s="79"/>
      <c r="JAJ231" s="79"/>
      <c r="JAK231" s="79"/>
      <c r="JAL231" s="79"/>
      <c r="JAM231" s="79"/>
      <c r="JAN231" s="79"/>
      <c r="JAO231" s="79"/>
      <c r="JAP231" s="79"/>
      <c r="JAQ231" s="79"/>
      <c r="JAR231" s="79"/>
      <c r="JAS231" s="79"/>
      <c r="JAT231" s="79"/>
      <c r="JAU231" s="79"/>
      <c r="JAV231" s="79"/>
      <c r="JAW231" s="79"/>
      <c r="JAX231" s="79"/>
      <c r="JAY231" s="79"/>
      <c r="JAZ231" s="79"/>
      <c r="JBA231" s="79"/>
      <c r="JBB231" s="79"/>
      <c r="JBC231" s="79"/>
      <c r="JBD231" s="79"/>
      <c r="JBE231" s="79"/>
      <c r="JBF231" s="79"/>
      <c r="JBG231" s="79"/>
      <c r="JBH231" s="79"/>
      <c r="JBI231" s="79"/>
      <c r="JBJ231" s="79"/>
      <c r="JBK231" s="79"/>
      <c r="JBL231" s="79"/>
      <c r="JBM231" s="79"/>
      <c r="JBN231" s="79"/>
      <c r="JBO231" s="79"/>
      <c r="JBP231" s="79"/>
      <c r="JBQ231" s="79"/>
      <c r="JBR231" s="79"/>
      <c r="JBS231" s="79"/>
      <c r="JBT231" s="79"/>
      <c r="JBU231" s="79"/>
      <c r="JBV231" s="79"/>
      <c r="JBW231" s="79"/>
      <c r="JBX231" s="79"/>
      <c r="JBY231" s="79"/>
      <c r="JBZ231" s="79"/>
      <c r="JCA231" s="79"/>
      <c r="JCB231" s="79"/>
      <c r="JCC231" s="79"/>
      <c r="JCD231" s="79"/>
      <c r="JCE231" s="79"/>
      <c r="JCF231" s="79"/>
      <c r="JCG231" s="79"/>
      <c r="JCH231" s="79"/>
      <c r="JCI231" s="79"/>
      <c r="JCJ231" s="79"/>
      <c r="JCK231" s="79"/>
      <c r="JCL231" s="79"/>
      <c r="JCM231" s="79"/>
      <c r="JCN231" s="79"/>
      <c r="JCO231" s="79"/>
      <c r="JCP231" s="79"/>
      <c r="JCQ231" s="79"/>
      <c r="JCR231" s="79"/>
      <c r="JCS231" s="79"/>
      <c r="JCT231" s="79"/>
      <c r="JCU231" s="79"/>
      <c r="JCV231" s="79"/>
      <c r="JCW231" s="79"/>
      <c r="JCX231" s="79"/>
      <c r="JCY231" s="79"/>
      <c r="JCZ231" s="79"/>
      <c r="JDA231" s="79"/>
      <c r="JDB231" s="79"/>
      <c r="JDC231" s="79"/>
      <c r="JDD231" s="79"/>
      <c r="JDE231" s="79"/>
      <c r="JDF231" s="79"/>
      <c r="JDG231" s="79"/>
      <c r="JDH231" s="79"/>
      <c r="JDI231" s="79"/>
      <c r="JDJ231" s="79"/>
      <c r="JDK231" s="79"/>
      <c r="JDL231" s="79"/>
      <c r="JDM231" s="79"/>
      <c r="JDN231" s="79"/>
      <c r="JDO231" s="79"/>
      <c r="JDP231" s="79"/>
      <c r="JDQ231" s="79"/>
      <c r="JDR231" s="79"/>
      <c r="JDS231" s="79"/>
      <c r="JDT231" s="79"/>
      <c r="JDU231" s="79"/>
      <c r="JDV231" s="79"/>
      <c r="JDW231" s="79"/>
      <c r="JDX231" s="79"/>
      <c r="JDY231" s="79"/>
      <c r="JDZ231" s="79"/>
      <c r="JEA231" s="79"/>
      <c r="JEB231" s="79"/>
      <c r="JEC231" s="79"/>
      <c r="JED231" s="79"/>
      <c r="JEE231" s="79"/>
      <c r="JEF231" s="79"/>
      <c r="JEG231" s="79"/>
      <c r="JEH231" s="79"/>
      <c r="JEI231" s="79"/>
      <c r="JEJ231" s="79"/>
      <c r="JEK231" s="79"/>
      <c r="JEL231" s="79"/>
      <c r="JEM231" s="79"/>
      <c r="JEN231" s="79"/>
      <c r="JEO231" s="79"/>
      <c r="JEP231" s="79"/>
      <c r="JEQ231" s="79"/>
      <c r="JER231" s="79"/>
      <c r="JES231" s="79"/>
      <c r="JET231" s="79"/>
      <c r="JEU231" s="79"/>
      <c r="JEV231" s="79"/>
      <c r="JEW231" s="79"/>
      <c r="JEX231" s="79"/>
      <c r="JEY231" s="79"/>
      <c r="JEZ231" s="79"/>
      <c r="JFA231" s="79"/>
      <c r="JFB231" s="79"/>
      <c r="JFC231" s="79"/>
      <c r="JFD231" s="79"/>
      <c r="JFE231" s="79"/>
      <c r="JFF231" s="79"/>
      <c r="JFG231" s="79"/>
      <c r="JFH231" s="79"/>
      <c r="JFI231" s="79"/>
      <c r="JFJ231" s="79"/>
      <c r="JFK231" s="79"/>
      <c r="JFL231" s="79"/>
      <c r="JFM231" s="79"/>
      <c r="JFN231" s="79"/>
      <c r="JFO231" s="79"/>
      <c r="JFP231" s="79"/>
      <c r="JFQ231" s="79"/>
      <c r="JFR231" s="79"/>
      <c r="JFS231" s="79"/>
      <c r="JFT231" s="79"/>
      <c r="JFU231" s="79"/>
      <c r="JFV231" s="79"/>
      <c r="JFW231" s="79"/>
      <c r="JFX231" s="79"/>
      <c r="JFY231" s="79"/>
      <c r="JFZ231" s="79"/>
      <c r="JGA231" s="79"/>
      <c r="JGB231" s="79"/>
      <c r="JGC231" s="79"/>
      <c r="JGD231" s="79"/>
      <c r="JGE231" s="79"/>
      <c r="JGF231" s="79"/>
      <c r="JGG231" s="79"/>
      <c r="JGH231" s="79"/>
      <c r="JGI231" s="79"/>
      <c r="JGJ231" s="79"/>
      <c r="JGK231" s="79"/>
      <c r="JGL231" s="79"/>
      <c r="JGM231" s="79"/>
      <c r="JGN231" s="79"/>
      <c r="JGO231" s="79"/>
      <c r="JGP231" s="79"/>
      <c r="JGQ231" s="79"/>
      <c r="JGR231" s="79"/>
      <c r="JGS231" s="79"/>
      <c r="JGT231" s="79"/>
      <c r="JGU231" s="79"/>
      <c r="JGV231" s="79"/>
      <c r="JGW231" s="79"/>
      <c r="JGX231" s="79"/>
      <c r="JGY231" s="79"/>
      <c r="JGZ231" s="79"/>
      <c r="JHA231" s="79"/>
      <c r="JHB231" s="79"/>
      <c r="JHC231" s="79"/>
      <c r="JHD231" s="79"/>
      <c r="JHE231" s="79"/>
      <c r="JHF231" s="79"/>
      <c r="JHG231" s="79"/>
      <c r="JHH231" s="79"/>
      <c r="JHI231" s="79"/>
      <c r="JHJ231" s="79"/>
      <c r="JHK231" s="79"/>
      <c r="JHL231" s="79"/>
      <c r="JHM231" s="79"/>
      <c r="JHN231" s="79"/>
      <c r="JHO231" s="79"/>
      <c r="JHP231" s="79"/>
      <c r="JHQ231" s="79"/>
      <c r="JHR231" s="79"/>
      <c r="JHS231" s="79"/>
      <c r="JHT231" s="79"/>
      <c r="JHU231" s="79"/>
      <c r="JHV231" s="79"/>
      <c r="JHW231" s="79"/>
      <c r="JHX231" s="79"/>
      <c r="JHY231" s="79"/>
      <c r="JHZ231" s="79"/>
      <c r="JIA231" s="79"/>
      <c r="JIB231" s="79"/>
      <c r="JIC231" s="79"/>
      <c r="JID231" s="79"/>
      <c r="JIE231" s="79"/>
      <c r="JIF231" s="79"/>
      <c r="JIG231" s="79"/>
      <c r="JIH231" s="79"/>
      <c r="JII231" s="79"/>
      <c r="JIJ231" s="79"/>
      <c r="JIK231" s="79"/>
      <c r="JIL231" s="79"/>
      <c r="JIM231" s="79"/>
      <c r="JIN231" s="79"/>
      <c r="JIO231" s="79"/>
      <c r="JIP231" s="79"/>
      <c r="JIQ231" s="79"/>
      <c r="JIR231" s="79"/>
      <c r="JIS231" s="79"/>
      <c r="JIT231" s="79"/>
      <c r="JIU231" s="79"/>
      <c r="JIV231" s="79"/>
      <c r="JIW231" s="79"/>
      <c r="JIX231" s="79"/>
      <c r="JIY231" s="79"/>
      <c r="JIZ231" s="79"/>
      <c r="JJA231" s="79"/>
      <c r="JJB231" s="79"/>
      <c r="JJC231" s="79"/>
      <c r="JJD231" s="79"/>
      <c r="JJE231" s="79"/>
      <c r="JJF231" s="79"/>
      <c r="JJG231" s="79"/>
      <c r="JJH231" s="79"/>
      <c r="JJI231" s="79"/>
      <c r="JJJ231" s="79"/>
      <c r="JJK231" s="79"/>
      <c r="JJL231" s="79"/>
      <c r="JJM231" s="79"/>
      <c r="JJN231" s="79"/>
      <c r="JJO231" s="79"/>
      <c r="JJP231" s="79"/>
      <c r="JJQ231" s="79"/>
      <c r="JJR231" s="79"/>
      <c r="JJS231" s="79"/>
      <c r="JJT231" s="79"/>
      <c r="JJU231" s="79"/>
      <c r="JJV231" s="79"/>
      <c r="JJW231" s="79"/>
      <c r="JJX231" s="79"/>
      <c r="JJY231" s="79"/>
      <c r="JJZ231" s="79"/>
      <c r="JKA231" s="79"/>
      <c r="JKB231" s="79"/>
      <c r="JKC231" s="79"/>
      <c r="JKD231" s="79"/>
      <c r="JKE231" s="79"/>
      <c r="JKF231" s="79"/>
      <c r="JKG231" s="79"/>
      <c r="JKH231" s="79"/>
      <c r="JKI231" s="79"/>
      <c r="JKJ231" s="79"/>
      <c r="JKK231" s="79"/>
      <c r="JKL231" s="79"/>
      <c r="JKM231" s="79"/>
      <c r="JKN231" s="79"/>
      <c r="JKO231" s="79"/>
      <c r="JKP231" s="79"/>
      <c r="JKQ231" s="79"/>
      <c r="JKR231" s="79"/>
      <c r="JKS231" s="79"/>
      <c r="JKT231" s="79"/>
      <c r="JKU231" s="79"/>
      <c r="JKV231" s="79"/>
      <c r="JKW231" s="79"/>
      <c r="JKX231" s="79"/>
      <c r="JKY231" s="79"/>
      <c r="JKZ231" s="79"/>
      <c r="JLA231" s="79"/>
      <c r="JLB231" s="79"/>
      <c r="JLC231" s="79"/>
      <c r="JLD231" s="79"/>
      <c r="JLE231" s="79"/>
      <c r="JLF231" s="79"/>
      <c r="JLG231" s="79"/>
      <c r="JLH231" s="79"/>
      <c r="JLI231" s="79"/>
      <c r="JLJ231" s="79"/>
      <c r="JLK231" s="79"/>
      <c r="JLL231" s="79"/>
      <c r="JLM231" s="79"/>
      <c r="JLN231" s="79"/>
      <c r="JLO231" s="79"/>
      <c r="JLP231" s="79"/>
      <c r="JLQ231" s="79"/>
      <c r="JLR231" s="79"/>
      <c r="JLS231" s="79"/>
      <c r="JLT231" s="79"/>
      <c r="JLU231" s="79"/>
      <c r="JLV231" s="79"/>
      <c r="JLW231" s="79"/>
      <c r="JLX231" s="79"/>
      <c r="JLY231" s="79"/>
      <c r="JLZ231" s="79"/>
      <c r="JMA231" s="79"/>
      <c r="JMB231" s="79"/>
      <c r="JMC231" s="79"/>
      <c r="JMD231" s="79"/>
      <c r="JME231" s="79"/>
      <c r="JMF231" s="79"/>
      <c r="JMG231" s="79"/>
      <c r="JMH231" s="79"/>
      <c r="JMI231" s="79"/>
      <c r="JMJ231" s="79"/>
      <c r="JMK231" s="79"/>
      <c r="JML231" s="79"/>
      <c r="JMM231" s="79"/>
      <c r="JMN231" s="79"/>
      <c r="JMO231" s="79"/>
      <c r="JMP231" s="79"/>
      <c r="JMQ231" s="79"/>
      <c r="JMR231" s="79"/>
      <c r="JMS231" s="79"/>
      <c r="JMT231" s="79"/>
      <c r="JMU231" s="79"/>
      <c r="JMV231" s="79"/>
      <c r="JMW231" s="79"/>
      <c r="JMX231" s="79"/>
      <c r="JMY231" s="79"/>
      <c r="JMZ231" s="79"/>
      <c r="JNA231" s="79"/>
      <c r="JNB231" s="79"/>
      <c r="JNC231" s="79"/>
      <c r="JND231" s="79"/>
      <c r="JNE231" s="79"/>
      <c r="JNF231" s="79"/>
      <c r="JNG231" s="79"/>
      <c r="JNH231" s="79"/>
      <c r="JNI231" s="79"/>
      <c r="JNJ231" s="79"/>
      <c r="JNK231" s="79"/>
      <c r="JNL231" s="79"/>
      <c r="JNM231" s="79"/>
      <c r="JNN231" s="79"/>
      <c r="JNO231" s="79"/>
      <c r="JNP231" s="79"/>
      <c r="JNQ231" s="79"/>
      <c r="JNR231" s="79"/>
      <c r="JNS231" s="79"/>
      <c r="JNT231" s="79"/>
      <c r="JNU231" s="79"/>
      <c r="JNV231" s="79"/>
      <c r="JNW231" s="79"/>
      <c r="JNX231" s="79"/>
      <c r="JNY231" s="79"/>
      <c r="JNZ231" s="79"/>
      <c r="JOA231" s="79"/>
      <c r="JOB231" s="79"/>
      <c r="JOC231" s="79"/>
      <c r="JOD231" s="79"/>
      <c r="JOE231" s="79"/>
      <c r="JOF231" s="79"/>
      <c r="JOG231" s="79"/>
      <c r="JOH231" s="79"/>
      <c r="JOI231" s="79"/>
      <c r="JOJ231" s="79"/>
      <c r="JOK231" s="79"/>
      <c r="JOL231" s="79"/>
      <c r="JOM231" s="79"/>
      <c r="JON231" s="79"/>
      <c r="JOO231" s="79"/>
      <c r="JOP231" s="79"/>
      <c r="JOQ231" s="79"/>
      <c r="JOR231" s="79"/>
      <c r="JOS231" s="79"/>
      <c r="JOT231" s="79"/>
      <c r="JOU231" s="79"/>
      <c r="JOV231" s="79"/>
      <c r="JOW231" s="79"/>
      <c r="JOX231" s="79"/>
      <c r="JOY231" s="79"/>
      <c r="JOZ231" s="79"/>
      <c r="JPA231" s="79"/>
      <c r="JPB231" s="79"/>
      <c r="JPC231" s="79"/>
      <c r="JPD231" s="79"/>
      <c r="JPE231" s="79"/>
      <c r="JPF231" s="79"/>
      <c r="JPG231" s="79"/>
      <c r="JPH231" s="79"/>
      <c r="JPI231" s="79"/>
      <c r="JPJ231" s="79"/>
      <c r="JPK231" s="79"/>
      <c r="JPL231" s="79"/>
      <c r="JPM231" s="79"/>
      <c r="JPN231" s="79"/>
      <c r="JPO231" s="79"/>
      <c r="JPP231" s="79"/>
      <c r="JPQ231" s="79"/>
      <c r="JPR231" s="79"/>
      <c r="JPS231" s="79"/>
      <c r="JPT231" s="79"/>
      <c r="JPU231" s="79"/>
      <c r="JPV231" s="79"/>
      <c r="JPW231" s="79"/>
      <c r="JPX231" s="79"/>
      <c r="JPY231" s="79"/>
      <c r="JPZ231" s="79"/>
      <c r="JQA231" s="79"/>
      <c r="JQB231" s="79"/>
      <c r="JQC231" s="79"/>
      <c r="JQD231" s="79"/>
      <c r="JQE231" s="79"/>
      <c r="JQF231" s="79"/>
      <c r="JQG231" s="79"/>
      <c r="JQH231" s="79"/>
      <c r="JQI231" s="79"/>
      <c r="JQJ231" s="79"/>
      <c r="JQK231" s="79"/>
      <c r="JQL231" s="79"/>
      <c r="JQM231" s="79"/>
      <c r="JQN231" s="79"/>
      <c r="JQO231" s="79"/>
      <c r="JQP231" s="79"/>
      <c r="JQQ231" s="79"/>
      <c r="JQR231" s="79"/>
      <c r="JQS231" s="79"/>
      <c r="JQT231" s="79"/>
      <c r="JQU231" s="79"/>
      <c r="JQV231" s="79"/>
      <c r="JQW231" s="79"/>
      <c r="JQX231" s="79"/>
      <c r="JQY231" s="79"/>
      <c r="JQZ231" s="79"/>
      <c r="JRA231" s="79"/>
      <c r="JRB231" s="79"/>
      <c r="JRC231" s="79"/>
      <c r="JRD231" s="79"/>
      <c r="JRE231" s="79"/>
      <c r="JRF231" s="79"/>
      <c r="JRG231" s="79"/>
      <c r="JRH231" s="79"/>
      <c r="JRI231" s="79"/>
      <c r="JRJ231" s="79"/>
      <c r="JRK231" s="79"/>
      <c r="JRL231" s="79"/>
      <c r="JRM231" s="79"/>
      <c r="JRN231" s="79"/>
      <c r="JRO231" s="79"/>
      <c r="JRP231" s="79"/>
      <c r="JRQ231" s="79"/>
      <c r="JRR231" s="79"/>
      <c r="JRS231" s="79"/>
      <c r="JRT231" s="79"/>
      <c r="JRU231" s="79"/>
      <c r="JRV231" s="79"/>
      <c r="JRW231" s="79"/>
      <c r="JRX231" s="79"/>
      <c r="JRY231" s="79"/>
      <c r="JRZ231" s="79"/>
      <c r="JSA231" s="79"/>
      <c r="JSB231" s="79"/>
      <c r="JSC231" s="79"/>
      <c r="JSD231" s="79"/>
      <c r="JSE231" s="79"/>
      <c r="JSF231" s="79"/>
      <c r="JSG231" s="79"/>
      <c r="JSH231" s="79"/>
      <c r="JSI231" s="79"/>
      <c r="JSJ231" s="79"/>
      <c r="JSK231" s="79"/>
      <c r="JSL231" s="79"/>
      <c r="JSM231" s="79"/>
      <c r="JSN231" s="79"/>
      <c r="JSO231" s="79"/>
      <c r="JSP231" s="79"/>
      <c r="JSQ231" s="79"/>
      <c r="JSR231" s="79"/>
      <c r="JSS231" s="79"/>
      <c r="JST231" s="79"/>
      <c r="JSU231" s="79"/>
      <c r="JSV231" s="79"/>
      <c r="JSW231" s="79"/>
      <c r="JSX231" s="79"/>
      <c r="JSY231" s="79"/>
      <c r="JSZ231" s="79"/>
      <c r="JTA231" s="79"/>
      <c r="JTB231" s="79"/>
      <c r="JTC231" s="79"/>
      <c r="JTD231" s="79"/>
      <c r="JTE231" s="79"/>
      <c r="JTF231" s="79"/>
      <c r="JTG231" s="79"/>
      <c r="JTH231" s="79"/>
      <c r="JTI231" s="79"/>
      <c r="JTJ231" s="79"/>
      <c r="JTK231" s="79"/>
      <c r="JTL231" s="79"/>
      <c r="JTM231" s="79"/>
      <c r="JTN231" s="79"/>
      <c r="JTO231" s="79"/>
      <c r="JTP231" s="79"/>
      <c r="JTQ231" s="79"/>
      <c r="JTR231" s="79"/>
      <c r="JTS231" s="79"/>
      <c r="JTT231" s="79"/>
      <c r="JTU231" s="79"/>
      <c r="JTV231" s="79"/>
      <c r="JTW231" s="79"/>
      <c r="JTX231" s="79"/>
      <c r="JTY231" s="79"/>
      <c r="JTZ231" s="79"/>
      <c r="JUA231" s="79"/>
      <c r="JUB231" s="79"/>
      <c r="JUC231" s="79"/>
      <c r="JUD231" s="79"/>
      <c r="JUE231" s="79"/>
      <c r="JUF231" s="79"/>
      <c r="JUG231" s="79"/>
      <c r="JUH231" s="79"/>
      <c r="JUI231" s="79"/>
      <c r="JUJ231" s="79"/>
      <c r="JUK231" s="79"/>
      <c r="JUL231" s="79"/>
      <c r="JUM231" s="79"/>
      <c r="JUN231" s="79"/>
      <c r="JUO231" s="79"/>
      <c r="JUP231" s="79"/>
      <c r="JUQ231" s="79"/>
      <c r="JUR231" s="79"/>
      <c r="JUS231" s="79"/>
      <c r="JUT231" s="79"/>
      <c r="JUU231" s="79"/>
      <c r="JUV231" s="79"/>
      <c r="JUW231" s="79"/>
      <c r="JUX231" s="79"/>
      <c r="JUY231" s="79"/>
      <c r="JUZ231" s="79"/>
      <c r="JVA231" s="79"/>
      <c r="JVB231" s="79"/>
      <c r="JVC231" s="79"/>
      <c r="JVD231" s="79"/>
      <c r="JVE231" s="79"/>
      <c r="JVF231" s="79"/>
      <c r="JVG231" s="79"/>
      <c r="JVH231" s="79"/>
      <c r="JVI231" s="79"/>
      <c r="JVJ231" s="79"/>
      <c r="JVK231" s="79"/>
      <c r="JVL231" s="79"/>
      <c r="JVM231" s="79"/>
      <c r="JVN231" s="79"/>
      <c r="JVO231" s="79"/>
      <c r="JVP231" s="79"/>
      <c r="JVQ231" s="79"/>
      <c r="JVR231" s="79"/>
      <c r="JVS231" s="79"/>
      <c r="JVT231" s="79"/>
      <c r="JVU231" s="79"/>
      <c r="JVV231" s="79"/>
      <c r="JVW231" s="79"/>
      <c r="JVX231" s="79"/>
      <c r="JVY231" s="79"/>
      <c r="JVZ231" s="79"/>
      <c r="JWA231" s="79"/>
      <c r="JWB231" s="79"/>
      <c r="JWC231" s="79"/>
      <c r="JWD231" s="79"/>
      <c r="JWE231" s="79"/>
      <c r="JWF231" s="79"/>
      <c r="JWG231" s="79"/>
      <c r="JWH231" s="79"/>
      <c r="JWI231" s="79"/>
      <c r="JWJ231" s="79"/>
      <c r="JWK231" s="79"/>
      <c r="JWL231" s="79"/>
      <c r="JWM231" s="79"/>
      <c r="JWN231" s="79"/>
      <c r="JWO231" s="79"/>
      <c r="JWP231" s="79"/>
      <c r="JWQ231" s="79"/>
      <c r="JWR231" s="79"/>
      <c r="JWS231" s="79"/>
      <c r="JWT231" s="79"/>
      <c r="JWU231" s="79"/>
      <c r="JWV231" s="79"/>
      <c r="JWW231" s="79"/>
      <c r="JWX231" s="79"/>
      <c r="JWY231" s="79"/>
      <c r="JWZ231" s="79"/>
      <c r="JXA231" s="79"/>
      <c r="JXB231" s="79"/>
      <c r="JXC231" s="79"/>
      <c r="JXD231" s="79"/>
      <c r="JXE231" s="79"/>
      <c r="JXF231" s="79"/>
      <c r="JXG231" s="79"/>
      <c r="JXH231" s="79"/>
      <c r="JXI231" s="79"/>
      <c r="JXJ231" s="79"/>
      <c r="JXK231" s="79"/>
      <c r="JXL231" s="79"/>
      <c r="JXM231" s="79"/>
      <c r="JXN231" s="79"/>
      <c r="JXO231" s="79"/>
      <c r="JXP231" s="79"/>
      <c r="JXQ231" s="79"/>
      <c r="JXR231" s="79"/>
      <c r="JXS231" s="79"/>
      <c r="JXT231" s="79"/>
      <c r="JXU231" s="79"/>
      <c r="JXV231" s="79"/>
      <c r="JXW231" s="79"/>
      <c r="JXX231" s="79"/>
      <c r="JXY231" s="79"/>
      <c r="JXZ231" s="79"/>
      <c r="JYA231" s="79"/>
      <c r="JYB231" s="79"/>
      <c r="JYC231" s="79"/>
      <c r="JYD231" s="79"/>
      <c r="JYE231" s="79"/>
      <c r="JYF231" s="79"/>
      <c r="JYG231" s="79"/>
      <c r="JYH231" s="79"/>
      <c r="JYI231" s="79"/>
      <c r="JYJ231" s="79"/>
      <c r="JYK231" s="79"/>
      <c r="JYL231" s="79"/>
      <c r="JYM231" s="79"/>
      <c r="JYN231" s="79"/>
      <c r="JYO231" s="79"/>
      <c r="JYP231" s="79"/>
      <c r="JYQ231" s="79"/>
      <c r="JYR231" s="79"/>
      <c r="JYS231" s="79"/>
      <c r="JYT231" s="79"/>
      <c r="JYU231" s="79"/>
      <c r="JYV231" s="79"/>
      <c r="JYW231" s="79"/>
      <c r="JYX231" s="79"/>
      <c r="JYY231" s="79"/>
      <c r="JYZ231" s="79"/>
      <c r="JZA231" s="79"/>
      <c r="JZB231" s="79"/>
      <c r="JZC231" s="79"/>
      <c r="JZD231" s="79"/>
      <c r="JZE231" s="79"/>
      <c r="JZF231" s="79"/>
      <c r="JZG231" s="79"/>
      <c r="JZH231" s="79"/>
      <c r="JZI231" s="79"/>
      <c r="JZJ231" s="79"/>
      <c r="JZK231" s="79"/>
      <c r="JZL231" s="79"/>
      <c r="JZM231" s="79"/>
      <c r="JZN231" s="79"/>
      <c r="JZO231" s="79"/>
      <c r="JZP231" s="79"/>
      <c r="JZQ231" s="79"/>
      <c r="JZR231" s="79"/>
      <c r="JZS231" s="79"/>
      <c r="JZT231" s="79"/>
      <c r="JZU231" s="79"/>
      <c r="JZV231" s="79"/>
      <c r="JZW231" s="79"/>
      <c r="JZX231" s="79"/>
      <c r="JZY231" s="79"/>
      <c r="JZZ231" s="79"/>
      <c r="KAA231" s="79"/>
      <c r="KAB231" s="79"/>
      <c r="KAC231" s="79"/>
      <c r="KAD231" s="79"/>
      <c r="KAE231" s="79"/>
      <c r="KAF231" s="79"/>
      <c r="KAG231" s="79"/>
      <c r="KAH231" s="79"/>
      <c r="KAI231" s="79"/>
      <c r="KAJ231" s="79"/>
      <c r="KAK231" s="79"/>
      <c r="KAL231" s="79"/>
      <c r="KAM231" s="79"/>
      <c r="KAN231" s="79"/>
      <c r="KAO231" s="79"/>
      <c r="KAP231" s="79"/>
      <c r="KAQ231" s="79"/>
      <c r="KAR231" s="79"/>
      <c r="KAS231" s="79"/>
      <c r="KAT231" s="79"/>
      <c r="KAU231" s="79"/>
      <c r="KAV231" s="79"/>
      <c r="KAW231" s="79"/>
      <c r="KAX231" s="79"/>
      <c r="KAY231" s="79"/>
      <c r="KAZ231" s="79"/>
      <c r="KBA231" s="79"/>
      <c r="KBB231" s="79"/>
      <c r="KBC231" s="79"/>
      <c r="KBD231" s="79"/>
      <c r="KBE231" s="79"/>
      <c r="KBF231" s="79"/>
      <c r="KBG231" s="79"/>
      <c r="KBH231" s="79"/>
      <c r="KBI231" s="79"/>
      <c r="KBJ231" s="79"/>
      <c r="KBK231" s="79"/>
      <c r="KBL231" s="79"/>
      <c r="KBM231" s="79"/>
      <c r="KBN231" s="79"/>
      <c r="KBO231" s="79"/>
      <c r="KBP231" s="79"/>
      <c r="KBQ231" s="79"/>
      <c r="KBR231" s="79"/>
      <c r="KBS231" s="79"/>
      <c r="KBT231" s="79"/>
      <c r="KBU231" s="79"/>
      <c r="KBV231" s="79"/>
      <c r="KBW231" s="79"/>
      <c r="KBX231" s="79"/>
      <c r="KBY231" s="79"/>
      <c r="KBZ231" s="79"/>
      <c r="KCA231" s="79"/>
      <c r="KCB231" s="79"/>
      <c r="KCC231" s="79"/>
      <c r="KCD231" s="79"/>
      <c r="KCE231" s="79"/>
      <c r="KCF231" s="79"/>
      <c r="KCG231" s="79"/>
      <c r="KCH231" s="79"/>
      <c r="KCI231" s="79"/>
      <c r="KCJ231" s="79"/>
      <c r="KCK231" s="79"/>
      <c r="KCL231" s="79"/>
      <c r="KCM231" s="79"/>
      <c r="KCN231" s="79"/>
      <c r="KCO231" s="79"/>
      <c r="KCP231" s="79"/>
      <c r="KCQ231" s="79"/>
      <c r="KCR231" s="79"/>
      <c r="KCS231" s="79"/>
      <c r="KCT231" s="79"/>
      <c r="KCU231" s="79"/>
      <c r="KCV231" s="79"/>
      <c r="KCW231" s="79"/>
      <c r="KCX231" s="79"/>
      <c r="KCY231" s="79"/>
      <c r="KCZ231" s="79"/>
      <c r="KDA231" s="79"/>
      <c r="KDB231" s="79"/>
      <c r="KDC231" s="79"/>
      <c r="KDD231" s="79"/>
      <c r="KDE231" s="79"/>
      <c r="KDF231" s="79"/>
      <c r="KDG231" s="79"/>
      <c r="KDH231" s="79"/>
      <c r="KDI231" s="79"/>
      <c r="KDJ231" s="79"/>
      <c r="KDK231" s="79"/>
      <c r="KDL231" s="79"/>
      <c r="KDM231" s="79"/>
      <c r="KDN231" s="79"/>
      <c r="KDO231" s="79"/>
      <c r="KDP231" s="79"/>
      <c r="KDQ231" s="79"/>
      <c r="KDR231" s="79"/>
      <c r="KDS231" s="79"/>
      <c r="KDT231" s="79"/>
      <c r="KDU231" s="79"/>
      <c r="KDV231" s="79"/>
      <c r="KDW231" s="79"/>
      <c r="KDX231" s="79"/>
      <c r="KDY231" s="79"/>
      <c r="KDZ231" s="79"/>
      <c r="KEA231" s="79"/>
      <c r="KEB231" s="79"/>
      <c r="KEC231" s="79"/>
      <c r="KED231" s="79"/>
      <c r="KEE231" s="79"/>
      <c r="KEF231" s="79"/>
      <c r="KEG231" s="79"/>
      <c r="KEH231" s="79"/>
      <c r="KEI231" s="79"/>
      <c r="KEJ231" s="79"/>
      <c r="KEK231" s="79"/>
      <c r="KEL231" s="79"/>
      <c r="KEM231" s="79"/>
      <c r="KEN231" s="79"/>
      <c r="KEO231" s="79"/>
      <c r="KEP231" s="79"/>
      <c r="KEQ231" s="79"/>
      <c r="KER231" s="79"/>
      <c r="KES231" s="79"/>
      <c r="KET231" s="79"/>
      <c r="KEU231" s="79"/>
      <c r="KEV231" s="79"/>
      <c r="KEW231" s="79"/>
      <c r="KEX231" s="79"/>
      <c r="KEY231" s="79"/>
      <c r="KEZ231" s="79"/>
      <c r="KFA231" s="79"/>
      <c r="KFB231" s="79"/>
      <c r="KFC231" s="79"/>
      <c r="KFD231" s="79"/>
      <c r="KFE231" s="79"/>
      <c r="KFF231" s="79"/>
      <c r="KFG231" s="79"/>
      <c r="KFH231" s="79"/>
      <c r="KFI231" s="79"/>
      <c r="KFJ231" s="79"/>
      <c r="KFK231" s="79"/>
      <c r="KFL231" s="79"/>
      <c r="KFM231" s="79"/>
      <c r="KFN231" s="79"/>
      <c r="KFO231" s="79"/>
      <c r="KFP231" s="79"/>
      <c r="KFQ231" s="79"/>
      <c r="KFR231" s="79"/>
      <c r="KFS231" s="79"/>
      <c r="KFT231" s="79"/>
      <c r="KFU231" s="79"/>
      <c r="KFV231" s="79"/>
      <c r="KFW231" s="79"/>
      <c r="KFX231" s="79"/>
      <c r="KFY231" s="79"/>
      <c r="KFZ231" s="79"/>
      <c r="KGA231" s="79"/>
      <c r="KGB231" s="79"/>
      <c r="KGC231" s="79"/>
      <c r="KGD231" s="79"/>
      <c r="KGE231" s="79"/>
      <c r="KGF231" s="79"/>
      <c r="KGG231" s="79"/>
      <c r="KGH231" s="79"/>
      <c r="KGI231" s="79"/>
      <c r="KGJ231" s="79"/>
      <c r="KGK231" s="79"/>
      <c r="KGL231" s="79"/>
      <c r="KGM231" s="79"/>
      <c r="KGN231" s="79"/>
      <c r="KGO231" s="79"/>
      <c r="KGP231" s="79"/>
      <c r="KGQ231" s="79"/>
      <c r="KGR231" s="79"/>
      <c r="KGS231" s="79"/>
      <c r="KGT231" s="79"/>
      <c r="KGU231" s="79"/>
      <c r="KGV231" s="79"/>
      <c r="KGW231" s="79"/>
      <c r="KGX231" s="79"/>
      <c r="KGY231" s="79"/>
      <c r="KGZ231" s="79"/>
      <c r="KHA231" s="79"/>
      <c r="KHB231" s="79"/>
      <c r="KHC231" s="79"/>
      <c r="KHD231" s="79"/>
      <c r="KHE231" s="79"/>
      <c r="KHF231" s="79"/>
      <c r="KHG231" s="79"/>
      <c r="KHH231" s="79"/>
      <c r="KHI231" s="79"/>
      <c r="KHJ231" s="79"/>
      <c r="KHK231" s="79"/>
      <c r="KHL231" s="79"/>
      <c r="KHM231" s="79"/>
      <c r="KHN231" s="79"/>
      <c r="KHO231" s="79"/>
      <c r="KHP231" s="79"/>
      <c r="KHQ231" s="79"/>
      <c r="KHR231" s="79"/>
      <c r="KHS231" s="79"/>
      <c r="KHT231" s="79"/>
      <c r="KHU231" s="79"/>
      <c r="KHV231" s="79"/>
      <c r="KHW231" s="79"/>
      <c r="KHX231" s="79"/>
      <c r="KHY231" s="79"/>
      <c r="KHZ231" s="79"/>
      <c r="KIA231" s="79"/>
      <c r="KIB231" s="79"/>
      <c r="KIC231" s="79"/>
      <c r="KID231" s="79"/>
      <c r="KIE231" s="79"/>
      <c r="KIF231" s="79"/>
      <c r="KIG231" s="79"/>
      <c r="KIH231" s="79"/>
      <c r="KII231" s="79"/>
      <c r="KIJ231" s="79"/>
      <c r="KIK231" s="79"/>
      <c r="KIL231" s="79"/>
      <c r="KIM231" s="79"/>
      <c r="KIN231" s="79"/>
      <c r="KIO231" s="79"/>
      <c r="KIP231" s="79"/>
      <c r="KIQ231" s="79"/>
      <c r="KIR231" s="79"/>
      <c r="KIS231" s="79"/>
      <c r="KIT231" s="79"/>
      <c r="KIU231" s="79"/>
      <c r="KIV231" s="79"/>
      <c r="KIW231" s="79"/>
      <c r="KIX231" s="79"/>
      <c r="KIY231" s="79"/>
      <c r="KIZ231" s="79"/>
      <c r="KJA231" s="79"/>
      <c r="KJB231" s="79"/>
      <c r="KJC231" s="79"/>
      <c r="KJD231" s="79"/>
      <c r="KJE231" s="79"/>
      <c r="KJF231" s="79"/>
      <c r="KJG231" s="79"/>
      <c r="KJH231" s="79"/>
      <c r="KJI231" s="79"/>
      <c r="KJJ231" s="79"/>
      <c r="KJK231" s="79"/>
      <c r="KJL231" s="79"/>
      <c r="KJM231" s="79"/>
      <c r="KJN231" s="79"/>
      <c r="KJO231" s="79"/>
      <c r="KJP231" s="79"/>
      <c r="KJQ231" s="79"/>
      <c r="KJR231" s="79"/>
      <c r="KJS231" s="79"/>
      <c r="KJT231" s="79"/>
      <c r="KJU231" s="79"/>
      <c r="KJV231" s="79"/>
      <c r="KJW231" s="79"/>
      <c r="KJX231" s="79"/>
      <c r="KJY231" s="79"/>
      <c r="KJZ231" s="79"/>
      <c r="KKA231" s="79"/>
      <c r="KKB231" s="79"/>
      <c r="KKC231" s="79"/>
      <c r="KKD231" s="79"/>
      <c r="KKE231" s="79"/>
      <c r="KKF231" s="79"/>
      <c r="KKG231" s="79"/>
      <c r="KKH231" s="79"/>
      <c r="KKI231" s="79"/>
      <c r="KKJ231" s="79"/>
      <c r="KKK231" s="79"/>
      <c r="KKL231" s="79"/>
      <c r="KKM231" s="79"/>
      <c r="KKN231" s="79"/>
      <c r="KKO231" s="79"/>
      <c r="KKP231" s="79"/>
      <c r="KKQ231" s="79"/>
      <c r="KKR231" s="79"/>
      <c r="KKS231" s="79"/>
      <c r="KKT231" s="79"/>
      <c r="KKU231" s="79"/>
      <c r="KKV231" s="79"/>
      <c r="KKW231" s="79"/>
      <c r="KKX231" s="79"/>
      <c r="KKY231" s="79"/>
      <c r="KKZ231" s="79"/>
      <c r="KLA231" s="79"/>
      <c r="KLB231" s="79"/>
      <c r="KLC231" s="79"/>
      <c r="KLD231" s="79"/>
      <c r="KLE231" s="79"/>
      <c r="KLF231" s="79"/>
      <c r="KLG231" s="79"/>
      <c r="KLH231" s="79"/>
      <c r="KLI231" s="79"/>
      <c r="KLJ231" s="79"/>
      <c r="KLK231" s="79"/>
      <c r="KLL231" s="79"/>
      <c r="KLM231" s="79"/>
      <c r="KLN231" s="79"/>
      <c r="KLO231" s="79"/>
      <c r="KLP231" s="79"/>
      <c r="KLQ231" s="79"/>
      <c r="KLR231" s="79"/>
      <c r="KLS231" s="79"/>
      <c r="KLT231" s="79"/>
      <c r="KLU231" s="79"/>
      <c r="KLV231" s="79"/>
      <c r="KLW231" s="79"/>
      <c r="KLX231" s="79"/>
      <c r="KLY231" s="79"/>
      <c r="KLZ231" s="79"/>
      <c r="KMA231" s="79"/>
      <c r="KMB231" s="79"/>
      <c r="KMC231" s="79"/>
      <c r="KMD231" s="79"/>
      <c r="KME231" s="79"/>
      <c r="KMF231" s="79"/>
      <c r="KMG231" s="79"/>
      <c r="KMH231" s="79"/>
      <c r="KMI231" s="79"/>
      <c r="KMJ231" s="79"/>
      <c r="KMK231" s="79"/>
      <c r="KML231" s="79"/>
      <c r="KMM231" s="79"/>
      <c r="KMN231" s="79"/>
      <c r="KMO231" s="79"/>
      <c r="KMP231" s="79"/>
      <c r="KMQ231" s="79"/>
      <c r="KMR231" s="79"/>
      <c r="KMS231" s="79"/>
      <c r="KMT231" s="79"/>
      <c r="KMU231" s="79"/>
      <c r="KMV231" s="79"/>
      <c r="KMW231" s="79"/>
      <c r="KMX231" s="79"/>
      <c r="KMY231" s="79"/>
      <c r="KMZ231" s="79"/>
      <c r="KNA231" s="79"/>
      <c r="KNB231" s="79"/>
      <c r="KNC231" s="79"/>
      <c r="KND231" s="79"/>
      <c r="KNE231" s="79"/>
      <c r="KNF231" s="79"/>
      <c r="KNG231" s="79"/>
      <c r="KNH231" s="79"/>
      <c r="KNI231" s="79"/>
      <c r="KNJ231" s="79"/>
      <c r="KNK231" s="79"/>
      <c r="KNL231" s="79"/>
      <c r="KNM231" s="79"/>
      <c r="KNN231" s="79"/>
      <c r="KNO231" s="79"/>
      <c r="KNP231" s="79"/>
      <c r="KNQ231" s="79"/>
      <c r="KNR231" s="79"/>
      <c r="KNS231" s="79"/>
      <c r="KNT231" s="79"/>
      <c r="KNU231" s="79"/>
      <c r="KNV231" s="79"/>
      <c r="KNW231" s="79"/>
      <c r="KNX231" s="79"/>
      <c r="KNY231" s="79"/>
      <c r="KNZ231" s="79"/>
      <c r="KOA231" s="79"/>
      <c r="KOB231" s="79"/>
      <c r="KOC231" s="79"/>
      <c r="KOD231" s="79"/>
      <c r="KOE231" s="79"/>
      <c r="KOF231" s="79"/>
      <c r="KOG231" s="79"/>
      <c r="KOH231" s="79"/>
      <c r="KOI231" s="79"/>
      <c r="KOJ231" s="79"/>
      <c r="KOK231" s="79"/>
      <c r="KOL231" s="79"/>
      <c r="KOM231" s="79"/>
      <c r="KON231" s="79"/>
      <c r="KOO231" s="79"/>
      <c r="KOP231" s="79"/>
      <c r="KOQ231" s="79"/>
      <c r="KOR231" s="79"/>
      <c r="KOS231" s="79"/>
      <c r="KOT231" s="79"/>
      <c r="KOU231" s="79"/>
      <c r="KOV231" s="79"/>
      <c r="KOW231" s="79"/>
      <c r="KOX231" s="79"/>
      <c r="KOY231" s="79"/>
      <c r="KOZ231" s="79"/>
      <c r="KPA231" s="79"/>
      <c r="KPB231" s="79"/>
      <c r="KPC231" s="79"/>
      <c r="KPD231" s="79"/>
      <c r="KPE231" s="79"/>
      <c r="KPF231" s="79"/>
      <c r="KPG231" s="79"/>
      <c r="KPH231" s="79"/>
      <c r="KPI231" s="79"/>
      <c r="KPJ231" s="79"/>
      <c r="KPK231" s="79"/>
      <c r="KPL231" s="79"/>
      <c r="KPM231" s="79"/>
      <c r="KPN231" s="79"/>
      <c r="KPO231" s="79"/>
      <c r="KPP231" s="79"/>
      <c r="KPQ231" s="79"/>
      <c r="KPR231" s="79"/>
      <c r="KPS231" s="79"/>
      <c r="KPT231" s="79"/>
      <c r="KPU231" s="79"/>
      <c r="KPV231" s="79"/>
      <c r="KPW231" s="79"/>
      <c r="KPX231" s="79"/>
      <c r="KPY231" s="79"/>
      <c r="KPZ231" s="79"/>
      <c r="KQA231" s="79"/>
      <c r="KQB231" s="79"/>
      <c r="KQC231" s="79"/>
      <c r="KQD231" s="79"/>
      <c r="KQE231" s="79"/>
      <c r="KQF231" s="79"/>
      <c r="KQG231" s="79"/>
      <c r="KQH231" s="79"/>
      <c r="KQI231" s="79"/>
      <c r="KQJ231" s="79"/>
      <c r="KQK231" s="79"/>
      <c r="KQL231" s="79"/>
      <c r="KQM231" s="79"/>
      <c r="KQN231" s="79"/>
      <c r="KQO231" s="79"/>
      <c r="KQP231" s="79"/>
      <c r="KQQ231" s="79"/>
      <c r="KQR231" s="79"/>
      <c r="KQS231" s="79"/>
      <c r="KQT231" s="79"/>
      <c r="KQU231" s="79"/>
      <c r="KQV231" s="79"/>
      <c r="KQW231" s="79"/>
      <c r="KQX231" s="79"/>
      <c r="KQY231" s="79"/>
      <c r="KQZ231" s="79"/>
      <c r="KRA231" s="79"/>
      <c r="KRB231" s="79"/>
      <c r="KRC231" s="79"/>
      <c r="KRD231" s="79"/>
      <c r="KRE231" s="79"/>
      <c r="KRF231" s="79"/>
      <c r="KRG231" s="79"/>
      <c r="KRH231" s="79"/>
      <c r="KRI231" s="79"/>
      <c r="KRJ231" s="79"/>
      <c r="KRK231" s="79"/>
      <c r="KRL231" s="79"/>
      <c r="KRM231" s="79"/>
      <c r="KRN231" s="79"/>
      <c r="KRO231" s="79"/>
      <c r="KRP231" s="79"/>
      <c r="KRQ231" s="79"/>
      <c r="KRR231" s="79"/>
      <c r="KRS231" s="79"/>
      <c r="KRT231" s="79"/>
      <c r="KRU231" s="79"/>
      <c r="KRV231" s="79"/>
      <c r="KRW231" s="79"/>
      <c r="KRX231" s="79"/>
      <c r="KRY231" s="79"/>
      <c r="KRZ231" s="79"/>
      <c r="KSA231" s="79"/>
      <c r="KSB231" s="79"/>
      <c r="KSC231" s="79"/>
      <c r="KSD231" s="79"/>
      <c r="KSE231" s="79"/>
      <c r="KSF231" s="79"/>
      <c r="KSG231" s="79"/>
      <c r="KSH231" s="79"/>
      <c r="KSI231" s="79"/>
      <c r="KSJ231" s="79"/>
      <c r="KSK231" s="79"/>
      <c r="KSL231" s="79"/>
      <c r="KSM231" s="79"/>
      <c r="KSN231" s="79"/>
      <c r="KSO231" s="79"/>
      <c r="KSP231" s="79"/>
      <c r="KSQ231" s="79"/>
      <c r="KSR231" s="79"/>
      <c r="KSS231" s="79"/>
      <c r="KST231" s="79"/>
      <c r="KSU231" s="79"/>
      <c r="KSV231" s="79"/>
      <c r="KSW231" s="79"/>
      <c r="KSX231" s="79"/>
      <c r="KSY231" s="79"/>
      <c r="KSZ231" s="79"/>
      <c r="KTA231" s="79"/>
      <c r="KTB231" s="79"/>
      <c r="KTC231" s="79"/>
      <c r="KTD231" s="79"/>
      <c r="KTE231" s="79"/>
      <c r="KTF231" s="79"/>
      <c r="KTG231" s="79"/>
      <c r="KTH231" s="79"/>
      <c r="KTI231" s="79"/>
      <c r="KTJ231" s="79"/>
      <c r="KTK231" s="79"/>
      <c r="KTL231" s="79"/>
      <c r="KTM231" s="79"/>
      <c r="KTN231" s="79"/>
      <c r="KTO231" s="79"/>
      <c r="KTP231" s="79"/>
      <c r="KTQ231" s="79"/>
      <c r="KTR231" s="79"/>
      <c r="KTS231" s="79"/>
      <c r="KTT231" s="79"/>
      <c r="KTU231" s="79"/>
      <c r="KTV231" s="79"/>
      <c r="KTW231" s="79"/>
      <c r="KTX231" s="79"/>
      <c r="KTY231" s="79"/>
      <c r="KTZ231" s="79"/>
      <c r="KUA231" s="79"/>
      <c r="KUB231" s="79"/>
      <c r="KUC231" s="79"/>
      <c r="KUD231" s="79"/>
      <c r="KUE231" s="79"/>
      <c r="KUF231" s="79"/>
      <c r="KUG231" s="79"/>
      <c r="KUH231" s="79"/>
      <c r="KUI231" s="79"/>
      <c r="KUJ231" s="79"/>
      <c r="KUK231" s="79"/>
      <c r="KUL231" s="79"/>
      <c r="KUM231" s="79"/>
      <c r="KUN231" s="79"/>
      <c r="KUO231" s="79"/>
      <c r="KUP231" s="79"/>
      <c r="KUQ231" s="79"/>
      <c r="KUR231" s="79"/>
      <c r="KUS231" s="79"/>
      <c r="KUT231" s="79"/>
      <c r="KUU231" s="79"/>
      <c r="KUV231" s="79"/>
      <c r="KUW231" s="79"/>
      <c r="KUX231" s="79"/>
      <c r="KUY231" s="79"/>
      <c r="KUZ231" s="79"/>
      <c r="KVA231" s="79"/>
      <c r="KVB231" s="79"/>
      <c r="KVC231" s="79"/>
      <c r="KVD231" s="79"/>
      <c r="KVE231" s="79"/>
      <c r="KVF231" s="79"/>
      <c r="KVG231" s="79"/>
      <c r="KVH231" s="79"/>
      <c r="KVI231" s="79"/>
      <c r="KVJ231" s="79"/>
      <c r="KVK231" s="79"/>
      <c r="KVL231" s="79"/>
      <c r="KVM231" s="79"/>
      <c r="KVN231" s="79"/>
      <c r="KVO231" s="79"/>
      <c r="KVP231" s="79"/>
      <c r="KVQ231" s="79"/>
      <c r="KVR231" s="79"/>
      <c r="KVS231" s="79"/>
      <c r="KVT231" s="79"/>
      <c r="KVU231" s="79"/>
      <c r="KVV231" s="79"/>
      <c r="KVW231" s="79"/>
      <c r="KVX231" s="79"/>
      <c r="KVY231" s="79"/>
      <c r="KVZ231" s="79"/>
      <c r="KWA231" s="79"/>
      <c r="KWB231" s="79"/>
      <c r="KWC231" s="79"/>
      <c r="KWD231" s="79"/>
      <c r="KWE231" s="79"/>
      <c r="KWF231" s="79"/>
      <c r="KWG231" s="79"/>
      <c r="KWH231" s="79"/>
      <c r="KWI231" s="79"/>
      <c r="KWJ231" s="79"/>
      <c r="KWK231" s="79"/>
      <c r="KWL231" s="79"/>
      <c r="KWM231" s="79"/>
      <c r="KWN231" s="79"/>
      <c r="KWO231" s="79"/>
      <c r="KWP231" s="79"/>
      <c r="KWQ231" s="79"/>
      <c r="KWR231" s="79"/>
      <c r="KWS231" s="79"/>
      <c r="KWT231" s="79"/>
      <c r="KWU231" s="79"/>
      <c r="KWV231" s="79"/>
      <c r="KWW231" s="79"/>
      <c r="KWX231" s="79"/>
      <c r="KWY231" s="79"/>
      <c r="KWZ231" s="79"/>
      <c r="KXA231" s="79"/>
      <c r="KXB231" s="79"/>
      <c r="KXC231" s="79"/>
      <c r="KXD231" s="79"/>
      <c r="KXE231" s="79"/>
      <c r="KXF231" s="79"/>
      <c r="KXG231" s="79"/>
      <c r="KXH231" s="79"/>
      <c r="KXI231" s="79"/>
      <c r="KXJ231" s="79"/>
      <c r="KXK231" s="79"/>
      <c r="KXL231" s="79"/>
      <c r="KXM231" s="79"/>
      <c r="KXN231" s="79"/>
      <c r="KXO231" s="79"/>
      <c r="KXP231" s="79"/>
      <c r="KXQ231" s="79"/>
      <c r="KXR231" s="79"/>
      <c r="KXS231" s="79"/>
      <c r="KXT231" s="79"/>
      <c r="KXU231" s="79"/>
      <c r="KXV231" s="79"/>
      <c r="KXW231" s="79"/>
      <c r="KXX231" s="79"/>
      <c r="KXY231" s="79"/>
      <c r="KXZ231" s="79"/>
      <c r="KYA231" s="79"/>
      <c r="KYB231" s="79"/>
      <c r="KYC231" s="79"/>
      <c r="KYD231" s="79"/>
      <c r="KYE231" s="79"/>
      <c r="KYF231" s="79"/>
      <c r="KYG231" s="79"/>
      <c r="KYH231" s="79"/>
      <c r="KYI231" s="79"/>
      <c r="KYJ231" s="79"/>
      <c r="KYK231" s="79"/>
      <c r="KYL231" s="79"/>
      <c r="KYM231" s="79"/>
      <c r="KYN231" s="79"/>
      <c r="KYO231" s="79"/>
      <c r="KYP231" s="79"/>
      <c r="KYQ231" s="79"/>
      <c r="KYR231" s="79"/>
      <c r="KYS231" s="79"/>
      <c r="KYT231" s="79"/>
      <c r="KYU231" s="79"/>
      <c r="KYV231" s="79"/>
      <c r="KYW231" s="79"/>
      <c r="KYX231" s="79"/>
      <c r="KYY231" s="79"/>
      <c r="KYZ231" s="79"/>
      <c r="KZA231" s="79"/>
      <c r="KZB231" s="79"/>
      <c r="KZC231" s="79"/>
      <c r="KZD231" s="79"/>
      <c r="KZE231" s="79"/>
      <c r="KZF231" s="79"/>
      <c r="KZG231" s="79"/>
      <c r="KZH231" s="79"/>
      <c r="KZI231" s="79"/>
      <c r="KZJ231" s="79"/>
      <c r="KZK231" s="79"/>
      <c r="KZL231" s="79"/>
      <c r="KZM231" s="79"/>
      <c r="KZN231" s="79"/>
      <c r="KZO231" s="79"/>
      <c r="KZP231" s="79"/>
      <c r="KZQ231" s="79"/>
      <c r="KZR231" s="79"/>
      <c r="KZS231" s="79"/>
      <c r="KZT231" s="79"/>
      <c r="KZU231" s="79"/>
      <c r="KZV231" s="79"/>
      <c r="KZW231" s="79"/>
      <c r="KZX231" s="79"/>
      <c r="KZY231" s="79"/>
      <c r="KZZ231" s="79"/>
      <c r="LAA231" s="79"/>
      <c r="LAB231" s="79"/>
      <c r="LAC231" s="79"/>
      <c r="LAD231" s="79"/>
      <c r="LAE231" s="79"/>
      <c r="LAF231" s="79"/>
      <c r="LAG231" s="79"/>
      <c r="LAH231" s="79"/>
      <c r="LAI231" s="79"/>
      <c r="LAJ231" s="79"/>
      <c r="LAK231" s="79"/>
      <c r="LAL231" s="79"/>
      <c r="LAM231" s="79"/>
      <c r="LAN231" s="79"/>
      <c r="LAO231" s="79"/>
      <c r="LAP231" s="79"/>
      <c r="LAQ231" s="79"/>
      <c r="LAR231" s="79"/>
      <c r="LAS231" s="79"/>
      <c r="LAT231" s="79"/>
      <c r="LAU231" s="79"/>
      <c r="LAV231" s="79"/>
      <c r="LAW231" s="79"/>
      <c r="LAX231" s="79"/>
      <c r="LAY231" s="79"/>
      <c r="LAZ231" s="79"/>
      <c r="LBA231" s="79"/>
      <c r="LBB231" s="79"/>
      <c r="LBC231" s="79"/>
      <c r="LBD231" s="79"/>
      <c r="LBE231" s="79"/>
      <c r="LBF231" s="79"/>
      <c r="LBG231" s="79"/>
      <c r="LBH231" s="79"/>
      <c r="LBI231" s="79"/>
      <c r="LBJ231" s="79"/>
      <c r="LBK231" s="79"/>
      <c r="LBL231" s="79"/>
      <c r="LBM231" s="79"/>
      <c r="LBN231" s="79"/>
      <c r="LBO231" s="79"/>
      <c r="LBP231" s="79"/>
      <c r="LBQ231" s="79"/>
      <c r="LBR231" s="79"/>
      <c r="LBS231" s="79"/>
      <c r="LBT231" s="79"/>
      <c r="LBU231" s="79"/>
      <c r="LBV231" s="79"/>
      <c r="LBW231" s="79"/>
      <c r="LBX231" s="79"/>
      <c r="LBY231" s="79"/>
      <c r="LBZ231" s="79"/>
      <c r="LCA231" s="79"/>
      <c r="LCB231" s="79"/>
      <c r="LCC231" s="79"/>
      <c r="LCD231" s="79"/>
      <c r="LCE231" s="79"/>
      <c r="LCF231" s="79"/>
      <c r="LCG231" s="79"/>
      <c r="LCH231" s="79"/>
      <c r="LCI231" s="79"/>
      <c r="LCJ231" s="79"/>
      <c r="LCK231" s="79"/>
      <c r="LCL231" s="79"/>
      <c r="LCM231" s="79"/>
      <c r="LCN231" s="79"/>
      <c r="LCO231" s="79"/>
      <c r="LCP231" s="79"/>
      <c r="LCQ231" s="79"/>
      <c r="LCR231" s="79"/>
      <c r="LCS231" s="79"/>
      <c r="LCT231" s="79"/>
      <c r="LCU231" s="79"/>
      <c r="LCV231" s="79"/>
      <c r="LCW231" s="79"/>
      <c r="LCX231" s="79"/>
      <c r="LCY231" s="79"/>
      <c r="LCZ231" s="79"/>
      <c r="LDA231" s="79"/>
      <c r="LDB231" s="79"/>
      <c r="LDC231" s="79"/>
      <c r="LDD231" s="79"/>
      <c r="LDE231" s="79"/>
      <c r="LDF231" s="79"/>
      <c r="LDG231" s="79"/>
      <c r="LDH231" s="79"/>
      <c r="LDI231" s="79"/>
      <c r="LDJ231" s="79"/>
      <c r="LDK231" s="79"/>
      <c r="LDL231" s="79"/>
      <c r="LDM231" s="79"/>
      <c r="LDN231" s="79"/>
      <c r="LDO231" s="79"/>
      <c r="LDP231" s="79"/>
      <c r="LDQ231" s="79"/>
      <c r="LDR231" s="79"/>
      <c r="LDS231" s="79"/>
      <c r="LDT231" s="79"/>
      <c r="LDU231" s="79"/>
      <c r="LDV231" s="79"/>
      <c r="LDW231" s="79"/>
      <c r="LDX231" s="79"/>
      <c r="LDY231" s="79"/>
      <c r="LDZ231" s="79"/>
      <c r="LEA231" s="79"/>
      <c r="LEB231" s="79"/>
      <c r="LEC231" s="79"/>
      <c r="LED231" s="79"/>
      <c r="LEE231" s="79"/>
      <c r="LEF231" s="79"/>
      <c r="LEG231" s="79"/>
      <c r="LEH231" s="79"/>
      <c r="LEI231" s="79"/>
      <c r="LEJ231" s="79"/>
      <c r="LEK231" s="79"/>
      <c r="LEL231" s="79"/>
      <c r="LEM231" s="79"/>
      <c r="LEN231" s="79"/>
      <c r="LEO231" s="79"/>
      <c r="LEP231" s="79"/>
      <c r="LEQ231" s="79"/>
      <c r="LER231" s="79"/>
      <c r="LES231" s="79"/>
      <c r="LET231" s="79"/>
      <c r="LEU231" s="79"/>
      <c r="LEV231" s="79"/>
      <c r="LEW231" s="79"/>
      <c r="LEX231" s="79"/>
      <c r="LEY231" s="79"/>
      <c r="LEZ231" s="79"/>
      <c r="LFA231" s="79"/>
      <c r="LFB231" s="79"/>
      <c r="LFC231" s="79"/>
      <c r="LFD231" s="79"/>
      <c r="LFE231" s="79"/>
      <c r="LFF231" s="79"/>
      <c r="LFG231" s="79"/>
      <c r="LFH231" s="79"/>
      <c r="LFI231" s="79"/>
      <c r="LFJ231" s="79"/>
      <c r="LFK231" s="79"/>
      <c r="LFL231" s="79"/>
      <c r="LFM231" s="79"/>
      <c r="LFN231" s="79"/>
      <c r="LFO231" s="79"/>
      <c r="LFP231" s="79"/>
      <c r="LFQ231" s="79"/>
      <c r="LFR231" s="79"/>
      <c r="LFS231" s="79"/>
      <c r="LFT231" s="79"/>
      <c r="LFU231" s="79"/>
      <c r="LFV231" s="79"/>
      <c r="LFW231" s="79"/>
      <c r="LFX231" s="79"/>
      <c r="LFY231" s="79"/>
      <c r="LFZ231" s="79"/>
      <c r="LGA231" s="79"/>
      <c r="LGB231" s="79"/>
      <c r="LGC231" s="79"/>
      <c r="LGD231" s="79"/>
      <c r="LGE231" s="79"/>
      <c r="LGF231" s="79"/>
      <c r="LGG231" s="79"/>
      <c r="LGH231" s="79"/>
      <c r="LGI231" s="79"/>
      <c r="LGJ231" s="79"/>
      <c r="LGK231" s="79"/>
      <c r="LGL231" s="79"/>
      <c r="LGM231" s="79"/>
      <c r="LGN231" s="79"/>
      <c r="LGO231" s="79"/>
      <c r="LGP231" s="79"/>
      <c r="LGQ231" s="79"/>
      <c r="LGR231" s="79"/>
      <c r="LGS231" s="79"/>
      <c r="LGT231" s="79"/>
      <c r="LGU231" s="79"/>
      <c r="LGV231" s="79"/>
      <c r="LGW231" s="79"/>
      <c r="LGX231" s="79"/>
      <c r="LGY231" s="79"/>
      <c r="LGZ231" s="79"/>
      <c r="LHA231" s="79"/>
      <c r="LHB231" s="79"/>
      <c r="LHC231" s="79"/>
      <c r="LHD231" s="79"/>
      <c r="LHE231" s="79"/>
      <c r="LHF231" s="79"/>
      <c r="LHG231" s="79"/>
      <c r="LHH231" s="79"/>
      <c r="LHI231" s="79"/>
      <c r="LHJ231" s="79"/>
      <c r="LHK231" s="79"/>
      <c r="LHL231" s="79"/>
      <c r="LHM231" s="79"/>
      <c r="LHN231" s="79"/>
      <c r="LHO231" s="79"/>
      <c r="LHP231" s="79"/>
      <c r="LHQ231" s="79"/>
      <c r="LHR231" s="79"/>
      <c r="LHS231" s="79"/>
      <c r="LHT231" s="79"/>
      <c r="LHU231" s="79"/>
      <c r="LHV231" s="79"/>
      <c r="LHW231" s="79"/>
      <c r="LHX231" s="79"/>
      <c r="LHY231" s="79"/>
      <c r="LHZ231" s="79"/>
      <c r="LIA231" s="79"/>
      <c r="LIB231" s="79"/>
      <c r="LIC231" s="79"/>
      <c r="LID231" s="79"/>
      <c r="LIE231" s="79"/>
      <c r="LIF231" s="79"/>
      <c r="LIG231" s="79"/>
      <c r="LIH231" s="79"/>
      <c r="LII231" s="79"/>
      <c r="LIJ231" s="79"/>
      <c r="LIK231" s="79"/>
      <c r="LIL231" s="79"/>
      <c r="LIM231" s="79"/>
      <c r="LIN231" s="79"/>
      <c r="LIO231" s="79"/>
      <c r="LIP231" s="79"/>
      <c r="LIQ231" s="79"/>
      <c r="LIR231" s="79"/>
      <c r="LIS231" s="79"/>
      <c r="LIT231" s="79"/>
      <c r="LIU231" s="79"/>
      <c r="LIV231" s="79"/>
      <c r="LIW231" s="79"/>
      <c r="LIX231" s="79"/>
      <c r="LIY231" s="79"/>
      <c r="LIZ231" s="79"/>
      <c r="LJA231" s="79"/>
      <c r="LJB231" s="79"/>
      <c r="LJC231" s="79"/>
      <c r="LJD231" s="79"/>
      <c r="LJE231" s="79"/>
      <c r="LJF231" s="79"/>
      <c r="LJG231" s="79"/>
      <c r="LJH231" s="79"/>
      <c r="LJI231" s="79"/>
      <c r="LJJ231" s="79"/>
      <c r="LJK231" s="79"/>
      <c r="LJL231" s="79"/>
      <c r="LJM231" s="79"/>
      <c r="LJN231" s="79"/>
      <c r="LJO231" s="79"/>
      <c r="LJP231" s="79"/>
      <c r="LJQ231" s="79"/>
      <c r="LJR231" s="79"/>
      <c r="LJS231" s="79"/>
      <c r="LJT231" s="79"/>
      <c r="LJU231" s="79"/>
      <c r="LJV231" s="79"/>
      <c r="LJW231" s="79"/>
      <c r="LJX231" s="79"/>
      <c r="LJY231" s="79"/>
      <c r="LJZ231" s="79"/>
      <c r="LKA231" s="79"/>
      <c r="LKB231" s="79"/>
      <c r="LKC231" s="79"/>
      <c r="LKD231" s="79"/>
      <c r="LKE231" s="79"/>
      <c r="LKF231" s="79"/>
      <c r="LKG231" s="79"/>
      <c r="LKH231" s="79"/>
      <c r="LKI231" s="79"/>
      <c r="LKJ231" s="79"/>
      <c r="LKK231" s="79"/>
      <c r="LKL231" s="79"/>
      <c r="LKM231" s="79"/>
      <c r="LKN231" s="79"/>
      <c r="LKO231" s="79"/>
      <c r="LKP231" s="79"/>
      <c r="LKQ231" s="79"/>
      <c r="LKR231" s="79"/>
      <c r="LKS231" s="79"/>
      <c r="LKT231" s="79"/>
      <c r="LKU231" s="79"/>
      <c r="LKV231" s="79"/>
      <c r="LKW231" s="79"/>
      <c r="LKX231" s="79"/>
      <c r="LKY231" s="79"/>
      <c r="LKZ231" s="79"/>
      <c r="LLA231" s="79"/>
      <c r="LLB231" s="79"/>
      <c r="LLC231" s="79"/>
      <c r="LLD231" s="79"/>
      <c r="LLE231" s="79"/>
      <c r="LLF231" s="79"/>
      <c r="LLG231" s="79"/>
      <c r="LLH231" s="79"/>
      <c r="LLI231" s="79"/>
      <c r="LLJ231" s="79"/>
      <c r="LLK231" s="79"/>
      <c r="LLL231" s="79"/>
      <c r="LLM231" s="79"/>
      <c r="LLN231" s="79"/>
      <c r="LLO231" s="79"/>
      <c r="LLP231" s="79"/>
      <c r="LLQ231" s="79"/>
      <c r="LLR231" s="79"/>
      <c r="LLS231" s="79"/>
      <c r="LLT231" s="79"/>
      <c r="LLU231" s="79"/>
      <c r="LLV231" s="79"/>
      <c r="LLW231" s="79"/>
      <c r="LLX231" s="79"/>
      <c r="LLY231" s="79"/>
      <c r="LLZ231" s="79"/>
      <c r="LMA231" s="79"/>
      <c r="LMB231" s="79"/>
      <c r="LMC231" s="79"/>
      <c r="LMD231" s="79"/>
      <c r="LME231" s="79"/>
      <c r="LMF231" s="79"/>
      <c r="LMG231" s="79"/>
      <c r="LMH231" s="79"/>
      <c r="LMI231" s="79"/>
      <c r="LMJ231" s="79"/>
      <c r="LMK231" s="79"/>
      <c r="LML231" s="79"/>
      <c r="LMM231" s="79"/>
      <c r="LMN231" s="79"/>
      <c r="LMO231" s="79"/>
      <c r="LMP231" s="79"/>
      <c r="LMQ231" s="79"/>
      <c r="LMR231" s="79"/>
      <c r="LMS231" s="79"/>
      <c r="LMT231" s="79"/>
      <c r="LMU231" s="79"/>
      <c r="LMV231" s="79"/>
      <c r="LMW231" s="79"/>
      <c r="LMX231" s="79"/>
      <c r="LMY231" s="79"/>
      <c r="LMZ231" s="79"/>
      <c r="LNA231" s="79"/>
      <c r="LNB231" s="79"/>
      <c r="LNC231" s="79"/>
      <c r="LND231" s="79"/>
      <c r="LNE231" s="79"/>
      <c r="LNF231" s="79"/>
      <c r="LNG231" s="79"/>
      <c r="LNH231" s="79"/>
      <c r="LNI231" s="79"/>
      <c r="LNJ231" s="79"/>
      <c r="LNK231" s="79"/>
      <c r="LNL231" s="79"/>
      <c r="LNM231" s="79"/>
      <c r="LNN231" s="79"/>
      <c r="LNO231" s="79"/>
      <c r="LNP231" s="79"/>
      <c r="LNQ231" s="79"/>
      <c r="LNR231" s="79"/>
      <c r="LNS231" s="79"/>
      <c r="LNT231" s="79"/>
      <c r="LNU231" s="79"/>
      <c r="LNV231" s="79"/>
      <c r="LNW231" s="79"/>
      <c r="LNX231" s="79"/>
      <c r="LNY231" s="79"/>
      <c r="LNZ231" s="79"/>
      <c r="LOA231" s="79"/>
      <c r="LOB231" s="79"/>
      <c r="LOC231" s="79"/>
      <c r="LOD231" s="79"/>
      <c r="LOE231" s="79"/>
      <c r="LOF231" s="79"/>
      <c r="LOG231" s="79"/>
      <c r="LOH231" s="79"/>
      <c r="LOI231" s="79"/>
      <c r="LOJ231" s="79"/>
      <c r="LOK231" s="79"/>
      <c r="LOL231" s="79"/>
      <c r="LOM231" s="79"/>
      <c r="LON231" s="79"/>
      <c r="LOO231" s="79"/>
      <c r="LOP231" s="79"/>
      <c r="LOQ231" s="79"/>
      <c r="LOR231" s="79"/>
      <c r="LOS231" s="79"/>
      <c r="LOT231" s="79"/>
      <c r="LOU231" s="79"/>
      <c r="LOV231" s="79"/>
      <c r="LOW231" s="79"/>
      <c r="LOX231" s="79"/>
      <c r="LOY231" s="79"/>
      <c r="LOZ231" s="79"/>
      <c r="LPA231" s="79"/>
      <c r="LPB231" s="79"/>
      <c r="LPC231" s="79"/>
      <c r="LPD231" s="79"/>
      <c r="LPE231" s="79"/>
      <c r="LPF231" s="79"/>
      <c r="LPG231" s="79"/>
      <c r="LPH231" s="79"/>
      <c r="LPI231" s="79"/>
      <c r="LPJ231" s="79"/>
      <c r="LPK231" s="79"/>
      <c r="LPL231" s="79"/>
      <c r="LPM231" s="79"/>
      <c r="LPN231" s="79"/>
      <c r="LPO231" s="79"/>
      <c r="LPP231" s="79"/>
      <c r="LPQ231" s="79"/>
      <c r="LPR231" s="79"/>
      <c r="LPS231" s="79"/>
      <c r="LPT231" s="79"/>
      <c r="LPU231" s="79"/>
      <c r="LPV231" s="79"/>
      <c r="LPW231" s="79"/>
      <c r="LPX231" s="79"/>
      <c r="LPY231" s="79"/>
      <c r="LPZ231" s="79"/>
      <c r="LQA231" s="79"/>
      <c r="LQB231" s="79"/>
      <c r="LQC231" s="79"/>
      <c r="LQD231" s="79"/>
      <c r="LQE231" s="79"/>
      <c r="LQF231" s="79"/>
      <c r="LQG231" s="79"/>
      <c r="LQH231" s="79"/>
      <c r="LQI231" s="79"/>
      <c r="LQJ231" s="79"/>
      <c r="LQK231" s="79"/>
      <c r="LQL231" s="79"/>
      <c r="LQM231" s="79"/>
      <c r="LQN231" s="79"/>
      <c r="LQO231" s="79"/>
      <c r="LQP231" s="79"/>
      <c r="LQQ231" s="79"/>
      <c r="LQR231" s="79"/>
      <c r="LQS231" s="79"/>
      <c r="LQT231" s="79"/>
      <c r="LQU231" s="79"/>
      <c r="LQV231" s="79"/>
      <c r="LQW231" s="79"/>
      <c r="LQX231" s="79"/>
      <c r="LQY231" s="79"/>
      <c r="LQZ231" s="79"/>
      <c r="LRA231" s="79"/>
      <c r="LRB231" s="79"/>
      <c r="LRC231" s="79"/>
      <c r="LRD231" s="79"/>
      <c r="LRE231" s="79"/>
      <c r="LRF231" s="79"/>
      <c r="LRG231" s="79"/>
      <c r="LRH231" s="79"/>
      <c r="LRI231" s="79"/>
      <c r="LRJ231" s="79"/>
      <c r="LRK231" s="79"/>
      <c r="LRL231" s="79"/>
      <c r="LRM231" s="79"/>
      <c r="LRN231" s="79"/>
      <c r="LRO231" s="79"/>
      <c r="LRP231" s="79"/>
      <c r="LRQ231" s="79"/>
      <c r="LRR231" s="79"/>
      <c r="LRS231" s="79"/>
      <c r="LRT231" s="79"/>
      <c r="LRU231" s="79"/>
      <c r="LRV231" s="79"/>
      <c r="LRW231" s="79"/>
      <c r="LRX231" s="79"/>
      <c r="LRY231" s="79"/>
      <c r="LRZ231" s="79"/>
      <c r="LSA231" s="79"/>
      <c r="LSB231" s="79"/>
      <c r="LSC231" s="79"/>
      <c r="LSD231" s="79"/>
      <c r="LSE231" s="79"/>
      <c r="LSF231" s="79"/>
      <c r="LSG231" s="79"/>
      <c r="LSH231" s="79"/>
      <c r="LSI231" s="79"/>
      <c r="LSJ231" s="79"/>
      <c r="LSK231" s="79"/>
      <c r="LSL231" s="79"/>
      <c r="LSM231" s="79"/>
      <c r="LSN231" s="79"/>
      <c r="LSO231" s="79"/>
      <c r="LSP231" s="79"/>
      <c r="LSQ231" s="79"/>
      <c r="LSR231" s="79"/>
      <c r="LSS231" s="79"/>
      <c r="LST231" s="79"/>
      <c r="LSU231" s="79"/>
      <c r="LSV231" s="79"/>
      <c r="LSW231" s="79"/>
      <c r="LSX231" s="79"/>
      <c r="LSY231" s="79"/>
      <c r="LSZ231" s="79"/>
      <c r="LTA231" s="79"/>
      <c r="LTB231" s="79"/>
      <c r="LTC231" s="79"/>
      <c r="LTD231" s="79"/>
      <c r="LTE231" s="79"/>
      <c r="LTF231" s="79"/>
      <c r="LTG231" s="79"/>
      <c r="LTH231" s="79"/>
      <c r="LTI231" s="79"/>
      <c r="LTJ231" s="79"/>
      <c r="LTK231" s="79"/>
      <c r="LTL231" s="79"/>
      <c r="LTM231" s="79"/>
      <c r="LTN231" s="79"/>
      <c r="LTO231" s="79"/>
      <c r="LTP231" s="79"/>
      <c r="LTQ231" s="79"/>
      <c r="LTR231" s="79"/>
      <c r="LTS231" s="79"/>
      <c r="LTT231" s="79"/>
      <c r="LTU231" s="79"/>
      <c r="LTV231" s="79"/>
      <c r="LTW231" s="79"/>
      <c r="LTX231" s="79"/>
      <c r="LTY231" s="79"/>
      <c r="LTZ231" s="79"/>
      <c r="LUA231" s="79"/>
      <c r="LUB231" s="79"/>
      <c r="LUC231" s="79"/>
      <c r="LUD231" s="79"/>
      <c r="LUE231" s="79"/>
      <c r="LUF231" s="79"/>
      <c r="LUG231" s="79"/>
      <c r="LUH231" s="79"/>
      <c r="LUI231" s="79"/>
      <c r="LUJ231" s="79"/>
      <c r="LUK231" s="79"/>
      <c r="LUL231" s="79"/>
      <c r="LUM231" s="79"/>
      <c r="LUN231" s="79"/>
      <c r="LUO231" s="79"/>
      <c r="LUP231" s="79"/>
      <c r="LUQ231" s="79"/>
      <c r="LUR231" s="79"/>
      <c r="LUS231" s="79"/>
      <c r="LUT231" s="79"/>
      <c r="LUU231" s="79"/>
      <c r="LUV231" s="79"/>
      <c r="LUW231" s="79"/>
      <c r="LUX231" s="79"/>
      <c r="LUY231" s="79"/>
      <c r="LUZ231" s="79"/>
      <c r="LVA231" s="79"/>
      <c r="LVB231" s="79"/>
      <c r="LVC231" s="79"/>
      <c r="LVD231" s="79"/>
      <c r="LVE231" s="79"/>
      <c r="LVF231" s="79"/>
      <c r="LVG231" s="79"/>
      <c r="LVH231" s="79"/>
      <c r="LVI231" s="79"/>
      <c r="LVJ231" s="79"/>
      <c r="LVK231" s="79"/>
      <c r="LVL231" s="79"/>
      <c r="LVM231" s="79"/>
      <c r="LVN231" s="79"/>
      <c r="LVO231" s="79"/>
      <c r="LVP231" s="79"/>
      <c r="LVQ231" s="79"/>
      <c r="LVR231" s="79"/>
      <c r="LVS231" s="79"/>
      <c r="LVT231" s="79"/>
      <c r="LVU231" s="79"/>
      <c r="LVV231" s="79"/>
      <c r="LVW231" s="79"/>
      <c r="LVX231" s="79"/>
      <c r="LVY231" s="79"/>
      <c r="LVZ231" s="79"/>
      <c r="LWA231" s="79"/>
      <c r="LWB231" s="79"/>
      <c r="LWC231" s="79"/>
      <c r="LWD231" s="79"/>
      <c r="LWE231" s="79"/>
      <c r="LWF231" s="79"/>
      <c r="LWG231" s="79"/>
      <c r="LWH231" s="79"/>
      <c r="LWI231" s="79"/>
      <c r="LWJ231" s="79"/>
      <c r="LWK231" s="79"/>
      <c r="LWL231" s="79"/>
      <c r="LWM231" s="79"/>
      <c r="LWN231" s="79"/>
      <c r="LWO231" s="79"/>
      <c r="LWP231" s="79"/>
      <c r="LWQ231" s="79"/>
      <c r="LWR231" s="79"/>
      <c r="LWS231" s="79"/>
      <c r="LWT231" s="79"/>
      <c r="LWU231" s="79"/>
      <c r="LWV231" s="79"/>
      <c r="LWW231" s="79"/>
      <c r="LWX231" s="79"/>
      <c r="LWY231" s="79"/>
      <c r="LWZ231" s="79"/>
      <c r="LXA231" s="79"/>
      <c r="LXB231" s="79"/>
      <c r="LXC231" s="79"/>
      <c r="LXD231" s="79"/>
      <c r="LXE231" s="79"/>
      <c r="LXF231" s="79"/>
      <c r="LXG231" s="79"/>
      <c r="LXH231" s="79"/>
      <c r="LXI231" s="79"/>
      <c r="LXJ231" s="79"/>
      <c r="LXK231" s="79"/>
      <c r="LXL231" s="79"/>
      <c r="LXM231" s="79"/>
      <c r="LXN231" s="79"/>
      <c r="LXO231" s="79"/>
      <c r="LXP231" s="79"/>
      <c r="LXQ231" s="79"/>
      <c r="LXR231" s="79"/>
      <c r="LXS231" s="79"/>
      <c r="LXT231" s="79"/>
      <c r="LXU231" s="79"/>
      <c r="LXV231" s="79"/>
      <c r="LXW231" s="79"/>
      <c r="LXX231" s="79"/>
      <c r="LXY231" s="79"/>
      <c r="LXZ231" s="79"/>
      <c r="LYA231" s="79"/>
      <c r="LYB231" s="79"/>
      <c r="LYC231" s="79"/>
      <c r="LYD231" s="79"/>
      <c r="LYE231" s="79"/>
      <c r="LYF231" s="79"/>
      <c r="LYG231" s="79"/>
      <c r="LYH231" s="79"/>
      <c r="LYI231" s="79"/>
      <c r="LYJ231" s="79"/>
      <c r="LYK231" s="79"/>
      <c r="LYL231" s="79"/>
      <c r="LYM231" s="79"/>
      <c r="LYN231" s="79"/>
      <c r="LYO231" s="79"/>
      <c r="LYP231" s="79"/>
      <c r="LYQ231" s="79"/>
      <c r="LYR231" s="79"/>
      <c r="LYS231" s="79"/>
      <c r="LYT231" s="79"/>
      <c r="LYU231" s="79"/>
      <c r="LYV231" s="79"/>
      <c r="LYW231" s="79"/>
      <c r="LYX231" s="79"/>
      <c r="LYY231" s="79"/>
      <c r="LYZ231" s="79"/>
      <c r="LZA231" s="79"/>
      <c r="LZB231" s="79"/>
      <c r="LZC231" s="79"/>
      <c r="LZD231" s="79"/>
      <c r="LZE231" s="79"/>
      <c r="LZF231" s="79"/>
      <c r="LZG231" s="79"/>
      <c r="LZH231" s="79"/>
      <c r="LZI231" s="79"/>
      <c r="LZJ231" s="79"/>
      <c r="LZK231" s="79"/>
      <c r="LZL231" s="79"/>
      <c r="LZM231" s="79"/>
      <c r="LZN231" s="79"/>
      <c r="LZO231" s="79"/>
      <c r="LZP231" s="79"/>
      <c r="LZQ231" s="79"/>
      <c r="LZR231" s="79"/>
      <c r="LZS231" s="79"/>
      <c r="LZT231" s="79"/>
      <c r="LZU231" s="79"/>
      <c r="LZV231" s="79"/>
      <c r="LZW231" s="79"/>
      <c r="LZX231" s="79"/>
      <c r="LZY231" s="79"/>
      <c r="LZZ231" s="79"/>
      <c r="MAA231" s="79"/>
      <c r="MAB231" s="79"/>
      <c r="MAC231" s="79"/>
      <c r="MAD231" s="79"/>
      <c r="MAE231" s="79"/>
      <c r="MAF231" s="79"/>
      <c r="MAG231" s="79"/>
      <c r="MAH231" s="79"/>
      <c r="MAI231" s="79"/>
      <c r="MAJ231" s="79"/>
      <c r="MAK231" s="79"/>
      <c r="MAL231" s="79"/>
      <c r="MAM231" s="79"/>
      <c r="MAN231" s="79"/>
      <c r="MAO231" s="79"/>
      <c r="MAP231" s="79"/>
      <c r="MAQ231" s="79"/>
      <c r="MAR231" s="79"/>
      <c r="MAS231" s="79"/>
      <c r="MAT231" s="79"/>
      <c r="MAU231" s="79"/>
      <c r="MAV231" s="79"/>
      <c r="MAW231" s="79"/>
      <c r="MAX231" s="79"/>
      <c r="MAY231" s="79"/>
      <c r="MAZ231" s="79"/>
      <c r="MBA231" s="79"/>
      <c r="MBB231" s="79"/>
      <c r="MBC231" s="79"/>
      <c r="MBD231" s="79"/>
      <c r="MBE231" s="79"/>
      <c r="MBF231" s="79"/>
      <c r="MBG231" s="79"/>
      <c r="MBH231" s="79"/>
      <c r="MBI231" s="79"/>
      <c r="MBJ231" s="79"/>
      <c r="MBK231" s="79"/>
      <c r="MBL231" s="79"/>
      <c r="MBM231" s="79"/>
      <c r="MBN231" s="79"/>
      <c r="MBO231" s="79"/>
      <c r="MBP231" s="79"/>
      <c r="MBQ231" s="79"/>
      <c r="MBR231" s="79"/>
      <c r="MBS231" s="79"/>
      <c r="MBT231" s="79"/>
      <c r="MBU231" s="79"/>
      <c r="MBV231" s="79"/>
      <c r="MBW231" s="79"/>
      <c r="MBX231" s="79"/>
      <c r="MBY231" s="79"/>
      <c r="MBZ231" s="79"/>
      <c r="MCA231" s="79"/>
      <c r="MCB231" s="79"/>
      <c r="MCC231" s="79"/>
      <c r="MCD231" s="79"/>
      <c r="MCE231" s="79"/>
      <c r="MCF231" s="79"/>
      <c r="MCG231" s="79"/>
      <c r="MCH231" s="79"/>
      <c r="MCI231" s="79"/>
      <c r="MCJ231" s="79"/>
      <c r="MCK231" s="79"/>
      <c r="MCL231" s="79"/>
      <c r="MCM231" s="79"/>
      <c r="MCN231" s="79"/>
      <c r="MCO231" s="79"/>
      <c r="MCP231" s="79"/>
      <c r="MCQ231" s="79"/>
      <c r="MCR231" s="79"/>
      <c r="MCS231" s="79"/>
      <c r="MCT231" s="79"/>
      <c r="MCU231" s="79"/>
      <c r="MCV231" s="79"/>
      <c r="MCW231" s="79"/>
      <c r="MCX231" s="79"/>
      <c r="MCY231" s="79"/>
      <c r="MCZ231" s="79"/>
      <c r="MDA231" s="79"/>
      <c r="MDB231" s="79"/>
      <c r="MDC231" s="79"/>
      <c r="MDD231" s="79"/>
      <c r="MDE231" s="79"/>
      <c r="MDF231" s="79"/>
      <c r="MDG231" s="79"/>
      <c r="MDH231" s="79"/>
      <c r="MDI231" s="79"/>
      <c r="MDJ231" s="79"/>
      <c r="MDK231" s="79"/>
      <c r="MDL231" s="79"/>
      <c r="MDM231" s="79"/>
      <c r="MDN231" s="79"/>
      <c r="MDO231" s="79"/>
      <c r="MDP231" s="79"/>
      <c r="MDQ231" s="79"/>
      <c r="MDR231" s="79"/>
      <c r="MDS231" s="79"/>
      <c r="MDT231" s="79"/>
      <c r="MDU231" s="79"/>
      <c r="MDV231" s="79"/>
      <c r="MDW231" s="79"/>
      <c r="MDX231" s="79"/>
      <c r="MDY231" s="79"/>
      <c r="MDZ231" s="79"/>
      <c r="MEA231" s="79"/>
      <c r="MEB231" s="79"/>
      <c r="MEC231" s="79"/>
      <c r="MED231" s="79"/>
      <c r="MEE231" s="79"/>
      <c r="MEF231" s="79"/>
      <c r="MEG231" s="79"/>
      <c r="MEH231" s="79"/>
      <c r="MEI231" s="79"/>
      <c r="MEJ231" s="79"/>
      <c r="MEK231" s="79"/>
      <c r="MEL231" s="79"/>
      <c r="MEM231" s="79"/>
      <c r="MEN231" s="79"/>
      <c r="MEO231" s="79"/>
      <c r="MEP231" s="79"/>
      <c r="MEQ231" s="79"/>
      <c r="MER231" s="79"/>
      <c r="MES231" s="79"/>
      <c r="MET231" s="79"/>
      <c r="MEU231" s="79"/>
      <c r="MEV231" s="79"/>
      <c r="MEW231" s="79"/>
      <c r="MEX231" s="79"/>
      <c r="MEY231" s="79"/>
      <c r="MEZ231" s="79"/>
      <c r="MFA231" s="79"/>
      <c r="MFB231" s="79"/>
      <c r="MFC231" s="79"/>
      <c r="MFD231" s="79"/>
      <c r="MFE231" s="79"/>
      <c r="MFF231" s="79"/>
      <c r="MFG231" s="79"/>
      <c r="MFH231" s="79"/>
      <c r="MFI231" s="79"/>
      <c r="MFJ231" s="79"/>
      <c r="MFK231" s="79"/>
      <c r="MFL231" s="79"/>
      <c r="MFM231" s="79"/>
      <c r="MFN231" s="79"/>
      <c r="MFO231" s="79"/>
      <c r="MFP231" s="79"/>
      <c r="MFQ231" s="79"/>
      <c r="MFR231" s="79"/>
      <c r="MFS231" s="79"/>
      <c r="MFT231" s="79"/>
      <c r="MFU231" s="79"/>
      <c r="MFV231" s="79"/>
      <c r="MFW231" s="79"/>
      <c r="MFX231" s="79"/>
      <c r="MFY231" s="79"/>
      <c r="MFZ231" s="79"/>
      <c r="MGA231" s="79"/>
      <c r="MGB231" s="79"/>
      <c r="MGC231" s="79"/>
      <c r="MGD231" s="79"/>
      <c r="MGE231" s="79"/>
      <c r="MGF231" s="79"/>
      <c r="MGG231" s="79"/>
      <c r="MGH231" s="79"/>
      <c r="MGI231" s="79"/>
      <c r="MGJ231" s="79"/>
      <c r="MGK231" s="79"/>
      <c r="MGL231" s="79"/>
      <c r="MGM231" s="79"/>
      <c r="MGN231" s="79"/>
      <c r="MGO231" s="79"/>
      <c r="MGP231" s="79"/>
      <c r="MGQ231" s="79"/>
      <c r="MGR231" s="79"/>
      <c r="MGS231" s="79"/>
      <c r="MGT231" s="79"/>
      <c r="MGU231" s="79"/>
      <c r="MGV231" s="79"/>
      <c r="MGW231" s="79"/>
      <c r="MGX231" s="79"/>
      <c r="MGY231" s="79"/>
      <c r="MGZ231" s="79"/>
      <c r="MHA231" s="79"/>
      <c r="MHB231" s="79"/>
      <c r="MHC231" s="79"/>
      <c r="MHD231" s="79"/>
      <c r="MHE231" s="79"/>
      <c r="MHF231" s="79"/>
      <c r="MHG231" s="79"/>
      <c r="MHH231" s="79"/>
      <c r="MHI231" s="79"/>
      <c r="MHJ231" s="79"/>
      <c r="MHK231" s="79"/>
      <c r="MHL231" s="79"/>
      <c r="MHM231" s="79"/>
      <c r="MHN231" s="79"/>
      <c r="MHO231" s="79"/>
      <c r="MHP231" s="79"/>
      <c r="MHQ231" s="79"/>
      <c r="MHR231" s="79"/>
      <c r="MHS231" s="79"/>
      <c r="MHT231" s="79"/>
      <c r="MHU231" s="79"/>
      <c r="MHV231" s="79"/>
      <c r="MHW231" s="79"/>
      <c r="MHX231" s="79"/>
      <c r="MHY231" s="79"/>
      <c r="MHZ231" s="79"/>
      <c r="MIA231" s="79"/>
      <c r="MIB231" s="79"/>
      <c r="MIC231" s="79"/>
      <c r="MID231" s="79"/>
      <c r="MIE231" s="79"/>
      <c r="MIF231" s="79"/>
      <c r="MIG231" s="79"/>
      <c r="MIH231" s="79"/>
      <c r="MII231" s="79"/>
      <c r="MIJ231" s="79"/>
      <c r="MIK231" s="79"/>
      <c r="MIL231" s="79"/>
      <c r="MIM231" s="79"/>
      <c r="MIN231" s="79"/>
      <c r="MIO231" s="79"/>
      <c r="MIP231" s="79"/>
      <c r="MIQ231" s="79"/>
      <c r="MIR231" s="79"/>
      <c r="MIS231" s="79"/>
      <c r="MIT231" s="79"/>
      <c r="MIU231" s="79"/>
      <c r="MIV231" s="79"/>
      <c r="MIW231" s="79"/>
      <c r="MIX231" s="79"/>
      <c r="MIY231" s="79"/>
      <c r="MIZ231" s="79"/>
      <c r="MJA231" s="79"/>
      <c r="MJB231" s="79"/>
      <c r="MJC231" s="79"/>
      <c r="MJD231" s="79"/>
      <c r="MJE231" s="79"/>
      <c r="MJF231" s="79"/>
      <c r="MJG231" s="79"/>
      <c r="MJH231" s="79"/>
      <c r="MJI231" s="79"/>
      <c r="MJJ231" s="79"/>
      <c r="MJK231" s="79"/>
      <c r="MJL231" s="79"/>
      <c r="MJM231" s="79"/>
      <c r="MJN231" s="79"/>
      <c r="MJO231" s="79"/>
      <c r="MJP231" s="79"/>
      <c r="MJQ231" s="79"/>
      <c r="MJR231" s="79"/>
      <c r="MJS231" s="79"/>
      <c r="MJT231" s="79"/>
      <c r="MJU231" s="79"/>
      <c r="MJV231" s="79"/>
      <c r="MJW231" s="79"/>
      <c r="MJX231" s="79"/>
      <c r="MJY231" s="79"/>
      <c r="MJZ231" s="79"/>
      <c r="MKA231" s="79"/>
      <c r="MKB231" s="79"/>
      <c r="MKC231" s="79"/>
      <c r="MKD231" s="79"/>
      <c r="MKE231" s="79"/>
      <c r="MKF231" s="79"/>
      <c r="MKG231" s="79"/>
      <c r="MKH231" s="79"/>
      <c r="MKI231" s="79"/>
      <c r="MKJ231" s="79"/>
      <c r="MKK231" s="79"/>
      <c r="MKL231" s="79"/>
      <c r="MKM231" s="79"/>
      <c r="MKN231" s="79"/>
      <c r="MKO231" s="79"/>
      <c r="MKP231" s="79"/>
      <c r="MKQ231" s="79"/>
      <c r="MKR231" s="79"/>
      <c r="MKS231" s="79"/>
      <c r="MKT231" s="79"/>
      <c r="MKU231" s="79"/>
      <c r="MKV231" s="79"/>
      <c r="MKW231" s="79"/>
      <c r="MKX231" s="79"/>
      <c r="MKY231" s="79"/>
      <c r="MKZ231" s="79"/>
      <c r="MLA231" s="79"/>
      <c r="MLB231" s="79"/>
      <c r="MLC231" s="79"/>
      <c r="MLD231" s="79"/>
      <c r="MLE231" s="79"/>
      <c r="MLF231" s="79"/>
      <c r="MLG231" s="79"/>
      <c r="MLH231" s="79"/>
      <c r="MLI231" s="79"/>
      <c r="MLJ231" s="79"/>
      <c r="MLK231" s="79"/>
      <c r="MLL231" s="79"/>
      <c r="MLM231" s="79"/>
      <c r="MLN231" s="79"/>
      <c r="MLO231" s="79"/>
      <c r="MLP231" s="79"/>
      <c r="MLQ231" s="79"/>
      <c r="MLR231" s="79"/>
      <c r="MLS231" s="79"/>
      <c r="MLT231" s="79"/>
      <c r="MLU231" s="79"/>
      <c r="MLV231" s="79"/>
      <c r="MLW231" s="79"/>
      <c r="MLX231" s="79"/>
      <c r="MLY231" s="79"/>
      <c r="MLZ231" s="79"/>
      <c r="MMA231" s="79"/>
      <c r="MMB231" s="79"/>
      <c r="MMC231" s="79"/>
      <c r="MMD231" s="79"/>
      <c r="MME231" s="79"/>
      <c r="MMF231" s="79"/>
      <c r="MMG231" s="79"/>
      <c r="MMH231" s="79"/>
      <c r="MMI231" s="79"/>
      <c r="MMJ231" s="79"/>
      <c r="MMK231" s="79"/>
      <c r="MML231" s="79"/>
      <c r="MMM231" s="79"/>
      <c r="MMN231" s="79"/>
      <c r="MMO231" s="79"/>
      <c r="MMP231" s="79"/>
      <c r="MMQ231" s="79"/>
      <c r="MMR231" s="79"/>
      <c r="MMS231" s="79"/>
      <c r="MMT231" s="79"/>
      <c r="MMU231" s="79"/>
      <c r="MMV231" s="79"/>
      <c r="MMW231" s="79"/>
      <c r="MMX231" s="79"/>
      <c r="MMY231" s="79"/>
      <c r="MMZ231" s="79"/>
      <c r="MNA231" s="79"/>
      <c r="MNB231" s="79"/>
      <c r="MNC231" s="79"/>
      <c r="MND231" s="79"/>
      <c r="MNE231" s="79"/>
      <c r="MNF231" s="79"/>
      <c r="MNG231" s="79"/>
      <c r="MNH231" s="79"/>
      <c r="MNI231" s="79"/>
      <c r="MNJ231" s="79"/>
      <c r="MNK231" s="79"/>
      <c r="MNL231" s="79"/>
      <c r="MNM231" s="79"/>
      <c r="MNN231" s="79"/>
      <c r="MNO231" s="79"/>
      <c r="MNP231" s="79"/>
      <c r="MNQ231" s="79"/>
      <c r="MNR231" s="79"/>
      <c r="MNS231" s="79"/>
      <c r="MNT231" s="79"/>
      <c r="MNU231" s="79"/>
      <c r="MNV231" s="79"/>
      <c r="MNW231" s="79"/>
      <c r="MNX231" s="79"/>
      <c r="MNY231" s="79"/>
      <c r="MNZ231" s="79"/>
      <c r="MOA231" s="79"/>
      <c r="MOB231" s="79"/>
      <c r="MOC231" s="79"/>
      <c r="MOD231" s="79"/>
      <c r="MOE231" s="79"/>
      <c r="MOF231" s="79"/>
      <c r="MOG231" s="79"/>
      <c r="MOH231" s="79"/>
      <c r="MOI231" s="79"/>
      <c r="MOJ231" s="79"/>
      <c r="MOK231" s="79"/>
      <c r="MOL231" s="79"/>
      <c r="MOM231" s="79"/>
      <c r="MON231" s="79"/>
      <c r="MOO231" s="79"/>
      <c r="MOP231" s="79"/>
      <c r="MOQ231" s="79"/>
      <c r="MOR231" s="79"/>
      <c r="MOS231" s="79"/>
      <c r="MOT231" s="79"/>
      <c r="MOU231" s="79"/>
      <c r="MOV231" s="79"/>
      <c r="MOW231" s="79"/>
      <c r="MOX231" s="79"/>
      <c r="MOY231" s="79"/>
      <c r="MOZ231" s="79"/>
      <c r="MPA231" s="79"/>
      <c r="MPB231" s="79"/>
      <c r="MPC231" s="79"/>
      <c r="MPD231" s="79"/>
      <c r="MPE231" s="79"/>
      <c r="MPF231" s="79"/>
      <c r="MPG231" s="79"/>
      <c r="MPH231" s="79"/>
      <c r="MPI231" s="79"/>
      <c r="MPJ231" s="79"/>
      <c r="MPK231" s="79"/>
      <c r="MPL231" s="79"/>
      <c r="MPM231" s="79"/>
      <c r="MPN231" s="79"/>
      <c r="MPO231" s="79"/>
      <c r="MPP231" s="79"/>
      <c r="MPQ231" s="79"/>
      <c r="MPR231" s="79"/>
      <c r="MPS231" s="79"/>
      <c r="MPT231" s="79"/>
      <c r="MPU231" s="79"/>
      <c r="MPV231" s="79"/>
      <c r="MPW231" s="79"/>
      <c r="MPX231" s="79"/>
      <c r="MPY231" s="79"/>
      <c r="MPZ231" s="79"/>
      <c r="MQA231" s="79"/>
      <c r="MQB231" s="79"/>
      <c r="MQC231" s="79"/>
      <c r="MQD231" s="79"/>
      <c r="MQE231" s="79"/>
      <c r="MQF231" s="79"/>
      <c r="MQG231" s="79"/>
      <c r="MQH231" s="79"/>
      <c r="MQI231" s="79"/>
      <c r="MQJ231" s="79"/>
      <c r="MQK231" s="79"/>
      <c r="MQL231" s="79"/>
      <c r="MQM231" s="79"/>
      <c r="MQN231" s="79"/>
      <c r="MQO231" s="79"/>
      <c r="MQP231" s="79"/>
      <c r="MQQ231" s="79"/>
      <c r="MQR231" s="79"/>
      <c r="MQS231" s="79"/>
      <c r="MQT231" s="79"/>
      <c r="MQU231" s="79"/>
      <c r="MQV231" s="79"/>
      <c r="MQW231" s="79"/>
      <c r="MQX231" s="79"/>
      <c r="MQY231" s="79"/>
      <c r="MQZ231" s="79"/>
      <c r="MRA231" s="79"/>
      <c r="MRB231" s="79"/>
      <c r="MRC231" s="79"/>
      <c r="MRD231" s="79"/>
      <c r="MRE231" s="79"/>
      <c r="MRF231" s="79"/>
      <c r="MRG231" s="79"/>
      <c r="MRH231" s="79"/>
      <c r="MRI231" s="79"/>
      <c r="MRJ231" s="79"/>
      <c r="MRK231" s="79"/>
      <c r="MRL231" s="79"/>
      <c r="MRM231" s="79"/>
      <c r="MRN231" s="79"/>
      <c r="MRO231" s="79"/>
      <c r="MRP231" s="79"/>
      <c r="MRQ231" s="79"/>
      <c r="MRR231" s="79"/>
      <c r="MRS231" s="79"/>
      <c r="MRT231" s="79"/>
      <c r="MRU231" s="79"/>
      <c r="MRV231" s="79"/>
      <c r="MRW231" s="79"/>
      <c r="MRX231" s="79"/>
      <c r="MRY231" s="79"/>
      <c r="MRZ231" s="79"/>
      <c r="MSA231" s="79"/>
      <c r="MSB231" s="79"/>
      <c r="MSC231" s="79"/>
      <c r="MSD231" s="79"/>
      <c r="MSE231" s="79"/>
      <c r="MSF231" s="79"/>
      <c r="MSG231" s="79"/>
      <c r="MSH231" s="79"/>
      <c r="MSI231" s="79"/>
      <c r="MSJ231" s="79"/>
      <c r="MSK231" s="79"/>
      <c r="MSL231" s="79"/>
      <c r="MSM231" s="79"/>
      <c r="MSN231" s="79"/>
      <c r="MSO231" s="79"/>
      <c r="MSP231" s="79"/>
      <c r="MSQ231" s="79"/>
      <c r="MSR231" s="79"/>
      <c r="MSS231" s="79"/>
      <c r="MST231" s="79"/>
      <c r="MSU231" s="79"/>
      <c r="MSV231" s="79"/>
      <c r="MSW231" s="79"/>
      <c r="MSX231" s="79"/>
      <c r="MSY231" s="79"/>
      <c r="MSZ231" s="79"/>
      <c r="MTA231" s="79"/>
      <c r="MTB231" s="79"/>
      <c r="MTC231" s="79"/>
      <c r="MTD231" s="79"/>
      <c r="MTE231" s="79"/>
      <c r="MTF231" s="79"/>
      <c r="MTG231" s="79"/>
      <c r="MTH231" s="79"/>
      <c r="MTI231" s="79"/>
      <c r="MTJ231" s="79"/>
      <c r="MTK231" s="79"/>
      <c r="MTL231" s="79"/>
      <c r="MTM231" s="79"/>
      <c r="MTN231" s="79"/>
      <c r="MTO231" s="79"/>
      <c r="MTP231" s="79"/>
      <c r="MTQ231" s="79"/>
      <c r="MTR231" s="79"/>
      <c r="MTS231" s="79"/>
      <c r="MTT231" s="79"/>
      <c r="MTU231" s="79"/>
      <c r="MTV231" s="79"/>
      <c r="MTW231" s="79"/>
      <c r="MTX231" s="79"/>
      <c r="MTY231" s="79"/>
      <c r="MTZ231" s="79"/>
      <c r="MUA231" s="79"/>
      <c r="MUB231" s="79"/>
      <c r="MUC231" s="79"/>
      <c r="MUD231" s="79"/>
      <c r="MUE231" s="79"/>
      <c r="MUF231" s="79"/>
      <c r="MUG231" s="79"/>
      <c r="MUH231" s="79"/>
      <c r="MUI231" s="79"/>
      <c r="MUJ231" s="79"/>
      <c r="MUK231" s="79"/>
      <c r="MUL231" s="79"/>
      <c r="MUM231" s="79"/>
      <c r="MUN231" s="79"/>
      <c r="MUO231" s="79"/>
      <c r="MUP231" s="79"/>
      <c r="MUQ231" s="79"/>
      <c r="MUR231" s="79"/>
      <c r="MUS231" s="79"/>
      <c r="MUT231" s="79"/>
      <c r="MUU231" s="79"/>
      <c r="MUV231" s="79"/>
      <c r="MUW231" s="79"/>
      <c r="MUX231" s="79"/>
      <c r="MUY231" s="79"/>
      <c r="MUZ231" s="79"/>
      <c r="MVA231" s="79"/>
      <c r="MVB231" s="79"/>
      <c r="MVC231" s="79"/>
      <c r="MVD231" s="79"/>
      <c r="MVE231" s="79"/>
      <c r="MVF231" s="79"/>
      <c r="MVG231" s="79"/>
      <c r="MVH231" s="79"/>
      <c r="MVI231" s="79"/>
      <c r="MVJ231" s="79"/>
      <c r="MVK231" s="79"/>
      <c r="MVL231" s="79"/>
      <c r="MVM231" s="79"/>
      <c r="MVN231" s="79"/>
      <c r="MVO231" s="79"/>
      <c r="MVP231" s="79"/>
      <c r="MVQ231" s="79"/>
      <c r="MVR231" s="79"/>
      <c r="MVS231" s="79"/>
      <c r="MVT231" s="79"/>
      <c r="MVU231" s="79"/>
      <c r="MVV231" s="79"/>
      <c r="MVW231" s="79"/>
      <c r="MVX231" s="79"/>
      <c r="MVY231" s="79"/>
      <c r="MVZ231" s="79"/>
      <c r="MWA231" s="79"/>
      <c r="MWB231" s="79"/>
      <c r="MWC231" s="79"/>
      <c r="MWD231" s="79"/>
      <c r="MWE231" s="79"/>
      <c r="MWF231" s="79"/>
      <c r="MWG231" s="79"/>
      <c r="MWH231" s="79"/>
      <c r="MWI231" s="79"/>
      <c r="MWJ231" s="79"/>
      <c r="MWK231" s="79"/>
      <c r="MWL231" s="79"/>
      <c r="MWM231" s="79"/>
      <c r="MWN231" s="79"/>
      <c r="MWO231" s="79"/>
      <c r="MWP231" s="79"/>
      <c r="MWQ231" s="79"/>
      <c r="MWR231" s="79"/>
      <c r="MWS231" s="79"/>
      <c r="MWT231" s="79"/>
      <c r="MWU231" s="79"/>
      <c r="MWV231" s="79"/>
      <c r="MWW231" s="79"/>
      <c r="MWX231" s="79"/>
      <c r="MWY231" s="79"/>
      <c r="MWZ231" s="79"/>
      <c r="MXA231" s="79"/>
      <c r="MXB231" s="79"/>
      <c r="MXC231" s="79"/>
      <c r="MXD231" s="79"/>
      <c r="MXE231" s="79"/>
      <c r="MXF231" s="79"/>
      <c r="MXG231" s="79"/>
      <c r="MXH231" s="79"/>
      <c r="MXI231" s="79"/>
      <c r="MXJ231" s="79"/>
      <c r="MXK231" s="79"/>
      <c r="MXL231" s="79"/>
      <c r="MXM231" s="79"/>
      <c r="MXN231" s="79"/>
      <c r="MXO231" s="79"/>
      <c r="MXP231" s="79"/>
      <c r="MXQ231" s="79"/>
      <c r="MXR231" s="79"/>
      <c r="MXS231" s="79"/>
      <c r="MXT231" s="79"/>
      <c r="MXU231" s="79"/>
      <c r="MXV231" s="79"/>
      <c r="MXW231" s="79"/>
      <c r="MXX231" s="79"/>
      <c r="MXY231" s="79"/>
      <c r="MXZ231" s="79"/>
      <c r="MYA231" s="79"/>
      <c r="MYB231" s="79"/>
      <c r="MYC231" s="79"/>
      <c r="MYD231" s="79"/>
      <c r="MYE231" s="79"/>
      <c r="MYF231" s="79"/>
      <c r="MYG231" s="79"/>
      <c r="MYH231" s="79"/>
      <c r="MYI231" s="79"/>
      <c r="MYJ231" s="79"/>
      <c r="MYK231" s="79"/>
      <c r="MYL231" s="79"/>
      <c r="MYM231" s="79"/>
      <c r="MYN231" s="79"/>
      <c r="MYO231" s="79"/>
      <c r="MYP231" s="79"/>
      <c r="MYQ231" s="79"/>
      <c r="MYR231" s="79"/>
      <c r="MYS231" s="79"/>
      <c r="MYT231" s="79"/>
      <c r="MYU231" s="79"/>
      <c r="MYV231" s="79"/>
      <c r="MYW231" s="79"/>
      <c r="MYX231" s="79"/>
      <c r="MYY231" s="79"/>
      <c r="MYZ231" s="79"/>
      <c r="MZA231" s="79"/>
      <c r="MZB231" s="79"/>
      <c r="MZC231" s="79"/>
      <c r="MZD231" s="79"/>
      <c r="MZE231" s="79"/>
      <c r="MZF231" s="79"/>
      <c r="MZG231" s="79"/>
      <c r="MZH231" s="79"/>
      <c r="MZI231" s="79"/>
      <c r="MZJ231" s="79"/>
      <c r="MZK231" s="79"/>
      <c r="MZL231" s="79"/>
      <c r="MZM231" s="79"/>
      <c r="MZN231" s="79"/>
      <c r="MZO231" s="79"/>
      <c r="MZP231" s="79"/>
      <c r="MZQ231" s="79"/>
      <c r="MZR231" s="79"/>
      <c r="MZS231" s="79"/>
      <c r="MZT231" s="79"/>
      <c r="MZU231" s="79"/>
      <c r="MZV231" s="79"/>
      <c r="MZW231" s="79"/>
      <c r="MZX231" s="79"/>
      <c r="MZY231" s="79"/>
      <c r="MZZ231" s="79"/>
      <c r="NAA231" s="79"/>
      <c r="NAB231" s="79"/>
      <c r="NAC231" s="79"/>
      <c r="NAD231" s="79"/>
      <c r="NAE231" s="79"/>
      <c r="NAF231" s="79"/>
      <c r="NAG231" s="79"/>
      <c r="NAH231" s="79"/>
      <c r="NAI231" s="79"/>
      <c r="NAJ231" s="79"/>
      <c r="NAK231" s="79"/>
      <c r="NAL231" s="79"/>
      <c r="NAM231" s="79"/>
      <c r="NAN231" s="79"/>
      <c r="NAO231" s="79"/>
      <c r="NAP231" s="79"/>
      <c r="NAQ231" s="79"/>
      <c r="NAR231" s="79"/>
      <c r="NAS231" s="79"/>
      <c r="NAT231" s="79"/>
      <c r="NAU231" s="79"/>
      <c r="NAV231" s="79"/>
      <c r="NAW231" s="79"/>
      <c r="NAX231" s="79"/>
      <c r="NAY231" s="79"/>
      <c r="NAZ231" s="79"/>
      <c r="NBA231" s="79"/>
      <c r="NBB231" s="79"/>
      <c r="NBC231" s="79"/>
      <c r="NBD231" s="79"/>
      <c r="NBE231" s="79"/>
      <c r="NBF231" s="79"/>
      <c r="NBG231" s="79"/>
      <c r="NBH231" s="79"/>
      <c r="NBI231" s="79"/>
      <c r="NBJ231" s="79"/>
      <c r="NBK231" s="79"/>
      <c r="NBL231" s="79"/>
      <c r="NBM231" s="79"/>
      <c r="NBN231" s="79"/>
      <c r="NBO231" s="79"/>
      <c r="NBP231" s="79"/>
      <c r="NBQ231" s="79"/>
      <c r="NBR231" s="79"/>
      <c r="NBS231" s="79"/>
      <c r="NBT231" s="79"/>
      <c r="NBU231" s="79"/>
      <c r="NBV231" s="79"/>
      <c r="NBW231" s="79"/>
      <c r="NBX231" s="79"/>
      <c r="NBY231" s="79"/>
      <c r="NBZ231" s="79"/>
      <c r="NCA231" s="79"/>
      <c r="NCB231" s="79"/>
      <c r="NCC231" s="79"/>
      <c r="NCD231" s="79"/>
      <c r="NCE231" s="79"/>
      <c r="NCF231" s="79"/>
      <c r="NCG231" s="79"/>
      <c r="NCH231" s="79"/>
      <c r="NCI231" s="79"/>
      <c r="NCJ231" s="79"/>
      <c r="NCK231" s="79"/>
      <c r="NCL231" s="79"/>
      <c r="NCM231" s="79"/>
      <c r="NCN231" s="79"/>
      <c r="NCO231" s="79"/>
      <c r="NCP231" s="79"/>
      <c r="NCQ231" s="79"/>
      <c r="NCR231" s="79"/>
      <c r="NCS231" s="79"/>
      <c r="NCT231" s="79"/>
      <c r="NCU231" s="79"/>
      <c r="NCV231" s="79"/>
      <c r="NCW231" s="79"/>
      <c r="NCX231" s="79"/>
      <c r="NCY231" s="79"/>
      <c r="NCZ231" s="79"/>
      <c r="NDA231" s="79"/>
      <c r="NDB231" s="79"/>
      <c r="NDC231" s="79"/>
      <c r="NDD231" s="79"/>
      <c r="NDE231" s="79"/>
      <c r="NDF231" s="79"/>
      <c r="NDG231" s="79"/>
      <c r="NDH231" s="79"/>
      <c r="NDI231" s="79"/>
      <c r="NDJ231" s="79"/>
      <c r="NDK231" s="79"/>
      <c r="NDL231" s="79"/>
      <c r="NDM231" s="79"/>
      <c r="NDN231" s="79"/>
      <c r="NDO231" s="79"/>
      <c r="NDP231" s="79"/>
      <c r="NDQ231" s="79"/>
      <c r="NDR231" s="79"/>
      <c r="NDS231" s="79"/>
      <c r="NDT231" s="79"/>
      <c r="NDU231" s="79"/>
      <c r="NDV231" s="79"/>
      <c r="NDW231" s="79"/>
      <c r="NDX231" s="79"/>
      <c r="NDY231" s="79"/>
      <c r="NDZ231" s="79"/>
      <c r="NEA231" s="79"/>
      <c r="NEB231" s="79"/>
      <c r="NEC231" s="79"/>
      <c r="NED231" s="79"/>
      <c r="NEE231" s="79"/>
      <c r="NEF231" s="79"/>
      <c r="NEG231" s="79"/>
      <c r="NEH231" s="79"/>
      <c r="NEI231" s="79"/>
      <c r="NEJ231" s="79"/>
      <c r="NEK231" s="79"/>
      <c r="NEL231" s="79"/>
      <c r="NEM231" s="79"/>
      <c r="NEN231" s="79"/>
      <c r="NEO231" s="79"/>
      <c r="NEP231" s="79"/>
      <c r="NEQ231" s="79"/>
      <c r="NER231" s="79"/>
      <c r="NES231" s="79"/>
      <c r="NET231" s="79"/>
      <c r="NEU231" s="79"/>
      <c r="NEV231" s="79"/>
      <c r="NEW231" s="79"/>
      <c r="NEX231" s="79"/>
      <c r="NEY231" s="79"/>
      <c r="NEZ231" s="79"/>
      <c r="NFA231" s="79"/>
      <c r="NFB231" s="79"/>
      <c r="NFC231" s="79"/>
      <c r="NFD231" s="79"/>
      <c r="NFE231" s="79"/>
      <c r="NFF231" s="79"/>
      <c r="NFG231" s="79"/>
      <c r="NFH231" s="79"/>
      <c r="NFI231" s="79"/>
      <c r="NFJ231" s="79"/>
      <c r="NFK231" s="79"/>
      <c r="NFL231" s="79"/>
      <c r="NFM231" s="79"/>
      <c r="NFN231" s="79"/>
      <c r="NFO231" s="79"/>
      <c r="NFP231" s="79"/>
      <c r="NFQ231" s="79"/>
      <c r="NFR231" s="79"/>
      <c r="NFS231" s="79"/>
      <c r="NFT231" s="79"/>
      <c r="NFU231" s="79"/>
      <c r="NFV231" s="79"/>
      <c r="NFW231" s="79"/>
      <c r="NFX231" s="79"/>
      <c r="NFY231" s="79"/>
      <c r="NFZ231" s="79"/>
      <c r="NGA231" s="79"/>
      <c r="NGB231" s="79"/>
      <c r="NGC231" s="79"/>
      <c r="NGD231" s="79"/>
      <c r="NGE231" s="79"/>
      <c r="NGF231" s="79"/>
      <c r="NGG231" s="79"/>
      <c r="NGH231" s="79"/>
      <c r="NGI231" s="79"/>
      <c r="NGJ231" s="79"/>
      <c r="NGK231" s="79"/>
      <c r="NGL231" s="79"/>
      <c r="NGM231" s="79"/>
      <c r="NGN231" s="79"/>
      <c r="NGO231" s="79"/>
      <c r="NGP231" s="79"/>
      <c r="NGQ231" s="79"/>
      <c r="NGR231" s="79"/>
      <c r="NGS231" s="79"/>
      <c r="NGT231" s="79"/>
      <c r="NGU231" s="79"/>
      <c r="NGV231" s="79"/>
      <c r="NGW231" s="79"/>
      <c r="NGX231" s="79"/>
      <c r="NGY231" s="79"/>
      <c r="NGZ231" s="79"/>
      <c r="NHA231" s="79"/>
      <c r="NHB231" s="79"/>
      <c r="NHC231" s="79"/>
      <c r="NHD231" s="79"/>
      <c r="NHE231" s="79"/>
      <c r="NHF231" s="79"/>
      <c r="NHG231" s="79"/>
      <c r="NHH231" s="79"/>
      <c r="NHI231" s="79"/>
      <c r="NHJ231" s="79"/>
      <c r="NHK231" s="79"/>
      <c r="NHL231" s="79"/>
      <c r="NHM231" s="79"/>
      <c r="NHN231" s="79"/>
      <c r="NHO231" s="79"/>
      <c r="NHP231" s="79"/>
      <c r="NHQ231" s="79"/>
      <c r="NHR231" s="79"/>
      <c r="NHS231" s="79"/>
      <c r="NHT231" s="79"/>
      <c r="NHU231" s="79"/>
      <c r="NHV231" s="79"/>
      <c r="NHW231" s="79"/>
      <c r="NHX231" s="79"/>
      <c r="NHY231" s="79"/>
      <c r="NHZ231" s="79"/>
      <c r="NIA231" s="79"/>
      <c r="NIB231" s="79"/>
      <c r="NIC231" s="79"/>
      <c r="NID231" s="79"/>
      <c r="NIE231" s="79"/>
      <c r="NIF231" s="79"/>
      <c r="NIG231" s="79"/>
      <c r="NIH231" s="79"/>
      <c r="NII231" s="79"/>
      <c r="NIJ231" s="79"/>
      <c r="NIK231" s="79"/>
      <c r="NIL231" s="79"/>
      <c r="NIM231" s="79"/>
      <c r="NIN231" s="79"/>
      <c r="NIO231" s="79"/>
      <c r="NIP231" s="79"/>
      <c r="NIQ231" s="79"/>
      <c r="NIR231" s="79"/>
      <c r="NIS231" s="79"/>
      <c r="NIT231" s="79"/>
      <c r="NIU231" s="79"/>
      <c r="NIV231" s="79"/>
      <c r="NIW231" s="79"/>
      <c r="NIX231" s="79"/>
      <c r="NIY231" s="79"/>
      <c r="NIZ231" s="79"/>
      <c r="NJA231" s="79"/>
      <c r="NJB231" s="79"/>
      <c r="NJC231" s="79"/>
      <c r="NJD231" s="79"/>
      <c r="NJE231" s="79"/>
      <c r="NJF231" s="79"/>
      <c r="NJG231" s="79"/>
      <c r="NJH231" s="79"/>
      <c r="NJI231" s="79"/>
      <c r="NJJ231" s="79"/>
      <c r="NJK231" s="79"/>
      <c r="NJL231" s="79"/>
      <c r="NJM231" s="79"/>
      <c r="NJN231" s="79"/>
      <c r="NJO231" s="79"/>
      <c r="NJP231" s="79"/>
      <c r="NJQ231" s="79"/>
      <c r="NJR231" s="79"/>
      <c r="NJS231" s="79"/>
      <c r="NJT231" s="79"/>
      <c r="NJU231" s="79"/>
      <c r="NJV231" s="79"/>
      <c r="NJW231" s="79"/>
      <c r="NJX231" s="79"/>
      <c r="NJY231" s="79"/>
      <c r="NJZ231" s="79"/>
      <c r="NKA231" s="79"/>
      <c r="NKB231" s="79"/>
      <c r="NKC231" s="79"/>
      <c r="NKD231" s="79"/>
      <c r="NKE231" s="79"/>
      <c r="NKF231" s="79"/>
      <c r="NKG231" s="79"/>
      <c r="NKH231" s="79"/>
      <c r="NKI231" s="79"/>
      <c r="NKJ231" s="79"/>
      <c r="NKK231" s="79"/>
      <c r="NKL231" s="79"/>
      <c r="NKM231" s="79"/>
      <c r="NKN231" s="79"/>
      <c r="NKO231" s="79"/>
      <c r="NKP231" s="79"/>
      <c r="NKQ231" s="79"/>
      <c r="NKR231" s="79"/>
      <c r="NKS231" s="79"/>
      <c r="NKT231" s="79"/>
      <c r="NKU231" s="79"/>
      <c r="NKV231" s="79"/>
      <c r="NKW231" s="79"/>
      <c r="NKX231" s="79"/>
      <c r="NKY231" s="79"/>
      <c r="NKZ231" s="79"/>
      <c r="NLA231" s="79"/>
      <c r="NLB231" s="79"/>
      <c r="NLC231" s="79"/>
      <c r="NLD231" s="79"/>
      <c r="NLE231" s="79"/>
      <c r="NLF231" s="79"/>
      <c r="NLG231" s="79"/>
      <c r="NLH231" s="79"/>
      <c r="NLI231" s="79"/>
      <c r="NLJ231" s="79"/>
      <c r="NLK231" s="79"/>
      <c r="NLL231" s="79"/>
      <c r="NLM231" s="79"/>
      <c r="NLN231" s="79"/>
      <c r="NLO231" s="79"/>
      <c r="NLP231" s="79"/>
      <c r="NLQ231" s="79"/>
      <c r="NLR231" s="79"/>
      <c r="NLS231" s="79"/>
      <c r="NLT231" s="79"/>
      <c r="NLU231" s="79"/>
      <c r="NLV231" s="79"/>
      <c r="NLW231" s="79"/>
      <c r="NLX231" s="79"/>
      <c r="NLY231" s="79"/>
      <c r="NLZ231" s="79"/>
      <c r="NMA231" s="79"/>
      <c r="NMB231" s="79"/>
      <c r="NMC231" s="79"/>
      <c r="NMD231" s="79"/>
      <c r="NME231" s="79"/>
      <c r="NMF231" s="79"/>
      <c r="NMG231" s="79"/>
      <c r="NMH231" s="79"/>
      <c r="NMI231" s="79"/>
      <c r="NMJ231" s="79"/>
      <c r="NMK231" s="79"/>
      <c r="NML231" s="79"/>
      <c r="NMM231" s="79"/>
      <c r="NMN231" s="79"/>
      <c r="NMO231" s="79"/>
      <c r="NMP231" s="79"/>
      <c r="NMQ231" s="79"/>
      <c r="NMR231" s="79"/>
      <c r="NMS231" s="79"/>
      <c r="NMT231" s="79"/>
      <c r="NMU231" s="79"/>
      <c r="NMV231" s="79"/>
      <c r="NMW231" s="79"/>
      <c r="NMX231" s="79"/>
      <c r="NMY231" s="79"/>
      <c r="NMZ231" s="79"/>
      <c r="NNA231" s="79"/>
      <c r="NNB231" s="79"/>
      <c r="NNC231" s="79"/>
      <c r="NND231" s="79"/>
      <c r="NNE231" s="79"/>
      <c r="NNF231" s="79"/>
      <c r="NNG231" s="79"/>
      <c r="NNH231" s="79"/>
      <c r="NNI231" s="79"/>
      <c r="NNJ231" s="79"/>
      <c r="NNK231" s="79"/>
      <c r="NNL231" s="79"/>
      <c r="NNM231" s="79"/>
      <c r="NNN231" s="79"/>
      <c r="NNO231" s="79"/>
      <c r="NNP231" s="79"/>
      <c r="NNQ231" s="79"/>
      <c r="NNR231" s="79"/>
      <c r="NNS231" s="79"/>
      <c r="NNT231" s="79"/>
      <c r="NNU231" s="79"/>
      <c r="NNV231" s="79"/>
      <c r="NNW231" s="79"/>
      <c r="NNX231" s="79"/>
      <c r="NNY231" s="79"/>
      <c r="NNZ231" s="79"/>
      <c r="NOA231" s="79"/>
      <c r="NOB231" s="79"/>
      <c r="NOC231" s="79"/>
      <c r="NOD231" s="79"/>
      <c r="NOE231" s="79"/>
      <c r="NOF231" s="79"/>
      <c r="NOG231" s="79"/>
      <c r="NOH231" s="79"/>
      <c r="NOI231" s="79"/>
      <c r="NOJ231" s="79"/>
      <c r="NOK231" s="79"/>
      <c r="NOL231" s="79"/>
      <c r="NOM231" s="79"/>
      <c r="NON231" s="79"/>
      <c r="NOO231" s="79"/>
      <c r="NOP231" s="79"/>
      <c r="NOQ231" s="79"/>
      <c r="NOR231" s="79"/>
      <c r="NOS231" s="79"/>
      <c r="NOT231" s="79"/>
      <c r="NOU231" s="79"/>
      <c r="NOV231" s="79"/>
      <c r="NOW231" s="79"/>
      <c r="NOX231" s="79"/>
      <c r="NOY231" s="79"/>
      <c r="NOZ231" s="79"/>
      <c r="NPA231" s="79"/>
      <c r="NPB231" s="79"/>
      <c r="NPC231" s="79"/>
      <c r="NPD231" s="79"/>
      <c r="NPE231" s="79"/>
      <c r="NPF231" s="79"/>
      <c r="NPG231" s="79"/>
      <c r="NPH231" s="79"/>
      <c r="NPI231" s="79"/>
      <c r="NPJ231" s="79"/>
      <c r="NPK231" s="79"/>
      <c r="NPL231" s="79"/>
      <c r="NPM231" s="79"/>
      <c r="NPN231" s="79"/>
      <c r="NPO231" s="79"/>
      <c r="NPP231" s="79"/>
      <c r="NPQ231" s="79"/>
      <c r="NPR231" s="79"/>
      <c r="NPS231" s="79"/>
      <c r="NPT231" s="79"/>
      <c r="NPU231" s="79"/>
      <c r="NPV231" s="79"/>
      <c r="NPW231" s="79"/>
      <c r="NPX231" s="79"/>
      <c r="NPY231" s="79"/>
      <c r="NPZ231" s="79"/>
      <c r="NQA231" s="79"/>
      <c r="NQB231" s="79"/>
      <c r="NQC231" s="79"/>
      <c r="NQD231" s="79"/>
      <c r="NQE231" s="79"/>
      <c r="NQF231" s="79"/>
      <c r="NQG231" s="79"/>
      <c r="NQH231" s="79"/>
      <c r="NQI231" s="79"/>
      <c r="NQJ231" s="79"/>
      <c r="NQK231" s="79"/>
      <c r="NQL231" s="79"/>
      <c r="NQM231" s="79"/>
      <c r="NQN231" s="79"/>
      <c r="NQO231" s="79"/>
      <c r="NQP231" s="79"/>
      <c r="NQQ231" s="79"/>
      <c r="NQR231" s="79"/>
      <c r="NQS231" s="79"/>
      <c r="NQT231" s="79"/>
      <c r="NQU231" s="79"/>
      <c r="NQV231" s="79"/>
      <c r="NQW231" s="79"/>
      <c r="NQX231" s="79"/>
      <c r="NQY231" s="79"/>
      <c r="NQZ231" s="79"/>
      <c r="NRA231" s="79"/>
      <c r="NRB231" s="79"/>
      <c r="NRC231" s="79"/>
      <c r="NRD231" s="79"/>
      <c r="NRE231" s="79"/>
      <c r="NRF231" s="79"/>
      <c r="NRG231" s="79"/>
      <c r="NRH231" s="79"/>
      <c r="NRI231" s="79"/>
      <c r="NRJ231" s="79"/>
      <c r="NRK231" s="79"/>
      <c r="NRL231" s="79"/>
      <c r="NRM231" s="79"/>
      <c r="NRN231" s="79"/>
      <c r="NRO231" s="79"/>
      <c r="NRP231" s="79"/>
      <c r="NRQ231" s="79"/>
      <c r="NRR231" s="79"/>
      <c r="NRS231" s="79"/>
      <c r="NRT231" s="79"/>
      <c r="NRU231" s="79"/>
      <c r="NRV231" s="79"/>
      <c r="NRW231" s="79"/>
      <c r="NRX231" s="79"/>
      <c r="NRY231" s="79"/>
      <c r="NRZ231" s="79"/>
      <c r="NSA231" s="79"/>
      <c r="NSB231" s="79"/>
      <c r="NSC231" s="79"/>
      <c r="NSD231" s="79"/>
      <c r="NSE231" s="79"/>
      <c r="NSF231" s="79"/>
      <c r="NSG231" s="79"/>
      <c r="NSH231" s="79"/>
      <c r="NSI231" s="79"/>
      <c r="NSJ231" s="79"/>
      <c r="NSK231" s="79"/>
      <c r="NSL231" s="79"/>
      <c r="NSM231" s="79"/>
      <c r="NSN231" s="79"/>
      <c r="NSO231" s="79"/>
      <c r="NSP231" s="79"/>
      <c r="NSQ231" s="79"/>
      <c r="NSR231" s="79"/>
      <c r="NSS231" s="79"/>
      <c r="NST231" s="79"/>
      <c r="NSU231" s="79"/>
      <c r="NSV231" s="79"/>
      <c r="NSW231" s="79"/>
      <c r="NSX231" s="79"/>
      <c r="NSY231" s="79"/>
      <c r="NSZ231" s="79"/>
      <c r="NTA231" s="79"/>
      <c r="NTB231" s="79"/>
      <c r="NTC231" s="79"/>
      <c r="NTD231" s="79"/>
      <c r="NTE231" s="79"/>
      <c r="NTF231" s="79"/>
      <c r="NTG231" s="79"/>
      <c r="NTH231" s="79"/>
      <c r="NTI231" s="79"/>
      <c r="NTJ231" s="79"/>
      <c r="NTK231" s="79"/>
      <c r="NTL231" s="79"/>
      <c r="NTM231" s="79"/>
      <c r="NTN231" s="79"/>
      <c r="NTO231" s="79"/>
      <c r="NTP231" s="79"/>
      <c r="NTQ231" s="79"/>
      <c r="NTR231" s="79"/>
      <c r="NTS231" s="79"/>
      <c r="NTT231" s="79"/>
      <c r="NTU231" s="79"/>
      <c r="NTV231" s="79"/>
      <c r="NTW231" s="79"/>
      <c r="NTX231" s="79"/>
      <c r="NTY231" s="79"/>
      <c r="NTZ231" s="79"/>
      <c r="NUA231" s="79"/>
      <c r="NUB231" s="79"/>
      <c r="NUC231" s="79"/>
      <c r="NUD231" s="79"/>
      <c r="NUE231" s="79"/>
      <c r="NUF231" s="79"/>
      <c r="NUG231" s="79"/>
      <c r="NUH231" s="79"/>
      <c r="NUI231" s="79"/>
      <c r="NUJ231" s="79"/>
      <c r="NUK231" s="79"/>
      <c r="NUL231" s="79"/>
      <c r="NUM231" s="79"/>
      <c r="NUN231" s="79"/>
      <c r="NUO231" s="79"/>
      <c r="NUP231" s="79"/>
      <c r="NUQ231" s="79"/>
      <c r="NUR231" s="79"/>
      <c r="NUS231" s="79"/>
      <c r="NUT231" s="79"/>
      <c r="NUU231" s="79"/>
      <c r="NUV231" s="79"/>
      <c r="NUW231" s="79"/>
      <c r="NUX231" s="79"/>
      <c r="NUY231" s="79"/>
      <c r="NUZ231" s="79"/>
      <c r="NVA231" s="79"/>
      <c r="NVB231" s="79"/>
      <c r="NVC231" s="79"/>
      <c r="NVD231" s="79"/>
      <c r="NVE231" s="79"/>
      <c r="NVF231" s="79"/>
      <c r="NVG231" s="79"/>
      <c r="NVH231" s="79"/>
      <c r="NVI231" s="79"/>
      <c r="NVJ231" s="79"/>
      <c r="NVK231" s="79"/>
      <c r="NVL231" s="79"/>
      <c r="NVM231" s="79"/>
      <c r="NVN231" s="79"/>
      <c r="NVO231" s="79"/>
      <c r="NVP231" s="79"/>
      <c r="NVQ231" s="79"/>
      <c r="NVR231" s="79"/>
      <c r="NVS231" s="79"/>
      <c r="NVT231" s="79"/>
      <c r="NVU231" s="79"/>
      <c r="NVV231" s="79"/>
      <c r="NVW231" s="79"/>
      <c r="NVX231" s="79"/>
      <c r="NVY231" s="79"/>
      <c r="NVZ231" s="79"/>
      <c r="NWA231" s="79"/>
      <c r="NWB231" s="79"/>
      <c r="NWC231" s="79"/>
      <c r="NWD231" s="79"/>
      <c r="NWE231" s="79"/>
      <c r="NWF231" s="79"/>
      <c r="NWG231" s="79"/>
      <c r="NWH231" s="79"/>
      <c r="NWI231" s="79"/>
      <c r="NWJ231" s="79"/>
      <c r="NWK231" s="79"/>
      <c r="NWL231" s="79"/>
      <c r="NWM231" s="79"/>
      <c r="NWN231" s="79"/>
      <c r="NWO231" s="79"/>
      <c r="NWP231" s="79"/>
      <c r="NWQ231" s="79"/>
      <c r="NWR231" s="79"/>
      <c r="NWS231" s="79"/>
      <c r="NWT231" s="79"/>
      <c r="NWU231" s="79"/>
      <c r="NWV231" s="79"/>
      <c r="NWW231" s="79"/>
      <c r="NWX231" s="79"/>
      <c r="NWY231" s="79"/>
      <c r="NWZ231" s="79"/>
      <c r="NXA231" s="79"/>
      <c r="NXB231" s="79"/>
      <c r="NXC231" s="79"/>
      <c r="NXD231" s="79"/>
      <c r="NXE231" s="79"/>
      <c r="NXF231" s="79"/>
      <c r="NXG231" s="79"/>
      <c r="NXH231" s="79"/>
      <c r="NXI231" s="79"/>
      <c r="NXJ231" s="79"/>
      <c r="NXK231" s="79"/>
      <c r="NXL231" s="79"/>
      <c r="NXM231" s="79"/>
      <c r="NXN231" s="79"/>
      <c r="NXO231" s="79"/>
      <c r="NXP231" s="79"/>
      <c r="NXQ231" s="79"/>
      <c r="NXR231" s="79"/>
      <c r="NXS231" s="79"/>
      <c r="NXT231" s="79"/>
      <c r="NXU231" s="79"/>
      <c r="NXV231" s="79"/>
      <c r="NXW231" s="79"/>
      <c r="NXX231" s="79"/>
      <c r="NXY231" s="79"/>
      <c r="NXZ231" s="79"/>
      <c r="NYA231" s="79"/>
      <c r="NYB231" s="79"/>
      <c r="NYC231" s="79"/>
      <c r="NYD231" s="79"/>
      <c r="NYE231" s="79"/>
      <c r="NYF231" s="79"/>
      <c r="NYG231" s="79"/>
      <c r="NYH231" s="79"/>
      <c r="NYI231" s="79"/>
      <c r="NYJ231" s="79"/>
      <c r="NYK231" s="79"/>
      <c r="NYL231" s="79"/>
      <c r="NYM231" s="79"/>
      <c r="NYN231" s="79"/>
      <c r="NYO231" s="79"/>
      <c r="NYP231" s="79"/>
      <c r="NYQ231" s="79"/>
      <c r="NYR231" s="79"/>
      <c r="NYS231" s="79"/>
      <c r="NYT231" s="79"/>
      <c r="NYU231" s="79"/>
      <c r="NYV231" s="79"/>
      <c r="NYW231" s="79"/>
      <c r="NYX231" s="79"/>
      <c r="NYY231" s="79"/>
      <c r="NYZ231" s="79"/>
      <c r="NZA231" s="79"/>
      <c r="NZB231" s="79"/>
      <c r="NZC231" s="79"/>
      <c r="NZD231" s="79"/>
      <c r="NZE231" s="79"/>
      <c r="NZF231" s="79"/>
      <c r="NZG231" s="79"/>
      <c r="NZH231" s="79"/>
      <c r="NZI231" s="79"/>
      <c r="NZJ231" s="79"/>
      <c r="NZK231" s="79"/>
      <c r="NZL231" s="79"/>
      <c r="NZM231" s="79"/>
      <c r="NZN231" s="79"/>
      <c r="NZO231" s="79"/>
      <c r="NZP231" s="79"/>
      <c r="NZQ231" s="79"/>
      <c r="NZR231" s="79"/>
      <c r="NZS231" s="79"/>
      <c r="NZT231" s="79"/>
      <c r="NZU231" s="79"/>
      <c r="NZV231" s="79"/>
      <c r="NZW231" s="79"/>
      <c r="NZX231" s="79"/>
      <c r="NZY231" s="79"/>
      <c r="NZZ231" s="79"/>
      <c r="OAA231" s="79"/>
      <c r="OAB231" s="79"/>
      <c r="OAC231" s="79"/>
      <c r="OAD231" s="79"/>
      <c r="OAE231" s="79"/>
      <c r="OAF231" s="79"/>
      <c r="OAG231" s="79"/>
      <c r="OAH231" s="79"/>
      <c r="OAI231" s="79"/>
      <c r="OAJ231" s="79"/>
      <c r="OAK231" s="79"/>
      <c r="OAL231" s="79"/>
      <c r="OAM231" s="79"/>
      <c r="OAN231" s="79"/>
      <c r="OAO231" s="79"/>
      <c r="OAP231" s="79"/>
      <c r="OAQ231" s="79"/>
      <c r="OAR231" s="79"/>
      <c r="OAS231" s="79"/>
      <c r="OAT231" s="79"/>
      <c r="OAU231" s="79"/>
      <c r="OAV231" s="79"/>
      <c r="OAW231" s="79"/>
      <c r="OAX231" s="79"/>
      <c r="OAY231" s="79"/>
      <c r="OAZ231" s="79"/>
      <c r="OBA231" s="79"/>
      <c r="OBB231" s="79"/>
      <c r="OBC231" s="79"/>
      <c r="OBD231" s="79"/>
      <c r="OBE231" s="79"/>
      <c r="OBF231" s="79"/>
      <c r="OBG231" s="79"/>
      <c r="OBH231" s="79"/>
      <c r="OBI231" s="79"/>
      <c r="OBJ231" s="79"/>
      <c r="OBK231" s="79"/>
      <c r="OBL231" s="79"/>
      <c r="OBM231" s="79"/>
      <c r="OBN231" s="79"/>
      <c r="OBO231" s="79"/>
      <c r="OBP231" s="79"/>
      <c r="OBQ231" s="79"/>
      <c r="OBR231" s="79"/>
      <c r="OBS231" s="79"/>
      <c r="OBT231" s="79"/>
      <c r="OBU231" s="79"/>
      <c r="OBV231" s="79"/>
      <c r="OBW231" s="79"/>
      <c r="OBX231" s="79"/>
      <c r="OBY231" s="79"/>
      <c r="OBZ231" s="79"/>
      <c r="OCA231" s="79"/>
      <c r="OCB231" s="79"/>
      <c r="OCC231" s="79"/>
      <c r="OCD231" s="79"/>
      <c r="OCE231" s="79"/>
      <c r="OCF231" s="79"/>
      <c r="OCG231" s="79"/>
      <c r="OCH231" s="79"/>
      <c r="OCI231" s="79"/>
      <c r="OCJ231" s="79"/>
      <c r="OCK231" s="79"/>
      <c r="OCL231" s="79"/>
      <c r="OCM231" s="79"/>
      <c r="OCN231" s="79"/>
      <c r="OCO231" s="79"/>
      <c r="OCP231" s="79"/>
      <c r="OCQ231" s="79"/>
      <c r="OCR231" s="79"/>
      <c r="OCS231" s="79"/>
      <c r="OCT231" s="79"/>
      <c r="OCU231" s="79"/>
      <c r="OCV231" s="79"/>
      <c r="OCW231" s="79"/>
      <c r="OCX231" s="79"/>
      <c r="OCY231" s="79"/>
      <c r="OCZ231" s="79"/>
      <c r="ODA231" s="79"/>
      <c r="ODB231" s="79"/>
      <c r="ODC231" s="79"/>
      <c r="ODD231" s="79"/>
      <c r="ODE231" s="79"/>
      <c r="ODF231" s="79"/>
      <c r="ODG231" s="79"/>
      <c r="ODH231" s="79"/>
      <c r="ODI231" s="79"/>
      <c r="ODJ231" s="79"/>
      <c r="ODK231" s="79"/>
      <c r="ODL231" s="79"/>
      <c r="ODM231" s="79"/>
      <c r="ODN231" s="79"/>
      <c r="ODO231" s="79"/>
      <c r="ODP231" s="79"/>
      <c r="ODQ231" s="79"/>
      <c r="ODR231" s="79"/>
      <c r="ODS231" s="79"/>
      <c r="ODT231" s="79"/>
      <c r="ODU231" s="79"/>
      <c r="ODV231" s="79"/>
      <c r="ODW231" s="79"/>
      <c r="ODX231" s="79"/>
      <c r="ODY231" s="79"/>
      <c r="ODZ231" s="79"/>
      <c r="OEA231" s="79"/>
      <c r="OEB231" s="79"/>
      <c r="OEC231" s="79"/>
      <c r="OED231" s="79"/>
      <c r="OEE231" s="79"/>
      <c r="OEF231" s="79"/>
      <c r="OEG231" s="79"/>
      <c r="OEH231" s="79"/>
      <c r="OEI231" s="79"/>
      <c r="OEJ231" s="79"/>
      <c r="OEK231" s="79"/>
      <c r="OEL231" s="79"/>
      <c r="OEM231" s="79"/>
      <c r="OEN231" s="79"/>
      <c r="OEO231" s="79"/>
      <c r="OEP231" s="79"/>
      <c r="OEQ231" s="79"/>
      <c r="OER231" s="79"/>
      <c r="OES231" s="79"/>
      <c r="OET231" s="79"/>
      <c r="OEU231" s="79"/>
      <c r="OEV231" s="79"/>
      <c r="OEW231" s="79"/>
      <c r="OEX231" s="79"/>
      <c r="OEY231" s="79"/>
      <c r="OEZ231" s="79"/>
      <c r="OFA231" s="79"/>
      <c r="OFB231" s="79"/>
      <c r="OFC231" s="79"/>
      <c r="OFD231" s="79"/>
      <c r="OFE231" s="79"/>
      <c r="OFF231" s="79"/>
      <c r="OFG231" s="79"/>
      <c r="OFH231" s="79"/>
      <c r="OFI231" s="79"/>
      <c r="OFJ231" s="79"/>
      <c r="OFK231" s="79"/>
      <c r="OFL231" s="79"/>
      <c r="OFM231" s="79"/>
      <c r="OFN231" s="79"/>
      <c r="OFO231" s="79"/>
      <c r="OFP231" s="79"/>
      <c r="OFQ231" s="79"/>
      <c r="OFR231" s="79"/>
      <c r="OFS231" s="79"/>
      <c r="OFT231" s="79"/>
      <c r="OFU231" s="79"/>
      <c r="OFV231" s="79"/>
      <c r="OFW231" s="79"/>
      <c r="OFX231" s="79"/>
      <c r="OFY231" s="79"/>
      <c r="OFZ231" s="79"/>
      <c r="OGA231" s="79"/>
      <c r="OGB231" s="79"/>
      <c r="OGC231" s="79"/>
      <c r="OGD231" s="79"/>
      <c r="OGE231" s="79"/>
      <c r="OGF231" s="79"/>
      <c r="OGG231" s="79"/>
      <c r="OGH231" s="79"/>
      <c r="OGI231" s="79"/>
      <c r="OGJ231" s="79"/>
      <c r="OGK231" s="79"/>
      <c r="OGL231" s="79"/>
      <c r="OGM231" s="79"/>
      <c r="OGN231" s="79"/>
      <c r="OGO231" s="79"/>
      <c r="OGP231" s="79"/>
      <c r="OGQ231" s="79"/>
      <c r="OGR231" s="79"/>
      <c r="OGS231" s="79"/>
      <c r="OGT231" s="79"/>
      <c r="OGU231" s="79"/>
      <c r="OGV231" s="79"/>
      <c r="OGW231" s="79"/>
      <c r="OGX231" s="79"/>
      <c r="OGY231" s="79"/>
      <c r="OGZ231" s="79"/>
      <c r="OHA231" s="79"/>
      <c r="OHB231" s="79"/>
      <c r="OHC231" s="79"/>
      <c r="OHD231" s="79"/>
      <c r="OHE231" s="79"/>
      <c r="OHF231" s="79"/>
      <c r="OHG231" s="79"/>
      <c r="OHH231" s="79"/>
      <c r="OHI231" s="79"/>
      <c r="OHJ231" s="79"/>
      <c r="OHK231" s="79"/>
      <c r="OHL231" s="79"/>
      <c r="OHM231" s="79"/>
      <c r="OHN231" s="79"/>
      <c r="OHO231" s="79"/>
      <c r="OHP231" s="79"/>
      <c r="OHQ231" s="79"/>
      <c r="OHR231" s="79"/>
      <c r="OHS231" s="79"/>
      <c r="OHT231" s="79"/>
      <c r="OHU231" s="79"/>
      <c r="OHV231" s="79"/>
      <c r="OHW231" s="79"/>
      <c r="OHX231" s="79"/>
      <c r="OHY231" s="79"/>
      <c r="OHZ231" s="79"/>
      <c r="OIA231" s="79"/>
      <c r="OIB231" s="79"/>
      <c r="OIC231" s="79"/>
      <c r="OID231" s="79"/>
      <c r="OIE231" s="79"/>
      <c r="OIF231" s="79"/>
      <c r="OIG231" s="79"/>
      <c r="OIH231" s="79"/>
      <c r="OII231" s="79"/>
      <c r="OIJ231" s="79"/>
      <c r="OIK231" s="79"/>
      <c r="OIL231" s="79"/>
      <c r="OIM231" s="79"/>
      <c r="OIN231" s="79"/>
      <c r="OIO231" s="79"/>
      <c r="OIP231" s="79"/>
      <c r="OIQ231" s="79"/>
      <c r="OIR231" s="79"/>
      <c r="OIS231" s="79"/>
      <c r="OIT231" s="79"/>
      <c r="OIU231" s="79"/>
      <c r="OIV231" s="79"/>
      <c r="OIW231" s="79"/>
      <c r="OIX231" s="79"/>
      <c r="OIY231" s="79"/>
      <c r="OIZ231" s="79"/>
      <c r="OJA231" s="79"/>
      <c r="OJB231" s="79"/>
      <c r="OJC231" s="79"/>
      <c r="OJD231" s="79"/>
      <c r="OJE231" s="79"/>
      <c r="OJF231" s="79"/>
      <c r="OJG231" s="79"/>
      <c r="OJH231" s="79"/>
      <c r="OJI231" s="79"/>
      <c r="OJJ231" s="79"/>
      <c r="OJK231" s="79"/>
      <c r="OJL231" s="79"/>
      <c r="OJM231" s="79"/>
      <c r="OJN231" s="79"/>
      <c r="OJO231" s="79"/>
      <c r="OJP231" s="79"/>
      <c r="OJQ231" s="79"/>
      <c r="OJR231" s="79"/>
      <c r="OJS231" s="79"/>
      <c r="OJT231" s="79"/>
      <c r="OJU231" s="79"/>
      <c r="OJV231" s="79"/>
      <c r="OJW231" s="79"/>
      <c r="OJX231" s="79"/>
      <c r="OJY231" s="79"/>
      <c r="OJZ231" s="79"/>
      <c r="OKA231" s="79"/>
      <c r="OKB231" s="79"/>
      <c r="OKC231" s="79"/>
      <c r="OKD231" s="79"/>
      <c r="OKE231" s="79"/>
      <c r="OKF231" s="79"/>
      <c r="OKG231" s="79"/>
      <c r="OKH231" s="79"/>
      <c r="OKI231" s="79"/>
      <c r="OKJ231" s="79"/>
      <c r="OKK231" s="79"/>
      <c r="OKL231" s="79"/>
      <c r="OKM231" s="79"/>
      <c r="OKN231" s="79"/>
      <c r="OKO231" s="79"/>
      <c r="OKP231" s="79"/>
      <c r="OKQ231" s="79"/>
      <c r="OKR231" s="79"/>
      <c r="OKS231" s="79"/>
      <c r="OKT231" s="79"/>
      <c r="OKU231" s="79"/>
      <c r="OKV231" s="79"/>
      <c r="OKW231" s="79"/>
      <c r="OKX231" s="79"/>
      <c r="OKY231" s="79"/>
      <c r="OKZ231" s="79"/>
      <c r="OLA231" s="79"/>
      <c r="OLB231" s="79"/>
      <c r="OLC231" s="79"/>
      <c r="OLD231" s="79"/>
      <c r="OLE231" s="79"/>
      <c r="OLF231" s="79"/>
      <c r="OLG231" s="79"/>
      <c r="OLH231" s="79"/>
      <c r="OLI231" s="79"/>
      <c r="OLJ231" s="79"/>
      <c r="OLK231" s="79"/>
      <c r="OLL231" s="79"/>
      <c r="OLM231" s="79"/>
      <c r="OLN231" s="79"/>
      <c r="OLO231" s="79"/>
      <c r="OLP231" s="79"/>
      <c r="OLQ231" s="79"/>
      <c r="OLR231" s="79"/>
      <c r="OLS231" s="79"/>
      <c r="OLT231" s="79"/>
      <c r="OLU231" s="79"/>
      <c r="OLV231" s="79"/>
      <c r="OLW231" s="79"/>
      <c r="OLX231" s="79"/>
      <c r="OLY231" s="79"/>
      <c r="OLZ231" s="79"/>
      <c r="OMA231" s="79"/>
      <c r="OMB231" s="79"/>
      <c r="OMC231" s="79"/>
      <c r="OMD231" s="79"/>
      <c r="OME231" s="79"/>
      <c r="OMF231" s="79"/>
      <c r="OMG231" s="79"/>
      <c r="OMH231" s="79"/>
      <c r="OMI231" s="79"/>
      <c r="OMJ231" s="79"/>
      <c r="OMK231" s="79"/>
      <c r="OML231" s="79"/>
      <c r="OMM231" s="79"/>
      <c r="OMN231" s="79"/>
      <c r="OMO231" s="79"/>
      <c r="OMP231" s="79"/>
      <c r="OMQ231" s="79"/>
      <c r="OMR231" s="79"/>
      <c r="OMS231" s="79"/>
      <c r="OMT231" s="79"/>
      <c r="OMU231" s="79"/>
      <c r="OMV231" s="79"/>
      <c r="OMW231" s="79"/>
      <c r="OMX231" s="79"/>
      <c r="OMY231" s="79"/>
      <c r="OMZ231" s="79"/>
      <c r="ONA231" s="79"/>
      <c r="ONB231" s="79"/>
      <c r="ONC231" s="79"/>
      <c r="OND231" s="79"/>
      <c r="ONE231" s="79"/>
      <c r="ONF231" s="79"/>
      <c r="ONG231" s="79"/>
      <c r="ONH231" s="79"/>
      <c r="ONI231" s="79"/>
      <c r="ONJ231" s="79"/>
      <c r="ONK231" s="79"/>
      <c r="ONL231" s="79"/>
      <c r="ONM231" s="79"/>
      <c r="ONN231" s="79"/>
      <c r="ONO231" s="79"/>
      <c r="ONP231" s="79"/>
      <c r="ONQ231" s="79"/>
      <c r="ONR231" s="79"/>
      <c r="ONS231" s="79"/>
      <c r="ONT231" s="79"/>
      <c r="ONU231" s="79"/>
      <c r="ONV231" s="79"/>
      <c r="ONW231" s="79"/>
      <c r="ONX231" s="79"/>
      <c r="ONY231" s="79"/>
      <c r="ONZ231" s="79"/>
      <c r="OOA231" s="79"/>
      <c r="OOB231" s="79"/>
      <c r="OOC231" s="79"/>
      <c r="OOD231" s="79"/>
      <c r="OOE231" s="79"/>
      <c r="OOF231" s="79"/>
      <c r="OOG231" s="79"/>
      <c r="OOH231" s="79"/>
      <c r="OOI231" s="79"/>
      <c r="OOJ231" s="79"/>
      <c r="OOK231" s="79"/>
      <c r="OOL231" s="79"/>
      <c r="OOM231" s="79"/>
      <c r="OON231" s="79"/>
      <c r="OOO231" s="79"/>
      <c r="OOP231" s="79"/>
      <c r="OOQ231" s="79"/>
      <c r="OOR231" s="79"/>
      <c r="OOS231" s="79"/>
      <c r="OOT231" s="79"/>
      <c r="OOU231" s="79"/>
      <c r="OOV231" s="79"/>
      <c r="OOW231" s="79"/>
      <c r="OOX231" s="79"/>
      <c r="OOY231" s="79"/>
      <c r="OOZ231" s="79"/>
      <c r="OPA231" s="79"/>
      <c r="OPB231" s="79"/>
      <c r="OPC231" s="79"/>
      <c r="OPD231" s="79"/>
      <c r="OPE231" s="79"/>
      <c r="OPF231" s="79"/>
      <c r="OPG231" s="79"/>
      <c r="OPH231" s="79"/>
      <c r="OPI231" s="79"/>
      <c r="OPJ231" s="79"/>
      <c r="OPK231" s="79"/>
      <c r="OPL231" s="79"/>
      <c r="OPM231" s="79"/>
      <c r="OPN231" s="79"/>
      <c r="OPO231" s="79"/>
      <c r="OPP231" s="79"/>
      <c r="OPQ231" s="79"/>
      <c r="OPR231" s="79"/>
      <c r="OPS231" s="79"/>
      <c r="OPT231" s="79"/>
      <c r="OPU231" s="79"/>
      <c r="OPV231" s="79"/>
      <c r="OPW231" s="79"/>
      <c r="OPX231" s="79"/>
      <c r="OPY231" s="79"/>
      <c r="OPZ231" s="79"/>
      <c r="OQA231" s="79"/>
      <c r="OQB231" s="79"/>
      <c r="OQC231" s="79"/>
      <c r="OQD231" s="79"/>
      <c r="OQE231" s="79"/>
      <c r="OQF231" s="79"/>
      <c r="OQG231" s="79"/>
      <c r="OQH231" s="79"/>
      <c r="OQI231" s="79"/>
      <c r="OQJ231" s="79"/>
      <c r="OQK231" s="79"/>
      <c r="OQL231" s="79"/>
      <c r="OQM231" s="79"/>
      <c r="OQN231" s="79"/>
      <c r="OQO231" s="79"/>
      <c r="OQP231" s="79"/>
      <c r="OQQ231" s="79"/>
      <c r="OQR231" s="79"/>
      <c r="OQS231" s="79"/>
      <c r="OQT231" s="79"/>
      <c r="OQU231" s="79"/>
      <c r="OQV231" s="79"/>
      <c r="OQW231" s="79"/>
      <c r="OQX231" s="79"/>
      <c r="OQY231" s="79"/>
      <c r="OQZ231" s="79"/>
      <c r="ORA231" s="79"/>
      <c r="ORB231" s="79"/>
      <c r="ORC231" s="79"/>
      <c r="ORD231" s="79"/>
      <c r="ORE231" s="79"/>
      <c r="ORF231" s="79"/>
      <c r="ORG231" s="79"/>
      <c r="ORH231" s="79"/>
      <c r="ORI231" s="79"/>
      <c r="ORJ231" s="79"/>
      <c r="ORK231" s="79"/>
      <c r="ORL231" s="79"/>
      <c r="ORM231" s="79"/>
      <c r="ORN231" s="79"/>
      <c r="ORO231" s="79"/>
      <c r="ORP231" s="79"/>
      <c r="ORQ231" s="79"/>
      <c r="ORR231" s="79"/>
      <c r="ORS231" s="79"/>
      <c r="ORT231" s="79"/>
      <c r="ORU231" s="79"/>
      <c r="ORV231" s="79"/>
      <c r="ORW231" s="79"/>
      <c r="ORX231" s="79"/>
      <c r="ORY231" s="79"/>
      <c r="ORZ231" s="79"/>
      <c r="OSA231" s="79"/>
      <c r="OSB231" s="79"/>
      <c r="OSC231" s="79"/>
      <c r="OSD231" s="79"/>
      <c r="OSE231" s="79"/>
      <c r="OSF231" s="79"/>
      <c r="OSG231" s="79"/>
      <c r="OSH231" s="79"/>
      <c r="OSI231" s="79"/>
      <c r="OSJ231" s="79"/>
      <c r="OSK231" s="79"/>
      <c r="OSL231" s="79"/>
      <c r="OSM231" s="79"/>
      <c r="OSN231" s="79"/>
      <c r="OSO231" s="79"/>
      <c r="OSP231" s="79"/>
      <c r="OSQ231" s="79"/>
      <c r="OSR231" s="79"/>
      <c r="OSS231" s="79"/>
      <c r="OST231" s="79"/>
      <c r="OSU231" s="79"/>
      <c r="OSV231" s="79"/>
      <c r="OSW231" s="79"/>
      <c r="OSX231" s="79"/>
      <c r="OSY231" s="79"/>
      <c r="OSZ231" s="79"/>
      <c r="OTA231" s="79"/>
      <c r="OTB231" s="79"/>
      <c r="OTC231" s="79"/>
      <c r="OTD231" s="79"/>
      <c r="OTE231" s="79"/>
      <c r="OTF231" s="79"/>
      <c r="OTG231" s="79"/>
      <c r="OTH231" s="79"/>
      <c r="OTI231" s="79"/>
      <c r="OTJ231" s="79"/>
      <c r="OTK231" s="79"/>
      <c r="OTL231" s="79"/>
      <c r="OTM231" s="79"/>
      <c r="OTN231" s="79"/>
      <c r="OTO231" s="79"/>
      <c r="OTP231" s="79"/>
      <c r="OTQ231" s="79"/>
      <c r="OTR231" s="79"/>
      <c r="OTS231" s="79"/>
      <c r="OTT231" s="79"/>
      <c r="OTU231" s="79"/>
      <c r="OTV231" s="79"/>
      <c r="OTW231" s="79"/>
      <c r="OTX231" s="79"/>
      <c r="OTY231" s="79"/>
      <c r="OTZ231" s="79"/>
      <c r="OUA231" s="79"/>
      <c r="OUB231" s="79"/>
      <c r="OUC231" s="79"/>
      <c r="OUD231" s="79"/>
      <c r="OUE231" s="79"/>
      <c r="OUF231" s="79"/>
      <c r="OUG231" s="79"/>
      <c r="OUH231" s="79"/>
      <c r="OUI231" s="79"/>
      <c r="OUJ231" s="79"/>
      <c r="OUK231" s="79"/>
      <c r="OUL231" s="79"/>
      <c r="OUM231" s="79"/>
      <c r="OUN231" s="79"/>
      <c r="OUO231" s="79"/>
      <c r="OUP231" s="79"/>
      <c r="OUQ231" s="79"/>
      <c r="OUR231" s="79"/>
      <c r="OUS231" s="79"/>
      <c r="OUT231" s="79"/>
      <c r="OUU231" s="79"/>
      <c r="OUV231" s="79"/>
      <c r="OUW231" s="79"/>
      <c r="OUX231" s="79"/>
      <c r="OUY231" s="79"/>
      <c r="OUZ231" s="79"/>
      <c r="OVA231" s="79"/>
      <c r="OVB231" s="79"/>
      <c r="OVC231" s="79"/>
      <c r="OVD231" s="79"/>
      <c r="OVE231" s="79"/>
      <c r="OVF231" s="79"/>
      <c r="OVG231" s="79"/>
      <c r="OVH231" s="79"/>
      <c r="OVI231" s="79"/>
      <c r="OVJ231" s="79"/>
      <c r="OVK231" s="79"/>
      <c r="OVL231" s="79"/>
      <c r="OVM231" s="79"/>
      <c r="OVN231" s="79"/>
      <c r="OVO231" s="79"/>
      <c r="OVP231" s="79"/>
      <c r="OVQ231" s="79"/>
      <c r="OVR231" s="79"/>
      <c r="OVS231" s="79"/>
      <c r="OVT231" s="79"/>
      <c r="OVU231" s="79"/>
      <c r="OVV231" s="79"/>
      <c r="OVW231" s="79"/>
      <c r="OVX231" s="79"/>
      <c r="OVY231" s="79"/>
      <c r="OVZ231" s="79"/>
      <c r="OWA231" s="79"/>
      <c r="OWB231" s="79"/>
      <c r="OWC231" s="79"/>
      <c r="OWD231" s="79"/>
      <c r="OWE231" s="79"/>
      <c r="OWF231" s="79"/>
      <c r="OWG231" s="79"/>
      <c r="OWH231" s="79"/>
      <c r="OWI231" s="79"/>
      <c r="OWJ231" s="79"/>
      <c r="OWK231" s="79"/>
      <c r="OWL231" s="79"/>
      <c r="OWM231" s="79"/>
      <c r="OWN231" s="79"/>
      <c r="OWO231" s="79"/>
      <c r="OWP231" s="79"/>
      <c r="OWQ231" s="79"/>
      <c r="OWR231" s="79"/>
      <c r="OWS231" s="79"/>
      <c r="OWT231" s="79"/>
      <c r="OWU231" s="79"/>
      <c r="OWV231" s="79"/>
      <c r="OWW231" s="79"/>
      <c r="OWX231" s="79"/>
      <c r="OWY231" s="79"/>
      <c r="OWZ231" s="79"/>
      <c r="OXA231" s="79"/>
      <c r="OXB231" s="79"/>
      <c r="OXC231" s="79"/>
      <c r="OXD231" s="79"/>
      <c r="OXE231" s="79"/>
      <c r="OXF231" s="79"/>
      <c r="OXG231" s="79"/>
      <c r="OXH231" s="79"/>
      <c r="OXI231" s="79"/>
      <c r="OXJ231" s="79"/>
      <c r="OXK231" s="79"/>
      <c r="OXL231" s="79"/>
      <c r="OXM231" s="79"/>
      <c r="OXN231" s="79"/>
      <c r="OXO231" s="79"/>
      <c r="OXP231" s="79"/>
      <c r="OXQ231" s="79"/>
      <c r="OXR231" s="79"/>
      <c r="OXS231" s="79"/>
      <c r="OXT231" s="79"/>
      <c r="OXU231" s="79"/>
      <c r="OXV231" s="79"/>
      <c r="OXW231" s="79"/>
      <c r="OXX231" s="79"/>
      <c r="OXY231" s="79"/>
      <c r="OXZ231" s="79"/>
      <c r="OYA231" s="79"/>
      <c r="OYB231" s="79"/>
      <c r="OYC231" s="79"/>
      <c r="OYD231" s="79"/>
      <c r="OYE231" s="79"/>
      <c r="OYF231" s="79"/>
      <c r="OYG231" s="79"/>
      <c r="OYH231" s="79"/>
      <c r="OYI231" s="79"/>
      <c r="OYJ231" s="79"/>
      <c r="OYK231" s="79"/>
      <c r="OYL231" s="79"/>
      <c r="OYM231" s="79"/>
      <c r="OYN231" s="79"/>
      <c r="OYO231" s="79"/>
      <c r="OYP231" s="79"/>
      <c r="OYQ231" s="79"/>
      <c r="OYR231" s="79"/>
      <c r="OYS231" s="79"/>
      <c r="OYT231" s="79"/>
      <c r="OYU231" s="79"/>
      <c r="OYV231" s="79"/>
      <c r="OYW231" s="79"/>
      <c r="OYX231" s="79"/>
      <c r="OYY231" s="79"/>
      <c r="OYZ231" s="79"/>
      <c r="OZA231" s="79"/>
      <c r="OZB231" s="79"/>
      <c r="OZC231" s="79"/>
      <c r="OZD231" s="79"/>
      <c r="OZE231" s="79"/>
      <c r="OZF231" s="79"/>
      <c r="OZG231" s="79"/>
      <c r="OZH231" s="79"/>
      <c r="OZI231" s="79"/>
      <c r="OZJ231" s="79"/>
      <c r="OZK231" s="79"/>
      <c r="OZL231" s="79"/>
      <c r="OZM231" s="79"/>
      <c r="OZN231" s="79"/>
      <c r="OZO231" s="79"/>
      <c r="OZP231" s="79"/>
      <c r="OZQ231" s="79"/>
      <c r="OZR231" s="79"/>
      <c r="OZS231" s="79"/>
      <c r="OZT231" s="79"/>
      <c r="OZU231" s="79"/>
      <c r="OZV231" s="79"/>
      <c r="OZW231" s="79"/>
      <c r="OZX231" s="79"/>
      <c r="OZY231" s="79"/>
      <c r="OZZ231" s="79"/>
      <c r="PAA231" s="79"/>
      <c r="PAB231" s="79"/>
      <c r="PAC231" s="79"/>
      <c r="PAD231" s="79"/>
      <c r="PAE231" s="79"/>
      <c r="PAF231" s="79"/>
      <c r="PAG231" s="79"/>
      <c r="PAH231" s="79"/>
      <c r="PAI231" s="79"/>
      <c r="PAJ231" s="79"/>
      <c r="PAK231" s="79"/>
      <c r="PAL231" s="79"/>
      <c r="PAM231" s="79"/>
      <c r="PAN231" s="79"/>
      <c r="PAO231" s="79"/>
      <c r="PAP231" s="79"/>
      <c r="PAQ231" s="79"/>
      <c r="PAR231" s="79"/>
      <c r="PAS231" s="79"/>
      <c r="PAT231" s="79"/>
      <c r="PAU231" s="79"/>
      <c r="PAV231" s="79"/>
      <c r="PAW231" s="79"/>
      <c r="PAX231" s="79"/>
      <c r="PAY231" s="79"/>
      <c r="PAZ231" s="79"/>
      <c r="PBA231" s="79"/>
      <c r="PBB231" s="79"/>
      <c r="PBC231" s="79"/>
      <c r="PBD231" s="79"/>
      <c r="PBE231" s="79"/>
      <c r="PBF231" s="79"/>
      <c r="PBG231" s="79"/>
      <c r="PBH231" s="79"/>
      <c r="PBI231" s="79"/>
      <c r="PBJ231" s="79"/>
      <c r="PBK231" s="79"/>
      <c r="PBL231" s="79"/>
      <c r="PBM231" s="79"/>
      <c r="PBN231" s="79"/>
      <c r="PBO231" s="79"/>
      <c r="PBP231" s="79"/>
      <c r="PBQ231" s="79"/>
      <c r="PBR231" s="79"/>
      <c r="PBS231" s="79"/>
      <c r="PBT231" s="79"/>
      <c r="PBU231" s="79"/>
      <c r="PBV231" s="79"/>
      <c r="PBW231" s="79"/>
      <c r="PBX231" s="79"/>
      <c r="PBY231" s="79"/>
      <c r="PBZ231" s="79"/>
      <c r="PCA231" s="79"/>
      <c r="PCB231" s="79"/>
      <c r="PCC231" s="79"/>
      <c r="PCD231" s="79"/>
      <c r="PCE231" s="79"/>
      <c r="PCF231" s="79"/>
      <c r="PCG231" s="79"/>
      <c r="PCH231" s="79"/>
      <c r="PCI231" s="79"/>
      <c r="PCJ231" s="79"/>
      <c r="PCK231" s="79"/>
      <c r="PCL231" s="79"/>
      <c r="PCM231" s="79"/>
      <c r="PCN231" s="79"/>
      <c r="PCO231" s="79"/>
      <c r="PCP231" s="79"/>
      <c r="PCQ231" s="79"/>
      <c r="PCR231" s="79"/>
      <c r="PCS231" s="79"/>
      <c r="PCT231" s="79"/>
      <c r="PCU231" s="79"/>
      <c r="PCV231" s="79"/>
      <c r="PCW231" s="79"/>
      <c r="PCX231" s="79"/>
      <c r="PCY231" s="79"/>
      <c r="PCZ231" s="79"/>
      <c r="PDA231" s="79"/>
      <c r="PDB231" s="79"/>
      <c r="PDC231" s="79"/>
      <c r="PDD231" s="79"/>
      <c r="PDE231" s="79"/>
      <c r="PDF231" s="79"/>
      <c r="PDG231" s="79"/>
      <c r="PDH231" s="79"/>
      <c r="PDI231" s="79"/>
      <c r="PDJ231" s="79"/>
      <c r="PDK231" s="79"/>
      <c r="PDL231" s="79"/>
      <c r="PDM231" s="79"/>
      <c r="PDN231" s="79"/>
      <c r="PDO231" s="79"/>
      <c r="PDP231" s="79"/>
      <c r="PDQ231" s="79"/>
      <c r="PDR231" s="79"/>
      <c r="PDS231" s="79"/>
      <c r="PDT231" s="79"/>
      <c r="PDU231" s="79"/>
      <c r="PDV231" s="79"/>
      <c r="PDW231" s="79"/>
      <c r="PDX231" s="79"/>
      <c r="PDY231" s="79"/>
      <c r="PDZ231" s="79"/>
      <c r="PEA231" s="79"/>
      <c r="PEB231" s="79"/>
      <c r="PEC231" s="79"/>
      <c r="PED231" s="79"/>
      <c r="PEE231" s="79"/>
      <c r="PEF231" s="79"/>
      <c r="PEG231" s="79"/>
      <c r="PEH231" s="79"/>
      <c r="PEI231" s="79"/>
      <c r="PEJ231" s="79"/>
      <c r="PEK231" s="79"/>
      <c r="PEL231" s="79"/>
      <c r="PEM231" s="79"/>
      <c r="PEN231" s="79"/>
      <c r="PEO231" s="79"/>
      <c r="PEP231" s="79"/>
      <c r="PEQ231" s="79"/>
      <c r="PER231" s="79"/>
      <c r="PES231" s="79"/>
      <c r="PET231" s="79"/>
      <c r="PEU231" s="79"/>
      <c r="PEV231" s="79"/>
      <c r="PEW231" s="79"/>
      <c r="PEX231" s="79"/>
      <c r="PEY231" s="79"/>
      <c r="PEZ231" s="79"/>
      <c r="PFA231" s="79"/>
      <c r="PFB231" s="79"/>
      <c r="PFC231" s="79"/>
      <c r="PFD231" s="79"/>
      <c r="PFE231" s="79"/>
      <c r="PFF231" s="79"/>
      <c r="PFG231" s="79"/>
      <c r="PFH231" s="79"/>
      <c r="PFI231" s="79"/>
      <c r="PFJ231" s="79"/>
      <c r="PFK231" s="79"/>
      <c r="PFL231" s="79"/>
      <c r="PFM231" s="79"/>
      <c r="PFN231" s="79"/>
      <c r="PFO231" s="79"/>
      <c r="PFP231" s="79"/>
      <c r="PFQ231" s="79"/>
      <c r="PFR231" s="79"/>
      <c r="PFS231" s="79"/>
      <c r="PFT231" s="79"/>
      <c r="PFU231" s="79"/>
      <c r="PFV231" s="79"/>
      <c r="PFW231" s="79"/>
      <c r="PFX231" s="79"/>
      <c r="PFY231" s="79"/>
      <c r="PFZ231" s="79"/>
      <c r="PGA231" s="79"/>
      <c r="PGB231" s="79"/>
      <c r="PGC231" s="79"/>
      <c r="PGD231" s="79"/>
      <c r="PGE231" s="79"/>
      <c r="PGF231" s="79"/>
      <c r="PGG231" s="79"/>
      <c r="PGH231" s="79"/>
      <c r="PGI231" s="79"/>
      <c r="PGJ231" s="79"/>
      <c r="PGK231" s="79"/>
      <c r="PGL231" s="79"/>
      <c r="PGM231" s="79"/>
      <c r="PGN231" s="79"/>
      <c r="PGO231" s="79"/>
      <c r="PGP231" s="79"/>
      <c r="PGQ231" s="79"/>
      <c r="PGR231" s="79"/>
      <c r="PGS231" s="79"/>
      <c r="PGT231" s="79"/>
      <c r="PGU231" s="79"/>
      <c r="PGV231" s="79"/>
      <c r="PGW231" s="79"/>
      <c r="PGX231" s="79"/>
      <c r="PGY231" s="79"/>
      <c r="PGZ231" s="79"/>
      <c r="PHA231" s="79"/>
      <c r="PHB231" s="79"/>
      <c r="PHC231" s="79"/>
      <c r="PHD231" s="79"/>
      <c r="PHE231" s="79"/>
      <c r="PHF231" s="79"/>
      <c r="PHG231" s="79"/>
      <c r="PHH231" s="79"/>
      <c r="PHI231" s="79"/>
      <c r="PHJ231" s="79"/>
      <c r="PHK231" s="79"/>
      <c r="PHL231" s="79"/>
      <c r="PHM231" s="79"/>
      <c r="PHN231" s="79"/>
      <c r="PHO231" s="79"/>
      <c r="PHP231" s="79"/>
      <c r="PHQ231" s="79"/>
      <c r="PHR231" s="79"/>
      <c r="PHS231" s="79"/>
      <c r="PHT231" s="79"/>
      <c r="PHU231" s="79"/>
      <c r="PHV231" s="79"/>
      <c r="PHW231" s="79"/>
      <c r="PHX231" s="79"/>
      <c r="PHY231" s="79"/>
      <c r="PHZ231" s="79"/>
      <c r="PIA231" s="79"/>
      <c r="PIB231" s="79"/>
      <c r="PIC231" s="79"/>
      <c r="PID231" s="79"/>
      <c r="PIE231" s="79"/>
      <c r="PIF231" s="79"/>
      <c r="PIG231" s="79"/>
      <c r="PIH231" s="79"/>
      <c r="PII231" s="79"/>
      <c r="PIJ231" s="79"/>
      <c r="PIK231" s="79"/>
      <c r="PIL231" s="79"/>
      <c r="PIM231" s="79"/>
      <c r="PIN231" s="79"/>
      <c r="PIO231" s="79"/>
      <c r="PIP231" s="79"/>
      <c r="PIQ231" s="79"/>
      <c r="PIR231" s="79"/>
      <c r="PIS231" s="79"/>
      <c r="PIT231" s="79"/>
      <c r="PIU231" s="79"/>
      <c r="PIV231" s="79"/>
      <c r="PIW231" s="79"/>
      <c r="PIX231" s="79"/>
      <c r="PIY231" s="79"/>
      <c r="PIZ231" s="79"/>
      <c r="PJA231" s="79"/>
      <c r="PJB231" s="79"/>
      <c r="PJC231" s="79"/>
      <c r="PJD231" s="79"/>
      <c r="PJE231" s="79"/>
      <c r="PJF231" s="79"/>
      <c r="PJG231" s="79"/>
      <c r="PJH231" s="79"/>
      <c r="PJI231" s="79"/>
      <c r="PJJ231" s="79"/>
      <c r="PJK231" s="79"/>
      <c r="PJL231" s="79"/>
      <c r="PJM231" s="79"/>
      <c r="PJN231" s="79"/>
      <c r="PJO231" s="79"/>
      <c r="PJP231" s="79"/>
      <c r="PJQ231" s="79"/>
      <c r="PJR231" s="79"/>
      <c r="PJS231" s="79"/>
      <c r="PJT231" s="79"/>
      <c r="PJU231" s="79"/>
      <c r="PJV231" s="79"/>
      <c r="PJW231" s="79"/>
      <c r="PJX231" s="79"/>
      <c r="PJY231" s="79"/>
      <c r="PJZ231" s="79"/>
      <c r="PKA231" s="79"/>
      <c r="PKB231" s="79"/>
      <c r="PKC231" s="79"/>
      <c r="PKD231" s="79"/>
      <c r="PKE231" s="79"/>
      <c r="PKF231" s="79"/>
      <c r="PKG231" s="79"/>
      <c r="PKH231" s="79"/>
      <c r="PKI231" s="79"/>
      <c r="PKJ231" s="79"/>
      <c r="PKK231" s="79"/>
      <c r="PKL231" s="79"/>
      <c r="PKM231" s="79"/>
      <c r="PKN231" s="79"/>
      <c r="PKO231" s="79"/>
      <c r="PKP231" s="79"/>
      <c r="PKQ231" s="79"/>
      <c r="PKR231" s="79"/>
      <c r="PKS231" s="79"/>
      <c r="PKT231" s="79"/>
      <c r="PKU231" s="79"/>
      <c r="PKV231" s="79"/>
      <c r="PKW231" s="79"/>
      <c r="PKX231" s="79"/>
      <c r="PKY231" s="79"/>
      <c r="PKZ231" s="79"/>
      <c r="PLA231" s="79"/>
      <c r="PLB231" s="79"/>
      <c r="PLC231" s="79"/>
      <c r="PLD231" s="79"/>
      <c r="PLE231" s="79"/>
      <c r="PLF231" s="79"/>
      <c r="PLG231" s="79"/>
      <c r="PLH231" s="79"/>
      <c r="PLI231" s="79"/>
      <c r="PLJ231" s="79"/>
      <c r="PLK231" s="79"/>
      <c r="PLL231" s="79"/>
      <c r="PLM231" s="79"/>
      <c r="PLN231" s="79"/>
      <c r="PLO231" s="79"/>
      <c r="PLP231" s="79"/>
      <c r="PLQ231" s="79"/>
      <c r="PLR231" s="79"/>
      <c r="PLS231" s="79"/>
      <c r="PLT231" s="79"/>
      <c r="PLU231" s="79"/>
      <c r="PLV231" s="79"/>
      <c r="PLW231" s="79"/>
      <c r="PLX231" s="79"/>
      <c r="PLY231" s="79"/>
      <c r="PLZ231" s="79"/>
      <c r="PMA231" s="79"/>
      <c r="PMB231" s="79"/>
      <c r="PMC231" s="79"/>
      <c r="PMD231" s="79"/>
      <c r="PME231" s="79"/>
      <c r="PMF231" s="79"/>
      <c r="PMG231" s="79"/>
      <c r="PMH231" s="79"/>
      <c r="PMI231" s="79"/>
      <c r="PMJ231" s="79"/>
      <c r="PMK231" s="79"/>
      <c r="PML231" s="79"/>
      <c r="PMM231" s="79"/>
      <c r="PMN231" s="79"/>
      <c r="PMO231" s="79"/>
      <c r="PMP231" s="79"/>
      <c r="PMQ231" s="79"/>
      <c r="PMR231" s="79"/>
      <c r="PMS231" s="79"/>
      <c r="PMT231" s="79"/>
      <c r="PMU231" s="79"/>
      <c r="PMV231" s="79"/>
      <c r="PMW231" s="79"/>
      <c r="PMX231" s="79"/>
      <c r="PMY231" s="79"/>
      <c r="PMZ231" s="79"/>
      <c r="PNA231" s="79"/>
      <c r="PNB231" s="79"/>
      <c r="PNC231" s="79"/>
      <c r="PND231" s="79"/>
      <c r="PNE231" s="79"/>
      <c r="PNF231" s="79"/>
      <c r="PNG231" s="79"/>
      <c r="PNH231" s="79"/>
      <c r="PNI231" s="79"/>
      <c r="PNJ231" s="79"/>
      <c r="PNK231" s="79"/>
      <c r="PNL231" s="79"/>
      <c r="PNM231" s="79"/>
      <c r="PNN231" s="79"/>
      <c r="PNO231" s="79"/>
      <c r="PNP231" s="79"/>
      <c r="PNQ231" s="79"/>
      <c r="PNR231" s="79"/>
      <c r="PNS231" s="79"/>
      <c r="PNT231" s="79"/>
      <c r="PNU231" s="79"/>
      <c r="PNV231" s="79"/>
      <c r="PNW231" s="79"/>
      <c r="PNX231" s="79"/>
      <c r="PNY231" s="79"/>
      <c r="PNZ231" s="79"/>
      <c r="POA231" s="79"/>
      <c r="POB231" s="79"/>
      <c r="POC231" s="79"/>
      <c r="POD231" s="79"/>
      <c r="POE231" s="79"/>
      <c r="POF231" s="79"/>
      <c r="POG231" s="79"/>
      <c r="POH231" s="79"/>
      <c r="POI231" s="79"/>
      <c r="POJ231" s="79"/>
      <c r="POK231" s="79"/>
      <c r="POL231" s="79"/>
      <c r="POM231" s="79"/>
      <c r="PON231" s="79"/>
      <c r="POO231" s="79"/>
      <c r="POP231" s="79"/>
      <c r="POQ231" s="79"/>
      <c r="POR231" s="79"/>
      <c r="POS231" s="79"/>
      <c r="POT231" s="79"/>
      <c r="POU231" s="79"/>
      <c r="POV231" s="79"/>
      <c r="POW231" s="79"/>
      <c r="POX231" s="79"/>
      <c r="POY231" s="79"/>
      <c r="POZ231" s="79"/>
      <c r="PPA231" s="79"/>
      <c r="PPB231" s="79"/>
      <c r="PPC231" s="79"/>
      <c r="PPD231" s="79"/>
      <c r="PPE231" s="79"/>
      <c r="PPF231" s="79"/>
      <c r="PPG231" s="79"/>
      <c r="PPH231" s="79"/>
      <c r="PPI231" s="79"/>
      <c r="PPJ231" s="79"/>
      <c r="PPK231" s="79"/>
      <c r="PPL231" s="79"/>
      <c r="PPM231" s="79"/>
      <c r="PPN231" s="79"/>
      <c r="PPO231" s="79"/>
      <c r="PPP231" s="79"/>
      <c r="PPQ231" s="79"/>
      <c r="PPR231" s="79"/>
      <c r="PPS231" s="79"/>
      <c r="PPT231" s="79"/>
      <c r="PPU231" s="79"/>
      <c r="PPV231" s="79"/>
      <c r="PPW231" s="79"/>
      <c r="PPX231" s="79"/>
      <c r="PPY231" s="79"/>
      <c r="PPZ231" s="79"/>
      <c r="PQA231" s="79"/>
      <c r="PQB231" s="79"/>
      <c r="PQC231" s="79"/>
      <c r="PQD231" s="79"/>
      <c r="PQE231" s="79"/>
      <c r="PQF231" s="79"/>
      <c r="PQG231" s="79"/>
      <c r="PQH231" s="79"/>
      <c r="PQI231" s="79"/>
      <c r="PQJ231" s="79"/>
      <c r="PQK231" s="79"/>
      <c r="PQL231" s="79"/>
      <c r="PQM231" s="79"/>
      <c r="PQN231" s="79"/>
      <c r="PQO231" s="79"/>
      <c r="PQP231" s="79"/>
      <c r="PQQ231" s="79"/>
      <c r="PQR231" s="79"/>
      <c r="PQS231" s="79"/>
      <c r="PQT231" s="79"/>
      <c r="PQU231" s="79"/>
      <c r="PQV231" s="79"/>
      <c r="PQW231" s="79"/>
      <c r="PQX231" s="79"/>
      <c r="PQY231" s="79"/>
      <c r="PQZ231" s="79"/>
      <c r="PRA231" s="79"/>
      <c r="PRB231" s="79"/>
      <c r="PRC231" s="79"/>
      <c r="PRD231" s="79"/>
      <c r="PRE231" s="79"/>
      <c r="PRF231" s="79"/>
      <c r="PRG231" s="79"/>
      <c r="PRH231" s="79"/>
      <c r="PRI231" s="79"/>
      <c r="PRJ231" s="79"/>
      <c r="PRK231" s="79"/>
      <c r="PRL231" s="79"/>
      <c r="PRM231" s="79"/>
      <c r="PRN231" s="79"/>
      <c r="PRO231" s="79"/>
      <c r="PRP231" s="79"/>
      <c r="PRQ231" s="79"/>
      <c r="PRR231" s="79"/>
      <c r="PRS231" s="79"/>
      <c r="PRT231" s="79"/>
      <c r="PRU231" s="79"/>
      <c r="PRV231" s="79"/>
      <c r="PRW231" s="79"/>
      <c r="PRX231" s="79"/>
      <c r="PRY231" s="79"/>
      <c r="PRZ231" s="79"/>
      <c r="PSA231" s="79"/>
      <c r="PSB231" s="79"/>
      <c r="PSC231" s="79"/>
      <c r="PSD231" s="79"/>
      <c r="PSE231" s="79"/>
      <c r="PSF231" s="79"/>
      <c r="PSG231" s="79"/>
      <c r="PSH231" s="79"/>
      <c r="PSI231" s="79"/>
      <c r="PSJ231" s="79"/>
      <c r="PSK231" s="79"/>
      <c r="PSL231" s="79"/>
      <c r="PSM231" s="79"/>
      <c r="PSN231" s="79"/>
      <c r="PSO231" s="79"/>
      <c r="PSP231" s="79"/>
      <c r="PSQ231" s="79"/>
      <c r="PSR231" s="79"/>
      <c r="PSS231" s="79"/>
      <c r="PST231" s="79"/>
      <c r="PSU231" s="79"/>
      <c r="PSV231" s="79"/>
      <c r="PSW231" s="79"/>
      <c r="PSX231" s="79"/>
      <c r="PSY231" s="79"/>
      <c r="PSZ231" s="79"/>
      <c r="PTA231" s="79"/>
      <c r="PTB231" s="79"/>
      <c r="PTC231" s="79"/>
      <c r="PTD231" s="79"/>
      <c r="PTE231" s="79"/>
      <c r="PTF231" s="79"/>
      <c r="PTG231" s="79"/>
      <c r="PTH231" s="79"/>
      <c r="PTI231" s="79"/>
      <c r="PTJ231" s="79"/>
      <c r="PTK231" s="79"/>
      <c r="PTL231" s="79"/>
      <c r="PTM231" s="79"/>
      <c r="PTN231" s="79"/>
      <c r="PTO231" s="79"/>
      <c r="PTP231" s="79"/>
      <c r="PTQ231" s="79"/>
      <c r="PTR231" s="79"/>
      <c r="PTS231" s="79"/>
      <c r="PTT231" s="79"/>
      <c r="PTU231" s="79"/>
      <c r="PTV231" s="79"/>
      <c r="PTW231" s="79"/>
      <c r="PTX231" s="79"/>
      <c r="PTY231" s="79"/>
      <c r="PTZ231" s="79"/>
      <c r="PUA231" s="79"/>
      <c r="PUB231" s="79"/>
      <c r="PUC231" s="79"/>
      <c r="PUD231" s="79"/>
      <c r="PUE231" s="79"/>
      <c r="PUF231" s="79"/>
      <c r="PUG231" s="79"/>
      <c r="PUH231" s="79"/>
      <c r="PUI231" s="79"/>
      <c r="PUJ231" s="79"/>
      <c r="PUK231" s="79"/>
      <c r="PUL231" s="79"/>
      <c r="PUM231" s="79"/>
      <c r="PUN231" s="79"/>
      <c r="PUO231" s="79"/>
      <c r="PUP231" s="79"/>
      <c r="PUQ231" s="79"/>
      <c r="PUR231" s="79"/>
      <c r="PUS231" s="79"/>
      <c r="PUT231" s="79"/>
      <c r="PUU231" s="79"/>
      <c r="PUV231" s="79"/>
      <c r="PUW231" s="79"/>
      <c r="PUX231" s="79"/>
      <c r="PUY231" s="79"/>
      <c r="PUZ231" s="79"/>
      <c r="PVA231" s="79"/>
      <c r="PVB231" s="79"/>
      <c r="PVC231" s="79"/>
      <c r="PVD231" s="79"/>
      <c r="PVE231" s="79"/>
      <c r="PVF231" s="79"/>
      <c r="PVG231" s="79"/>
      <c r="PVH231" s="79"/>
      <c r="PVI231" s="79"/>
      <c r="PVJ231" s="79"/>
      <c r="PVK231" s="79"/>
      <c r="PVL231" s="79"/>
      <c r="PVM231" s="79"/>
      <c r="PVN231" s="79"/>
      <c r="PVO231" s="79"/>
      <c r="PVP231" s="79"/>
      <c r="PVQ231" s="79"/>
      <c r="PVR231" s="79"/>
      <c r="PVS231" s="79"/>
      <c r="PVT231" s="79"/>
      <c r="PVU231" s="79"/>
      <c r="PVV231" s="79"/>
      <c r="PVW231" s="79"/>
      <c r="PVX231" s="79"/>
      <c r="PVY231" s="79"/>
      <c r="PVZ231" s="79"/>
      <c r="PWA231" s="79"/>
      <c r="PWB231" s="79"/>
      <c r="PWC231" s="79"/>
      <c r="PWD231" s="79"/>
      <c r="PWE231" s="79"/>
      <c r="PWF231" s="79"/>
      <c r="PWG231" s="79"/>
      <c r="PWH231" s="79"/>
      <c r="PWI231" s="79"/>
      <c r="PWJ231" s="79"/>
      <c r="PWK231" s="79"/>
      <c r="PWL231" s="79"/>
      <c r="PWM231" s="79"/>
      <c r="PWN231" s="79"/>
      <c r="PWO231" s="79"/>
      <c r="PWP231" s="79"/>
      <c r="PWQ231" s="79"/>
      <c r="PWR231" s="79"/>
      <c r="PWS231" s="79"/>
      <c r="PWT231" s="79"/>
      <c r="PWU231" s="79"/>
      <c r="PWV231" s="79"/>
      <c r="PWW231" s="79"/>
      <c r="PWX231" s="79"/>
      <c r="PWY231" s="79"/>
      <c r="PWZ231" s="79"/>
      <c r="PXA231" s="79"/>
      <c r="PXB231" s="79"/>
      <c r="PXC231" s="79"/>
      <c r="PXD231" s="79"/>
      <c r="PXE231" s="79"/>
      <c r="PXF231" s="79"/>
      <c r="PXG231" s="79"/>
      <c r="PXH231" s="79"/>
      <c r="PXI231" s="79"/>
      <c r="PXJ231" s="79"/>
      <c r="PXK231" s="79"/>
      <c r="PXL231" s="79"/>
      <c r="PXM231" s="79"/>
      <c r="PXN231" s="79"/>
      <c r="PXO231" s="79"/>
      <c r="PXP231" s="79"/>
      <c r="PXQ231" s="79"/>
      <c r="PXR231" s="79"/>
      <c r="PXS231" s="79"/>
      <c r="PXT231" s="79"/>
      <c r="PXU231" s="79"/>
      <c r="PXV231" s="79"/>
      <c r="PXW231" s="79"/>
      <c r="PXX231" s="79"/>
      <c r="PXY231" s="79"/>
      <c r="PXZ231" s="79"/>
      <c r="PYA231" s="79"/>
      <c r="PYB231" s="79"/>
      <c r="PYC231" s="79"/>
      <c r="PYD231" s="79"/>
      <c r="PYE231" s="79"/>
      <c r="PYF231" s="79"/>
      <c r="PYG231" s="79"/>
      <c r="PYH231" s="79"/>
      <c r="PYI231" s="79"/>
      <c r="PYJ231" s="79"/>
      <c r="PYK231" s="79"/>
      <c r="PYL231" s="79"/>
      <c r="PYM231" s="79"/>
      <c r="PYN231" s="79"/>
      <c r="PYO231" s="79"/>
      <c r="PYP231" s="79"/>
      <c r="PYQ231" s="79"/>
      <c r="PYR231" s="79"/>
      <c r="PYS231" s="79"/>
      <c r="PYT231" s="79"/>
      <c r="PYU231" s="79"/>
      <c r="PYV231" s="79"/>
      <c r="PYW231" s="79"/>
      <c r="PYX231" s="79"/>
      <c r="PYY231" s="79"/>
      <c r="PYZ231" s="79"/>
      <c r="PZA231" s="79"/>
      <c r="PZB231" s="79"/>
      <c r="PZC231" s="79"/>
      <c r="PZD231" s="79"/>
      <c r="PZE231" s="79"/>
      <c r="PZF231" s="79"/>
      <c r="PZG231" s="79"/>
      <c r="PZH231" s="79"/>
      <c r="PZI231" s="79"/>
      <c r="PZJ231" s="79"/>
      <c r="PZK231" s="79"/>
      <c r="PZL231" s="79"/>
      <c r="PZM231" s="79"/>
      <c r="PZN231" s="79"/>
      <c r="PZO231" s="79"/>
      <c r="PZP231" s="79"/>
      <c r="PZQ231" s="79"/>
      <c r="PZR231" s="79"/>
      <c r="PZS231" s="79"/>
      <c r="PZT231" s="79"/>
      <c r="PZU231" s="79"/>
      <c r="PZV231" s="79"/>
      <c r="PZW231" s="79"/>
      <c r="PZX231" s="79"/>
      <c r="PZY231" s="79"/>
      <c r="PZZ231" s="79"/>
      <c r="QAA231" s="79"/>
      <c r="QAB231" s="79"/>
      <c r="QAC231" s="79"/>
      <c r="QAD231" s="79"/>
      <c r="QAE231" s="79"/>
      <c r="QAF231" s="79"/>
      <c r="QAG231" s="79"/>
      <c r="QAH231" s="79"/>
      <c r="QAI231" s="79"/>
      <c r="QAJ231" s="79"/>
      <c r="QAK231" s="79"/>
      <c r="QAL231" s="79"/>
      <c r="QAM231" s="79"/>
      <c r="QAN231" s="79"/>
      <c r="QAO231" s="79"/>
      <c r="QAP231" s="79"/>
      <c r="QAQ231" s="79"/>
      <c r="QAR231" s="79"/>
      <c r="QAS231" s="79"/>
      <c r="QAT231" s="79"/>
      <c r="QAU231" s="79"/>
      <c r="QAV231" s="79"/>
      <c r="QAW231" s="79"/>
      <c r="QAX231" s="79"/>
      <c r="QAY231" s="79"/>
      <c r="QAZ231" s="79"/>
      <c r="QBA231" s="79"/>
      <c r="QBB231" s="79"/>
      <c r="QBC231" s="79"/>
      <c r="QBD231" s="79"/>
      <c r="QBE231" s="79"/>
      <c r="QBF231" s="79"/>
      <c r="QBG231" s="79"/>
      <c r="QBH231" s="79"/>
      <c r="QBI231" s="79"/>
      <c r="QBJ231" s="79"/>
      <c r="QBK231" s="79"/>
      <c r="QBL231" s="79"/>
      <c r="QBM231" s="79"/>
      <c r="QBN231" s="79"/>
      <c r="QBO231" s="79"/>
      <c r="QBP231" s="79"/>
      <c r="QBQ231" s="79"/>
      <c r="QBR231" s="79"/>
      <c r="QBS231" s="79"/>
      <c r="QBT231" s="79"/>
      <c r="QBU231" s="79"/>
      <c r="QBV231" s="79"/>
      <c r="QBW231" s="79"/>
      <c r="QBX231" s="79"/>
      <c r="QBY231" s="79"/>
      <c r="QBZ231" s="79"/>
      <c r="QCA231" s="79"/>
      <c r="QCB231" s="79"/>
      <c r="QCC231" s="79"/>
      <c r="QCD231" s="79"/>
      <c r="QCE231" s="79"/>
      <c r="QCF231" s="79"/>
      <c r="QCG231" s="79"/>
      <c r="QCH231" s="79"/>
      <c r="QCI231" s="79"/>
      <c r="QCJ231" s="79"/>
      <c r="QCK231" s="79"/>
      <c r="QCL231" s="79"/>
      <c r="QCM231" s="79"/>
      <c r="QCN231" s="79"/>
      <c r="QCO231" s="79"/>
      <c r="QCP231" s="79"/>
      <c r="QCQ231" s="79"/>
      <c r="QCR231" s="79"/>
      <c r="QCS231" s="79"/>
      <c r="QCT231" s="79"/>
      <c r="QCU231" s="79"/>
      <c r="QCV231" s="79"/>
      <c r="QCW231" s="79"/>
      <c r="QCX231" s="79"/>
      <c r="QCY231" s="79"/>
      <c r="QCZ231" s="79"/>
      <c r="QDA231" s="79"/>
      <c r="QDB231" s="79"/>
      <c r="QDC231" s="79"/>
      <c r="QDD231" s="79"/>
      <c r="QDE231" s="79"/>
      <c r="QDF231" s="79"/>
      <c r="QDG231" s="79"/>
      <c r="QDH231" s="79"/>
      <c r="QDI231" s="79"/>
      <c r="QDJ231" s="79"/>
      <c r="QDK231" s="79"/>
      <c r="QDL231" s="79"/>
      <c r="QDM231" s="79"/>
      <c r="QDN231" s="79"/>
      <c r="QDO231" s="79"/>
      <c r="QDP231" s="79"/>
      <c r="QDQ231" s="79"/>
      <c r="QDR231" s="79"/>
      <c r="QDS231" s="79"/>
      <c r="QDT231" s="79"/>
      <c r="QDU231" s="79"/>
      <c r="QDV231" s="79"/>
      <c r="QDW231" s="79"/>
      <c r="QDX231" s="79"/>
      <c r="QDY231" s="79"/>
      <c r="QDZ231" s="79"/>
      <c r="QEA231" s="79"/>
      <c r="QEB231" s="79"/>
      <c r="QEC231" s="79"/>
      <c r="QED231" s="79"/>
      <c r="QEE231" s="79"/>
      <c r="QEF231" s="79"/>
      <c r="QEG231" s="79"/>
      <c r="QEH231" s="79"/>
      <c r="QEI231" s="79"/>
      <c r="QEJ231" s="79"/>
      <c r="QEK231" s="79"/>
      <c r="QEL231" s="79"/>
      <c r="QEM231" s="79"/>
      <c r="QEN231" s="79"/>
      <c r="QEO231" s="79"/>
      <c r="QEP231" s="79"/>
      <c r="QEQ231" s="79"/>
      <c r="QER231" s="79"/>
      <c r="QES231" s="79"/>
      <c r="QET231" s="79"/>
      <c r="QEU231" s="79"/>
      <c r="QEV231" s="79"/>
      <c r="QEW231" s="79"/>
      <c r="QEX231" s="79"/>
      <c r="QEY231" s="79"/>
      <c r="QEZ231" s="79"/>
      <c r="QFA231" s="79"/>
      <c r="QFB231" s="79"/>
      <c r="QFC231" s="79"/>
      <c r="QFD231" s="79"/>
      <c r="QFE231" s="79"/>
      <c r="QFF231" s="79"/>
      <c r="QFG231" s="79"/>
      <c r="QFH231" s="79"/>
      <c r="QFI231" s="79"/>
      <c r="QFJ231" s="79"/>
      <c r="QFK231" s="79"/>
      <c r="QFL231" s="79"/>
      <c r="QFM231" s="79"/>
      <c r="QFN231" s="79"/>
      <c r="QFO231" s="79"/>
      <c r="QFP231" s="79"/>
      <c r="QFQ231" s="79"/>
      <c r="QFR231" s="79"/>
      <c r="QFS231" s="79"/>
      <c r="QFT231" s="79"/>
      <c r="QFU231" s="79"/>
      <c r="QFV231" s="79"/>
      <c r="QFW231" s="79"/>
      <c r="QFX231" s="79"/>
      <c r="QFY231" s="79"/>
      <c r="QFZ231" s="79"/>
      <c r="QGA231" s="79"/>
      <c r="QGB231" s="79"/>
      <c r="QGC231" s="79"/>
      <c r="QGD231" s="79"/>
      <c r="QGE231" s="79"/>
      <c r="QGF231" s="79"/>
      <c r="QGG231" s="79"/>
      <c r="QGH231" s="79"/>
      <c r="QGI231" s="79"/>
      <c r="QGJ231" s="79"/>
      <c r="QGK231" s="79"/>
      <c r="QGL231" s="79"/>
      <c r="QGM231" s="79"/>
      <c r="QGN231" s="79"/>
      <c r="QGO231" s="79"/>
      <c r="QGP231" s="79"/>
      <c r="QGQ231" s="79"/>
      <c r="QGR231" s="79"/>
      <c r="QGS231" s="79"/>
      <c r="QGT231" s="79"/>
      <c r="QGU231" s="79"/>
      <c r="QGV231" s="79"/>
      <c r="QGW231" s="79"/>
      <c r="QGX231" s="79"/>
      <c r="QGY231" s="79"/>
      <c r="QGZ231" s="79"/>
      <c r="QHA231" s="79"/>
      <c r="QHB231" s="79"/>
      <c r="QHC231" s="79"/>
      <c r="QHD231" s="79"/>
      <c r="QHE231" s="79"/>
      <c r="QHF231" s="79"/>
      <c r="QHG231" s="79"/>
      <c r="QHH231" s="79"/>
      <c r="QHI231" s="79"/>
      <c r="QHJ231" s="79"/>
      <c r="QHK231" s="79"/>
      <c r="QHL231" s="79"/>
      <c r="QHM231" s="79"/>
      <c r="QHN231" s="79"/>
      <c r="QHO231" s="79"/>
      <c r="QHP231" s="79"/>
      <c r="QHQ231" s="79"/>
      <c r="QHR231" s="79"/>
      <c r="QHS231" s="79"/>
      <c r="QHT231" s="79"/>
      <c r="QHU231" s="79"/>
      <c r="QHV231" s="79"/>
      <c r="QHW231" s="79"/>
      <c r="QHX231" s="79"/>
      <c r="QHY231" s="79"/>
      <c r="QHZ231" s="79"/>
      <c r="QIA231" s="79"/>
      <c r="QIB231" s="79"/>
      <c r="QIC231" s="79"/>
      <c r="QID231" s="79"/>
      <c r="QIE231" s="79"/>
      <c r="QIF231" s="79"/>
      <c r="QIG231" s="79"/>
      <c r="QIH231" s="79"/>
      <c r="QII231" s="79"/>
      <c r="QIJ231" s="79"/>
      <c r="QIK231" s="79"/>
      <c r="QIL231" s="79"/>
      <c r="QIM231" s="79"/>
      <c r="QIN231" s="79"/>
      <c r="QIO231" s="79"/>
      <c r="QIP231" s="79"/>
      <c r="QIQ231" s="79"/>
      <c r="QIR231" s="79"/>
      <c r="QIS231" s="79"/>
      <c r="QIT231" s="79"/>
      <c r="QIU231" s="79"/>
      <c r="QIV231" s="79"/>
      <c r="QIW231" s="79"/>
      <c r="QIX231" s="79"/>
      <c r="QIY231" s="79"/>
      <c r="QIZ231" s="79"/>
      <c r="QJA231" s="79"/>
      <c r="QJB231" s="79"/>
      <c r="QJC231" s="79"/>
      <c r="QJD231" s="79"/>
      <c r="QJE231" s="79"/>
      <c r="QJF231" s="79"/>
      <c r="QJG231" s="79"/>
      <c r="QJH231" s="79"/>
      <c r="QJI231" s="79"/>
      <c r="QJJ231" s="79"/>
      <c r="QJK231" s="79"/>
      <c r="QJL231" s="79"/>
      <c r="QJM231" s="79"/>
      <c r="QJN231" s="79"/>
      <c r="QJO231" s="79"/>
      <c r="QJP231" s="79"/>
      <c r="QJQ231" s="79"/>
      <c r="QJR231" s="79"/>
      <c r="QJS231" s="79"/>
      <c r="QJT231" s="79"/>
      <c r="QJU231" s="79"/>
      <c r="QJV231" s="79"/>
      <c r="QJW231" s="79"/>
      <c r="QJX231" s="79"/>
      <c r="QJY231" s="79"/>
      <c r="QJZ231" s="79"/>
      <c r="QKA231" s="79"/>
      <c r="QKB231" s="79"/>
      <c r="QKC231" s="79"/>
      <c r="QKD231" s="79"/>
      <c r="QKE231" s="79"/>
      <c r="QKF231" s="79"/>
      <c r="QKG231" s="79"/>
      <c r="QKH231" s="79"/>
      <c r="QKI231" s="79"/>
      <c r="QKJ231" s="79"/>
      <c r="QKK231" s="79"/>
      <c r="QKL231" s="79"/>
      <c r="QKM231" s="79"/>
      <c r="QKN231" s="79"/>
      <c r="QKO231" s="79"/>
      <c r="QKP231" s="79"/>
      <c r="QKQ231" s="79"/>
      <c r="QKR231" s="79"/>
      <c r="QKS231" s="79"/>
      <c r="QKT231" s="79"/>
      <c r="QKU231" s="79"/>
      <c r="QKV231" s="79"/>
      <c r="QKW231" s="79"/>
      <c r="QKX231" s="79"/>
      <c r="QKY231" s="79"/>
      <c r="QKZ231" s="79"/>
      <c r="QLA231" s="79"/>
      <c r="QLB231" s="79"/>
      <c r="QLC231" s="79"/>
      <c r="QLD231" s="79"/>
      <c r="QLE231" s="79"/>
      <c r="QLF231" s="79"/>
      <c r="QLG231" s="79"/>
      <c r="QLH231" s="79"/>
      <c r="QLI231" s="79"/>
      <c r="QLJ231" s="79"/>
      <c r="QLK231" s="79"/>
      <c r="QLL231" s="79"/>
      <c r="QLM231" s="79"/>
      <c r="QLN231" s="79"/>
      <c r="QLO231" s="79"/>
      <c r="QLP231" s="79"/>
      <c r="QLQ231" s="79"/>
      <c r="QLR231" s="79"/>
      <c r="QLS231" s="79"/>
      <c r="QLT231" s="79"/>
      <c r="QLU231" s="79"/>
      <c r="QLV231" s="79"/>
      <c r="QLW231" s="79"/>
      <c r="QLX231" s="79"/>
      <c r="QLY231" s="79"/>
      <c r="QLZ231" s="79"/>
      <c r="QMA231" s="79"/>
      <c r="QMB231" s="79"/>
      <c r="QMC231" s="79"/>
      <c r="QMD231" s="79"/>
      <c r="QME231" s="79"/>
      <c r="QMF231" s="79"/>
      <c r="QMG231" s="79"/>
      <c r="QMH231" s="79"/>
      <c r="QMI231" s="79"/>
      <c r="QMJ231" s="79"/>
      <c r="QMK231" s="79"/>
      <c r="QML231" s="79"/>
      <c r="QMM231" s="79"/>
      <c r="QMN231" s="79"/>
      <c r="QMO231" s="79"/>
      <c r="QMP231" s="79"/>
      <c r="QMQ231" s="79"/>
      <c r="QMR231" s="79"/>
      <c r="QMS231" s="79"/>
      <c r="QMT231" s="79"/>
      <c r="QMU231" s="79"/>
      <c r="QMV231" s="79"/>
      <c r="QMW231" s="79"/>
      <c r="QMX231" s="79"/>
      <c r="QMY231" s="79"/>
      <c r="QMZ231" s="79"/>
      <c r="QNA231" s="79"/>
      <c r="QNB231" s="79"/>
      <c r="QNC231" s="79"/>
      <c r="QND231" s="79"/>
      <c r="QNE231" s="79"/>
      <c r="QNF231" s="79"/>
      <c r="QNG231" s="79"/>
      <c r="QNH231" s="79"/>
      <c r="QNI231" s="79"/>
      <c r="QNJ231" s="79"/>
      <c r="QNK231" s="79"/>
      <c r="QNL231" s="79"/>
      <c r="QNM231" s="79"/>
      <c r="QNN231" s="79"/>
      <c r="QNO231" s="79"/>
      <c r="QNP231" s="79"/>
      <c r="QNQ231" s="79"/>
      <c r="QNR231" s="79"/>
      <c r="QNS231" s="79"/>
      <c r="QNT231" s="79"/>
      <c r="QNU231" s="79"/>
      <c r="QNV231" s="79"/>
      <c r="QNW231" s="79"/>
      <c r="QNX231" s="79"/>
      <c r="QNY231" s="79"/>
      <c r="QNZ231" s="79"/>
      <c r="QOA231" s="79"/>
      <c r="QOB231" s="79"/>
      <c r="QOC231" s="79"/>
      <c r="QOD231" s="79"/>
      <c r="QOE231" s="79"/>
      <c r="QOF231" s="79"/>
      <c r="QOG231" s="79"/>
      <c r="QOH231" s="79"/>
      <c r="QOI231" s="79"/>
      <c r="QOJ231" s="79"/>
      <c r="QOK231" s="79"/>
      <c r="QOL231" s="79"/>
      <c r="QOM231" s="79"/>
      <c r="QON231" s="79"/>
      <c r="QOO231" s="79"/>
      <c r="QOP231" s="79"/>
      <c r="QOQ231" s="79"/>
      <c r="QOR231" s="79"/>
      <c r="QOS231" s="79"/>
      <c r="QOT231" s="79"/>
      <c r="QOU231" s="79"/>
      <c r="QOV231" s="79"/>
      <c r="QOW231" s="79"/>
      <c r="QOX231" s="79"/>
      <c r="QOY231" s="79"/>
      <c r="QOZ231" s="79"/>
      <c r="QPA231" s="79"/>
      <c r="QPB231" s="79"/>
      <c r="QPC231" s="79"/>
      <c r="QPD231" s="79"/>
      <c r="QPE231" s="79"/>
      <c r="QPF231" s="79"/>
      <c r="QPG231" s="79"/>
      <c r="QPH231" s="79"/>
      <c r="QPI231" s="79"/>
      <c r="QPJ231" s="79"/>
      <c r="QPK231" s="79"/>
      <c r="QPL231" s="79"/>
      <c r="QPM231" s="79"/>
      <c r="QPN231" s="79"/>
      <c r="QPO231" s="79"/>
      <c r="QPP231" s="79"/>
      <c r="QPQ231" s="79"/>
      <c r="QPR231" s="79"/>
      <c r="QPS231" s="79"/>
      <c r="QPT231" s="79"/>
      <c r="QPU231" s="79"/>
      <c r="QPV231" s="79"/>
      <c r="QPW231" s="79"/>
      <c r="QPX231" s="79"/>
      <c r="QPY231" s="79"/>
      <c r="QPZ231" s="79"/>
      <c r="QQA231" s="79"/>
      <c r="QQB231" s="79"/>
      <c r="QQC231" s="79"/>
      <c r="QQD231" s="79"/>
      <c r="QQE231" s="79"/>
      <c r="QQF231" s="79"/>
      <c r="QQG231" s="79"/>
      <c r="QQH231" s="79"/>
      <c r="QQI231" s="79"/>
      <c r="QQJ231" s="79"/>
      <c r="QQK231" s="79"/>
      <c r="QQL231" s="79"/>
      <c r="QQM231" s="79"/>
      <c r="QQN231" s="79"/>
      <c r="QQO231" s="79"/>
      <c r="QQP231" s="79"/>
      <c r="QQQ231" s="79"/>
      <c r="QQR231" s="79"/>
      <c r="QQS231" s="79"/>
      <c r="QQT231" s="79"/>
      <c r="QQU231" s="79"/>
      <c r="QQV231" s="79"/>
      <c r="QQW231" s="79"/>
      <c r="QQX231" s="79"/>
      <c r="QQY231" s="79"/>
      <c r="QQZ231" s="79"/>
      <c r="QRA231" s="79"/>
      <c r="QRB231" s="79"/>
      <c r="QRC231" s="79"/>
      <c r="QRD231" s="79"/>
      <c r="QRE231" s="79"/>
      <c r="QRF231" s="79"/>
      <c r="QRG231" s="79"/>
      <c r="QRH231" s="79"/>
      <c r="QRI231" s="79"/>
      <c r="QRJ231" s="79"/>
      <c r="QRK231" s="79"/>
      <c r="QRL231" s="79"/>
      <c r="QRM231" s="79"/>
      <c r="QRN231" s="79"/>
      <c r="QRO231" s="79"/>
      <c r="QRP231" s="79"/>
      <c r="QRQ231" s="79"/>
      <c r="QRR231" s="79"/>
      <c r="QRS231" s="79"/>
      <c r="QRT231" s="79"/>
      <c r="QRU231" s="79"/>
      <c r="QRV231" s="79"/>
      <c r="QRW231" s="79"/>
      <c r="QRX231" s="79"/>
      <c r="QRY231" s="79"/>
      <c r="QRZ231" s="79"/>
      <c r="QSA231" s="79"/>
      <c r="QSB231" s="79"/>
      <c r="QSC231" s="79"/>
      <c r="QSD231" s="79"/>
      <c r="QSE231" s="79"/>
      <c r="QSF231" s="79"/>
      <c r="QSG231" s="79"/>
      <c r="QSH231" s="79"/>
      <c r="QSI231" s="79"/>
      <c r="QSJ231" s="79"/>
      <c r="QSK231" s="79"/>
      <c r="QSL231" s="79"/>
      <c r="QSM231" s="79"/>
      <c r="QSN231" s="79"/>
      <c r="QSO231" s="79"/>
      <c r="QSP231" s="79"/>
      <c r="QSQ231" s="79"/>
      <c r="QSR231" s="79"/>
      <c r="QSS231" s="79"/>
      <c r="QST231" s="79"/>
      <c r="QSU231" s="79"/>
      <c r="QSV231" s="79"/>
      <c r="QSW231" s="79"/>
      <c r="QSX231" s="79"/>
      <c r="QSY231" s="79"/>
      <c r="QSZ231" s="79"/>
      <c r="QTA231" s="79"/>
      <c r="QTB231" s="79"/>
      <c r="QTC231" s="79"/>
      <c r="QTD231" s="79"/>
      <c r="QTE231" s="79"/>
      <c r="QTF231" s="79"/>
      <c r="QTG231" s="79"/>
      <c r="QTH231" s="79"/>
      <c r="QTI231" s="79"/>
      <c r="QTJ231" s="79"/>
      <c r="QTK231" s="79"/>
      <c r="QTL231" s="79"/>
      <c r="QTM231" s="79"/>
      <c r="QTN231" s="79"/>
      <c r="QTO231" s="79"/>
      <c r="QTP231" s="79"/>
      <c r="QTQ231" s="79"/>
      <c r="QTR231" s="79"/>
      <c r="QTS231" s="79"/>
      <c r="QTT231" s="79"/>
      <c r="QTU231" s="79"/>
      <c r="QTV231" s="79"/>
      <c r="QTW231" s="79"/>
      <c r="QTX231" s="79"/>
      <c r="QTY231" s="79"/>
      <c r="QTZ231" s="79"/>
      <c r="QUA231" s="79"/>
      <c r="QUB231" s="79"/>
      <c r="QUC231" s="79"/>
      <c r="QUD231" s="79"/>
      <c r="QUE231" s="79"/>
      <c r="QUF231" s="79"/>
      <c r="QUG231" s="79"/>
      <c r="QUH231" s="79"/>
      <c r="QUI231" s="79"/>
      <c r="QUJ231" s="79"/>
      <c r="QUK231" s="79"/>
      <c r="QUL231" s="79"/>
      <c r="QUM231" s="79"/>
      <c r="QUN231" s="79"/>
      <c r="QUO231" s="79"/>
      <c r="QUP231" s="79"/>
      <c r="QUQ231" s="79"/>
      <c r="QUR231" s="79"/>
      <c r="QUS231" s="79"/>
      <c r="QUT231" s="79"/>
      <c r="QUU231" s="79"/>
      <c r="QUV231" s="79"/>
      <c r="QUW231" s="79"/>
      <c r="QUX231" s="79"/>
      <c r="QUY231" s="79"/>
      <c r="QUZ231" s="79"/>
      <c r="QVA231" s="79"/>
      <c r="QVB231" s="79"/>
      <c r="QVC231" s="79"/>
      <c r="QVD231" s="79"/>
      <c r="QVE231" s="79"/>
      <c r="QVF231" s="79"/>
      <c r="QVG231" s="79"/>
      <c r="QVH231" s="79"/>
      <c r="QVI231" s="79"/>
      <c r="QVJ231" s="79"/>
      <c r="QVK231" s="79"/>
      <c r="QVL231" s="79"/>
      <c r="QVM231" s="79"/>
      <c r="QVN231" s="79"/>
      <c r="QVO231" s="79"/>
      <c r="QVP231" s="79"/>
      <c r="QVQ231" s="79"/>
      <c r="QVR231" s="79"/>
      <c r="QVS231" s="79"/>
      <c r="QVT231" s="79"/>
      <c r="QVU231" s="79"/>
      <c r="QVV231" s="79"/>
      <c r="QVW231" s="79"/>
      <c r="QVX231" s="79"/>
      <c r="QVY231" s="79"/>
      <c r="QVZ231" s="79"/>
      <c r="QWA231" s="79"/>
      <c r="QWB231" s="79"/>
      <c r="QWC231" s="79"/>
      <c r="QWD231" s="79"/>
      <c r="QWE231" s="79"/>
      <c r="QWF231" s="79"/>
      <c r="QWG231" s="79"/>
      <c r="QWH231" s="79"/>
      <c r="QWI231" s="79"/>
      <c r="QWJ231" s="79"/>
      <c r="QWK231" s="79"/>
      <c r="QWL231" s="79"/>
      <c r="QWM231" s="79"/>
      <c r="QWN231" s="79"/>
      <c r="QWO231" s="79"/>
      <c r="QWP231" s="79"/>
      <c r="QWQ231" s="79"/>
      <c r="QWR231" s="79"/>
      <c r="QWS231" s="79"/>
      <c r="QWT231" s="79"/>
      <c r="QWU231" s="79"/>
      <c r="QWV231" s="79"/>
      <c r="QWW231" s="79"/>
      <c r="QWX231" s="79"/>
      <c r="QWY231" s="79"/>
      <c r="QWZ231" s="79"/>
      <c r="QXA231" s="79"/>
      <c r="QXB231" s="79"/>
      <c r="QXC231" s="79"/>
      <c r="QXD231" s="79"/>
      <c r="QXE231" s="79"/>
      <c r="QXF231" s="79"/>
      <c r="QXG231" s="79"/>
      <c r="QXH231" s="79"/>
      <c r="QXI231" s="79"/>
      <c r="QXJ231" s="79"/>
      <c r="QXK231" s="79"/>
      <c r="QXL231" s="79"/>
      <c r="QXM231" s="79"/>
      <c r="QXN231" s="79"/>
      <c r="QXO231" s="79"/>
      <c r="QXP231" s="79"/>
      <c r="QXQ231" s="79"/>
      <c r="QXR231" s="79"/>
      <c r="QXS231" s="79"/>
      <c r="QXT231" s="79"/>
      <c r="QXU231" s="79"/>
      <c r="QXV231" s="79"/>
      <c r="QXW231" s="79"/>
      <c r="QXX231" s="79"/>
      <c r="QXY231" s="79"/>
      <c r="QXZ231" s="79"/>
      <c r="QYA231" s="79"/>
      <c r="QYB231" s="79"/>
      <c r="QYC231" s="79"/>
      <c r="QYD231" s="79"/>
      <c r="QYE231" s="79"/>
      <c r="QYF231" s="79"/>
      <c r="QYG231" s="79"/>
      <c r="QYH231" s="79"/>
      <c r="QYI231" s="79"/>
      <c r="QYJ231" s="79"/>
      <c r="QYK231" s="79"/>
      <c r="QYL231" s="79"/>
      <c r="QYM231" s="79"/>
      <c r="QYN231" s="79"/>
      <c r="QYO231" s="79"/>
      <c r="QYP231" s="79"/>
      <c r="QYQ231" s="79"/>
      <c r="QYR231" s="79"/>
      <c r="QYS231" s="79"/>
      <c r="QYT231" s="79"/>
      <c r="QYU231" s="79"/>
      <c r="QYV231" s="79"/>
      <c r="QYW231" s="79"/>
      <c r="QYX231" s="79"/>
      <c r="QYY231" s="79"/>
      <c r="QYZ231" s="79"/>
      <c r="QZA231" s="79"/>
      <c r="QZB231" s="79"/>
      <c r="QZC231" s="79"/>
      <c r="QZD231" s="79"/>
      <c r="QZE231" s="79"/>
      <c r="QZF231" s="79"/>
      <c r="QZG231" s="79"/>
      <c r="QZH231" s="79"/>
      <c r="QZI231" s="79"/>
      <c r="QZJ231" s="79"/>
      <c r="QZK231" s="79"/>
      <c r="QZL231" s="79"/>
      <c r="QZM231" s="79"/>
      <c r="QZN231" s="79"/>
      <c r="QZO231" s="79"/>
      <c r="QZP231" s="79"/>
      <c r="QZQ231" s="79"/>
      <c r="QZR231" s="79"/>
      <c r="QZS231" s="79"/>
      <c r="QZT231" s="79"/>
      <c r="QZU231" s="79"/>
      <c r="QZV231" s="79"/>
      <c r="QZW231" s="79"/>
      <c r="QZX231" s="79"/>
      <c r="QZY231" s="79"/>
      <c r="QZZ231" s="79"/>
      <c r="RAA231" s="79"/>
      <c r="RAB231" s="79"/>
      <c r="RAC231" s="79"/>
      <c r="RAD231" s="79"/>
      <c r="RAE231" s="79"/>
      <c r="RAF231" s="79"/>
      <c r="RAG231" s="79"/>
      <c r="RAH231" s="79"/>
      <c r="RAI231" s="79"/>
      <c r="RAJ231" s="79"/>
      <c r="RAK231" s="79"/>
      <c r="RAL231" s="79"/>
      <c r="RAM231" s="79"/>
      <c r="RAN231" s="79"/>
      <c r="RAO231" s="79"/>
      <c r="RAP231" s="79"/>
      <c r="RAQ231" s="79"/>
      <c r="RAR231" s="79"/>
      <c r="RAS231" s="79"/>
      <c r="RAT231" s="79"/>
      <c r="RAU231" s="79"/>
      <c r="RAV231" s="79"/>
      <c r="RAW231" s="79"/>
      <c r="RAX231" s="79"/>
      <c r="RAY231" s="79"/>
      <c r="RAZ231" s="79"/>
      <c r="RBA231" s="79"/>
      <c r="RBB231" s="79"/>
      <c r="RBC231" s="79"/>
      <c r="RBD231" s="79"/>
      <c r="RBE231" s="79"/>
      <c r="RBF231" s="79"/>
      <c r="RBG231" s="79"/>
      <c r="RBH231" s="79"/>
      <c r="RBI231" s="79"/>
      <c r="RBJ231" s="79"/>
      <c r="RBK231" s="79"/>
      <c r="RBL231" s="79"/>
      <c r="RBM231" s="79"/>
      <c r="RBN231" s="79"/>
      <c r="RBO231" s="79"/>
      <c r="RBP231" s="79"/>
      <c r="RBQ231" s="79"/>
      <c r="RBR231" s="79"/>
      <c r="RBS231" s="79"/>
      <c r="RBT231" s="79"/>
      <c r="RBU231" s="79"/>
      <c r="RBV231" s="79"/>
      <c r="RBW231" s="79"/>
      <c r="RBX231" s="79"/>
      <c r="RBY231" s="79"/>
      <c r="RBZ231" s="79"/>
      <c r="RCA231" s="79"/>
      <c r="RCB231" s="79"/>
      <c r="RCC231" s="79"/>
      <c r="RCD231" s="79"/>
      <c r="RCE231" s="79"/>
      <c r="RCF231" s="79"/>
      <c r="RCG231" s="79"/>
      <c r="RCH231" s="79"/>
      <c r="RCI231" s="79"/>
      <c r="RCJ231" s="79"/>
      <c r="RCK231" s="79"/>
      <c r="RCL231" s="79"/>
      <c r="RCM231" s="79"/>
      <c r="RCN231" s="79"/>
      <c r="RCO231" s="79"/>
      <c r="RCP231" s="79"/>
      <c r="RCQ231" s="79"/>
      <c r="RCR231" s="79"/>
      <c r="RCS231" s="79"/>
      <c r="RCT231" s="79"/>
      <c r="RCU231" s="79"/>
      <c r="RCV231" s="79"/>
      <c r="RCW231" s="79"/>
      <c r="RCX231" s="79"/>
      <c r="RCY231" s="79"/>
      <c r="RCZ231" s="79"/>
      <c r="RDA231" s="79"/>
      <c r="RDB231" s="79"/>
      <c r="RDC231" s="79"/>
      <c r="RDD231" s="79"/>
      <c r="RDE231" s="79"/>
      <c r="RDF231" s="79"/>
      <c r="RDG231" s="79"/>
      <c r="RDH231" s="79"/>
      <c r="RDI231" s="79"/>
      <c r="RDJ231" s="79"/>
      <c r="RDK231" s="79"/>
      <c r="RDL231" s="79"/>
      <c r="RDM231" s="79"/>
      <c r="RDN231" s="79"/>
      <c r="RDO231" s="79"/>
      <c r="RDP231" s="79"/>
      <c r="RDQ231" s="79"/>
      <c r="RDR231" s="79"/>
      <c r="RDS231" s="79"/>
      <c r="RDT231" s="79"/>
      <c r="RDU231" s="79"/>
      <c r="RDV231" s="79"/>
      <c r="RDW231" s="79"/>
      <c r="RDX231" s="79"/>
      <c r="RDY231" s="79"/>
      <c r="RDZ231" s="79"/>
      <c r="REA231" s="79"/>
      <c r="REB231" s="79"/>
      <c r="REC231" s="79"/>
      <c r="RED231" s="79"/>
      <c r="REE231" s="79"/>
      <c r="REF231" s="79"/>
      <c r="REG231" s="79"/>
      <c r="REH231" s="79"/>
      <c r="REI231" s="79"/>
      <c r="REJ231" s="79"/>
      <c r="REK231" s="79"/>
      <c r="REL231" s="79"/>
      <c r="REM231" s="79"/>
      <c r="REN231" s="79"/>
      <c r="REO231" s="79"/>
      <c r="REP231" s="79"/>
      <c r="REQ231" s="79"/>
      <c r="RER231" s="79"/>
      <c r="RES231" s="79"/>
      <c r="RET231" s="79"/>
      <c r="REU231" s="79"/>
      <c r="REV231" s="79"/>
      <c r="REW231" s="79"/>
      <c r="REX231" s="79"/>
      <c r="REY231" s="79"/>
      <c r="REZ231" s="79"/>
      <c r="RFA231" s="79"/>
      <c r="RFB231" s="79"/>
      <c r="RFC231" s="79"/>
      <c r="RFD231" s="79"/>
      <c r="RFE231" s="79"/>
      <c r="RFF231" s="79"/>
      <c r="RFG231" s="79"/>
      <c r="RFH231" s="79"/>
      <c r="RFI231" s="79"/>
      <c r="RFJ231" s="79"/>
      <c r="RFK231" s="79"/>
      <c r="RFL231" s="79"/>
      <c r="RFM231" s="79"/>
      <c r="RFN231" s="79"/>
      <c r="RFO231" s="79"/>
      <c r="RFP231" s="79"/>
      <c r="RFQ231" s="79"/>
      <c r="RFR231" s="79"/>
      <c r="RFS231" s="79"/>
      <c r="RFT231" s="79"/>
      <c r="RFU231" s="79"/>
      <c r="RFV231" s="79"/>
      <c r="RFW231" s="79"/>
      <c r="RFX231" s="79"/>
      <c r="RFY231" s="79"/>
      <c r="RFZ231" s="79"/>
      <c r="RGA231" s="79"/>
      <c r="RGB231" s="79"/>
      <c r="RGC231" s="79"/>
      <c r="RGD231" s="79"/>
      <c r="RGE231" s="79"/>
      <c r="RGF231" s="79"/>
      <c r="RGG231" s="79"/>
      <c r="RGH231" s="79"/>
      <c r="RGI231" s="79"/>
      <c r="RGJ231" s="79"/>
      <c r="RGK231" s="79"/>
      <c r="RGL231" s="79"/>
      <c r="RGM231" s="79"/>
      <c r="RGN231" s="79"/>
      <c r="RGO231" s="79"/>
      <c r="RGP231" s="79"/>
      <c r="RGQ231" s="79"/>
      <c r="RGR231" s="79"/>
      <c r="RGS231" s="79"/>
      <c r="RGT231" s="79"/>
      <c r="RGU231" s="79"/>
      <c r="RGV231" s="79"/>
      <c r="RGW231" s="79"/>
      <c r="RGX231" s="79"/>
      <c r="RGY231" s="79"/>
      <c r="RGZ231" s="79"/>
      <c r="RHA231" s="79"/>
      <c r="RHB231" s="79"/>
      <c r="RHC231" s="79"/>
      <c r="RHD231" s="79"/>
      <c r="RHE231" s="79"/>
      <c r="RHF231" s="79"/>
      <c r="RHG231" s="79"/>
      <c r="RHH231" s="79"/>
      <c r="RHI231" s="79"/>
      <c r="RHJ231" s="79"/>
      <c r="RHK231" s="79"/>
      <c r="RHL231" s="79"/>
      <c r="RHM231" s="79"/>
      <c r="RHN231" s="79"/>
      <c r="RHO231" s="79"/>
      <c r="RHP231" s="79"/>
      <c r="RHQ231" s="79"/>
      <c r="RHR231" s="79"/>
      <c r="RHS231" s="79"/>
      <c r="RHT231" s="79"/>
      <c r="RHU231" s="79"/>
      <c r="RHV231" s="79"/>
      <c r="RHW231" s="79"/>
      <c r="RHX231" s="79"/>
      <c r="RHY231" s="79"/>
      <c r="RHZ231" s="79"/>
      <c r="RIA231" s="79"/>
      <c r="RIB231" s="79"/>
      <c r="RIC231" s="79"/>
      <c r="RID231" s="79"/>
      <c r="RIE231" s="79"/>
      <c r="RIF231" s="79"/>
      <c r="RIG231" s="79"/>
      <c r="RIH231" s="79"/>
      <c r="RII231" s="79"/>
      <c r="RIJ231" s="79"/>
      <c r="RIK231" s="79"/>
      <c r="RIL231" s="79"/>
      <c r="RIM231" s="79"/>
      <c r="RIN231" s="79"/>
      <c r="RIO231" s="79"/>
      <c r="RIP231" s="79"/>
      <c r="RIQ231" s="79"/>
      <c r="RIR231" s="79"/>
      <c r="RIS231" s="79"/>
      <c r="RIT231" s="79"/>
      <c r="RIU231" s="79"/>
      <c r="RIV231" s="79"/>
      <c r="RIW231" s="79"/>
      <c r="RIX231" s="79"/>
      <c r="RIY231" s="79"/>
      <c r="RIZ231" s="79"/>
      <c r="RJA231" s="79"/>
      <c r="RJB231" s="79"/>
      <c r="RJC231" s="79"/>
      <c r="RJD231" s="79"/>
      <c r="RJE231" s="79"/>
      <c r="RJF231" s="79"/>
      <c r="RJG231" s="79"/>
      <c r="RJH231" s="79"/>
      <c r="RJI231" s="79"/>
      <c r="RJJ231" s="79"/>
      <c r="RJK231" s="79"/>
      <c r="RJL231" s="79"/>
      <c r="RJM231" s="79"/>
      <c r="RJN231" s="79"/>
      <c r="RJO231" s="79"/>
      <c r="RJP231" s="79"/>
      <c r="RJQ231" s="79"/>
      <c r="RJR231" s="79"/>
      <c r="RJS231" s="79"/>
      <c r="RJT231" s="79"/>
      <c r="RJU231" s="79"/>
      <c r="RJV231" s="79"/>
      <c r="RJW231" s="79"/>
      <c r="RJX231" s="79"/>
      <c r="RJY231" s="79"/>
      <c r="RJZ231" s="79"/>
      <c r="RKA231" s="79"/>
      <c r="RKB231" s="79"/>
      <c r="RKC231" s="79"/>
      <c r="RKD231" s="79"/>
      <c r="RKE231" s="79"/>
      <c r="RKF231" s="79"/>
      <c r="RKG231" s="79"/>
      <c r="RKH231" s="79"/>
      <c r="RKI231" s="79"/>
      <c r="RKJ231" s="79"/>
      <c r="RKK231" s="79"/>
      <c r="RKL231" s="79"/>
      <c r="RKM231" s="79"/>
      <c r="RKN231" s="79"/>
      <c r="RKO231" s="79"/>
      <c r="RKP231" s="79"/>
      <c r="RKQ231" s="79"/>
      <c r="RKR231" s="79"/>
      <c r="RKS231" s="79"/>
      <c r="RKT231" s="79"/>
      <c r="RKU231" s="79"/>
      <c r="RKV231" s="79"/>
      <c r="RKW231" s="79"/>
      <c r="RKX231" s="79"/>
      <c r="RKY231" s="79"/>
      <c r="RKZ231" s="79"/>
      <c r="RLA231" s="79"/>
      <c r="RLB231" s="79"/>
      <c r="RLC231" s="79"/>
      <c r="RLD231" s="79"/>
      <c r="RLE231" s="79"/>
      <c r="RLF231" s="79"/>
      <c r="RLG231" s="79"/>
      <c r="RLH231" s="79"/>
      <c r="RLI231" s="79"/>
      <c r="RLJ231" s="79"/>
      <c r="RLK231" s="79"/>
      <c r="RLL231" s="79"/>
      <c r="RLM231" s="79"/>
      <c r="RLN231" s="79"/>
      <c r="RLO231" s="79"/>
      <c r="RLP231" s="79"/>
      <c r="RLQ231" s="79"/>
      <c r="RLR231" s="79"/>
      <c r="RLS231" s="79"/>
      <c r="RLT231" s="79"/>
      <c r="RLU231" s="79"/>
      <c r="RLV231" s="79"/>
      <c r="RLW231" s="79"/>
      <c r="RLX231" s="79"/>
      <c r="RLY231" s="79"/>
      <c r="RLZ231" s="79"/>
      <c r="RMA231" s="79"/>
      <c r="RMB231" s="79"/>
      <c r="RMC231" s="79"/>
      <c r="RMD231" s="79"/>
      <c r="RME231" s="79"/>
      <c r="RMF231" s="79"/>
      <c r="RMG231" s="79"/>
      <c r="RMH231" s="79"/>
      <c r="RMI231" s="79"/>
      <c r="RMJ231" s="79"/>
      <c r="RMK231" s="79"/>
      <c r="RML231" s="79"/>
      <c r="RMM231" s="79"/>
      <c r="RMN231" s="79"/>
      <c r="RMO231" s="79"/>
      <c r="RMP231" s="79"/>
      <c r="RMQ231" s="79"/>
      <c r="RMR231" s="79"/>
      <c r="RMS231" s="79"/>
      <c r="RMT231" s="79"/>
      <c r="RMU231" s="79"/>
      <c r="RMV231" s="79"/>
      <c r="RMW231" s="79"/>
      <c r="RMX231" s="79"/>
      <c r="RMY231" s="79"/>
      <c r="RMZ231" s="79"/>
      <c r="RNA231" s="79"/>
      <c r="RNB231" s="79"/>
      <c r="RNC231" s="79"/>
      <c r="RND231" s="79"/>
      <c r="RNE231" s="79"/>
      <c r="RNF231" s="79"/>
      <c r="RNG231" s="79"/>
      <c r="RNH231" s="79"/>
      <c r="RNI231" s="79"/>
      <c r="RNJ231" s="79"/>
      <c r="RNK231" s="79"/>
      <c r="RNL231" s="79"/>
      <c r="RNM231" s="79"/>
      <c r="RNN231" s="79"/>
      <c r="RNO231" s="79"/>
      <c r="RNP231" s="79"/>
      <c r="RNQ231" s="79"/>
      <c r="RNR231" s="79"/>
      <c r="RNS231" s="79"/>
      <c r="RNT231" s="79"/>
      <c r="RNU231" s="79"/>
      <c r="RNV231" s="79"/>
      <c r="RNW231" s="79"/>
      <c r="RNX231" s="79"/>
      <c r="RNY231" s="79"/>
      <c r="RNZ231" s="79"/>
      <c r="ROA231" s="79"/>
      <c r="ROB231" s="79"/>
      <c r="ROC231" s="79"/>
      <c r="ROD231" s="79"/>
      <c r="ROE231" s="79"/>
      <c r="ROF231" s="79"/>
      <c r="ROG231" s="79"/>
      <c r="ROH231" s="79"/>
      <c r="ROI231" s="79"/>
      <c r="ROJ231" s="79"/>
      <c r="ROK231" s="79"/>
      <c r="ROL231" s="79"/>
      <c r="ROM231" s="79"/>
      <c r="RON231" s="79"/>
      <c r="ROO231" s="79"/>
      <c r="ROP231" s="79"/>
      <c r="ROQ231" s="79"/>
      <c r="ROR231" s="79"/>
      <c r="ROS231" s="79"/>
      <c r="ROT231" s="79"/>
      <c r="ROU231" s="79"/>
      <c r="ROV231" s="79"/>
      <c r="ROW231" s="79"/>
      <c r="ROX231" s="79"/>
      <c r="ROY231" s="79"/>
      <c r="ROZ231" s="79"/>
      <c r="RPA231" s="79"/>
      <c r="RPB231" s="79"/>
      <c r="RPC231" s="79"/>
      <c r="RPD231" s="79"/>
      <c r="RPE231" s="79"/>
      <c r="RPF231" s="79"/>
      <c r="RPG231" s="79"/>
      <c r="RPH231" s="79"/>
      <c r="RPI231" s="79"/>
      <c r="RPJ231" s="79"/>
      <c r="RPK231" s="79"/>
      <c r="RPL231" s="79"/>
      <c r="RPM231" s="79"/>
      <c r="RPN231" s="79"/>
      <c r="RPO231" s="79"/>
      <c r="RPP231" s="79"/>
      <c r="RPQ231" s="79"/>
      <c r="RPR231" s="79"/>
      <c r="RPS231" s="79"/>
      <c r="RPT231" s="79"/>
      <c r="RPU231" s="79"/>
      <c r="RPV231" s="79"/>
      <c r="RPW231" s="79"/>
      <c r="RPX231" s="79"/>
      <c r="RPY231" s="79"/>
      <c r="RPZ231" s="79"/>
      <c r="RQA231" s="79"/>
      <c r="RQB231" s="79"/>
      <c r="RQC231" s="79"/>
      <c r="RQD231" s="79"/>
      <c r="RQE231" s="79"/>
      <c r="RQF231" s="79"/>
      <c r="RQG231" s="79"/>
      <c r="RQH231" s="79"/>
      <c r="RQI231" s="79"/>
      <c r="RQJ231" s="79"/>
      <c r="RQK231" s="79"/>
      <c r="RQL231" s="79"/>
      <c r="RQM231" s="79"/>
      <c r="RQN231" s="79"/>
      <c r="RQO231" s="79"/>
      <c r="RQP231" s="79"/>
      <c r="RQQ231" s="79"/>
      <c r="RQR231" s="79"/>
      <c r="RQS231" s="79"/>
      <c r="RQT231" s="79"/>
      <c r="RQU231" s="79"/>
      <c r="RQV231" s="79"/>
      <c r="RQW231" s="79"/>
      <c r="RQX231" s="79"/>
      <c r="RQY231" s="79"/>
      <c r="RQZ231" s="79"/>
      <c r="RRA231" s="79"/>
      <c r="RRB231" s="79"/>
      <c r="RRC231" s="79"/>
      <c r="RRD231" s="79"/>
      <c r="RRE231" s="79"/>
      <c r="RRF231" s="79"/>
      <c r="RRG231" s="79"/>
      <c r="RRH231" s="79"/>
      <c r="RRI231" s="79"/>
      <c r="RRJ231" s="79"/>
      <c r="RRK231" s="79"/>
      <c r="RRL231" s="79"/>
      <c r="RRM231" s="79"/>
      <c r="RRN231" s="79"/>
      <c r="RRO231" s="79"/>
      <c r="RRP231" s="79"/>
      <c r="RRQ231" s="79"/>
      <c r="RRR231" s="79"/>
      <c r="RRS231" s="79"/>
      <c r="RRT231" s="79"/>
      <c r="RRU231" s="79"/>
      <c r="RRV231" s="79"/>
      <c r="RRW231" s="79"/>
      <c r="RRX231" s="79"/>
      <c r="RRY231" s="79"/>
      <c r="RRZ231" s="79"/>
      <c r="RSA231" s="79"/>
      <c r="RSB231" s="79"/>
      <c r="RSC231" s="79"/>
      <c r="RSD231" s="79"/>
      <c r="RSE231" s="79"/>
      <c r="RSF231" s="79"/>
      <c r="RSG231" s="79"/>
      <c r="RSH231" s="79"/>
      <c r="RSI231" s="79"/>
      <c r="RSJ231" s="79"/>
      <c r="RSK231" s="79"/>
      <c r="RSL231" s="79"/>
      <c r="RSM231" s="79"/>
      <c r="RSN231" s="79"/>
      <c r="RSO231" s="79"/>
      <c r="RSP231" s="79"/>
      <c r="RSQ231" s="79"/>
      <c r="RSR231" s="79"/>
      <c r="RSS231" s="79"/>
      <c r="RST231" s="79"/>
      <c r="RSU231" s="79"/>
      <c r="RSV231" s="79"/>
      <c r="RSW231" s="79"/>
      <c r="RSX231" s="79"/>
      <c r="RSY231" s="79"/>
      <c r="RSZ231" s="79"/>
      <c r="RTA231" s="79"/>
      <c r="RTB231" s="79"/>
      <c r="RTC231" s="79"/>
      <c r="RTD231" s="79"/>
      <c r="RTE231" s="79"/>
      <c r="RTF231" s="79"/>
      <c r="RTG231" s="79"/>
      <c r="RTH231" s="79"/>
      <c r="RTI231" s="79"/>
      <c r="RTJ231" s="79"/>
      <c r="RTK231" s="79"/>
      <c r="RTL231" s="79"/>
      <c r="RTM231" s="79"/>
      <c r="RTN231" s="79"/>
      <c r="RTO231" s="79"/>
      <c r="RTP231" s="79"/>
      <c r="RTQ231" s="79"/>
      <c r="RTR231" s="79"/>
      <c r="RTS231" s="79"/>
      <c r="RTT231" s="79"/>
      <c r="RTU231" s="79"/>
      <c r="RTV231" s="79"/>
      <c r="RTW231" s="79"/>
      <c r="RTX231" s="79"/>
      <c r="RTY231" s="79"/>
      <c r="RTZ231" s="79"/>
      <c r="RUA231" s="79"/>
      <c r="RUB231" s="79"/>
      <c r="RUC231" s="79"/>
      <c r="RUD231" s="79"/>
      <c r="RUE231" s="79"/>
      <c r="RUF231" s="79"/>
      <c r="RUG231" s="79"/>
      <c r="RUH231" s="79"/>
      <c r="RUI231" s="79"/>
      <c r="RUJ231" s="79"/>
      <c r="RUK231" s="79"/>
      <c r="RUL231" s="79"/>
      <c r="RUM231" s="79"/>
      <c r="RUN231" s="79"/>
      <c r="RUO231" s="79"/>
      <c r="RUP231" s="79"/>
      <c r="RUQ231" s="79"/>
      <c r="RUR231" s="79"/>
      <c r="RUS231" s="79"/>
      <c r="RUT231" s="79"/>
      <c r="RUU231" s="79"/>
      <c r="RUV231" s="79"/>
      <c r="RUW231" s="79"/>
      <c r="RUX231" s="79"/>
      <c r="RUY231" s="79"/>
      <c r="RUZ231" s="79"/>
      <c r="RVA231" s="79"/>
      <c r="RVB231" s="79"/>
      <c r="RVC231" s="79"/>
      <c r="RVD231" s="79"/>
      <c r="RVE231" s="79"/>
      <c r="RVF231" s="79"/>
      <c r="RVG231" s="79"/>
      <c r="RVH231" s="79"/>
      <c r="RVI231" s="79"/>
      <c r="RVJ231" s="79"/>
      <c r="RVK231" s="79"/>
      <c r="RVL231" s="79"/>
      <c r="RVM231" s="79"/>
      <c r="RVN231" s="79"/>
      <c r="RVO231" s="79"/>
      <c r="RVP231" s="79"/>
      <c r="RVQ231" s="79"/>
      <c r="RVR231" s="79"/>
      <c r="RVS231" s="79"/>
      <c r="RVT231" s="79"/>
      <c r="RVU231" s="79"/>
      <c r="RVV231" s="79"/>
      <c r="RVW231" s="79"/>
      <c r="RVX231" s="79"/>
      <c r="RVY231" s="79"/>
      <c r="RVZ231" s="79"/>
      <c r="RWA231" s="79"/>
      <c r="RWB231" s="79"/>
      <c r="RWC231" s="79"/>
      <c r="RWD231" s="79"/>
      <c r="RWE231" s="79"/>
      <c r="RWF231" s="79"/>
      <c r="RWG231" s="79"/>
      <c r="RWH231" s="79"/>
      <c r="RWI231" s="79"/>
      <c r="RWJ231" s="79"/>
      <c r="RWK231" s="79"/>
      <c r="RWL231" s="79"/>
      <c r="RWM231" s="79"/>
      <c r="RWN231" s="79"/>
      <c r="RWO231" s="79"/>
      <c r="RWP231" s="79"/>
      <c r="RWQ231" s="79"/>
      <c r="RWR231" s="79"/>
      <c r="RWS231" s="79"/>
      <c r="RWT231" s="79"/>
      <c r="RWU231" s="79"/>
      <c r="RWV231" s="79"/>
      <c r="RWW231" s="79"/>
      <c r="RWX231" s="79"/>
      <c r="RWY231" s="79"/>
      <c r="RWZ231" s="79"/>
      <c r="RXA231" s="79"/>
      <c r="RXB231" s="79"/>
      <c r="RXC231" s="79"/>
      <c r="RXD231" s="79"/>
      <c r="RXE231" s="79"/>
      <c r="RXF231" s="79"/>
      <c r="RXG231" s="79"/>
      <c r="RXH231" s="79"/>
      <c r="RXI231" s="79"/>
      <c r="RXJ231" s="79"/>
      <c r="RXK231" s="79"/>
      <c r="RXL231" s="79"/>
      <c r="RXM231" s="79"/>
      <c r="RXN231" s="79"/>
      <c r="RXO231" s="79"/>
      <c r="RXP231" s="79"/>
      <c r="RXQ231" s="79"/>
      <c r="RXR231" s="79"/>
      <c r="RXS231" s="79"/>
      <c r="RXT231" s="79"/>
      <c r="RXU231" s="79"/>
      <c r="RXV231" s="79"/>
      <c r="RXW231" s="79"/>
      <c r="RXX231" s="79"/>
      <c r="RXY231" s="79"/>
      <c r="RXZ231" s="79"/>
      <c r="RYA231" s="79"/>
      <c r="RYB231" s="79"/>
      <c r="RYC231" s="79"/>
      <c r="RYD231" s="79"/>
      <c r="RYE231" s="79"/>
      <c r="RYF231" s="79"/>
      <c r="RYG231" s="79"/>
      <c r="RYH231" s="79"/>
      <c r="RYI231" s="79"/>
      <c r="RYJ231" s="79"/>
      <c r="RYK231" s="79"/>
      <c r="RYL231" s="79"/>
      <c r="RYM231" s="79"/>
      <c r="RYN231" s="79"/>
      <c r="RYO231" s="79"/>
      <c r="RYP231" s="79"/>
      <c r="RYQ231" s="79"/>
      <c r="RYR231" s="79"/>
      <c r="RYS231" s="79"/>
      <c r="RYT231" s="79"/>
      <c r="RYU231" s="79"/>
      <c r="RYV231" s="79"/>
      <c r="RYW231" s="79"/>
      <c r="RYX231" s="79"/>
      <c r="RYY231" s="79"/>
      <c r="RYZ231" s="79"/>
      <c r="RZA231" s="79"/>
      <c r="RZB231" s="79"/>
      <c r="RZC231" s="79"/>
      <c r="RZD231" s="79"/>
      <c r="RZE231" s="79"/>
      <c r="RZF231" s="79"/>
      <c r="RZG231" s="79"/>
      <c r="RZH231" s="79"/>
      <c r="RZI231" s="79"/>
      <c r="RZJ231" s="79"/>
      <c r="RZK231" s="79"/>
      <c r="RZL231" s="79"/>
      <c r="RZM231" s="79"/>
      <c r="RZN231" s="79"/>
      <c r="RZO231" s="79"/>
      <c r="RZP231" s="79"/>
      <c r="RZQ231" s="79"/>
      <c r="RZR231" s="79"/>
      <c r="RZS231" s="79"/>
      <c r="RZT231" s="79"/>
      <c r="RZU231" s="79"/>
      <c r="RZV231" s="79"/>
      <c r="RZW231" s="79"/>
      <c r="RZX231" s="79"/>
      <c r="RZY231" s="79"/>
      <c r="RZZ231" s="79"/>
      <c r="SAA231" s="79"/>
      <c r="SAB231" s="79"/>
      <c r="SAC231" s="79"/>
      <c r="SAD231" s="79"/>
      <c r="SAE231" s="79"/>
      <c r="SAF231" s="79"/>
      <c r="SAG231" s="79"/>
      <c r="SAH231" s="79"/>
      <c r="SAI231" s="79"/>
      <c r="SAJ231" s="79"/>
      <c r="SAK231" s="79"/>
      <c r="SAL231" s="79"/>
      <c r="SAM231" s="79"/>
      <c r="SAN231" s="79"/>
      <c r="SAO231" s="79"/>
      <c r="SAP231" s="79"/>
      <c r="SAQ231" s="79"/>
      <c r="SAR231" s="79"/>
      <c r="SAS231" s="79"/>
      <c r="SAT231" s="79"/>
      <c r="SAU231" s="79"/>
      <c r="SAV231" s="79"/>
      <c r="SAW231" s="79"/>
      <c r="SAX231" s="79"/>
      <c r="SAY231" s="79"/>
      <c r="SAZ231" s="79"/>
      <c r="SBA231" s="79"/>
      <c r="SBB231" s="79"/>
      <c r="SBC231" s="79"/>
      <c r="SBD231" s="79"/>
      <c r="SBE231" s="79"/>
      <c r="SBF231" s="79"/>
      <c r="SBG231" s="79"/>
      <c r="SBH231" s="79"/>
      <c r="SBI231" s="79"/>
      <c r="SBJ231" s="79"/>
      <c r="SBK231" s="79"/>
      <c r="SBL231" s="79"/>
      <c r="SBM231" s="79"/>
      <c r="SBN231" s="79"/>
      <c r="SBO231" s="79"/>
      <c r="SBP231" s="79"/>
      <c r="SBQ231" s="79"/>
      <c r="SBR231" s="79"/>
      <c r="SBS231" s="79"/>
      <c r="SBT231" s="79"/>
      <c r="SBU231" s="79"/>
      <c r="SBV231" s="79"/>
      <c r="SBW231" s="79"/>
      <c r="SBX231" s="79"/>
      <c r="SBY231" s="79"/>
      <c r="SBZ231" s="79"/>
      <c r="SCA231" s="79"/>
      <c r="SCB231" s="79"/>
      <c r="SCC231" s="79"/>
      <c r="SCD231" s="79"/>
      <c r="SCE231" s="79"/>
      <c r="SCF231" s="79"/>
      <c r="SCG231" s="79"/>
      <c r="SCH231" s="79"/>
      <c r="SCI231" s="79"/>
      <c r="SCJ231" s="79"/>
      <c r="SCK231" s="79"/>
      <c r="SCL231" s="79"/>
      <c r="SCM231" s="79"/>
      <c r="SCN231" s="79"/>
      <c r="SCO231" s="79"/>
      <c r="SCP231" s="79"/>
      <c r="SCQ231" s="79"/>
      <c r="SCR231" s="79"/>
      <c r="SCS231" s="79"/>
      <c r="SCT231" s="79"/>
      <c r="SCU231" s="79"/>
      <c r="SCV231" s="79"/>
      <c r="SCW231" s="79"/>
      <c r="SCX231" s="79"/>
      <c r="SCY231" s="79"/>
      <c r="SCZ231" s="79"/>
      <c r="SDA231" s="79"/>
      <c r="SDB231" s="79"/>
      <c r="SDC231" s="79"/>
      <c r="SDD231" s="79"/>
      <c r="SDE231" s="79"/>
      <c r="SDF231" s="79"/>
      <c r="SDG231" s="79"/>
      <c r="SDH231" s="79"/>
      <c r="SDI231" s="79"/>
      <c r="SDJ231" s="79"/>
      <c r="SDK231" s="79"/>
      <c r="SDL231" s="79"/>
      <c r="SDM231" s="79"/>
      <c r="SDN231" s="79"/>
      <c r="SDO231" s="79"/>
      <c r="SDP231" s="79"/>
      <c r="SDQ231" s="79"/>
      <c r="SDR231" s="79"/>
      <c r="SDS231" s="79"/>
      <c r="SDT231" s="79"/>
      <c r="SDU231" s="79"/>
      <c r="SDV231" s="79"/>
      <c r="SDW231" s="79"/>
      <c r="SDX231" s="79"/>
      <c r="SDY231" s="79"/>
      <c r="SDZ231" s="79"/>
      <c r="SEA231" s="79"/>
      <c r="SEB231" s="79"/>
      <c r="SEC231" s="79"/>
      <c r="SED231" s="79"/>
      <c r="SEE231" s="79"/>
      <c r="SEF231" s="79"/>
      <c r="SEG231" s="79"/>
      <c r="SEH231" s="79"/>
      <c r="SEI231" s="79"/>
      <c r="SEJ231" s="79"/>
      <c r="SEK231" s="79"/>
      <c r="SEL231" s="79"/>
      <c r="SEM231" s="79"/>
      <c r="SEN231" s="79"/>
      <c r="SEO231" s="79"/>
      <c r="SEP231" s="79"/>
      <c r="SEQ231" s="79"/>
      <c r="SER231" s="79"/>
      <c r="SES231" s="79"/>
      <c r="SET231" s="79"/>
      <c r="SEU231" s="79"/>
      <c r="SEV231" s="79"/>
      <c r="SEW231" s="79"/>
      <c r="SEX231" s="79"/>
      <c r="SEY231" s="79"/>
      <c r="SEZ231" s="79"/>
      <c r="SFA231" s="79"/>
      <c r="SFB231" s="79"/>
      <c r="SFC231" s="79"/>
      <c r="SFD231" s="79"/>
      <c r="SFE231" s="79"/>
      <c r="SFF231" s="79"/>
      <c r="SFG231" s="79"/>
      <c r="SFH231" s="79"/>
      <c r="SFI231" s="79"/>
      <c r="SFJ231" s="79"/>
      <c r="SFK231" s="79"/>
      <c r="SFL231" s="79"/>
      <c r="SFM231" s="79"/>
      <c r="SFN231" s="79"/>
      <c r="SFO231" s="79"/>
      <c r="SFP231" s="79"/>
      <c r="SFQ231" s="79"/>
      <c r="SFR231" s="79"/>
      <c r="SFS231" s="79"/>
      <c r="SFT231" s="79"/>
      <c r="SFU231" s="79"/>
      <c r="SFV231" s="79"/>
      <c r="SFW231" s="79"/>
      <c r="SFX231" s="79"/>
      <c r="SFY231" s="79"/>
      <c r="SFZ231" s="79"/>
      <c r="SGA231" s="79"/>
      <c r="SGB231" s="79"/>
      <c r="SGC231" s="79"/>
      <c r="SGD231" s="79"/>
      <c r="SGE231" s="79"/>
      <c r="SGF231" s="79"/>
      <c r="SGG231" s="79"/>
      <c r="SGH231" s="79"/>
      <c r="SGI231" s="79"/>
      <c r="SGJ231" s="79"/>
      <c r="SGK231" s="79"/>
      <c r="SGL231" s="79"/>
      <c r="SGM231" s="79"/>
      <c r="SGN231" s="79"/>
      <c r="SGO231" s="79"/>
      <c r="SGP231" s="79"/>
      <c r="SGQ231" s="79"/>
      <c r="SGR231" s="79"/>
      <c r="SGS231" s="79"/>
      <c r="SGT231" s="79"/>
      <c r="SGU231" s="79"/>
      <c r="SGV231" s="79"/>
      <c r="SGW231" s="79"/>
      <c r="SGX231" s="79"/>
      <c r="SGY231" s="79"/>
      <c r="SGZ231" s="79"/>
      <c r="SHA231" s="79"/>
      <c r="SHB231" s="79"/>
      <c r="SHC231" s="79"/>
      <c r="SHD231" s="79"/>
      <c r="SHE231" s="79"/>
      <c r="SHF231" s="79"/>
      <c r="SHG231" s="79"/>
      <c r="SHH231" s="79"/>
      <c r="SHI231" s="79"/>
      <c r="SHJ231" s="79"/>
      <c r="SHK231" s="79"/>
      <c r="SHL231" s="79"/>
      <c r="SHM231" s="79"/>
      <c r="SHN231" s="79"/>
      <c r="SHO231" s="79"/>
      <c r="SHP231" s="79"/>
      <c r="SHQ231" s="79"/>
      <c r="SHR231" s="79"/>
      <c r="SHS231" s="79"/>
      <c r="SHT231" s="79"/>
      <c r="SHU231" s="79"/>
      <c r="SHV231" s="79"/>
      <c r="SHW231" s="79"/>
      <c r="SHX231" s="79"/>
      <c r="SHY231" s="79"/>
      <c r="SHZ231" s="79"/>
      <c r="SIA231" s="79"/>
      <c r="SIB231" s="79"/>
      <c r="SIC231" s="79"/>
      <c r="SID231" s="79"/>
      <c r="SIE231" s="79"/>
      <c r="SIF231" s="79"/>
      <c r="SIG231" s="79"/>
      <c r="SIH231" s="79"/>
      <c r="SII231" s="79"/>
      <c r="SIJ231" s="79"/>
      <c r="SIK231" s="79"/>
      <c r="SIL231" s="79"/>
      <c r="SIM231" s="79"/>
      <c r="SIN231" s="79"/>
      <c r="SIO231" s="79"/>
      <c r="SIP231" s="79"/>
      <c r="SIQ231" s="79"/>
      <c r="SIR231" s="79"/>
      <c r="SIS231" s="79"/>
      <c r="SIT231" s="79"/>
      <c r="SIU231" s="79"/>
      <c r="SIV231" s="79"/>
      <c r="SIW231" s="79"/>
      <c r="SIX231" s="79"/>
      <c r="SIY231" s="79"/>
      <c r="SIZ231" s="79"/>
      <c r="SJA231" s="79"/>
      <c r="SJB231" s="79"/>
      <c r="SJC231" s="79"/>
      <c r="SJD231" s="79"/>
      <c r="SJE231" s="79"/>
      <c r="SJF231" s="79"/>
      <c r="SJG231" s="79"/>
      <c r="SJH231" s="79"/>
      <c r="SJI231" s="79"/>
      <c r="SJJ231" s="79"/>
      <c r="SJK231" s="79"/>
      <c r="SJL231" s="79"/>
      <c r="SJM231" s="79"/>
      <c r="SJN231" s="79"/>
      <c r="SJO231" s="79"/>
      <c r="SJP231" s="79"/>
      <c r="SJQ231" s="79"/>
      <c r="SJR231" s="79"/>
      <c r="SJS231" s="79"/>
      <c r="SJT231" s="79"/>
      <c r="SJU231" s="79"/>
      <c r="SJV231" s="79"/>
      <c r="SJW231" s="79"/>
      <c r="SJX231" s="79"/>
      <c r="SJY231" s="79"/>
      <c r="SJZ231" s="79"/>
      <c r="SKA231" s="79"/>
      <c r="SKB231" s="79"/>
      <c r="SKC231" s="79"/>
      <c r="SKD231" s="79"/>
      <c r="SKE231" s="79"/>
      <c r="SKF231" s="79"/>
      <c r="SKG231" s="79"/>
      <c r="SKH231" s="79"/>
      <c r="SKI231" s="79"/>
      <c r="SKJ231" s="79"/>
      <c r="SKK231" s="79"/>
      <c r="SKL231" s="79"/>
      <c r="SKM231" s="79"/>
      <c r="SKN231" s="79"/>
      <c r="SKO231" s="79"/>
      <c r="SKP231" s="79"/>
      <c r="SKQ231" s="79"/>
      <c r="SKR231" s="79"/>
      <c r="SKS231" s="79"/>
      <c r="SKT231" s="79"/>
      <c r="SKU231" s="79"/>
      <c r="SKV231" s="79"/>
      <c r="SKW231" s="79"/>
      <c r="SKX231" s="79"/>
      <c r="SKY231" s="79"/>
      <c r="SKZ231" s="79"/>
      <c r="SLA231" s="79"/>
      <c r="SLB231" s="79"/>
      <c r="SLC231" s="79"/>
      <c r="SLD231" s="79"/>
      <c r="SLE231" s="79"/>
      <c r="SLF231" s="79"/>
      <c r="SLG231" s="79"/>
      <c r="SLH231" s="79"/>
      <c r="SLI231" s="79"/>
      <c r="SLJ231" s="79"/>
      <c r="SLK231" s="79"/>
      <c r="SLL231" s="79"/>
      <c r="SLM231" s="79"/>
      <c r="SLN231" s="79"/>
      <c r="SLO231" s="79"/>
      <c r="SLP231" s="79"/>
      <c r="SLQ231" s="79"/>
      <c r="SLR231" s="79"/>
      <c r="SLS231" s="79"/>
      <c r="SLT231" s="79"/>
      <c r="SLU231" s="79"/>
      <c r="SLV231" s="79"/>
      <c r="SLW231" s="79"/>
      <c r="SLX231" s="79"/>
      <c r="SLY231" s="79"/>
      <c r="SLZ231" s="79"/>
      <c r="SMA231" s="79"/>
      <c r="SMB231" s="79"/>
      <c r="SMC231" s="79"/>
      <c r="SMD231" s="79"/>
      <c r="SME231" s="79"/>
      <c r="SMF231" s="79"/>
      <c r="SMG231" s="79"/>
      <c r="SMH231" s="79"/>
      <c r="SMI231" s="79"/>
      <c r="SMJ231" s="79"/>
      <c r="SMK231" s="79"/>
      <c r="SML231" s="79"/>
      <c r="SMM231" s="79"/>
      <c r="SMN231" s="79"/>
      <c r="SMO231" s="79"/>
      <c r="SMP231" s="79"/>
      <c r="SMQ231" s="79"/>
      <c r="SMR231" s="79"/>
      <c r="SMS231" s="79"/>
      <c r="SMT231" s="79"/>
      <c r="SMU231" s="79"/>
      <c r="SMV231" s="79"/>
      <c r="SMW231" s="79"/>
      <c r="SMX231" s="79"/>
      <c r="SMY231" s="79"/>
      <c r="SMZ231" s="79"/>
      <c r="SNA231" s="79"/>
      <c r="SNB231" s="79"/>
      <c r="SNC231" s="79"/>
      <c r="SND231" s="79"/>
      <c r="SNE231" s="79"/>
      <c r="SNF231" s="79"/>
      <c r="SNG231" s="79"/>
      <c r="SNH231" s="79"/>
      <c r="SNI231" s="79"/>
      <c r="SNJ231" s="79"/>
      <c r="SNK231" s="79"/>
      <c r="SNL231" s="79"/>
      <c r="SNM231" s="79"/>
      <c r="SNN231" s="79"/>
      <c r="SNO231" s="79"/>
      <c r="SNP231" s="79"/>
      <c r="SNQ231" s="79"/>
      <c r="SNR231" s="79"/>
      <c r="SNS231" s="79"/>
      <c r="SNT231" s="79"/>
      <c r="SNU231" s="79"/>
      <c r="SNV231" s="79"/>
      <c r="SNW231" s="79"/>
      <c r="SNX231" s="79"/>
      <c r="SNY231" s="79"/>
      <c r="SNZ231" s="79"/>
      <c r="SOA231" s="79"/>
      <c r="SOB231" s="79"/>
      <c r="SOC231" s="79"/>
      <c r="SOD231" s="79"/>
      <c r="SOE231" s="79"/>
      <c r="SOF231" s="79"/>
      <c r="SOG231" s="79"/>
      <c r="SOH231" s="79"/>
      <c r="SOI231" s="79"/>
      <c r="SOJ231" s="79"/>
      <c r="SOK231" s="79"/>
      <c r="SOL231" s="79"/>
      <c r="SOM231" s="79"/>
      <c r="SON231" s="79"/>
      <c r="SOO231" s="79"/>
      <c r="SOP231" s="79"/>
      <c r="SOQ231" s="79"/>
      <c r="SOR231" s="79"/>
      <c r="SOS231" s="79"/>
      <c r="SOT231" s="79"/>
      <c r="SOU231" s="79"/>
      <c r="SOV231" s="79"/>
      <c r="SOW231" s="79"/>
      <c r="SOX231" s="79"/>
      <c r="SOY231" s="79"/>
      <c r="SOZ231" s="79"/>
      <c r="SPA231" s="79"/>
      <c r="SPB231" s="79"/>
      <c r="SPC231" s="79"/>
      <c r="SPD231" s="79"/>
      <c r="SPE231" s="79"/>
      <c r="SPF231" s="79"/>
      <c r="SPG231" s="79"/>
      <c r="SPH231" s="79"/>
      <c r="SPI231" s="79"/>
      <c r="SPJ231" s="79"/>
      <c r="SPK231" s="79"/>
      <c r="SPL231" s="79"/>
      <c r="SPM231" s="79"/>
      <c r="SPN231" s="79"/>
      <c r="SPO231" s="79"/>
      <c r="SPP231" s="79"/>
      <c r="SPQ231" s="79"/>
      <c r="SPR231" s="79"/>
      <c r="SPS231" s="79"/>
      <c r="SPT231" s="79"/>
      <c r="SPU231" s="79"/>
      <c r="SPV231" s="79"/>
      <c r="SPW231" s="79"/>
      <c r="SPX231" s="79"/>
      <c r="SPY231" s="79"/>
      <c r="SPZ231" s="79"/>
      <c r="SQA231" s="79"/>
      <c r="SQB231" s="79"/>
      <c r="SQC231" s="79"/>
      <c r="SQD231" s="79"/>
      <c r="SQE231" s="79"/>
      <c r="SQF231" s="79"/>
      <c r="SQG231" s="79"/>
      <c r="SQH231" s="79"/>
      <c r="SQI231" s="79"/>
      <c r="SQJ231" s="79"/>
      <c r="SQK231" s="79"/>
      <c r="SQL231" s="79"/>
      <c r="SQM231" s="79"/>
      <c r="SQN231" s="79"/>
      <c r="SQO231" s="79"/>
      <c r="SQP231" s="79"/>
      <c r="SQQ231" s="79"/>
      <c r="SQR231" s="79"/>
      <c r="SQS231" s="79"/>
      <c r="SQT231" s="79"/>
      <c r="SQU231" s="79"/>
      <c r="SQV231" s="79"/>
      <c r="SQW231" s="79"/>
      <c r="SQX231" s="79"/>
      <c r="SQY231" s="79"/>
      <c r="SQZ231" s="79"/>
      <c r="SRA231" s="79"/>
      <c r="SRB231" s="79"/>
      <c r="SRC231" s="79"/>
      <c r="SRD231" s="79"/>
      <c r="SRE231" s="79"/>
      <c r="SRF231" s="79"/>
      <c r="SRG231" s="79"/>
      <c r="SRH231" s="79"/>
      <c r="SRI231" s="79"/>
      <c r="SRJ231" s="79"/>
      <c r="SRK231" s="79"/>
      <c r="SRL231" s="79"/>
      <c r="SRM231" s="79"/>
      <c r="SRN231" s="79"/>
      <c r="SRO231" s="79"/>
      <c r="SRP231" s="79"/>
      <c r="SRQ231" s="79"/>
      <c r="SRR231" s="79"/>
      <c r="SRS231" s="79"/>
      <c r="SRT231" s="79"/>
      <c r="SRU231" s="79"/>
      <c r="SRV231" s="79"/>
      <c r="SRW231" s="79"/>
      <c r="SRX231" s="79"/>
      <c r="SRY231" s="79"/>
      <c r="SRZ231" s="79"/>
      <c r="SSA231" s="79"/>
      <c r="SSB231" s="79"/>
      <c r="SSC231" s="79"/>
      <c r="SSD231" s="79"/>
      <c r="SSE231" s="79"/>
      <c r="SSF231" s="79"/>
      <c r="SSG231" s="79"/>
      <c r="SSH231" s="79"/>
      <c r="SSI231" s="79"/>
      <c r="SSJ231" s="79"/>
      <c r="SSK231" s="79"/>
      <c r="SSL231" s="79"/>
      <c r="SSM231" s="79"/>
      <c r="SSN231" s="79"/>
      <c r="SSO231" s="79"/>
      <c r="SSP231" s="79"/>
      <c r="SSQ231" s="79"/>
      <c r="SSR231" s="79"/>
      <c r="SSS231" s="79"/>
      <c r="SST231" s="79"/>
      <c r="SSU231" s="79"/>
      <c r="SSV231" s="79"/>
      <c r="SSW231" s="79"/>
      <c r="SSX231" s="79"/>
      <c r="SSY231" s="79"/>
      <c r="SSZ231" s="79"/>
      <c r="STA231" s="79"/>
      <c r="STB231" s="79"/>
      <c r="STC231" s="79"/>
      <c r="STD231" s="79"/>
      <c r="STE231" s="79"/>
      <c r="STF231" s="79"/>
      <c r="STG231" s="79"/>
      <c r="STH231" s="79"/>
      <c r="STI231" s="79"/>
      <c r="STJ231" s="79"/>
      <c r="STK231" s="79"/>
      <c r="STL231" s="79"/>
      <c r="STM231" s="79"/>
      <c r="STN231" s="79"/>
      <c r="STO231" s="79"/>
      <c r="STP231" s="79"/>
      <c r="STQ231" s="79"/>
      <c r="STR231" s="79"/>
      <c r="STS231" s="79"/>
      <c r="STT231" s="79"/>
      <c r="STU231" s="79"/>
      <c r="STV231" s="79"/>
      <c r="STW231" s="79"/>
      <c r="STX231" s="79"/>
      <c r="STY231" s="79"/>
      <c r="STZ231" s="79"/>
      <c r="SUA231" s="79"/>
      <c r="SUB231" s="79"/>
      <c r="SUC231" s="79"/>
      <c r="SUD231" s="79"/>
      <c r="SUE231" s="79"/>
      <c r="SUF231" s="79"/>
      <c r="SUG231" s="79"/>
      <c r="SUH231" s="79"/>
      <c r="SUI231" s="79"/>
      <c r="SUJ231" s="79"/>
      <c r="SUK231" s="79"/>
      <c r="SUL231" s="79"/>
      <c r="SUM231" s="79"/>
      <c r="SUN231" s="79"/>
      <c r="SUO231" s="79"/>
      <c r="SUP231" s="79"/>
      <c r="SUQ231" s="79"/>
      <c r="SUR231" s="79"/>
      <c r="SUS231" s="79"/>
      <c r="SUT231" s="79"/>
      <c r="SUU231" s="79"/>
      <c r="SUV231" s="79"/>
      <c r="SUW231" s="79"/>
      <c r="SUX231" s="79"/>
      <c r="SUY231" s="79"/>
      <c r="SUZ231" s="79"/>
      <c r="SVA231" s="79"/>
      <c r="SVB231" s="79"/>
      <c r="SVC231" s="79"/>
      <c r="SVD231" s="79"/>
      <c r="SVE231" s="79"/>
      <c r="SVF231" s="79"/>
      <c r="SVG231" s="79"/>
      <c r="SVH231" s="79"/>
      <c r="SVI231" s="79"/>
      <c r="SVJ231" s="79"/>
      <c r="SVK231" s="79"/>
      <c r="SVL231" s="79"/>
      <c r="SVM231" s="79"/>
      <c r="SVN231" s="79"/>
      <c r="SVO231" s="79"/>
      <c r="SVP231" s="79"/>
      <c r="SVQ231" s="79"/>
      <c r="SVR231" s="79"/>
      <c r="SVS231" s="79"/>
      <c r="SVT231" s="79"/>
      <c r="SVU231" s="79"/>
      <c r="SVV231" s="79"/>
      <c r="SVW231" s="79"/>
      <c r="SVX231" s="79"/>
      <c r="SVY231" s="79"/>
      <c r="SVZ231" s="79"/>
      <c r="SWA231" s="79"/>
      <c r="SWB231" s="79"/>
      <c r="SWC231" s="79"/>
      <c r="SWD231" s="79"/>
      <c r="SWE231" s="79"/>
      <c r="SWF231" s="79"/>
      <c r="SWG231" s="79"/>
      <c r="SWH231" s="79"/>
      <c r="SWI231" s="79"/>
      <c r="SWJ231" s="79"/>
      <c r="SWK231" s="79"/>
      <c r="SWL231" s="79"/>
      <c r="SWM231" s="79"/>
      <c r="SWN231" s="79"/>
      <c r="SWO231" s="79"/>
      <c r="SWP231" s="79"/>
      <c r="SWQ231" s="79"/>
      <c r="SWR231" s="79"/>
      <c r="SWS231" s="79"/>
      <c r="SWT231" s="79"/>
      <c r="SWU231" s="79"/>
      <c r="SWV231" s="79"/>
      <c r="SWW231" s="79"/>
      <c r="SWX231" s="79"/>
      <c r="SWY231" s="79"/>
      <c r="SWZ231" s="79"/>
      <c r="SXA231" s="79"/>
      <c r="SXB231" s="79"/>
      <c r="SXC231" s="79"/>
      <c r="SXD231" s="79"/>
      <c r="SXE231" s="79"/>
      <c r="SXF231" s="79"/>
      <c r="SXG231" s="79"/>
      <c r="SXH231" s="79"/>
      <c r="SXI231" s="79"/>
      <c r="SXJ231" s="79"/>
      <c r="SXK231" s="79"/>
      <c r="SXL231" s="79"/>
      <c r="SXM231" s="79"/>
      <c r="SXN231" s="79"/>
      <c r="SXO231" s="79"/>
      <c r="SXP231" s="79"/>
      <c r="SXQ231" s="79"/>
      <c r="SXR231" s="79"/>
      <c r="SXS231" s="79"/>
      <c r="SXT231" s="79"/>
      <c r="SXU231" s="79"/>
      <c r="SXV231" s="79"/>
      <c r="SXW231" s="79"/>
      <c r="SXX231" s="79"/>
      <c r="SXY231" s="79"/>
      <c r="SXZ231" s="79"/>
      <c r="SYA231" s="79"/>
      <c r="SYB231" s="79"/>
      <c r="SYC231" s="79"/>
      <c r="SYD231" s="79"/>
      <c r="SYE231" s="79"/>
      <c r="SYF231" s="79"/>
      <c r="SYG231" s="79"/>
      <c r="SYH231" s="79"/>
      <c r="SYI231" s="79"/>
      <c r="SYJ231" s="79"/>
      <c r="SYK231" s="79"/>
      <c r="SYL231" s="79"/>
      <c r="SYM231" s="79"/>
      <c r="SYN231" s="79"/>
      <c r="SYO231" s="79"/>
      <c r="SYP231" s="79"/>
      <c r="SYQ231" s="79"/>
      <c r="SYR231" s="79"/>
      <c r="SYS231" s="79"/>
      <c r="SYT231" s="79"/>
      <c r="SYU231" s="79"/>
      <c r="SYV231" s="79"/>
      <c r="SYW231" s="79"/>
      <c r="SYX231" s="79"/>
      <c r="SYY231" s="79"/>
      <c r="SYZ231" s="79"/>
      <c r="SZA231" s="79"/>
      <c r="SZB231" s="79"/>
      <c r="SZC231" s="79"/>
      <c r="SZD231" s="79"/>
      <c r="SZE231" s="79"/>
      <c r="SZF231" s="79"/>
      <c r="SZG231" s="79"/>
      <c r="SZH231" s="79"/>
      <c r="SZI231" s="79"/>
      <c r="SZJ231" s="79"/>
      <c r="SZK231" s="79"/>
      <c r="SZL231" s="79"/>
      <c r="SZM231" s="79"/>
      <c r="SZN231" s="79"/>
      <c r="SZO231" s="79"/>
      <c r="SZP231" s="79"/>
      <c r="SZQ231" s="79"/>
      <c r="SZR231" s="79"/>
      <c r="SZS231" s="79"/>
      <c r="SZT231" s="79"/>
      <c r="SZU231" s="79"/>
      <c r="SZV231" s="79"/>
      <c r="SZW231" s="79"/>
      <c r="SZX231" s="79"/>
      <c r="SZY231" s="79"/>
      <c r="SZZ231" s="79"/>
      <c r="TAA231" s="79"/>
      <c r="TAB231" s="79"/>
      <c r="TAC231" s="79"/>
      <c r="TAD231" s="79"/>
      <c r="TAE231" s="79"/>
      <c r="TAF231" s="79"/>
      <c r="TAG231" s="79"/>
      <c r="TAH231" s="79"/>
      <c r="TAI231" s="79"/>
      <c r="TAJ231" s="79"/>
      <c r="TAK231" s="79"/>
      <c r="TAL231" s="79"/>
      <c r="TAM231" s="79"/>
      <c r="TAN231" s="79"/>
      <c r="TAO231" s="79"/>
      <c r="TAP231" s="79"/>
      <c r="TAQ231" s="79"/>
      <c r="TAR231" s="79"/>
      <c r="TAS231" s="79"/>
      <c r="TAT231" s="79"/>
      <c r="TAU231" s="79"/>
      <c r="TAV231" s="79"/>
      <c r="TAW231" s="79"/>
      <c r="TAX231" s="79"/>
      <c r="TAY231" s="79"/>
      <c r="TAZ231" s="79"/>
      <c r="TBA231" s="79"/>
      <c r="TBB231" s="79"/>
      <c r="TBC231" s="79"/>
      <c r="TBD231" s="79"/>
      <c r="TBE231" s="79"/>
      <c r="TBF231" s="79"/>
      <c r="TBG231" s="79"/>
      <c r="TBH231" s="79"/>
      <c r="TBI231" s="79"/>
      <c r="TBJ231" s="79"/>
      <c r="TBK231" s="79"/>
      <c r="TBL231" s="79"/>
      <c r="TBM231" s="79"/>
      <c r="TBN231" s="79"/>
      <c r="TBO231" s="79"/>
      <c r="TBP231" s="79"/>
      <c r="TBQ231" s="79"/>
      <c r="TBR231" s="79"/>
      <c r="TBS231" s="79"/>
      <c r="TBT231" s="79"/>
      <c r="TBU231" s="79"/>
      <c r="TBV231" s="79"/>
      <c r="TBW231" s="79"/>
      <c r="TBX231" s="79"/>
      <c r="TBY231" s="79"/>
      <c r="TBZ231" s="79"/>
      <c r="TCA231" s="79"/>
      <c r="TCB231" s="79"/>
      <c r="TCC231" s="79"/>
      <c r="TCD231" s="79"/>
      <c r="TCE231" s="79"/>
      <c r="TCF231" s="79"/>
      <c r="TCG231" s="79"/>
      <c r="TCH231" s="79"/>
      <c r="TCI231" s="79"/>
      <c r="TCJ231" s="79"/>
      <c r="TCK231" s="79"/>
      <c r="TCL231" s="79"/>
      <c r="TCM231" s="79"/>
      <c r="TCN231" s="79"/>
      <c r="TCO231" s="79"/>
      <c r="TCP231" s="79"/>
      <c r="TCQ231" s="79"/>
      <c r="TCR231" s="79"/>
      <c r="TCS231" s="79"/>
      <c r="TCT231" s="79"/>
      <c r="TCU231" s="79"/>
      <c r="TCV231" s="79"/>
      <c r="TCW231" s="79"/>
      <c r="TCX231" s="79"/>
      <c r="TCY231" s="79"/>
      <c r="TCZ231" s="79"/>
      <c r="TDA231" s="79"/>
      <c r="TDB231" s="79"/>
      <c r="TDC231" s="79"/>
      <c r="TDD231" s="79"/>
      <c r="TDE231" s="79"/>
      <c r="TDF231" s="79"/>
      <c r="TDG231" s="79"/>
      <c r="TDH231" s="79"/>
      <c r="TDI231" s="79"/>
      <c r="TDJ231" s="79"/>
      <c r="TDK231" s="79"/>
      <c r="TDL231" s="79"/>
      <c r="TDM231" s="79"/>
      <c r="TDN231" s="79"/>
      <c r="TDO231" s="79"/>
      <c r="TDP231" s="79"/>
      <c r="TDQ231" s="79"/>
      <c r="TDR231" s="79"/>
      <c r="TDS231" s="79"/>
      <c r="TDT231" s="79"/>
      <c r="TDU231" s="79"/>
      <c r="TDV231" s="79"/>
      <c r="TDW231" s="79"/>
      <c r="TDX231" s="79"/>
      <c r="TDY231" s="79"/>
      <c r="TDZ231" s="79"/>
      <c r="TEA231" s="79"/>
      <c r="TEB231" s="79"/>
      <c r="TEC231" s="79"/>
      <c r="TED231" s="79"/>
      <c r="TEE231" s="79"/>
      <c r="TEF231" s="79"/>
      <c r="TEG231" s="79"/>
      <c r="TEH231" s="79"/>
      <c r="TEI231" s="79"/>
      <c r="TEJ231" s="79"/>
      <c r="TEK231" s="79"/>
      <c r="TEL231" s="79"/>
      <c r="TEM231" s="79"/>
      <c r="TEN231" s="79"/>
      <c r="TEO231" s="79"/>
      <c r="TEP231" s="79"/>
      <c r="TEQ231" s="79"/>
      <c r="TER231" s="79"/>
      <c r="TES231" s="79"/>
      <c r="TET231" s="79"/>
      <c r="TEU231" s="79"/>
      <c r="TEV231" s="79"/>
      <c r="TEW231" s="79"/>
      <c r="TEX231" s="79"/>
      <c r="TEY231" s="79"/>
      <c r="TEZ231" s="79"/>
      <c r="TFA231" s="79"/>
      <c r="TFB231" s="79"/>
      <c r="TFC231" s="79"/>
      <c r="TFD231" s="79"/>
      <c r="TFE231" s="79"/>
      <c r="TFF231" s="79"/>
      <c r="TFG231" s="79"/>
      <c r="TFH231" s="79"/>
      <c r="TFI231" s="79"/>
      <c r="TFJ231" s="79"/>
      <c r="TFK231" s="79"/>
      <c r="TFL231" s="79"/>
      <c r="TFM231" s="79"/>
      <c r="TFN231" s="79"/>
      <c r="TFO231" s="79"/>
      <c r="TFP231" s="79"/>
      <c r="TFQ231" s="79"/>
      <c r="TFR231" s="79"/>
      <c r="TFS231" s="79"/>
      <c r="TFT231" s="79"/>
      <c r="TFU231" s="79"/>
      <c r="TFV231" s="79"/>
      <c r="TFW231" s="79"/>
      <c r="TFX231" s="79"/>
      <c r="TFY231" s="79"/>
      <c r="TFZ231" s="79"/>
      <c r="TGA231" s="79"/>
      <c r="TGB231" s="79"/>
      <c r="TGC231" s="79"/>
      <c r="TGD231" s="79"/>
      <c r="TGE231" s="79"/>
      <c r="TGF231" s="79"/>
      <c r="TGG231" s="79"/>
      <c r="TGH231" s="79"/>
      <c r="TGI231" s="79"/>
      <c r="TGJ231" s="79"/>
      <c r="TGK231" s="79"/>
      <c r="TGL231" s="79"/>
      <c r="TGM231" s="79"/>
      <c r="TGN231" s="79"/>
      <c r="TGO231" s="79"/>
      <c r="TGP231" s="79"/>
      <c r="TGQ231" s="79"/>
      <c r="TGR231" s="79"/>
      <c r="TGS231" s="79"/>
      <c r="TGT231" s="79"/>
      <c r="TGU231" s="79"/>
      <c r="TGV231" s="79"/>
      <c r="TGW231" s="79"/>
      <c r="TGX231" s="79"/>
      <c r="TGY231" s="79"/>
      <c r="TGZ231" s="79"/>
      <c r="THA231" s="79"/>
      <c r="THB231" s="79"/>
      <c r="THC231" s="79"/>
      <c r="THD231" s="79"/>
      <c r="THE231" s="79"/>
      <c r="THF231" s="79"/>
      <c r="THG231" s="79"/>
      <c r="THH231" s="79"/>
      <c r="THI231" s="79"/>
      <c r="THJ231" s="79"/>
      <c r="THK231" s="79"/>
      <c r="THL231" s="79"/>
      <c r="THM231" s="79"/>
      <c r="THN231" s="79"/>
      <c r="THO231" s="79"/>
      <c r="THP231" s="79"/>
      <c r="THQ231" s="79"/>
      <c r="THR231" s="79"/>
      <c r="THS231" s="79"/>
      <c r="THT231" s="79"/>
      <c r="THU231" s="79"/>
      <c r="THV231" s="79"/>
      <c r="THW231" s="79"/>
      <c r="THX231" s="79"/>
      <c r="THY231" s="79"/>
      <c r="THZ231" s="79"/>
      <c r="TIA231" s="79"/>
      <c r="TIB231" s="79"/>
      <c r="TIC231" s="79"/>
      <c r="TID231" s="79"/>
      <c r="TIE231" s="79"/>
      <c r="TIF231" s="79"/>
      <c r="TIG231" s="79"/>
      <c r="TIH231" s="79"/>
      <c r="TII231" s="79"/>
      <c r="TIJ231" s="79"/>
      <c r="TIK231" s="79"/>
      <c r="TIL231" s="79"/>
      <c r="TIM231" s="79"/>
      <c r="TIN231" s="79"/>
      <c r="TIO231" s="79"/>
      <c r="TIP231" s="79"/>
      <c r="TIQ231" s="79"/>
      <c r="TIR231" s="79"/>
      <c r="TIS231" s="79"/>
      <c r="TIT231" s="79"/>
      <c r="TIU231" s="79"/>
      <c r="TIV231" s="79"/>
      <c r="TIW231" s="79"/>
      <c r="TIX231" s="79"/>
      <c r="TIY231" s="79"/>
      <c r="TIZ231" s="79"/>
      <c r="TJA231" s="79"/>
      <c r="TJB231" s="79"/>
      <c r="TJC231" s="79"/>
      <c r="TJD231" s="79"/>
      <c r="TJE231" s="79"/>
      <c r="TJF231" s="79"/>
      <c r="TJG231" s="79"/>
      <c r="TJH231" s="79"/>
      <c r="TJI231" s="79"/>
      <c r="TJJ231" s="79"/>
      <c r="TJK231" s="79"/>
      <c r="TJL231" s="79"/>
      <c r="TJM231" s="79"/>
      <c r="TJN231" s="79"/>
      <c r="TJO231" s="79"/>
      <c r="TJP231" s="79"/>
      <c r="TJQ231" s="79"/>
      <c r="TJR231" s="79"/>
      <c r="TJS231" s="79"/>
      <c r="TJT231" s="79"/>
      <c r="TJU231" s="79"/>
      <c r="TJV231" s="79"/>
      <c r="TJW231" s="79"/>
      <c r="TJX231" s="79"/>
      <c r="TJY231" s="79"/>
      <c r="TJZ231" s="79"/>
      <c r="TKA231" s="79"/>
      <c r="TKB231" s="79"/>
      <c r="TKC231" s="79"/>
      <c r="TKD231" s="79"/>
      <c r="TKE231" s="79"/>
      <c r="TKF231" s="79"/>
      <c r="TKG231" s="79"/>
      <c r="TKH231" s="79"/>
      <c r="TKI231" s="79"/>
      <c r="TKJ231" s="79"/>
      <c r="TKK231" s="79"/>
      <c r="TKL231" s="79"/>
      <c r="TKM231" s="79"/>
      <c r="TKN231" s="79"/>
      <c r="TKO231" s="79"/>
      <c r="TKP231" s="79"/>
      <c r="TKQ231" s="79"/>
      <c r="TKR231" s="79"/>
      <c r="TKS231" s="79"/>
      <c r="TKT231" s="79"/>
      <c r="TKU231" s="79"/>
      <c r="TKV231" s="79"/>
      <c r="TKW231" s="79"/>
      <c r="TKX231" s="79"/>
      <c r="TKY231" s="79"/>
      <c r="TKZ231" s="79"/>
      <c r="TLA231" s="79"/>
      <c r="TLB231" s="79"/>
      <c r="TLC231" s="79"/>
      <c r="TLD231" s="79"/>
      <c r="TLE231" s="79"/>
      <c r="TLF231" s="79"/>
      <c r="TLG231" s="79"/>
      <c r="TLH231" s="79"/>
      <c r="TLI231" s="79"/>
      <c r="TLJ231" s="79"/>
      <c r="TLK231" s="79"/>
      <c r="TLL231" s="79"/>
      <c r="TLM231" s="79"/>
      <c r="TLN231" s="79"/>
      <c r="TLO231" s="79"/>
      <c r="TLP231" s="79"/>
      <c r="TLQ231" s="79"/>
      <c r="TLR231" s="79"/>
      <c r="TLS231" s="79"/>
      <c r="TLT231" s="79"/>
      <c r="TLU231" s="79"/>
      <c r="TLV231" s="79"/>
      <c r="TLW231" s="79"/>
      <c r="TLX231" s="79"/>
      <c r="TLY231" s="79"/>
      <c r="TLZ231" s="79"/>
      <c r="TMA231" s="79"/>
      <c r="TMB231" s="79"/>
      <c r="TMC231" s="79"/>
      <c r="TMD231" s="79"/>
      <c r="TME231" s="79"/>
      <c r="TMF231" s="79"/>
      <c r="TMG231" s="79"/>
      <c r="TMH231" s="79"/>
      <c r="TMI231" s="79"/>
      <c r="TMJ231" s="79"/>
      <c r="TMK231" s="79"/>
      <c r="TML231" s="79"/>
      <c r="TMM231" s="79"/>
      <c r="TMN231" s="79"/>
      <c r="TMO231" s="79"/>
      <c r="TMP231" s="79"/>
      <c r="TMQ231" s="79"/>
      <c r="TMR231" s="79"/>
      <c r="TMS231" s="79"/>
      <c r="TMT231" s="79"/>
      <c r="TMU231" s="79"/>
      <c r="TMV231" s="79"/>
      <c r="TMW231" s="79"/>
      <c r="TMX231" s="79"/>
      <c r="TMY231" s="79"/>
      <c r="TMZ231" s="79"/>
      <c r="TNA231" s="79"/>
      <c r="TNB231" s="79"/>
      <c r="TNC231" s="79"/>
      <c r="TND231" s="79"/>
      <c r="TNE231" s="79"/>
      <c r="TNF231" s="79"/>
      <c r="TNG231" s="79"/>
      <c r="TNH231" s="79"/>
      <c r="TNI231" s="79"/>
      <c r="TNJ231" s="79"/>
      <c r="TNK231" s="79"/>
      <c r="TNL231" s="79"/>
      <c r="TNM231" s="79"/>
      <c r="TNN231" s="79"/>
      <c r="TNO231" s="79"/>
      <c r="TNP231" s="79"/>
      <c r="TNQ231" s="79"/>
      <c r="TNR231" s="79"/>
      <c r="TNS231" s="79"/>
      <c r="TNT231" s="79"/>
      <c r="TNU231" s="79"/>
      <c r="TNV231" s="79"/>
      <c r="TNW231" s="79"/>
      <c r="TNX231" s="79"/>
      <c r="TNY231" s="79"/>
      <c r="TNZ231" s="79"/>
      <c r="TOA231" s="79"/>
      <c r="TOB231" s="79"/>
      <c r="TOC231" s="79"/>
      <c r="TOD231" s="79"/>
      <c r="TOE231" s="79"/>
      <c r="TOF231" s="79"/>
      <c r="TOG231" s="79"/>
      <c r="TOH231" s="79"/>
      <c r="TOI231" s="79"/>
      <c r="TOJ231" s="79"/>
      <c r="TOK231" s="79"/>
      <c r="TOL231" s="79"/>
      <c r="TOM231" s="79"/>
      <c r="TON231" s="79"/>
      <c r="TOO231" s="79"/>
      <c r="TOP231" s="79"/>
      <c r="TOQ231" s="79"/>
      <c r="TOR231" s="79"/>
      <c r="TOS231" s="79"/>
      <c r="TOT231" s="79"/>
      <c r="TOU231" s="79"/>
      <c r="TOV231" s="79"/>
      <c r="TOW231" s="79"/>
      <c r="TOX231" s="79"/>
      <c r="TOY231" s="79"/>
      <c r="TOZ231" s="79"/>
      <c r="TPA231" s="79"/>
      <c r="TPB231" s="79"/>
      <c r="TPC231" s="79"/>
      <c r="TPD231" s="79"/>
      <c r="TPE231" s="79"/>
      <c r="TPF231" s="79"/>
      <c r="TPG231" s="79"/>
      <c r="TPH231" s="79"/>
      <c r="TPI231" s="79"/>
      <c r="TPJ231" s="79"/>
      <c r="TPK231" s="79"/>
      <c r="TPL231" s="79"/>
      <c r="TPM231" s="79"/>
      <c r="TPN231" s="79"/>
      <c r="TPO231" s="79"/>
      <c r="TPP231" s="79"/>
      <c r="TPQ231" s="79"/>
      <c r="TPR231" s="79"/>
      <c r="TPS231" s="79"/>
      <c r="TPT231" s="79"/>
      <c r="TPU231" s="79"/>
      <c r="TPV231" s="79"/>
      <c r="TPW231" s="79"/>
      <c r="TPX231" s="79"/>
      <c r="TPY231" s="79"/>
      <c r="TPZ231" s="79"/>
      <c r="TQA231" s="79"/>
      <c r="TQB231" s="79"/>
      <c r="TQC231" s="79"/>
      <c r="TQD231" s="79"/>
      <c r="TQE231" s="79"/>
      <c r="TQF231" s="79"/>
      <c r="TQG231" s="79"/>
      <c r="TQH231" s="79"/>
      <c r="TQI231" s="79"/>
      <c r="TQJ231" s="79"/>
      <c r="TQK231" s="79"/>
      <c r="TQL231" s="79"/>
      <c r="TQM231" s="79"/>
      <c r="TQN231" s="79"/>
      <c r="TQO231" s="79"/>
      <c r="TQP231" s="79"/>
      <c r="TQQ231" s="79"/>
      <c r="TQR231" s="79"/>
      <c r="TQS231" s="79"/>
      <c r="TQT231" s="79"/>
      <c r="TQU231" s="79"/>
      <c r="TQV231" s="79"/>
      <c r="TQW231" s="79"/>
      <c r="TQX231" s="79"/>
      <c r="TQY231" s="79"/>
      <c r="TQZ231" s="79"/>
      <c r="TRA231" s="79"/>
      <c r="TRB231" s="79"/>
      <c r="TRC231" s="79"/>
      <c r="TRD231" s="79"/>
      <c r="TRE231" s="79"/>
      <c r="TRF231" s="79"/>
      <c r="TRG231" s="79"/>
      <c r="TRH231" s="79"/>
      <c r="TRI231" s="79"/>
      <c r="TRJ231" s="79"/>
      <c r="TRK231" s="79"/>
      <c r="TRL231" s="79"/>
      <c r="TRM231" s="79"/>
      <c r="TRN231" s="79"/>
      <c r="TRO231" s="79"/>
      <c r="TRP231" s="79"/>
      <c r="TRQ231" s="79"/>
      <c r="TRR231" s="79"/>
      <c r="TRS231" s="79"/>
      <c r="TRT231" s="79"/>
      <c r="TRU231" s="79"/>
      <c r="TRV231" s="79"/>
      <c r="TRW231" s="79"/>
      <c r="TRX231" s="79"/>
      <c r="TRY231" s="79"/>
      <c r="TRZ231" s="79"/>
      <c r="TSA231" s="79"/>
      <c r="TSB231" s="79"/>
      <c r="TSC231" s="79"/>
      <c r="TSD231" s="79"/>
      <c r="TSE231" s="79"/>
      <c r="TSF231" s="79"/>
      <c r="TSG231" s="79"/>
      <c r="TSH231" s="79"/>
      <c r="TSI231" s="79"/>
      <c r="TSJ231" s="79"/>
      <c r="TSK231" s="79"/>
      <c r="TSL231" s="79"/>
      <c r="TSM231" s="79"/>
      <c r="TSN231" s="79"/>
      <c r="TSO231" s="79"/>
      <c r="TSP231" s="79"/>
      <c r="TSQ231" s="79"/>
      <c r="TSR231" s="79"/>
      <c r="TSS231" s="79"/>
      <c r="TST231" s="79"/>
      <c r="TSU231" s="79"/>
      <c r="TSV231" s="79"/>
      <c r="TSW231" s="79"/>
      <c r="TSX231" s="79"/>
      <c r="TSY231" s="79"/>
      <c r="TSZ231" s="79"/>
      <c r="TTA231" s="79"/>
      <c r="TTB231" s="79"/>
      <c r="TTC231" s="79"/>
      <c r="TTD231" s="79"/>
      <c r="TTE231" s="79"/>
      <c r="TTF231" s="79"/>
      <c r="TTG231" s="79"/>
      <c r="TTH231" s="79"/>
      <c r="TTI231" s="79"/>
      <c r="TTJ231" s="79"/>
      <c r="TTK231" s="79"/>
      <c r="TTL231" s="79"/>
      <c r="TTM231" s="79"/>
      <c r="TTN231" s="79"/>
      <c r="TTO231" s="79"/>
      <c r="TTP231" s="79"/>
      <c r="TTQ231" s="79"/>
      <c r="TTR231" s="79"/>
      <c r="TTS231" s="79"/>
      <c r="TTT231" s="79"/>
      <c r="TTU231" s="79"/>
      <c r="TTV231" s="79"/>
      <c r="TTW231" s="79"/>
      <c r="TTX231" s="79"/>
      <c r="TTY231" s="79"/>
      <c r="TTZ231" s="79"/>
      <c r="TUA231" s="79"/>
      <c r="TUB231" s="79"/>
      <c r="TUC231" s="79"/>
      <c r="TUD231" s="79"/>
      <c r="TUE231" s="79"/>
      <c r="TUF231" s="79"/>
      <c r="TUG231" s="79"/>
      <c r="TUH231" s="79"/>
      <c r="TUI231" s="79"/>
      <c r="TUJ231" s="79"/>
      <c r="TUK231" s="79"/>
      <c r="TUL231" s="79"/>
      <c r="TUM231" s="79"/>
      <c r="TUN231" s="79"/>
      <c r="TUO231" s="79"/>
      <c r="TUP231" s="79"/>
      <c r="TUQ231" s="79"/>
      <c r="TUR231" s="79"/>
      <c r="TUS231" s="79"/>
      <c r="TUT231" s="79"/>
      <c r="TUU231" s="79"/>
      <c r="TUV231" s="79"/>
      <c r="TUW231" s="79"/>
      <c r="TUX231" s="79"/>
      <c r="TUY231" s="79"/>
      <c r="TUZ231" s="79"/>
      <c r="TVA231" s="79"/>
      <c r="TVB231" s="79"/>
      <c r="TVC231" s="79"/>
      <c r="TVD231" s="79"/>
      <c r="TVE231" s="79"/>
      <c r="TVF231" s="79"/>
      <c r="TVG231" s="79"/>
      <c r="TVH231" s="79"/>
      <c r="TVI231" s="79"/>
      <c r="TVJ231" s="79"/>
      <c r="TVK231" s="79"/>
      <c r="TVL231" s="79"/>
      <c r="TVM231" s="79"/>
      <c r="TVN231" s="79"/>
      <c r="TVO231" s="79"/>
      <c r="TVP231" s="79"/>
      <c r="TVQ231" s="79"/>
      <c r="TVR231" s="79"/>
      <c r="TVS231" s="79"/>
      <c r="TVT231" s="79"/>
      <c r="TVU231" s="79"/>
      <c r="TVV231" s="79"/>
      <c r="TVW231" s="79"/>
      <c r="TVX231" s="79"/>
      <c r="TVY231" s="79"/>
      <c r="TVZ231" s="79"/>
      <c r="TWA231" s="79"/>
      <c r="TWB231" s="79"/>
      <c r="TWC231" s="79"/>
      <c r="TWD231" s="79"/>
      <c r="TWE231" s="79"/>
      <c r="TWF231" s="79"/>
      <c r="TWG231" s="79"/>
      <c r="TWH231" s="79"/>
      <c r="TWI231" s="79"/>
      <c r="TWJ231" s="79"/>
      <c r="TWK231" s="79"/>
      <c r="TWL231" s="79"/>
      <c r="TWM231" s="79"/>
      <c r="TWN231" s="79"/>
      <c r="TWO231" s="79"/>
      <c r="TWP231" s="79"/>
      <c r="TWQ231" s="79"/>
      <c r="TWR231" s="79"/>
      <c r="TWS231" s="79"/>
      <c r="TWT231" s="79"/>
      <c r="TWU231" s="79"/>
      <c r="TWV231" s="79"/>
      <c r="TWW231" s="79"/>
      <c r="TWX231" s="79"/>
      <c r="TWY231" s="79"/>
      <c r="TWZ231" s="79"/>
      <c r="TXA231" s="79"/>
      <c r="TXB231" s="79"/>
      <c r="TXC231" s="79"/>
      <c r="TXD231" s="79"/>
      <c r="TXE231" s="79"/>
      <c r="TXF231" s="79"/>
      <c r="TXG231" s="79"/>
      <c r="TXH231" s="79"/>
      <c r="TXI231" s="79"/>
      <c r="TXJ231" s="79"/>
      <c r="TXK231" s="79"/>
      <c r="TXL231" s="79"/>
      <c r="TXM231" s="79"/>
      <c r="TXN231" s="79"/>
      <c r="TXO231" s="79"/>
      <c r="TXP231" s="79"/>
      <c r="TXQ231" s="79"/>
      <c r="TXR231" s="79"/>
      <c r="TXS231" s="79"/>
      <c r="TXT231" s="79"/>
      <c r="TXU231" s="79"/>
      <c r="TXV231" s="79"/>
      <c r="TXW231" s="79"/>
      <c r="TXX231" s="79"/>
      <c r="TXY231" s="79"/>
      <c r="TXZ231" s="79"/>
      <c r="TYA231" s="79"/>
      <c r="TYB231" s="79"/>
      <c r="TYC231" s="79"/>
      <c r="TYD231" s="79"/>
      <c r="TYE231" s="79"/>
      <c r="TYF231" s="79"/>
      <c r="TYG231" s="79"/>
      <c r="TYH231" s="79"/>
      <c r="TYI231" s="79"/>
      <c r="TYJ231" s="79"/>
      <c r="TYK231" s="79"/>
      <c r="TYL231" s="79"/>
      <c r="TYM231" s="79"/>
      <c r="TYN231" s="79"/>
      <c r="TYO231" s="79"/>
      <c r="TYP231" s="79"/>
      <c r="TYQ231" s="79"/>
      <c r="TYR231" s="79"/>
      <c r="TYS231" s="79"/>
      <c r="TYT231" s="79"/>
      <c r="TYU231" s="79"/>
      <c r="TYV231" s="79"/>
      <c r="TYW231" s="79"/>
      <c r="TYX231" s="79"/>
      <c r="TYY231" s="79"/>
      <c r="TYZ231" s="79"/>
      <c r="TZA231" s="79"/>
      <c r="TZB231" s="79"/>
      <c r="TZC231" s="79"/>
      <c r="TZD231" s="79"/>
      <c r="TZE231" s="79"/>
      <c r="TZF231" s="79"/>
      <c r="TZG231" s="79"/>
      <c r="TZH231" s="79"/>
      <c r="TZI231" s="79"/>
      <c r="TZJ231" s="79"/>
      <c r="TZK231" s="79"/>
      <c r="TZL231" s="79"/>
      <c r="TZM231" s="79"/>
      <c r="TZN231" s="79"/>
      <c r="TZO231" s="79"/>
      <c r="TZP231" s="79"/>
      <c r="TZQ231" s="79"/>
      <c r="TZR231" s="79"/>
      <c r="TZS231" s="79"/>
      <c r="TZT231" s="79"/>
      <c r="TZU231" s="79"/>
      <c r="TZV231" s="79"/>
      <c r="TZW231" s="79"/>
      <c r="TZX231" s="79"/>
      <c r="TZY231" s="79"/>
      <c r="TZZ231" s="79"/>
      <c r="UAA231" s="79"/>
      <c r="UAB231" s="79"/>
      <c r="UAC231" s="79"/>
      <c r="UAD231" s="79"/>
      <c r="UAE231" s="79"/>
      <c r="UAF231" s="79"/>
      <c r="UAG231" s="79"/>
      <c r="UAH231" s="79"/>
      <c r="UAI231" s="79"/>
      <c r="UAJ231" s="79"/>
      <c r="UAK231" s="79"/>
      <c r="UAL231" s="79"/>
      <c r="UAM231" s="79"/>
      <c r="UAN231" s="79"/>
      <c r="UAO231" s="79"/>
      <c r="UAP231" s="79"/>
      <c r="UAQ231" s="79"/>
      <c r="UAR231" s="79"/>
      <c r="UAS231" s="79"/>
      <c r="UAT231" s="79"/>
      <c r="UAU231" s="79"/>
      <c r="UAV231" s="79"/>
      <c r="UAW231" s="79"/>
      <c r="UAX231" s="79"/>
      <c r="UAY231" s="79"/>
      <c r="UAZ231" s="79"/>
      <c r="UBA231" s="79"/>
      <c r="UBB231" s="79"/>
      <c r="UBC231" s="79"/>
      <c r="UBD231" s="79"/>
      <c r="UBE231" s="79"/>
      <c r="UBF231" s="79"/>
      <c r="UBG231" s="79"/>
      <c r="UBH231" s="79"/>
      <c r="UBI231" s="79"/>
      <c r="UBJ231" s="79"/>
      <c r="UBK231" s="79"/>
      <c r="UBL231" s="79"/>
      <c r="UBM231" s="79"/>
      <c r="UBN231" s="79"/>
      <c r="UBO231" s="79"/>
      <c r="UBP231" s="79"/>
      <c r="UBQ231" s="79"/>
      <c r="UBR231" s="79"/>
      <c r="UBS231" s="79"/>
      <c r="UBT231" s="79"/>
      <c r="UBU231" s="79"/>
      <c r="UBV231" s="79"/>
      <c r="UBW231" s="79"/>
      <c r="UBX231" s="79"/>
      <c r="UBY231" s="79"/>
      <c r="UBZ231" s="79"/>
      <c r="UCA231" s="79"/>
      <c r="UCB231" s="79"/>
      <c r="UCC231" s="79"/>
      <c r="UCD231" s="79"/>
      <c r="UCE231" s="79"/>
      <c r="UCF231" s="79"/>
      <c r="UCG231" s="79"/>
      <c r="UCH231" s="79"/>
      <c r="UCI231" s="79"/>
      <c r="UCJ231" s="79"/>
      <c r="UCK231" s="79"/>
      <c r="UCL231" s="79"/>
      <c r="UCM231" s="79"/>
      <c r="UCN231" s="79"/>
      <c r="UCO231" s="79"/>
      <c r="UCP231" s="79"/>
      <c r="UCQ231" s="79"/>
      <c r="UCR231" s="79"/>
      <c r="UCS231" s="79"/>
      <c r="UCT231" s="79"/>
      <c r="UCU231" s="79"/>
      <c r="UCV231" s="79"/>
      <c r="UCW231" s="79"/>
      <c r="UCX231" s="79"/>
      <c r="UCY231" s="79"/>
      <c r="UCZ231" s="79"/>
      <c r="UDA231" s="79"/>
      <c r="UDB231" s="79"/>
      <c r="UDC231" s="79"/>
      <c r="UDD231" s="79"/>
      <c r="UDE231" s="79"/>
      <c r="UDF231" s="79"/>
      <c r="UDG231" s="79"/>
      <c r="UDH231" s="79"/>
      <c r="UDI231" s="79"/>
      <c r="UDJ231" s="79"/>
      <c r="UDK231" s="79"/>
      <c r="UDL231" s="79"/>
      <c r="UDM231" s="79"/>
      <c r="UDN231" s="79"/>
      <c r="UDO231" s="79"/>
      <c r="UDP231" s="79"/>
      <c r="UDQ231" s="79"/>
      <c r="UDR231" s="79"/>
      <c r="UDS231" s="79"/>
      <c r="UDT231" s="79"/>
      <c r="UDU231" s="79"/>
      <c r="UDV231" s="79"/>
      <c r="UDW231" s="79"/>
      <c r="UDX231" s="79"/>
      <c r="UDY231" s="79"/>
      <c r="UDZ231" s="79"/>
      <c r="UEA231" s="79"/>
      <c r="UEB231" s="79"/>
      <c r="UEC231" s="79"/>
      <c r="UED231" s="79"/>
      <c r="UEE231" s="79"/>
      <c r="UEF231" s="79"/>
      <c r="UEG231" s="79"/>
      <c r="UEH231" s="79"/>
      <c r="UEI231" s="79"/>
      <c r="UEJ231" s="79"/>
      <c r="UEK231" s="79"/>
      <c r="UEL231" s="79"/>
      <c r="UEM231" s="79"/>
      <c r="UEN231" s="79"/>
      <c r="UEO231" s="79"/>
      <c r="UEP231" s="79"/>
      <c r="UEQ231" s="79"/>
      <c r="UER231" s="79"/>
      <c r="UES231" s="79"/>
      <c r="UET231" s="79"/>
      <c r="UEU231" s="79"/>
      <c r="UEV231" s="79"/>
      <c r="UEW231" s="79"/>
      <c r="UEX231" s="79"/>
      <c r="UEY231" s="79"/>
      <c r="UEZ231" s="79"/>
      <c r="UFA231" s="79"/>
      <c r="UFB231" s="79"/>
      <c r="UFC231" s="79"/>
      <c r="UFD231" s="79"/>
      <c r="UFE231" s="79"/>
      <c r="UFF231" s="79"/>
      <c r="UFG231" s="79"/>
      <c r="UFH231" s="79"/>
      <c r="UFI231" s="79"/>
      <c r="UFJ231" s="79"/>
      <c r="UFK231" s="79"/>
      <c r="UFL231" s="79"/>
      <c r="UFM231" s="79"/>
      <c r="UFN231" s="79"/>
      <c r="UFO231" s="79"/>
      <c r="UFP231" s="79"/>
      <c r="UFQ231" s="79"/>
      <c r="UFR231" s="79"/>
      <c r="UFS231" s="79"/>
      <c r="UFT231" s="79"/>
      <c r="UFU231" s="79"/>
      <c r="UFV231" s="79"/>
      <c r="UFW231" s="79"/>
      <c r="UFX231" s="79"/>
      <c r="UFY231" s="79"/>
      <c r="UFZ231" s="79"/>
      <c r="UGA231" s="79"/>
      <c r="UGB231" s="79"/>
      <c r="UGC231" s="79"/>
      <c r="UGD231" s="79"/>
      <c r="UGE231" s="79"/>
      <c r="UGF231" s="79"/>
      <c r="UGG231" s="79"/>
      <c r="UGH231" s="79"/>
      <c r="UGI231" s="79"/>
      <c r="UGJ231" s="79"/>
      <c r="UGK231" s="79"/>
      <c r="UGL231" s="79"/>
      <c r="UGM231" s="79"/>
      <c r="UGN231" s="79"/>
      <c r="UGO231" s="79"/>
      <c r="UGP231" s="79"/>
      <c r="UGQ231" s="79"/>
      <c r="UGR231" s="79"/>
      <c r="UGS231" s="79"/>
      <c r="UGT231" s="79"/>
      <c r="UGU231" s="79"/>
      <c r="UGV231" s="79"/>
      <c r="UGW231" s="79"/>
      <c r="UGX231" s="79"/>
      <c r="UGY231" s="79"/>
      <c r="UGZ231" s="79"/>
      <c r="UHA231" s="79"/>
      <c r="UHB231" s="79"/>
      <c r="UHC231" s="79"/>
      <c r="UHD231" s="79"/>
      <c r="UHE231" s="79"/>
      <c r="UHF231" s="79"/>
      <c r="UHG231" s="79"/>
      <c r="UHH231" s="79"/>
      <c r="UHI231" s="79"/>
      <c r="UHJ231" s="79"/>
      <c r="UHK231" s="79"/>
      <c r="UHL231" s="79"/>
      <c r="UHM231" s="79"/>
      <c r="UHN231" s="79"/>
      <c r="UHO231" s="79"/>
      <c r="UHP231" s="79"/>
      <c r="UHQ231" s="79"/>
      <c r="UHR231" s="79"/>
      <c r="UHS231" s="79"/>
      <c r="UHT231" s="79"/>
      <c r="UHU231" s="79"/>
      <c r="UHV231" s="79"/>
      <c r="UHW231" s="79"/>
      <c r="UHX231" s="79"/>
      <c r="UHY231" s="79"/>
      <c r="UHZ231" s="79"/>
      <c r="UIA231" s="79"/>
      <c r="UIB231" s="79"/>
      <c r="UIC231" s="79"/>
      <c r="UID231" s="79"/>
      <c r="UIE231" s="79"/>
      <c r="UIF231" s="79"/>
      <c r="UIG231" s="79"/>
      <c r="UIH231" s="79"/>
      <c r="UII231" s="79"/>
      <c r="UIJ231" s="79"/>
      <c r="UIK231" s="79"/>
      <c r="UIL231" s="79"/>
      <c r="UIM231" s="79"/>
      <c r="UIN231" s="79"/>
      <c r="UIO231" s="79"/>
      <c r="UIP231" s="79"/>
      <c r="UIQ231" s="79"/>
      <c r="UIR231" s="79"/>
      <c r="UIS231" s="79"/>
      <c r="UIT231" s="79"/>
      <c r="UIU231" s="79"/>
      <c r="UIV231" s="79"/>
      <c r="UIW231" s="79"/>
      <c r="UIX231" s="79"/>
      <c r="UIY231" s="79"/>
      <c r="UIZ231" s="79"/>
      <c r="UJA231" s="79"/>
      <c r="UJB231" s="79"/>
      <c r="UJC231" s="79"/>
      <c r="UJD231" s="79"/>
      <c r="UJE231" s="79"/>
      <c r="UJF231" s="79"/>
      <c r="UJG231" s="79"/>
      <c r="UJH231" s="79"/>
      <c r="UJI231" s="79"/>
      <c r="UJJ231" s="79"/>
      <c r="UJK231" s="79"/>
      <c r="UJL231" s="79"/>
      <c r="UJM231" s="79"/>
      <c r="UJN231" s="79"/>
      <c r="UJO231" s="79"/>
      <c r="UJP231" s="79"/>
      <c r="UJQ231" s="79"/>
      <c r="UJR231" s="79"/>
      <c r="UJS231" s="79"/>
      <c r="UJT231" s="79"/>
      <c r="UJU231" s="79"/>
      <c r="UJV231" s="79"/>
      <c r="UJW231" s="79"/>
      <c r="UJX231" s="79"/>
      <c r="UJY231" s="79"/>
      <c r="UJZ231" s="79"/>
      <c r="UKA231" s="79"/>
      <c r="UKB231" s="79"/>
      <c r="UKC231" s="79"/>
      <c r="UKD231" s="79"/>
      <c r="UKE231" s="79"/>
      <c r="UKF231" s="79"/>
      <c r="UKG231" s="79"/>
      <c r="UKH231" s="79"/>
      <c r="UKI231" s="79"/>
      <c r="UKJ231" s="79"/>
      <c r="UKK231" s="79"/>
      <c r="UKL231" s="79"/>
      <c r="UKM231" s="79"/>
      <c r="UKN231" s="79"/>
      <c r="UKO231" s="79"/>
      <c r="UKP231" s="79"/>
      <c r="UKQ231" s="79"/>
      <c r="UKR231" s="79"/>
      <c r="UKS231" s="79"/>
      <c r="UKT231" s="79"/>
      <c r="UKU231" s="79"/>
      <c r="UKV231" s="79"/>
      <c r="UKW231" s="79"/>
      <c r="UKX231" s="79"/>
      <c r="UKY231" s="79"/>
      <c r="UKZ231" s="79"/>
      <c r="ULA231" s="79"/>
      <c r="ULB231" s="79"/>
      <c r="ULC231" s="79"/>
      <c r="ULD231" s="79"/>
      <c r="ULE231" s="79"/>
      <c r="ULF231" s="79"/>
      <c r="ULG231" s="79"/>
      <c r="ULH231" s="79"/>
      <c r="ULI231" s="79"/>
      <c r="ULJ231" s="79"/>
      <c r="ULK231" s="79"/>
      <c r="ULL231" s="79"/>
      <c r="ULM231" s="79"/>
      <c r="ULN231" s="79"/>
      <c r="ULO231" s="79"/>
      <c r="ULP231" s="79"/>
      <c r="ULQ231" s="79"/>
      <c r="ULR231" s="79"/>
      <c r="ULS231" s="79"/>
      <c r="ULT231" s="79"/>
      <c r="ULU231" s="79"/>
      <c r="ULV231" s="79"/>
      <c r="ULW231" s="79"/>
      <c r="ULX231" s="79"/>
      <c r="ULY231" s="79"/>
      <c r="ULZ231" s="79"/>
      <c r="UMA231" s="79"/>
      <c r="UMB231" s="79"/>
      <c r="UMC231" s="79"/>
      <c r="UMD231" s="79"/>
      <c r="UME231" s="79"/>
      <c r="UMF231" s="79"/>
      <c r="UMG231" s="79"/>
      <c r="UMH231" s="79"/>
      <c r="UMI231" s="79"/>
      <c r="UMJ231" s="79"/>
      <c r="UMK231" s="79"/>
      <c r="UML231" s="79"/>
      <c r="UMM231" s="79"/>
      <c r="UMN231" s="79"/>
      <c r="UMO231" s="79"/>
      <c r="UMP231" s="79"/>
      <c r="UMQ231" s="79"/>
      <c r="UMR231" s="79"/>
      <c r="UMS231" s="79"/>
      <c r="UMT231" s="79"/>
      <c r="UMU231" s="79"/>
      <c r="UMV231" s="79"/>
      <c r="UMW231" s="79"/>
      <c r="UMX231" s="79"/>
      <c r="UMY231" s="79"/>
      <c r="UMZ231" s="79"/>
      <c r="UNA231" s="79"/>
      <c r="UNB231" s="79"/>
      <c r="UNC231" s="79"/>
      <c r="UND231" s="79"/>
      <c r="UNE231" s="79"/>
      <c r="UNF231" s="79"/>
      <c r="UNG231" s="79"/>
      <c r="UNH231" s="79"/>
      <c r="UNI231" s="79"/>
      <c r="UNJ231" s="79"/>
      <c r="UNK231" s="79"/>
      <c r="UNL231" s="79"/>
      <c r="UNM231" s="79"/>
      <c r="UNN231" s="79"/>
      <c r="UNO231" s="79"/>
      <c r="UNP231" s="79"/>
      <c r="UNQ231" s="79"/>
      <c r="UNR231" s="79"/>
      <c r="UNS231" s="79"/>
      <c r="UNT231" s="79"/>
      <c r="UNU231" s="79"/>
      <c r="UNV231" s="79"/>
      <c r="UNW231" s="79"/>
      <c r="UNX231" s="79"/>
      <c r="UNY231" s="79"/>
      <c r="UNZ231" s="79"/>
      <c r="UOA231" s="79"/>
      <c r="UOB231" s="79"/>
      <c r="UOC231" s="79"/>
      <c r="UOD231" s="79"/>
      <c r="UOE231" s="79"/>
      <c r="UOF231" s="79"/>
      <c r="UOG231" s="79"/>
      <c r="UOH231" s="79"/>
      <c r="UOI231" s="79"/>
      <c r="UOJ231" s="79"/>
      <c r="UOK231" s="79"/>
      <c r="UOL231" s="79"/>
      <c r="UOM231" s="79"/>
      <c r="UON231" s="79"/>
      <c r="UOO231" s="79"/>
      <c r="UOP231" s="79"/>
      <c r="UOQ231" s="79"/>
      <c r="UOR231" s="79"/>
      <c r="UOS231" s="79"/>
      <c r="UOT231" s="79"/>
      <c r="UOU231" s="79"/>
      <c r="UOV231" s="79"/>
      <c r="UOW231" s="79"/>
      <c r="UOX231" s="79"/>
      <c r="UOY231" s="79"/>
      <c r="UOZ231" s="79"/>
      <c r="UPA231" s="79"/>
      <c r="UPB231" s="79"/>
      <c r="UPC231" s="79"/>
      <c r="UPD231" s="79"/>
      <c r="UPE231" s="79"/>
      <c r="UPF231" s="79"/>
      <c r="UPG231" s="79"/>
      <c r="UPH231" s="79"/>
      <c r="UPI231" s="79"/>
      <c r="UPJ231" s="79"/>
      <c r="UPK231" s="79"/>
      <c r="UPL231" s="79"/>
      <c r="UPM231" s="79"/>
      <c r="UPN231" s="79"/>
      <c r="UPO231" s="79"/>
      <c r="UPP231" s="79"/>
      <c r="UPQ231" s="79"/>
      <c r="UPR231" s="79"/>
      <c r="UPS231" s="79"/>
      <c r="UPT231" s="79"/>
      <c r="UPU231" s="79"/>
      <c r="UPV231" s="79"/>
      <c r="UPW231" s="79"/>
      <c r="UPX231" s="79"/>
      <c r="UPY231" s="79"/>
      <c r="UPZ231" s="79"/>
      <c r="UQA231" s="79"/>
      <c r="UQB231" s="79"/>
      <c r="UQC231" s="79"/>
      <c r="UQD231" s="79"/>
      <c r="UQE231" s="79"/>
      <c r="UQF231" s="79"/>
      <c r="UQG231" s="79"/>
      <c r="UQH231" s="79"/>
      <c r="UQI231" s="79"/>
      <c r="UQJ231" s="79"/>
      <c r="UQK231" s="79"/>
      <c r="UQL231" s="79"/>
      <c r="UQM231" s="79"/>
      <c r="UQN231" s="79"/>
      <c r="UQO231" s="79"/>
      <c r="UQP231" s="79"/>
      <c r="UQQ231" s="79"/>
      <c r="UQR231" s="79"/>
      <c r="UQS231" s="79"/>
      <c r="UQT231" s="79"/>
      <c r="UQU231" s="79"/>
      <c r="UQV231" s="79"/>
      <c r="UQW231" s="79"/>
      <c r="UQX231" s="79"/>
      <c r="UQY231" s="79"/>
      <c r="UQZ231" s="79"/>
      <c r="URA231" s="79"/>
      <c r="URB231" s="79"/>
      <c r="URC231" s="79"/>
      <c r="URD231" s="79"/>
      <c r="URE231" s="79"/>
      <c r="URF231" s="79"/>
      <c r="URG231" s="79"/>
      <c r="URH231" s="79"/>
      <c r="URI231" s="79"/>
      <c r="URJ231" s="79"/>
      <c r="URK231" s="79"/>
      <c r="URL231" s="79"/>
      <c r="URM231" s="79"/>
      <c r="URN231" s="79"/>
      <c r="URO231" s="79"/>
      <c r="URP231" s="79"/>
      <c r="URQ231" s="79"/>
      <c r="URR231" s="79"/>
      <c r="URS231" s="79"/>
      <c r="URT231" s="79"/>
      <c r="URU231" s="79"/>
      <c r="URV231" s="79"/>
      <c r="URW231" s="79"/>
      <c r="URX231" s="79"/>
      <c r="URY231" s="79"/>
      <c r="URZ231" s="79"/>
      <c r="USA231" s="79"/>
      <c r="USB231" s="79"/>
      <c r="USC231" s="79"/>
      <c r="USD231" s="79"/>
      <c r="USE231" s="79"/>
      <c r="USF231" s="79"/>
      <c r="USG231" s="79"/>
      <c r="USH231" s="79"/>
      <c r="USI231" s="79"/>
      <c r="USJ231" s="79"/>
      <c r="USK231" s="79"/>
      <c r="USL231" s="79"/>
      <c r="USM231" s="79"/>
      <c r="USN231" s="79"/>
      <c r="USO231" s="79"/>
      <c r="USP231" s="79"/>
      <c r="USQ231" s="79"/>
      <c r="USR231" s="79"/>
      <c r="USS231" s="79"/>
      <c r="UST231" s="79"/>
      <c r="USU231" s="79"/>
      <c r="USV231" s="79"/>
      <c r="USW231" s="79"/>
      <c r="USX231" s="79"/>
      <c r="USY231" s="79"/>
      <c r="USZ231" s="79"/>
      <c r="UTA231" s="79"/>
      <c r="UTB231" s="79"/>
      <c r="UTC231" s="79"/>
      <c r="UTD231" s="79"/>
      <c r="UTE231" s="79"/>
      <c r="UTF231" s="79"/>
      <c r="UTG231" s="79"/>
      <c r="UTH231" s="79"/>
      <c r="UTI231" s="79"/>
      <c r="UTJ231" s="79"/>
      <c r="UTK231" s="79"/>
      <c r="UTL231" s="79"/>
      <c r="UTM231" s="79"/>
      <c r="UTN231" s="79"/>
      <c r="UTO231" s="79"/>
      <c r="UTP231" s="79"/>
      <c r="UTQ231" s="79"/>
      <c r="UTR231" s="79"/>
      <c r="UTS231" s="79"/>
      <c r="UTT231" s="79"/>
      <c r="UTU231" s="79"/>
      <c r="UTV231" s="79"/>
      <c r="UTW231" s="79"/>
      <c r="UTX231" s="79"/>
      <c r="UTY231" s="79"/>
      <c r="UTZ231" s="79"/>
      <c r="UUA231" s="79"/>
      <c r="UUB231" s="79"/>
      <c r="UUC231" s="79"/>
      <c r="UUD231" s="79"/>
      <c r="UUE231" s="79"/>
      <c r="UUF231" s="79"/>
      <c r="UUG231" s="79"/>
      <c r="UUH231" s="79"/>
      <c r="UUI231" s="79"/>
      <c r="UUJ231" s="79"/>
      <c r="UUK231" s="79"/>
      <c r="UUL231" s="79"/>
      <c r="UUM231" s="79"/>
      <c r="UUN231" s="79"/>
      <c r="UUO231" s="79"/>
      <c r="UUP231" s="79"/>
      <c r="UUQ231" s="79"/>
      <c r="UUR231" s="79"/>
      <c r="UUS231" s="79"/>
      <c r="UUT231" s="79"/>
      <c r="UUU231" s="79"/>
      <c r="UUV231" s="79"/>
      <c r="UUW231" s="79"/>
      <c r="UUX231" s="79"/>
      <c r="UUY231" s="79"/>
      <c r="UUZ231" s="79"/>
      <c r="UVA231" s="79"/>
      <c r="UVB231" s="79"/>
      <c r="UVC231" s="79"/>
      <c r="UVD231" s="79"/>
      <c r="UVE231" s="79"/>
      <c r="UVF231" s="79"/>
      <c r="UVG231" s="79"/>
      <c r="UVH231" s="79"/>
      <c r="UVI231" s="79"/>
      <c r="UVJ231" s="79"/>
      <c r="UVK231" s="79"/>
      <c r="UVL231" s="79"/>
      <c r="UVM231" s="79"/>
      <c r="UVN231" s="79"/>
      <c r="UVO231" s="79"/>
      <c r="UVP231" s="79"/>
      <c r="UVQ231" s="79"/>
      <c r="UVR231" s="79"/>
      <c r="UVS231" s="79"/>
      <c r="UVT231" s="79"/>
      <c r="UVU231" s="79"/>
      <c r="UVV231" s="79"/>
      <c r="UVW231" s="79"/>
      <c r="UVX231" s="79"/>
      <c r="UVY231" s="79"/>
      <c r="UVZ231" s="79"/>
      <c r="UWA231" s="79"/>
      <c r="UWB231" s="79"/>
      <c r="UWC231" s="79"/>
      <c r="UWD231" s="79"/>
      <c r="UWE231" s="79"/>
      <c r="UWF231" s="79"/>
      <c r="UWG231" s="79"/>
      <c r="UWH231" s="79"/>
      <c r="UWI231" s="79"/>
      <c r="UWJ231" s="79"/>
      <c r="UWK231" s="79"/>
      <c r="UWL231" s="79"/>
      <c r="UWM231" s="79"/>
      <c r="UWN231" s="79"/>
      <c r="UWO231" s="79"/>
      <c r="UWP231" s="79"/>
      <c r="UWQ231" s="79"/>
      <c r="UWR231" s="79"/>
      <c r="UWS231" s="79"/>
      <c r="UWT231" s="79"/>
      <c r="UWU231" s="79"/>
      <c r="UWV231" s="79"/>
      <c r="UWW231" s="79"/>
      <c r="UWX231" s="79"/>
      <c r="UWY231" s="79"/>
      <c r="UWZ231" s="79"/>
      <c r="UXA231" s="79"/>
      <c r="UXB231" s="79"/>
      <c r="UXC231" s="79"/>
      <c r="UXD231" s="79"/>
      <c r="UXE231" s="79"/>
      <c r="UXF231" s="79"/>
      <c r="UXG231" s="79"/>
      <c r="UXH231" s="79"/>
      <c r="UXI231" s="79"/>
      <c r="UXJ231" s="79"/>
      <c r="UXK231" s="79"/>
      <c r="UXL231" s="79"/>
      <c r="UXM231" s="79"/>
      <c r="UXN231" s="79"/>
      <c r="UXO231" s="79"/>
      <c r="UXP231" s="79"/>
      <c r="UXQ231" s="79"/>
      <c r="UXR231" s="79"/>
      <c r="UXS231" s="79"/>
      <c r="UXT231" s="79"/>
      <c r="UXU231" s="79"/>
      <c r="UXV231" s="79"/>
      <c r="UXW231" s="79"/>
      <c r="UXX231" s="79"/>
      <c r="UXY231" s="79"/>
      <c r="UXZ231" s="79"/>
      <c r="UYA231" s="79"/>
      <c r="UYB231" s="79"/>
      <c r="UYC231" s="79"/>
      <c r="UYD231" s="79"/>
      <c r="UYE231" s="79"/>
      <c r="UYF231" s="79"/>
      <c r="UYG231" s="79"/>
      <c r="UYH231" s="79"/>
      <c r="UYI231" s="79"/>
      <c r="UYJ231" s="79"/>
      <c r="UYK231" s="79"/>
      <c r="UYL231" s="79"/>
      <c r="UYM231" s="79"/>
      <c r="UYN231" s="79"/>
      <c r="UYO231" s="79"/>
      <c r="UYP231" s="79"/>
      <c r="UYQ231" s="79"/>
      <c r="UYR231" s="79"/>
      <c r="UYS231" s="79"/>
      <c r="UYT231" s="79"/>
      <c r="UYU231" s="79"/>
      <c r="UYV231" s="79"/>
      <c r="UYW231" s="79"/>
      <c r="UYX231" s="79"/>
      <c r="UYY231" s="79"/>
      <c r="UYZ231" s="79"/>
      <c r="UZA231" s="79"/>
      <c r="UZB231" s="79"/>
      <c r="UZC231" s="79"/>
      <c r="UZD231" s="79"/>
      <c r="UZE231" s="79"/>
      <c r="UZF231" s="79"/>
      <c r="UZG231" s="79"/>
      <c r="UZH231" s="79"/>
      <c r="UZI231" s="79"/>
      <c r="UZJ231" s="79"/>
      <c r="UZK231" s="79"/>
      <c r="UZL231" s="79"/>
      <c r="UZM231" s="79"/>
      <c r="UZN231" s="79"/>
      <c r="UZO231" s="79"/>
      <c r="UZP231" s="79"/>
      <c r="UZQ231" s="79"/>
      <c r="UZR231" s="79"/>
      <c r="UZS231" s="79"/>
      <c r="UZT231" s="79"/>
      <c r="UZU231" s="79"/>
      <c r="UZV231" s="79"/>
      <c r="UZW231" s="79"/>
      <c r="UZX231" s="79"/>
      <c r="UZY231" s="79"/>
      <c r="UZZ231" s="79"/>
      <c r="VAA231" s="79"/>
      <c r="VAB231" s="79"/>
      <c r="VAC231" s="79"/>
      <c r="VAD231" s="79"/>
      <c r="VAE231" s="79"/>
      <c r="VAF231" s="79"/>
      <c r="VAG231" s="79"/>
      <c r="VAH231" s="79"/>
      <c r="VAI231" s="79"/>
      <c r="VAJ231" s="79"/>
      <c r="VAK231" s="79"/>
      <c r="VAL231" s="79"/>
      <c r="VAM231" s="79"/>
      <c r="VAN231" s="79"/>
      <c r="VAO231" s="79"/>
      <c r="VAP231" s="79"/>
      <c r="VAQ231" s="79"/>
      <c r="VAR231" s="79"/>
      <c r="VAS231" s="79"/>
      <c r="VAT231" s="79"/>
      <c r="VAU231" s="79"/>
      <c r="VAV231" s="79"/>
      <c r="VAW231" s="79"/>
      <c r="VAX231" s="79"/>
      <c r="VAY231" s="79"/>
      <c r="VAZ231" s="79"/>
      <c r="VBA231" s="79"/>
      <c r="VBB231" s="79"/>
      <c r="VBC231" s="79"/>
      <c r="VBD231" s="79"/>
      <c r="VBE231" s="79"/>
      <c r="VBF231" s="79"/>
      <c r="VBG231" s="79"/>
      <c r="VBH231" s="79"/>
      <c r="VBI231" s="79"/>
      <c r="VBJ231" s="79"/>
      <c r="VBK231" s="79"/>
      <c r="VBL231" s="79"/>
      <c r="VBM231" s="79"/>
      <c r="VBN231" s="79"/>
      <c r="VBO231" s="79"/>
      <c r="VBP231" s="79"/>
      <c r="VBQ231" s="79"/>
      <c r="VBR231" s="79"/>
      <c r="VBS231" s="79"/>
      <c r="VBT231" s="79"/>
      <c r="VBU231" s="79"/>
      <c r="VBV231" s="79"/>
      <c r="VBW231" s="79"/>
      <c r="VBX231" s="79"/>
      <c r="VBY231" s="79"/>
      <c r="VBZ231" s="79"/>
      <c r="VCA231" s="79"/>
      <c r="VCB231" s="79"/>
      <c r="VCC231" s="79"/>
      <c r="VCD231" s="79"/>
      <c r="VCE231" s="79"/>
      <c r="VCF231" s="79"/>
      <c r="VCG231" s="79"/>
      <c r="VCH231" s="79"/>
      <c r="VCI231" s="79"/>
      <c r="VCJ231" s="79"/>
      <c r="VCK231" s="79"/>
      <c r="VCL231" s="79"/>
      <c r="VCM231" s="79"/>
      <c r="VCN231" s="79"/>
      <c r="VCO231" s="79"/>
      <c r="VCP231" s="79"/>
      <c r="VCQ231" s="79"/>
      <c r="VCR231" s="79"/>
      <c r="VCS231" s="79"/>
      <c r="VCT231" s="79"/>
      <c r="VCU231" s="79"/>
      <c r="VCV231" s="79"/>
      <c r="VCW231" s="79"/>
      <c r="VCX231" s="79"/>
      <c r="VCY231" s="79"/>
      <c r="VCZ231" s="79"/>
      <c r="VDA231" s="79"/>
      <c r="VDB231" s="79"/>
      <c r="VDC231" s="79"/>
      <c r="VDD231" s="79"/>
      <c r="VDE231" s="79"/>
      <c r="VDF231" s="79"/>
      <c r="VDG231" s="79"/>
      <c r="VDH231" s="79"/>
      <c r="VDI231" s="79"/>
      <c r="VDJ231" s="79"/>
      <c r="VDK231" s="79"/>
      <c r="VDL231" s="79"/>
      <c r="VDM231" s="79"/>
      <c r="VDN231" s="79"/>
      <c r="VDO231" s="79"/>
      <c r="VDP231" s="79"/>
      <c r="VDQ231" s="79"/>
      <c r="VDR231" s="79"/>
      <c r="VDS231" s="79"/>
      <c r="VDT231" s="79"/>
      <c r="VDU231" s="79"/>
      <c r="VDV231" s="79"/>
      <c r="VDW231" s="79"/>
      <c r="VDX231" s="79"/>
      <c r="VDY231" s="79"/>
      <c r="VDZ231" s="79"/>
      <c r="VEA231" s="79"/>
      <c r="VEB231" s="79"/>
      <c r="VEC231" s="79"/>
      <c r="VED231" s="79"/>
      <c r="VEE231" s="79"/>
      <c r="VEF231" s="79"/>
      <c r="VEG231" s="79"/>
      <c r="VEH231" s="79"/>
      <c r="VEI231" s="79"/>
      <c r="VEJ231" s="79"/>
      <c r="VEK231" s="79"/>
      <c r="VEL231" s="79"/>
      <c r="VEM231" s="79"/>
      <c r="VEN231" s="79"/>
      <c r="VEO231" s="79"/>
      <c r="VEP231" s="79"/>
      <c r="VEQ231" s="79"/>
      <c r="VER231" s="79"/>
      <c r="VES231" s="79"/>
      <c r="VET231" s="79"/>
      <c r="VEU231" s="79"/>
      <c r="VEV231" s="79"/>
      <c r="VEW231" s="79"/>
      <c r="VEX231" s="79"/>
      <c r="VEY231" s="79"/>
      <c r="VEZ231" s="79"/>
      <c r="VFA231" s="79"/>
      <c r="VFB231" s="79"/>
      <c r="VFC231" s="79"/>
      <c r="VFD231" s="79"/>
      <c r="VFE231" s="79"/>
      <c r="VFF231" s="79"/>
      <c r="VFG231" s="79"/>
      <c r="VFH231" s="79"/>
      <c r="VFI231" s="79"/>
      <c r="VFJ231" s="79"/>
      <c r="VFK231" s="79"/>
      <c r="VFL231" s="79"/>
      <c r="VFM231" s="79"/>
      <c r="VFN231" s="79"/>
      <c r="VFO231" s="79"/>
      <c r="VFP231" s="79"/>
      <c r="VFQ231" s="79"/>
      <c r="VFR231" s="79"/>
      <c r="VFS231" s="79"/>
      <c r="VFT231" s="79"/>
      <c r="VFU231" s="79"/>
      <c r="VFV231" s="79"/>
      <c r="VFW231" s="79"/>
      <c r="VFX231" s="79"/>
      <c r="VFY231" s="79"/>
      <c r="VFZ231" s="79"/>
      <c r="VGA231" s="79"/>
      <c r="VGB231" s="79"/>
      <c r="VGC231" s="79"/>
      <c r="VGD231" s="79"/>
      <c r="VGE231" s="79"/>
      <c r="VGF231" s="79"/>
      <c r="VGG231" s="79"/>
      <c r="VGH231" s="79"/>
      <c r="VGI231" s="79"/>
      <c r="VGJ231" s="79"/>
      <c r="VGK231" s="79"/>
      <c r="VGL231" s="79"/>
      <c r="VGM231" s="79"/>
      <c r="VGN231" s="79"/>
      <c r="VGO231" s="79"/>
      <c r="VGP231" s="79"/>
      <c r="VGQ231" s="79"/>
      <c r="VGR231" s="79"/>
      <c r="VGS231" s="79"/>
      <c r="VGT231" s="79"/>
      <c r="VGU231" s="79"/>
      <c r="VGV231" s="79"/>
      <c r="VGW231" s="79"/>
      <c r="VGX231" s="79"/>
      <c r="VGY231" s="79"/>
      <c r="VGZ231" s="79"/>
      <c r="VHA231" s="79"/>
      <c r="VHB231" s="79"/>
      <c r="VHC231" s="79"/>
      <c r="VHD231" s="79"/>
      <c r="VHE231" s="79"/>
      <c r="VHF231" s="79"/>
      <c r="VHG231" s="79"/>
      <c r="VHH231" s="79"/>
      <c r="VHI231" s="79"/>
      <c r="VHJ231" s="79"/>
      <c r="VHK231" s="79"/>
      <c r="VHL231" s="79"/>
      <c r="VHM231" s="79"/>
      <c r="VHN231" s="79"/>
      <c r="VHO231" s="79"/>
      <c r="VHP231" s="79"/>
      <c r="VHQ231" s="79"/>
      <c r="VHR231" s="79"/>
      <c r="VHS231" s="79"/>
      <c r="VHT231" s="79"/>
      <c r="VHU231" s="79"/>
      <c r="VHV231" s="79"/>
      <c r="VHW231" s="79"/>
      <c r="VHX231" s="79"/>
      <c r="VHY231" s="79"/>
      <c r="VHZ231" s="79"/>
      <c r="VIA231" s="79"/>
      <c r="VIB231" s="79"/>
      <c r="VIC231" s="79"/>
      <c r="VID231" s="79"/>
      <c r="VIE231" s="79"/>
      <c r="VIF231" s="79"/>
      <c r="VIG231" s="79"/>
      <c r="VIH231" s="79"/>
      <c r="VII231" s="79"/>
      <c r="VIJ231" s="79"/>
      <c r="VIK231" s="79"/>
      <c r="VIL231" s="79"/>
      <c r="VIM231" s="79"/>
      <c r="VIN231" s="79"/>
      <c r="VIO231" s="79"/>
      <c r="VIP231" s="79"/>
      <c r="VIQ231" s="79"/>
      <c r="VIR231" s="79"/>
      <c r="VIS231" s="79"/>
      <c r="VIT231" s="79"/>
      <c r="VIU231" s="79"/>
      <c r="VIV231" s="79"/>
      <c r="VIW231" s="79"/>
      <c r="VIX231" s="79"/>
      <c r="VIY231" s="79"/>
      <c r="VIZ231" s="79"/>
      <c r="VJA231" s="79"/>
      <c r="VJB231" s="79"/>
      <c r="VJC231" s="79"/>
      <c r="VJD231" s="79"/>
      <c r="VJE231" s="79"/>
      <c r="VJF231" s="79"/>
      <c r="VJG231" s="79"/>
      <c r="VJH231" s="79"/>
      <c r="VJI231" s="79"/>
      <c r="VJJ231" s="79"/>
      <c r="VJK231" s="79"/>
      <c r="VJL231" s="79"/>
      <c r="VJM231" s="79"/>
      <c r="VJN231" s="79"/>
      <c r="VJO231" s="79"/>
      <c r="VJP231" s="79"/>
      <c r="VJQ231" s="79"/>
      <c r="VJR231" s="79"/>
      <c r="VJS231" s="79"/>
      <c r="VJT231" s="79"/>
      <c r="VJU231" s="79"/>
      <c r="VJV231" s="79"/>
      <c r="VJW231" s="79"/>
      <c r="VJX231" s="79"/>
      <c r="VJY231" s="79"/>
      <c r="VJZ231" s="79"/>
      <c r="VKA231" s="79"/>
      <c r="VKB231" s="79"/>
      <c r="VKC231" s="79"/>
      <c r="VKD231" s="79"/>
      <c r="VKE231" s="79"/>
      <c r="VKF231" s="79"/>
      <c r="VKG231" s="79"/>
      <c r="VKH231" s="79"/>
      <c r="VKI231" s="79"/>
      <c r="VKJ231" s="79"/>
      <c r="VKK231" s="79"/>
      <c r="VKL231" s="79"/>
      <c r="VKM231" s="79"/>
      <c r="VKN231" s="79"/>
      <c r="VKO231" s="79"/>
      <c r="VKP231" s="79"/>
      <c r="VKQ231" s="79"/>
      <c r="VKR231" s="79"/>
      <c r="VKS231" s="79"/>
      <c r="VKT231" s="79"/>
      <c r="VKU231" s="79"/>
      <c r="VKV231" s="79"/>
      <c r="VKW231" s="79"/>
      <c r="VKX231" s="79"/>
      <c r="VKY231" s="79"/>
      <c r="VKZ231" s="79"/>
      <c r="VLA231" s="79"/>
      <c r="VLB231" s="79"/>
      <c r="VLC231" s="79"/>
      <c r="VLD231" s="79"/>
      <c r="VLE231" s="79"/>
      <c r="VLF231" s="79"/>
      <c r="VLG231" s="79"/>
      <c r="VLH231" s="79"/>
      <c r="VLI231" s="79"/>
      <c r="VLJ231" s="79"/>
      <c r="VLK231" s="79"/>
      <c r="VLL231" s="79"/>
      <c r="VLM231" s="79"/>
      <c r="VLN231" s="79"/>
      <c r="VLO231" s="79"/>
      <c r="VLP231" s="79"/>
      <c r="VLQ231" s="79"/>
      <c r="VLR231" s="79"/>
      <c r="VLS231" s="79"/>
      <c r="VLT231" s="79"/>
      <c r="VLU231" s="79"/>
      <c r="VLV231" s="79"/>
      <c r="VLW231" s="79"/>
      <c r="VLX231" s="79"/>
      <c r="VLY231" s="79"/>
      <c r="VLZ231" s="79"/>
      <c r="VMA231" s="79"/>
      <c r="VMB231" s="79"/>
      <c r="VMC231" s="79"/>
      <c r="VMD231" s="79"/>
      <c r="VME231" s="79"/>
      <c r="VMF231" s="79"/>
      <c r="VMG231" s="79"/>
      <c r="VMH231" s="79"/>
      <c r="VMI231" s="79"/>
      <c r="VMJ231" s="79"/>
      <c r="VMK231" s="79"/>
      <c r="VML231" s="79"/>
      <c r="VMM231" s="79"/>
      <c r="VMN231" s="79"/>
      <c r="VMO231" s="79"/>
      <c r="VMP231" s="79"/>
      <c r="VMQ231" s="79"/>
      <c r="VMR231" s="79"/>
      <c r="VMS231" s="79"/>
      <c r="VMT231" s="79"/>
      <c r="VMU231" s="79"/>
      <c r="VMV231" s="79"/>
      <c r="VMW231" s="79"/>
      <c r="VMX231" s="79"/>
      <c r="VMY231" s="79"/>
      <c r="VMZ231" s="79"/>
      <c r="VNA231" s="79"/>
      <c r="VNB231" s="79"/>
      <c r="VNC231" s="79"/>
      <c r="VND231" s="79"/>
      <c r="VNE231" s="79"/>
      <c r="VNF231" s="79"/>
      <c r="VNG231" s="79"/>
      <c r="VNH231" s="79"/>
      <c r="VNI231" s="79"/>
      <c r="VNJ231" s="79"/>
      <c r="VNK231" s="79"/>
      <c r="VNL231" s="79"/>
      <c r="VNM231" s="79"/>
      <c r="VNN231" s="79"/>
      <c r="VNO231" s="79"/>
      <c r="VNP231" s="79"/>
      <c r="VNQ231" s="79"/>
      <c r="VNR231" s="79"/>
      <c r="VNS231" s="79"/>
      <c r="VNT231" s="79"/>
      <c r="VNU231" s="79"/>
      <c r="VNV231" s="79"/>
      <c r="VNW231" s="79"/>
      <c r="VNX231" s="79"/>
      <c r="VNY231" s="79"/>
      <c r="VNZ231" s="79"/>
      <c r="VOA231" s="79"/>
      <c r="VOB231" s="79"/>
      <c r="VOC231" s="79"/>
      <c r="VOD231" s="79"/>
      <c r="VOE231" s="79"/>
      <c r="VOF231" s="79"/>
      <c r="VOG231" s="79"/>
      <c r="VOH231" s="79"/>
      <c r="VOI231" s="79"/>
      <c r="VOJ231" s="79"/>
      <c r="VOK231" s="79"/>
      <c r="VOL231" s="79"/>
      <c r="VOM231" s="79"/>
      <c r="VON231" s="79"/>
      <c r="VOO231" s="79"/>
      <c r="VOP231" s="79"/>
      <c r="VOQ231" s="79"/>
      <c r="VOR231" s="79"/>
      <c r="VOS231" s="79"/>
      <c r="VOT231" s="79"/>
      <c r="VOU231" s="79"/>
      <c r="VOV231" s="79"/>
      <c r="VOW231" s="79"/>
      <c r="VOX231" s="79"/>
      <c r="VOY231" s="79"/>
      <c r="VOZ231" s="79"/>
      <c r="VPA231" s="79"/>
      <c r="VPB231" s="79"/>
      <c r="VPC231" s="79"/>
      <c r="VPD231" s="79"/>
      <c r="VPE231" s="79"/>
      <c r="VPF231" s="79"/>
      <c r="VPG231" s="79"/>
      <c r="VPH231" s="79"/>
      <c r="VPI231" s="79"/>
      <c r="VPJ231" s="79"/>
      <c r="VPK231" s="79"/>
      <c r="VPL231" s="79"/>
      <c r="VPM231" s="79"/>
      <c r="VPN231" s="79"/>
      <c r="VPO231" s="79"/>
      <c r="VPP231" s="79"/>
      <c r="VPQ231" s="79"/>
      <c r="VPR231" s="79"/>
      <c r="VPS231" s="79"/>
      <c r="VPT231" s="79"/>
      <c r="VPU231" s="79"/>
      <c r="VPV231" s="79"/>
      <c r="VPW231" s="79"/>
      <c r="VPX231" s="79"/>
      <c r="VPY231" s="79"/>
      <c r="VPZ231" s="79"/>
      <c r="VQA231" s="79"/>
      <c r="VQB231" s="79"/>
      <c r="VQC231" s="79"/>
      <c r="VQD231" s="79"/>
      <c r="VQE231" s="79"/>
      <c r="VQF231" s="79"/>
      <c r="VQG231" s="79"/>
      <c r="VQH231" s="79"/>
      <c r="VQI231" s="79"/>
      <c r="VQJ231" s="79"/>
      <c r="VQK231" s="79"/>
      <c r="VQL231" s="79"/>
      <c r="VQM231" s="79"/>
      <c r="VQN231" s="79"/>
      <c r="VQO231" s="79"/>
      <c r="VQP231" s="79"/>
      <c r="VQQ231" s="79"/>
      <c r="VQR231" s="79"/>
      <c r="VQS231" s="79"/>
      <c r="VQT231" s="79"/>
      <c r="VQU231" s="79"/>
      <c r="VQV231" s="79"/>
      <c r="VQW231" s="79"/>
      <c r="VQX231" s="79"/>
      <c r="VQY231" s="79"/>
      <c r="VQZ231" s="79"/>
      <c r="VRA231" s="79"/>
      <c r="VRB231" s="79"/>
      <c r="VRC231" s="79"/>
      <c r="VRD231" s="79"/>
      <c r="VRE231" s="79"/>
      <c r="VRF231" s="79"/>
      <c r="VRG231" s="79"/>
      <c r="VRH231" s="79"/>
      <c r="VRI231" s="79"/>
      <c r="VRJ231" s="79"/>
      <c r="VRK231" s="79"/>
      <c r="VRL231" s="79"/>
      <c r="VRM231" s="79"/>
      <c r="VRN231" s="79"/>
      <c r="VRO231" s="79"/>
      <c r="VRP231" s="79"/>
      <c r="VRQ231" s="79"/>
      <c r="VRR231" s="79"/>
      <c r="VRS231" s="79"/>
      <c r="VRT231" s="79"/>
      <c r="VRU231" s="79"/>
      <c r="VRV231" s="79"/>
      <c r="VRW231" s="79"/>
      <c r="VRX231" s="79"/>
      <c r="VRY231" s="79"/>
      <c r="VRZ231" s="79"/>
      <c r="VSA231" s="79"/>
      <c r="VSB231" s="79"/>
      <c r="VSC231" s="79"/>
      <c r="VSD231" s="79"/>
      <c r="VSE231" s="79"/>
      <c r="VSF231" s="79"/>
      <c r="VSG231" s="79"/>
      <c r="VSH231" s="79"/>
      <c r="VSI231" s="79"/>
      <c r="VSJ231" s="79"/>
      <c r="VSK231" s="79"/>
      <c r="VSL231" s="79"/>
      <c r="VSM231" s="79"/>
      <c r="VSN231" s="79"/>
      <c r="VSO231" s="79"/>
      <c r="VSP231" s="79"/>
      <c r="VSQ231" s="79"/>
      <c r="VSR231" s="79"/>
      <c r="VSS231" s="79"/>
      <c r="VST231" s="79"/>
      <c r="VSU231" s="79"/>
      <c r="VSV231" s="79"/>
      <c r="VSW231" s="79"/>
      <c r="VSX231" s="79"/>
      <c r="VSY231" s="79"/>
      <c r="VSZ231" s="79"/>
      <c r="VTA231" s="79"/>
      <c r="VTB231" s="79"/>
      <c r="VTC231" s="79"/>
      <c r="VTD231" s="79"/>
      <c r="VTE231" s="79"/>
      <c r="VTF231" s="79"/>
      <c r="VTG231" s="79"/>
      <c r="VTH231" s="79"/>
      <c r="VTI231" s="79"/>
      <c r="VTJ231" s="79"/>
      <c r="VTK231" s="79"/>
      <c r="VTL231" s="79"/>
      <c r="VTM231" s="79"/>
      <c r="VTN231" s="79"/>
      <c r="VTO231" s="79"/>
      <c r="VTP231" s="79"/>
      <c r="VTQ231" s="79"/>
      <c r="VTR231" s="79"/>
      <c r="VTS231" s="79"/>
      <c r="VTT231" s="79"/>
      <c r="VTU231" s="79"/>
      <c r="VTV231" s="79"/>
      <c r="VTW231" s="79"/>
      <c r="VTX231" s="79"/>
      <c r="VTY231" s="79"/>
      <c r="VTZ231" s="79"/>
      <c r="VUA231" s="79"/>
      <c r="VUB231" s="79"/>
      <c r="VUC231" s="79"/>
      <c r="VUD231" s="79"/>
      <c r="VUE231" s="79"/>
      <c r="VUF231" s="79"/>
      <c r="VUG231" s="79"/>
      <c r="VUH231" s="79"/>
      <c r="VUI231" s="79"/>
      <c r="VUJ231" s="79"/>
      <c r="VUK231" s="79"/>
      <c r="VUL231" s="79"/>
      <c r="VUM231" s="79"/>
      <c r="VUN231" s="79"/>
      <c r="VUO231" s="79"/>
      <c r="VUP231" s="79"/>
      <c r="VUQ231" s="79"/>
      <c r="VUR231" s="79"/>
      <c r="VUS231" s="79"/>
      <c r="VUT231" s="79"/>
      <c r="VUU231" s="79"/>
      <c r="VUV231" s="79"/>
      <c r="VUW231" s="79"/>
      <c r="VUX231" s="79"/>
      <c r="VUY231" s="79"/>
      <c r="VUZ231" s="79"/>
      <c r="VVA231" s="79"/>
      <c r="VVB231" s="79"/>
      <c r="VVC231" s="79"/>
      <c r="VVD231" s="79"/>
      <c r="VVE231" s="79"/>
      <c r="VVF231" s="79"/>
      <c r="VVG231" s="79"/>
      <c r="VVH231" s="79"/>
      <c r="VVI231" s="79"/>
      <c r="VVJ231" s="79"/>
      <c r="VVK231" s="79"/>
      <c r="VVL231" s="79"/>
      <c r="VVM231" s="79"/>
      <c r="VVN231" s="79"/>
      <c r="VVO231" s="79"/>
      <c r="VVP231" s="79"/>
      <c r="VVQ231" s="79"/>
      <c r="VVR231" s="79"/>
      <c r="VVS231" s="79"/>
      <c r="VVT231" s="79"/>
      <c r="VVU231" s="79"/>
      <c r="VVV231" s="79"/>
      <c r="VVW231" s="79"/>
      <c r="VVX231" s="79"/>
      <c r="VVY231" s="79"/>
      <c r="VVZ231" s="79"/>
      <c r="VWA231" s="79"/>
      <c r="VWB231" s="79"/>
      <c r="VWC231" s="79"/>
      <c r="VWD231" s="79"/>
      <c r="VWE231" s="79"/>
      <c r="VWF231" s="79"/>
      <c r="VWG231" s="79"/>
      <c r="VWH231" s="79"/>
      <c r="VWI231" s="79"/>
      <c r="VWJ231" s="79"/>
      <c r="VWK231" s="79"/>
      <c r="VWL231" s="79"/>
      <c r="VWM231" s="79"/>
      <c r="VWN231" s="79"/>
      <c r="VWO231" s="79"/>
      <c r="VWP231" s="79"/>
      <c r="VWQ231" s="79"/>
      <c r="VWR231" s="79"/>
      <c r="VWS231" s="79"/>
      <c r="VWT231" s="79"/>
      <c r="VWU231" s="79"/>
      <c r="VWV231" s="79"/>
      <c r="VWW231" s="79"/>
      <c r="VWX231" s="79"/>
      <c r="VWY231" s="79"/>
      <c r="VWZ231" s="79"/>
      <c r="VXA231" s="79"/>
      <c r="VXB231" s="79"/>
      <c r="VXC231" s="79"/>
      <c r="VXD231" s="79"/>
      <c r="VXE231" s="79"/>
      <c r="VXF231" s="79"/>
      <c r="VXG231" s="79"/>
      <c r="VXH231" s="79"/>
      <c r="VXI231" s="79"/>
      <c r="VXJ231" s="79"/>
      <c r="VXK231" s="79"/>
      <c r="VXL231" s="79"/>
      <c r="VXM231" s="79"/>
      <c r="VXN231" s="79"/>
      <c r="VXO231" s="79"/>
      <c r="VXP231" s="79"/>
      <c r="VXQ231" s="79"/>
      <c r="VXR231" s="79"/>
      <c r="VXS231" s="79"/>
      <c r="VXT231" s="79"/>
      <c r="VXU231" s="79"/>
      <c r="VXV231" s="79"/>
      <c r="VXW231" s="79"/>
      <c r="VXX231" s="79"/>
      <c r="VXY231" s="79"/>
      <c r="VXZ231" s="79"/>
      <c r="VYA231" s="79"/>
      <c r="VYB231" s="79"/>
      <c r="VYC231" s="79"/>
      <c r="VYD231" s="79"/>
      <c r="VYE231" s="79"/>
      <c r="VYF231" s="79"/>
      <c r="VYG231" s="79"/>
      <c r="VYH231" s="79"/>
      <c r="VYI231" s="79"/>
      <c r="VYJ231" s="79"/>
      <c r="VYK231" s="79"/>
      <c r="VYL231" s="79"/>
      <c r="VYM231" s="79"/>
      <c r="VYN231" s="79"/>
      <c r="VYO231" s="79"/>
      <c r="VYP231" s="79"/>
      <c r="VYQ231" s="79"/>
      <c r="VYR231" s="79"/>
      <c r="VYS231" s="79"/>
      <c r="VYT231" s="79"/>
      <c r="VYU231" s="79"/>
      <c r="VYV231" s="79"/>
      <c r="VYW231" s="79"/>
      <c r="VYX231" s="79"/>
      <c r="VYY231" s="79"/>
      <c r="VYZ231" s="79"/>
      <c r="VZA231" s="79"/>
      <c r="VZB231" s="79"/>
      <c r="VZC231" s="79"/>
      <c r="VZD231" s="79"/>
      <c r="VZE231" s="79"/>
      <c r="VZF231" s="79"/>
      <c r="VZG231" s="79"/>
      <c r="VZH231" s="79"/>
      <c r="VZI231" s="79"/>
      <c r="VZJ231" s="79"/>
      <c r="VZK231" s="79"/>
      <c r="VZL231" s="79"/>
      <c r="VZM231" s="79"/>
      <c r="VZN231" s="79"/>
      <c r="VZO231" s="79"/>
      <c r="VZP231" s="79"/>
      <c r="VZQ231" s="79"/>
      <c r="VZR231" s="79"/>
      <c r="VZS231" s="79"/>
      <c r="VZT231" s="79"/>
      <c r="VZU231" s="79"/>
      <c r="VZV231" s="79"/>
      <c r="VZW231" s="79"/>
      <c r="VZX231" s="79"/>
      <c r="VZY231" s="79"/>
      <c r="VZZ231" s="79"/>
      <c r="WAA231" s="79"/>
      <c r="WAB231" s="79"/>
      <c r="WAC231" s="79"/>
      <c r="WAD231" s="79"/>
      <c r="WAE231" s="79"/>
      <c r="WAF231" s="79"/>
      <c r="WAG231" s="79"/>
      <c r="WAH231" s="79"/>
      <c r="WAI231" s="79"/>
      <c r="WAJ231" s="79"/>
      <c r="WAK231" s="79"/>
      <c r="WAL231" s="79"/>
      <c r="WAM231" s="79"/>
      <c r="WAN231" s="79"/>
      <c r="WAO231" s="79"/>
      <c r="WAP231" s="79"/>
      <c r="WAQ231" s="79"/>
      <c r="WAR231" s="79"/>
      <c r="WAS231" s="79"/>
      <c r="WAT231" s="79"/>
      <c r="WAU231" s="79"/>
      <c r="WAV231" s="79"/>
      <c r="WAW231" s="79"/>
      <c r="WAX231" s="79"/>
      <c r="WAY231" s="79"/>
      <c r="WAZ231" s="79"/>
      <c r="WBA231" s="79"/>
      <c r="WBB231" s="79"/>
      <c r="WBC231" s="79"/>
      <c r="WBD231" s="79"/>
      <c r="WBE231" s="79"/>
      <c r="WBF231" s="79"/>
      <c r="WBG231" s="79"/>
      <c r="WBH231" s="79"/>
      <c r="WBI231" s="79"/>
      <c r="WBJ231" s="79"/>
      <c r="WBK231" s="79"/>
      <c r="WBL231" s="79"/>
      <c r="WBM231" s="79"/>
      <c r="WBN231" s="79"/>
      <c r="WBO231" s="79"/>
      <c r="WBP231" s="79"/>
      <c r="WBQ231" s="79"/>
      <c r="WBR231" s="79"/>
      <c r="WBS231" s="79"/>
      <c r="WBT231" s="79"/>
      <c r="WBU231" s="79"/>
      <c r="WBV231" s="79"/>
      <c r="WBW231" s="79"/>
      <c r="WBX231" s="79"/>
      <c r="WBY231" s="79"/>
      <c r="WBZ231" s="79"/>
      <c r="WCA231" s="79"/>
      <c r="WCB231" s="79"/>
      <c r="WCC231" s="79"/>
      <c r="WCD231" s="79"/>
      <c r="WCE231" s="79"/>
      <c r="WCF231" s="79"/>
      <c r="WCG231" s="79"/>
      <c r="WCH231" s="79"/>
      <c r="WCI231" s="79"/>
      <c r="WCJ231" s="79"/>
      <c r="WCK231" s="79"/>
      <c r="WCL231" s="79"/>
      <c r="WCM231" s="79"/>
      <c r="WCN231" s="79"/>
      <c r="WCO231" s="79"/>
      <c r="WCP231" s="79"/>
      <c r="WCQ231" s="79"/>
      <c r="WCR231" s="79"/>
      <c r="WCS231" s="79"/>
      <c r="WCT231" s="79"/>
      <c r="WCU231" s="79"/>
      <c r="WCV231" s="79"/>
      <c r="WCW231" s="79"/>
      <c r="WCX231" s="79"/>
      <c r="WCY231" s="79"/>
      <c r="WCZ231" s="79"/>
      <c r="WDA231" s="79"/>
      <c r="WDB231" s="79"/>
      <c r="WDC231" s="79"/>
      <c r="WDD231" s="79"/>
      <c r="WDE231" s="79"/>
      <c r="WDF231" s="79"/>
      <c r="WDG231" s="79"/>
      <c r="WDH231" s="79"/>
      <c r="WDI231" s="79"/>
      <c r="WDJ231" s="79"/>
      <c r="WDK231" s="79"/>
      <c r="WDL231" s="79"/>
      <c r="WDM231" s="79"/>
      <c r="WDN231" s="79"/>
      <c r="WDO231" s="79"/>
      <c r="WDP231" s="79"/>
      <c r="WDQ231" s="79"/>
      <c r="WDR231" s="79"/>
      <c r="WDS231" s="79"/>
      <c r="WDT231" s="79"/>
      <c r="WDU231" s="79"/>
      <c r="WDV231" s="79"/>
      <c r="WDW231" s="79"/>
      <c r="WDX231" s="79"/>
      <c r="WDY231" s="79"/>
      <c r="WDZ231" s="79"/>
      <c r="WEA231" s="79"/>
      <c r="WEB231" s="79"/>
      <c r="WEC231" s="79"/>
      <c r="WED231" s="79"/>
      <c r="WEE231" s="79"/>
      <c r="WEF231" s="79"/>
      <c r="WEG231" s="79"/>
      <c r="WEH231" s="79"/>
      <c r="WEI231" s="79"/>
      <c r="WEJ231" s="79"/>
      <c r="WEK231" s="79"/>
      <c r="WEL231" s="79"/>
      <c r="WEM231" s="79"/>
      <c r="WEN231" s="79"/>
      <c r="WEO231" s="79"/>
      <c r="WEP231" s="79"/>
      <c r="WEQ231" s="79"/>
      <c r="WER231" s="79"/>
      <c r="WES231" s="79"/>
      <c r="WET231" s="79"/>
      <c r="WEU231" s="79"/>
      <c r="WEV231" s="79"/>
      <c r="WEW231" s="79"/>
      <c r="WEX231" s="79"/>
      <c r="WEY231" s="79"/>
      <c r="WEZ231" s="79"/>
      <c r="WFA231" s="79"/>
      <c r="WFB231" s="79"/>
      <c r="WFC231" s="79"/>
      <c r="WFD231" s="79"/>
      <c r="WFE231" s="79"/>
      <c r="WFF231" s="79"/>
      <c r="WFG231" s="79"/>
      <c r="WFH231" s="79"/>
      <c r="WFI231" s="79"/>
      <c r="WFJ231" s="79"/>
      <c r="WFK231" s="79"/>
      <c r="WFL231" s="79"/>
      <c r="WFM231" s="79"/>
      <c r="WFN231" s="79"/>
      <c r="WFO231" s="79"/>
      <c r="WFP231" s="79"/>
      <c r="WFQ231" s="79"/>
      <c r="WFR231" s="79"/>
      <c r="WFS231" s="79"/>
      <c r="WFT231" s="79"/>
      <c r="WFU231" s="79"/>
      <c r="WFV231" s="79"/>
      <c r="WFW231" s="79"/>
      <c r="WFX231" s="79"/>
      <c r="WFY231" s="79"/>
      <c r="WFZ231" s="79"/>
      <c r="WGA231" s="79"/>
      <c r="WGB231" s="79"/>
      <c r="WGC231" s="79"/>
      <c r="WGD231" s="79"/>
      <c r="WGE231" s="79"/>
      <c r="WGF231" s="79"/>
      <c r="WGG231" s="79"/>
      <c r="WGH231" s="79"/>
      <c r="WGI231" s="79"/>
      <c r="WGJ231" s="79"/>
      <c r="WGK231" s="79"/>
      <c r="WGL231" s="79"/>
      <c r="WGM231" s="79"/>
      <c r="WGN231" s="79"/>
      <c r="WGO231" s="79"/>
      <c r="WGP231" s="79"/>
      <c r="WGQ231" s="79"/>
      <c r="WGR231" s="79"/>
      <c r="WGS231" s="79"/>
      <c r="WGT231" s="79"/>
      <c r="WGU231" s="79"/>
      <c r="WGV231" s="79"/>
      <c r="WGW231" s="79"/>
      <c r="WGX231" s="79"/>
      <c r="WGY231" s="79"/>
      <c r="WGZ231" s="79"/>
      <c r="WHA231" s="79"/>
      <c r="WHB231" s="79"/>
      <c r="WHC231" s="79"/>
      <c r="WHD231" s="79"/>
      <c r="WHE231" s="79"/>
      <c r="WHF231" s="79"/>
      <c r="WHG231" s="79"/>
      <c r="WHH231" s="79"/>
      <c r="WHI231" s="79"/>
      <c r="WHJ231" s="79"/>
      <c r="WHK231" s="79"/>
      <c r="WHL231" s="79"/>
      <c r="WHM231" s="79"/>
      <c r="WHN231" s="79"/>
      <c r="WHO231" s="79"/>
      <c r="WHP231" s="79"/>
      <c r="WHQ231" s="79"/>
      <c r="WHR231" s="79"/>
      <c r="WHS231" s="79"/>
      <c r="WHT231" s="79"/>
      <c r="WHU231" s="79"/>
      <c r="WHV231" s="79"/>
      <c r="WHW231" s="79"/>
      <c r="WHX231" s="79"/>
      <c r="WHY231" s="79"/>
      <c r="WHZ231" s="79"/>
      <c r="WIA231" s="79"/>
      <c r="WIB231" s="79"/>
      <c r="WIC231" s="79"/>
      <c r="WID231" s="79"/>
      <c r="WIE231" s="79"/>
      <c r="WIF231" s="79"/>
      <c r="WIG231" s="79"/>
      <c r="WIH231" s="79"/>
      <c r="WII231" s="79"/>
      <c r="WIJ231" s="79"/>
      <c r="WIK231" s="79"/>
      <c r="WIL231" s="79"/>
      <c r="WIM231" s="79"/>
      <c r="WIN231" s="79"/>
      <c r="WIO231" s="79"/>
      <c r="WIP231" s="79"/>
      <c r="WIQ231" s="79"/>
      <c r="WIR231" s="79"/>
      <c r="WIS231" s="79"/>
      <c r="WIT231" s="79"/>
      <c r="WIU231" s="79"/>
      <c r="WIV231" s="79"/>
      <c r="WIW231" s="79"/>
      <c r="WIX231" s="79"/>
      <c r="WIY231" s="79"/>
      <c r="WIZ231" s="79"/>
      <c r="WJA231" s="79"/>
      <c r="WJB231" s="79"/>
      <c r="WJC231" s="79"/>
      <c r="WJD231" s="79"/>
      <c r="WJE231" s="79"/>
      <c r="WJF231" s="79"/>
      <c r="WJG231" s="79"/>
      <c r="WJH231" s="79"/>
      <c r="WJI231" s="79"/>
      <c r="WJJ231" s="79"/>
      <c r="WJK231" s="79"/>
      <c r="WJL231" s="79"/>
      <c r="WJM231" s="79"/>
      <c r="WJN231" s="79"/>
      <c r="WJO231" s="79"/>
      <c r="WJP231" s="79"/>
      <c r="WJQ231" s="79"/>
      <c r="WJR231" s="79"/>
      <c r="WJS231" s="79"/>
      <c r="WJT231" s="79"/>
      <c r="WJU231" s="79"/>
      <c r="WJV231" s="79"/>
      <c r="WJW231" s="79"/>
      <c r="WJX231" s="79"/>
      <c r="WJY231" s="79"/>
      <c r="WJZ231" s="79"/>
      <c r="WKA231" s="79"/>
      <c r="WKB231" s="79"/>
      <c r="WKC231" s="79"/>
      <c r="WKD231" s="79"/>
      <c r="WKE231" s="79"/>
      <c r="WKF231" s="79"/>
      <c r="WKG231" s="79"/>
      <c r="WKH231" s="79"/>
      <c r="WKI231" s="79"/>
      <c r="WKJ231" s="79"/>
      <c r="WKK231" s="79"/>
      <c r="WKL231" s="79"/>
      <c r="WKM231" s="79"/>
      <c r="WKN231" s="79"/>
      <c r="WKO231" s="79"/>
      <c r="WKP231" s="79"/>
      <c r="WKQ231" s="79"/>
      <c r="WKR231" s="79"/>
      <c r="WKS231" s="79"/>
      <c r="WKT231" s="79"/>
      <c r="WKU231" s="79"/>
      <c r="WKV231" s="79"/>
      <c r="WKW231" s="79"/>
      <c r="WKX231" s="79"/>
      <c r="WKY231" s="79"/>
      <c r="WKZ231" s="79"/>
      <c r="WLA231" s="79"/>
      <c r="WLB231" s="79"/>
      <c r="WLC231" s="79"/>
      <c r="WLD231" s="79"/>
      <c r="WLE231" s="79"/>
      <c r="WLF231" s="79"/>
      <c r="WLG231" s="79"/>
      <c r="WLH231" s="79"/>
      <c r="WLI231" s="79"/>
      <c r="WLJ231" s="79"/>
      <c r="WLK231" s="79"/>
      <c r="WLL231" s="79"/>
      <c r="WLM231" s="79"/>
      <c r="WLN231" s="79"/>
      <c r="WLO231" s="79"/>
      <c r="WLP231" s="79"/>
      <c r="WLQ231" s="79"/>
      <c r="WLR231" s="79"/>
      <c r="WLS231" s="79"/>
      <c r="WLT231" s="79"/>
      <c r="WLU231" s="79"/>
      <c r="WLV231" s="79"/>
      <c r="WLW231" s="79"/>
      <c r="WLX231" s="79"/>
      <c r="WLY231" s="79"/>
      <c r="WLZ231" s="79"/>
      <c r="WMA231" s="79"/>
      <c r="WMB231" s="79"/>
      <c r="WMC231" s="79"/>
      <c r="WMD231" s="79"/>
      <c r="WME231" s="79"/>
      <c r="WMF231" s="79"/>
      <c r="WMG231" s="79"/>
      <c r="WMH231" s="79"/>
      <c r="WMI231" s="79"/>
      <c r="WMJ231" s="79"/>
      <c r="WMK231" s="79"/>
      <c r="WML231" s="79"/>
      <c r="WMM231" s="79"/>
      <c r="WMN231" s="79"/>
      <c r="WMO231" s="79"/>
      <c r="WMP231" s="79"/>
      <c r="WMQ231" s="79"/>
      <c r="WMR231" s="79"/>
      <c r="WMS231" s="79"/>
      <c r="WMT231" s="79"/>
      <c r="WMU231" s="79"/>
      <c r="WMV231" s="79"/>
      <c r="WMW231" s="79"/>
      <c r="WMX231" s="79"/>
      <c r="WMY231" s="79"/>
      <c r="WMZ231" s="79"/>
      <c r="WNA231" s="79"/>
      <c r="WNB231" s="79"/>
      <c r="WNC231" s="79"/>
      <c r="WND231" s="79"/>
      <c r="WNE231" s="79"/>
      <c r="WNF231" s="79"/>
      <c r="WNG231" s="79"/>
      <c r="WNH231" s="79"/>
      <c r="WNI231" s="79"/>
      <c r="WNJ231" s="79"/>
      <c r="WNK231" s="79"/>
      <c r="WNL231" s="79"/>
      <c r="WNM231" s="79"/>
      <c r="WNN231" s="79"/>
      <c r="WNO231" s="79"/>
      <c r="WNP231" s="79"/>
      <c r="WNQ231" s="79"/>
      <c r="WNR231" s="79"/>
      <c r="WNS231" s="79"/>
      <c r="WNT231" s="79"/>
      <c r="WNU231" s="79"/>
      <c r="WNV231" s="79"/>
      <c r="WNW231" s="79"/>
      <c r="WNX231" s="79"/>
      <c r="WNY231" s="79"/>
      <c r="WNZ231" s="79"/>
      <c r="WOA231" s="79"/>
      <c r="WOB231" s="79"/>
      <c r="WOC231" s="79"/>
      <c r="WOD231" s="79"/>
      <c r="WOE231" s="79"/>
      <c r="WOF231" s="79"/>
      <c r="WOG231" s="79"/>
      <c r="WOH231" s="79"/>
      <c r="WOI231" s="79"/>
      <c r="WOJ231" s="79"/>
      <c r="WOK231" s="79"/>
      <c r="WOL231" s="79"/>
      <c r="WOM231" s="79"/>
      <c r="WON231" s="79"/>
      <c r="WOO231" s="79"/>
      <c r="WOP231" s="79"/>
      <c r="WOQ231" s="79"/>
      <c r="WOR231" s="79"/>
      <c r="WOS231" s="79"/>
      <c r="WOT231" s="79"/>
      <c r="WOU231" s="79"/>
      <c r="WOV231" s="79"/>
      <c r="WOW231" s="79"/>
      <c r="WOX231" s="79"/>
      <c r="WOY231" s="79"/>
      <c r="WOZ231" s="79"/>
      <c r="WPA231" s="79"/>
      <c r="WPB231" s="79"/>
      <c r="WPC231" s="79"/>
      <c r="WPD231" s="79"/>
      <c r="WPE231" s="79"/>
      <c r="WPF231" s="79"/>
      <c r="WPG231" s="79"/>
      <c r="WPH231" s="79"/>
      <c r="WPI231" s="79"/>
      <c r="WPJ231" s="79"/>
      <c r="WPK231" s="79"/>
      <c r="WPL231" s="79"/>
      <c r="WPM231" s="79"/>
      <c r="WPN231" s="79"/>
      <c r="WPO231" s="79"/>
      <c r="WPP231" s="79"/>
      <c r="WPQ231" s="79"/>
      <c r="WPR231" s="79"/>
      <c r="WPS231" s="79"/>
      <c r="WPT231" s="79"/>
      <c r="WPU231" s="79"/>
      <c r="WPV231" s="79"/>
      <c r="WPW231" s="79"/>
      <c r="WPX231" s="79"/>
      <c r="WPY231" s="79"/>
      <c r="WPZ231" s="79"/>
      <c r="WQA231" s="79"/>
      <c r="WQB231" s="79"/>
      <c r="WQC231" s="79"/>
      <c r="WQD231" s="79"/>
      <c r="WQE231" s="79"/>
      <c r="WQF231" s="79"/>
      <c r="WQG231" s="79"/>
      <c r="WQH231" s="79"/>
      <c r="WQI231" s="79"/>
      <c r="WQJ231" s="79"/>
      <c r="WQK231" s="79"/>
      <c r="WQL231" s="79"/>
      <c r="WQM231" s="79"/>
      <c r="WQN231" s="79"/>
      <c r="WQO231" s="79"/>
      <c r="WQP231" s="79"/>
      <c r="WQQ231" s="79"/>
      <c r="WQR231" s="79"/>
      <c r="WQS231" s="79"/>
      <c r="WQT231" s="79"/>
      <c r="WQU231" s="79"/>
      <c r="WQV231" s="79"/>
      <c r="WQW231" s="79"/>
      <c r="WQX231" s="79"/>
      <c r="WQY231" s="79"/>
      <c r="WQZ231" s="79"/>
      <c r="WRA231" s="79"/>
      <c r="WRB231" s="79"/>
      <c r="WRC231" s="79"/>
      <c r="WRD231" s="79"/>
      <c r="WRE231" s="79"/>
      <c r="WRF231" s="79"/>
      <c r="WRG231" s="79"/>
      <c r="WRH231" s="79"/>
      <c r="WRI231" s="79"/>
      <c r="WRJ231" s="79"/>
      <c r="WRK231" s="79"/>
      <c r="WRL231" s="79"/>
      <c r="WRM231" s="79"/>
      <c r="WRN231" s="79"/>
      <c r="WRO231" s="79"/>
      <c r="WRP231" s="79"/>
      <c r="WRQ231" s="79"/>
      <c r="WRR231" s="79"/>
      <c r="WRS231" s="79"/>
      <c r="WRT231" s="79"/>
      <c r="WRU231" s="79"/>
      <c r="WRV231" s="79"/>
      <c r="WRW231" s="79"/>
      <c r="WRX231" s="79"/>
      <c r="WRY231" s="79"/>
      <c r="WRZ231" s="79"/>
      <c r="WSA231" s="79"/>
      <c r="WSB231" s="79"/>
      <c r="WSC231" s="79"/>
      <c r="WSD231" s="79"/>
      <c r="WSE231" s="79"/>
      <c r="WSF231" s="79"/>
      <c r="WSG231" s="79"/>
      <c r="WSH231" s="79"/>
      <c r="WSI231" s="79"/>
      <c r="WSJ231" s="79"/>
      <c r="WSK231" s="79"/>
      <c r="WSL231" s="79"/>
      <c r="WSM231" s="79"/>
      <c r="WSN231" s="79"/>
      <c r="WSO231" s="79"/>
      <c r="WSP231" s="79"/>
      <c r="WSQ231" s="79"/>
      <c r="WSR231" s="79"/>
      <c r="WSS231" s="79"/>
      <c r="WST231" s="79"/>
      <c r="WSU231" s="79"/>
      <c r="WSV231" s="79"/>
      <c r="WSW231" s="79"/>
      <c r="WSX231" s="79"/>
      <c r="WSY231" s="79"/>
      <c r="WSZ231" s="79"/>
      <c r="WTA231" s="79"/>
      <c r="WTB231" s="79"/>
      <c r="WTC231" s="79"/>
      <c r="WTD231" s="79"/>
      <c r="WTE231" s="79"/>
      <c r="WTF231" s="79"/>
      <c r="WTG231" s="79"/>
      <c r="WTH231" s="79"/>
      <c r="WTI231" s="79"/>
      <c r="WTJ231" s="79"/>
      <c r="WTK231" s="79"/>
      <c r="WTL231" s="79"/>
      <c r="WTM231" s="79"/>
      <c r="WTN231" s="79"/>
      <c r="WTO231" s="79"/>
      <c r="WTP231" s="79"/>
      <c r="WTQ231" s="79"/>
      <c r="WTR231" s="79"/>
      <c r="WTS231" s="79"/>
      <c r="WTT231" s="79"/>
      <c r="WTU231" s="79"/>
      <c r="WTV231" s="79"/>
      <c r="WTW231" s="79"/>
      <c r="WTX231" s="79"/>
      <c r="WTY231" s="79"/>
      <c r="WTZ231" s="79"/>
      <c r="WUA231" s="79"/>
      <c r="WUB231" s="79"/>
      <c r="WUC231" s="79"/>
      <c r="WUD231" s="79"/>
      <c r="WUE231" s="79"/>
      <c r="WUF231" s="79"/>
      <c r="WUG231" s="79"/>
      <c r="WUH231" s="79"/>
      <c r="WUI231" s="79"/>
      <c r="WUJ231" s="79"/>
      <c r="WUK231" s="79"/>
      <c r="WUL231" s="79"/>
      <c r="WUM231" s="79"/>
      <c r="WUN231" s="79"/>
      <c r="WUO231" s="79"/>
      <c r="WUP231" s="79"/>
      <c r="WUQ231" s="79"/>
      <c r="WUR231" s="79"/>
      <c r="WUS231" s="79"/>
      <c r="WUT231" s="79"/>
      <c r="WUU231" s="79"/>
      <c r="WUV231" s="79"/>
      <c r="WUW231" s="79"/>
      <c r="WUX231" s="79"/>
      <c r="WUY231" s="79"/>
      <c r="WUZ231" s="79"/>
      <c r="WVA231" s="79"/>
      <c r="WVB231" s="79"/>
      <c r="WVC231" s="79"/>
      <c r="WVD231" s="79"/>
      <c r="WVE231" s="79"/>
      <c r="WVF231" s="79"/>
      <c r="WVG231" s="79"/>
      <c r="WVH231" s="79"/>
      <c r="WVI231" s="79"/>
      <c r="WVJ231" s="79"/>
      <c r="WVK231" s="79"/>
      <c r="WVL231" s="79"/>
      <c r="WVM231" s="79"/>
      <c r="WVN231" s="79"/>
      <c r="WVO231" s="79"/>
      <c r="WVP231" s="79"/>
      <c r="WVQ231" s="79"/>
      <c r="WVR231" s="79"/>
      <c r="WVS231" s="79"/>
      <c r="WVT231" s="79"/>
      <c r="WVU231" s="79"/>
      <c r="WVV231" s="79"/>
      <c r="WVW231" s="79"/>
      <c r="WVX231" s="79"/>
      <c r="WVY231" s="79"/>
      <c r="WVZ231" s="79"/>
      <c r="WWA231" s="79"/>
      <c r="WWB231" s="79"/>
      <c r="WWC231" s="79"/>
      <c r="WWD231" s="79"/>
      <c r="WWE231" s="79"/>
      <c r="WWF231" s="79"/>
      <c r="WWG231" s="79"/>
      <c r="WWH231" s="79"/>
      <c r="WWI231" s="79"/>
      <c r="WWJ231" s="79"/>
      <c r="WWK231" s="79"/>
      <c r="WWL231" s="79"/>
      <c r="WWM231" s="79"/>
      <c r="WWN231" s="79"/>
      <c r="WWO231" s="79"/>
      <c r="WWP231" s="79"/>
      <c r="WWQ231" s="79"/>
      <c r="WWR231" s="79"/>
      <c r="WWS231" s="79"/>
      <c r="WWT231" s="79"/>
      <c r="WWU231" s="79"/>
      <c r="WWV231" s="79"/>
      <c r="WWW231" s="79"/>
      <c r="WWX231" s="79"/>
      <c r="WWY231" s="79"/>
      <c r="WWZ231" s="79"/>
      <c r="WXA231" s="79"/>
      <c r="WXB231" s="79"/>
      <c r="WXC231" s="79"/>
      <c r="WXD231" s="79"/>
      <c r="WXE231" s="79"/>
      <c r="WXF231" s="79"/>
      <c r="WXG231" s="79"/>
      <c r="WXH231" s="79"/>
      <c r="WXI231" s="79"/>
      <c r="WXJ231" s="79"/>
      <c r="WXK231" s="79"/>
      <c r="WXL231" s="79"/>
      <c r="WXM231" s="79"/>
      <c r="WXN231" s="79"/>
      <c r="WXO231" s="79"/>
      <c r="WXP231" s="79"/>
      <c r="WXQ231" s="79"/>
      <c r="WXR231" s="79"/>
      <c r="WXS231" s="79"/>
      <c r="WXT231" s="79"/>
      <c r="WXU231" s="79"/>
      <c r="WXV231" s="79"/>
      <c r="WXW231" s="79"/>
      <c r="WXX231" s="79"/>
      <c r="WXY231" s="79"/>
      <c r="WXZ231" s="79"/>
      <c r="WYA231" s="79"/>
      <c r="WYB231" s="79"/>
      <c r="WYC231" s="79"/>
      <c r="WYD231" s="79"/>
      <c r="WYE231" s="79"/>
      <c r="WYF231" s="79"/>
      <c r="WYG231" s="79"/>
      <c r="WYH231" s="79"/>
      <c r="WYI231" s="79"/>
      <c r="WYJ231" s="79"/>
      <c r="WYK231" s="79"/>
      <c r="WYL231" s="79"/>
      <c r="WYM231" s="79"/>
      <c r="WYN231" s="79"/>
      <c r="WYO231" s="79"/>
      <c r="WYP231" s="79"/>
      <c r="WYQ231" s="79"/>
      <c r="WYR231" s="79"/>
      <c r="WYS231" s="79"/>
      <c r="WYT231" s="79"/>
      <c r="WYU231" s="79"/>
      <c r="WYV231" s="79"/>
      <c r="WYW231" s="79"/>
      <c r="WYX231" s="79"/>
      <c r="WYY231" s="79"/>
      <c r="WYZ231" s="79"/>
      <c r="WZA231" s="79"/>
      <c r="WZB231" s="79"/>
      <c r="WZC231" s="79"/>
      <c r="WZD231" s="79"/>
      <c r="WZE231" s="79"/>
      <c r="WZF231" s="79"/>
      <c r="WZG231" s="79"/>
      <c r="WZH231" s="79"/>
      <c r="WZI231" s="79"/>
      <c r="WZJ231" s="79"/>
      <c r="WZK231" s="79"/>
      <c r="WZL231" s="79"/>
      <c r="WZM231" s="79"/>
      <c r="WZN231" s="79"/>
      <c r="WZO231" s="79"/>
      <c r="WZP231" s="79"/>
      <c r="WZQ231" s="79"/>
      <c r="WZR231" s="79"/>
      <c r="WZS231" s="79"/>
      <c r="WZT231" s="79"/>
      <c r="WZU231" s="79"/>
      <c r="WZV231" s="79"/>
      <c r="WZW231" s="79"/>
      <c r="WZX231" s="79"/>
      <c r="WZY231" s="79"/>
      <c r="WZZ231" s="79"/>
      <c r="XAA231" s="79"/>
      <c r="XAB231" s="79"/>
      <c r="XAC231" s="79"/>
      <c r="XAD231" s="79"/>
      <c r="XAE231" s="79"/>
      <c r="XAF231" s="79"/>
      <c r="XAG231" s="79"/>
      <c r="XAH231" s="79"/>
      <c r="XAI231" s="79"/>
      <c r="XAJ231" s="79"/>
      <c r="XAK231" s="79"/>
      <c r="XAL231" s="79"/>
      <c r="XAM231" s="79"/>
      <c r="XAN231" s="79"/>
      <c r="XAO231" s="79"/>
      <c r="XAP231" s="79"/>
      <c r="XAQ231" s="79"/>
      <c r="XAR231" s="79"/>
      <c r="XAS231" s="79"/>
      <c r="XAT231" s="79"/>
      <c r="XAU231" s="79"/>
      <c r="XAV231" s="79"/>
      <c r="XAW231" s="79"/>
      <c r="XAX231" s="79"/>
      <c r="XAY231" s="79"/>
      <c r="XAZ231" s="79"/>
      <c r="XBA231" s="79"/>
      <c r="XBB231" s="79"/>
      <c r="XBC231" s="79"/>
      <c r="XBD231" s="79"/>
      <c r="XBE231" s="79"/>
      <c r="XBF231" s="79"/>
      <c r="XBG231" s="79"/>
      <c r="XBH231" s="79"/>
      <c r="XBI231" s="79"/>
      <c r="XBJ231" s="79"/>
      <c r="XBK231" s="79"/>
      <c r="XBL231" s="79"/>
      <c r="XBM231" s="79"/>
      <c r="XBN231" s="79"/>
      <c r="XBO231" s="79"/>
      <c r="XBP231" s="79"/>
      <c r="XBQ231" s="79"/>
      <c r="XBR231" s="79"/>
      <c r="XBS231" s="79"/>
      <c r="XBT231" s="79"/>
      <c r="XBU231" s="79"/>
      <c r="XBV231" s="79"/>
      <c r="XBW231" s="79"/>
      <c r="XBX231" s="79"/>
      <c r="XBY231" s="79"/>
      <c r="XBZ231" s="79"/>
      <c r="XCA231" s="79"/>
      <c r="XCB231" s="79"/>
      <c r="XCC231" s="79"/>
      <c r="XCD231" s="79"/>
      <c r="XCE231" s="79"/>
      <c r="XCF231" s="79"/>
      <c r="XCG231" s="79"/>
      <c r="XCH231" s="79"/>
      <c r="XCI231" s="79"/>
      <c r="XCJ231" s="79"/>
      <c r="XCK231" s="79"/>
      <c r="XCL231" s="79"/>
      <c r="XCM231" s="79"/>
      <c r="XCN231" s="79"/>
      <c r="XCO231" s="79"/>
      <c r="XCP231" s="79"/>
      <c r="XCQ231" s="79"/>
      <c r="XCR231" s="79"/>
      <c r="XCS231" s="79"/>
      <c r="XCT231" s="79"/>
      <c r="XCU231" s="79"/>
      <c r="XCV231" s="79"/>
      <c r="XCW231" s="79"/>
      <c r="XCX231" s="79"/>
      <c r="XCY231" s="79"/>
      <c r="XCZ231" s="79"/>
      <c r="XDA231" s="79"/>
      <c r="XDB231" s="79"/>
      <c r="XDC231" s="79"/>
      <c r="XDD231" s="79"/>
      <c r="XDE231" s="79"/>
      <c r="XDF231" s="79"/>
      <c r="XDG231" s="79"/>
      <c r="XDH231" s="79"/>
      <c r="XDI231" s="79"/>
      <c r="XDJ231" s="79"/>
      <c r="XDK231" s="79"/>
      <c r="XDL231" s="79"/>
      <c r="XDM231" s="79"/>
      <c r="XDN231" s="79"/>
      <c r="XDO231" s="79"/>
      <c r="XDP231" s="79"/>
      <c r="XDQ231" s="79"/>
      <c r="XDR231" s="79"/>
      <c r="XDS231" s="79"/>
      <c r="XDT231" s="79"/>
      <c r="XDU231" s="79"/>
      <c r="XDV231" s="79"/>
      <c r="XDW231" s="79"/>
      <c r="XDX231" s="79"/>
      <c r="XDY231" s="79"/>
      <c r="XDZ231" s="79"/>
      <c r="XEA231" s="79"/>
      <c r="XEB231" s="79"/>
      <c r="XEC231" s="79"/>
      <c r="XED231" s="79"/>
      <c r="XEE231" s="79"/>
      <c r="XEF231" s="79"/>
      <c r="XEG231" s="79"/>
      <c r="XEH231" s="79"/>
      <c r="XEI231" s="79"/>
      <c r="XEJ231" s="79"/>
      <c r="XEK231" s="79"/>
      <c r="XEL231" s="79"/>
      <c r="XEM231" s="79"/>
      <c r="XEN231" s="79"/>
      <c r="XEO231" s="79"/>
      <c r="XEP231" s="79"/>
      <c r="XEQ231" s="79"/>
      <c r="XER231" s="79"/>
      <c r="XES231" s="79"/>
      <c r="XET231" s="79"/>
      <c r="XEU231" s="79"/>
      <c r="XEV231" s="79"/>
      <c r="XEW231" s="79"/>
      <c r="XEX231" s="79"/>
      <c r="XEY231" s="79"/>
      <c r="XEZ231" s="79"/>
      <c r="XFA231" s="79"/>
      <c r="XFB231" s="79"/>
      <c r="XFC231" s="79"/>
    </row>
    <row r="232" spans="2:16383" s="34" customFormat="1" ht="12.75" customHeight="1" x14ac:dyDescent="0.25">
      <c r="O232" s="231"/>
      <c r="P232" s="79"/>
      <c r="Q232" s="79"/>
      <c r="R232" s="7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  <c r="IP232" s="29"/>
      <c r="IQ232" s="29"/>
      <c r="IR232" s="29"/>
      <c r="IS232" s="29"/>
      <c r="IT232" s="29"/>
      <c r="IU232" s="29"/>
      <c r="IV232" s="29"/>
      <c r="IW232" s="29"/>
      <c r="IX232" s="29"/>
      <c r="IY232" s="29"/>
      <c r="IZ232" s="29"/>
      <c r="JA232" s="29"/>
      <c r="JB232" s="29"/>
      <c r="JC232" s="29"/>
      <c r="JD232" s="29"/>
      <c r="JE232" s="29"/>
      <c r="JF232" s="29"/>
      <c r="JG232" s="29"/>
      <c r="JH232" s="29"/>
      <c r="JI232" s="29"/>
      <c r="JJ232" s="29"/>
      <c r="JK232" s="29"/>
      <c r="JL232" s="29"/>
      <c r="JM232" s="29"/>
      <c r="JN232" s="29"/>
      <c r="JO232" s="29"/>
      <c r="JP232" s="29"/>
      <c r="JQ232" s="29"/>
      <c r="JR232" s="29"/>
      <c r="JS232" s="29"/>
      <c r="JT232" s="29"/>
      <c r="JU232" s="29"/>
      <c r="JV232" s="29"/>
      <c r="JW232" s="29"/>
      <c r="JX232" s="29"/>
      <c r="JY232" s="29"/>
      <c r="JZ232" s="29"/>
      <c r="KA232" s="29"/>
      <c r="KB232" s="29"/>
      <c r="KC232" s="29"/>
      <c r="KD232" s="29"/>
      <c r="KE232" s="29"/>
      <c r="KF232" s="29"/>
      <c r="KG232" s="29"/>
      <c r="KH232" s="29"/>
      <c r="KI232" s="29"/>
      <c r="KJ232" s="29"/>
      <c r="KK232" s="29"/>
      <c r="KL232" s="29"/>
      <c r="KM232" s="29"/>
      <c r="KN232" s="29"/>
      <c r="KO232" s="29"/>
      <c r="KP232" s="29"/>
      <c r="KQ232" s="29"/>
      <c r="KR232" s="29"/>
      <c r="KS232" s="29"/>
      <c r="KT232" s="29"/>
      <c r="KU232" s="29"/>
      <c r="KV232" s="29"/>
      <c r="KW232" s="29"/>
      <c r="KX232" s="29"/>
      <c r="KY232" s="29"/>
      <c r="KZ232" s="29"/>
      <c r="LA232" s="29"/>
      <c r="LB232" s="29"/>
      <c r="LC232" s="29"/>
      <c r="LD232" s="29"/>
      <c r="LE232" s="29"/>
      <c r="LF232" s="29"/>
      <c r="LG232" s="29"/>
      <c r="LH232" s="29"/>
      <c r="LI232" s="29"/>
      <c r="LJ232" s="29"/>
      <c r="LK232" s="29"/>
      <c r="LL232" s="29"/>
      <c r="LM232" s="29"/>
      <c r="LN232" s="29"/>
      <c r="LO232" s="29"/>
      <c r="LP232" s="29"/>
      <c r="LQ232" s="29"/>
      <c r="LR232" s="29"/>
      <c r="LS232" s="29"/>
      <c r="LT232" s="29"/>
      <c r="LU232" s="29"/>
      <c r="LV232" s="29"/>
      <c r="LW232" s="29"/>
      <c r="LX232" s="29"/>
      <c r="LY232" s="29"/>
      <c r="LZ232" s="29"/>
      <c r="MA232" s="29"/>
      <c r="MB232" s="29"/>
      <c r="MC232" s="29"/>
      <c r="MD232" s="29"/>
      <c r="ME232" s="29"/>
      <c r="MF232" s="29"/>
      <c r="MG232" s="29"/>
      <c r="MH232" s="29"/>
      <c r="MI232" s="29"/>
      <c r="MJ232" s="29"/>
      <c r="MK232" s="29"/>
      <c r="ML232" s="29"/>
      <c r="MM232" s="29"/>
      <c r="MN232" s="29"/>
      <c r="MO232" s="29"/>
      <c r="MP232" s="29"/>
      <c r="MQ232" s="29"/>
      <c r="MR232" s="29"/>
      <c r="MS232" s="29"/>
      <c r="MT232" s="29"/>
      <c r="MU232" s="29"/>
      <c r="MV232" s="29"/>
      <c r="MW232" s="29"/>
      <c r="MX232" s="29"/>
      <c r="MY232" s="29"/>
      <c r="MZ232" s="29"/>
      <c r="NA232" s="29"/>
      <c r="NB232" s="29"/>
      <c r="NC232" s="29"/>
      <c r="ND232" s="29"/>
      <c r="NE232" s="29"/>
      <c r="NF232" s="29"/>
      <c r="NG232" s="29"/>
      <c r="NH232" s="29"/>
      <c r="NI232" s="29"/>
      <c r="NJ232" s="29"/>
      <c r="NK232" s="29"/>
      <c r="NL232" s="29"/>
      <c r="NM232" s="29"/>
      <c r="NN232" s="29"/>
      <c r="NO232" s="29"/>
      <c r="NP232" s="29"/>
      <c r="NQ232" s="29"/>
      <c r="NR232" s="29"/>
      <c r="NS232" s="29"/>
      <c r="NT232" s="29"/>
      <c r="NU232" s="29"/>
      <c r="NV232" s="29"/>
      <c r="NW232" s="29"/>
      <c r="NX232" s="29"/>
      <c r="NY232" s="29"/>
      <c r="NZ232" s="29"/>
      <c r="OA232" s="29"/>
      <c r="OB232" s="29"/>
      <c r="OC232" s="29"/>
      <c r="OD232" s="29"/>
      <c r="OE232" s="29"/>
      <c r="OF232" s="29"/>
      <c r="OG232" s="29"/>
      <c r="OH232" s="29"/>
      <c r="OI232" s="29"/>
      <c r="OJ232" s="29"/>
      <c r="OK232" s="29"/>
      <c r="OL232" s="29"/>
      <c r="OM232" s="29"/>
      <c r="ON232" s="29"/>
      <c r="OO232" s="29"/>
      <c r="OP232" s="29"/>
      <c r="OQ232" s="29"/>
      <c r="OR232" s="29"/>
      <c r="OS232" s="29"/>
      <c r="OT232" s="29"/>
      <c r="OU232" s="29"/>
      <c r="OV232" s="29"/>
      <c r="OW232" s="29"/>
      <c r="OX232" s="29"/>
      <c r="OY232" s="29"/>
      <c r="OZ232" s="29"/>
      <c r="PA232" s="29"/>
      <c r="PB232" s="29"/>
      <c r="PC232" s="29"/>
      <c r="PD232" s="29"/>
      <c r="PE232" s="29"/>
      <c r="PF232" s="29"/>
      <c r="PG232" s="29"/>
      <c r="PH232" s="29"/>
      <c r="PI232" s="29"/>
      <c r="PJ232" s="29"/>
      <c r="PK232" s="29"/>
      <c r="PL232" s="29"/>
      <c r="PM232" s="29"/>
      <c r="PN232" s="29"/>
      <c r="PO232" s="29"/>
      <c r="PP232" s="29"/>
      <c r="PQ232" s="29"/>
      <c r="PR232" s="29"/>
      <c r="PS232" s="29"/>
      <c r="PT232" s="29"/>
      <c r="PU232" s="29"/>
      <c r="PV232" s="29"/>
      <c r="PW232" s="29"/>
      <c r="PX232" s="29"/>
      <c r="PY232" s="29"/>
      <c r="PZ232" s="29"/>
      <c r="QA232" s="29"/>
      <c r="QB232" s="29"/>
      <c r="QC232" s="29"/>
      <c r="QD232" s="29"/>
      <c r="QE232" s="29"/>
      <c r="QF232" s="29"/>
      <c r="QG232" s="29"/>
      <c r="QH232" s="29"/>
      <c r="QI232" s="29"/>
      <c r="QJ232" s="29"/>
      <c r="QK232" s="29"/>
      <c r="QL232" s="29"/>
      <c r="QM232" s="29"/>
      <c r="QN232" s="29"/>
      <c r="QO232" s="29"/>
      <c r="QP232" s="29"/>
      <c r="QQ232" s="29"/>
      <c r="QR232" s="29"/>
      <c r="QS232" s="29"/>
      <c r="QT232" s="29"/>
      <c r="QU232" s="29"/>
      <c r="QV232" s="29"/>
      <c r="QW232" s="29"/>
      <c r="QX232" s="29"/>
      <c r="QY232" s="29"/>
      <c r="QZ232" s="29"/>
      <c r="RA232" s="29"/>
      <c r="RB232" s="29"/>
      <c r="RC232" s="29"/>
      <c r="RD232" s="29"/>
      <c r="RE232" s="29"/>
      <c r="RF232" s="29"/>
      <c r="RG232" s="29"/>
      <c r="RH232" s="29"/>
      <c r="RI232" s="29"/>
      <c r="RJ232" s="29"/>
      <c r="RK232" s="29"/>
      <c r="RL232" s="29"/>
      <c r="RM232" s="29"/>
      <c r="RN232" s="29"/>
      <c r="RO232" s="29"/>
      <c r="RP232" s="29"/>
      <c r="RQ232" s="29"/>
      <c r="RR232" s="29"/>
      <c r="RS232" s="29"/>
      <c r="RT232" s="29"/>
      <c r="RU232" s="29"/>
      <c r="RV232" s="29"/>
      <c r="RW232" s="29"/>
      <c r="RX232" s="29"/>
      <c r="RY232" s="29"/>
      <c r="RZ232" s="29"/>
      <c r="SA232" s="29"/>
      <c r="SB232" s="29"/>
      <c r="SC232" s="29"/>
      <c r="SD232" s="29"/>
      <c r="SE232" s="29"/>
      <c r="SF232" s="29"/>
      <c r="SG232" s="29"/>
      <c r="SH232" s="29"/>
      <c r="SI232" s="29"/>
      <c r="SJ232" s="29"/>
      <c r="SK232" s="29"/>
      <c r="SL232" s="29"/>
      <c r="SM232" s="29"/>
      <c r="SN232" s="29"/>
      <c r="SO232" s="29"/>
      <c r="SP232" s="29"/>
      <c r="SQ232" s="29"/>
      <c r="SR232" s="29"/>
      <c r="SS232" s="29"/>
      <c r="ST232" s="29"/>
      <c r="SU232" s="29"/>
      <c r="SV232" s="29"/>
      <c r="SW232" s="29"/>
      <c r="SX232" s="29"/>
      <c r="SY232" s="29"/>
      <c r="SZ232" s="29"/>
      <c r="TA232" s="29"/>
      <c r="TB232" s="29"/>
      <c r="TC232" s="29"/>
      <c r="TD232" s="29"/>
      <c r="TE232" s="29"/>
      <c r="TF232" s="29"/>
      <c r="TG232" s="29"/>
      <c r="TH232" s="29"/>
      <c r="TI232" s="29"/>
      <c r="TJ232" s="29"/>
      <c r="TK232" s="29"/>
      <c r="TL232" s="29"/>
      <c r="TM232" s="29"/>
      <c r="TN232" s="29"/>
      <c r="TO232" s="29"/>
      <c r="TP232" s="29"/>
      <c r="TQ232" s="29"/>
      <c r="TR232" s="29"/>
      <c r="TS232" s="29"/>
      <c r="TT232" s="29"/>
      <c r="TU232" s="29"/>
      <c r="TV232" s="29"/>
      <c r="TW232" s="29"/>
      <c r="TX232" s="29"/>
      <c r="TY232" s="29"/>
      <c r="TZ232" s="29"/>
      <c r="UA232" s="29"/>
      <c r="UB232" s="29"/>
      <c r="UC232" s="29"/>
      <c r="UD232" s="29"/>
      <c r="UE232" s="29"/>
      <c r="UF232" s="29"/>
      <c r="UG232" s="29"/>
      <c r="UH232" s="29"/>
      <c r="UI232" s="29"/>
      <c r="UJ232" s="29"/>
      <c r="UK232" s="29"/>
      <c r="UL232" s="29"/>
      <c r="UM232" s="29"/>
      <c r="UN232" s="29"/>
      <c r="UO232" s="29"/>
      <c r="UP232" s="29"/>
      <c r="UQ232" s="29"/>
      <c r="UR232" s="29"/>
      <c r="US232" s="29"/>
      <c r="UT232" s="29"/>
      <c r="UU232" s="29"/>
      <c r="UV232" s="29"/>
      <c r="UW232" s="29"/>
      <c r="UX232" s="29"/>
      <c r="UY232" s="29"/>
      <c r="UZ232" s="29"/>
      <c r="VA232" s="29"/>
      <c r="VB232" s="29"/>
      <c r="VC232" s="29"/>
      <c r="VD232" s="29"/>
      <c r="VE232" s="29"/>
      <c r="VF232" s="29"/>
      <c r="VG232" s="29"/>
      <c r="VH232" s="29"/>
      <c r="VI232" s="29"/>
      <c r="VJ232" s="29"/>
      <c r="VK232" s="29"/>
      <c r="VL232" s="29"/>
      <c r="VM232" s="29"/>
      <c r="VN232" s="29"/>
      <c r="VO232" s="29"/>
      <c r="VP232" s="29"/>
      <c r="VQ232" s="29"/>
      <c r="VR232" s="29"/>
      <c r="VS232" s="29"/>
      <c r="VT232" s="29"/>
      <c r="VU232" s="29"/>
      <c r="VV232" s="29"/>
      <c r="VW232" s="29"/>
      <c r="VX232" s="29"/>
      <c r="VY232" s="29"/>
      <c r="VZ232" s="29"/>
      <c r="WA232" s="29"/>
      <c r="WB232" s="29"/>
      <c r="WC232" s="29"/>
      <c r="WD232" s="29"/>
      <c r="WE232" s="29"/>
      <c r="WF232" s="29"/>
      <c r="WG232" s="29"/>
      <c r="WH232" s="29"/>
      <c r="WI232" s="29"/>
      <c r="WJ232" s="29"/>
      <c r="WK232" s="29"/>
      <c r="WL232" s="29"/>
      <c r="WM232" s="29"/>
      <c r="WN232" s="29"/>
      <c r="WO232" s="29"/>
      <c r="WP232" s="29"/>
      <c r="WQ232" s="29"/>
      <c r="WR232" s="29"/>
      <c r="WS232" s="29"/>
      <c r="WT232" s="29"/>
      <c r="WU232" s="29"/>
      <c r="WV232" s="29"/>
      <c r="WW232" s="29"/>
      <c r="WX232" s="29"/>
      <c r="WY232" s="29"/>
      <c r="WZ232" s="29"/>
      <c r="XA232" s="29"/>
      <c r="XB232" s="29"/>
      <c r="XC232" s="29"/>
      <c r="XD232" s="29"/>
      <c r="XE232" s="29"/>
      <c r="XF232" s="29"/>
      <c r="XG232" s="29"/>
      <c r="XH232" s="29"/>
      <c r="XI232" s="29"/>
      <c r="XJ232" s="29"/>
      <c r="XK232" s="29"/>
      <c r="XL232" s="29"/>
      <c r="XM232" s="29"/>
      <c r="XN232" s="29"/>
      <c r="XO232" s="29"/>
      <c r="XP232" s="29"/>
      <c r="XQ232" s="29"/>
      <c r="XR232" s="29"/>
      <c r="XS232" s="29"/>
      <c r="XT232" s="29"/>
      <c r="XU232" s="29"/>
      <c r="XV232" s="29"/>
      <c r="XW232" s="29"/>
      <c r="XX232" s="29"/>
      <c r="XY232" s="29"/>
      <c r="XZ232" s="29"/>
      <c r="YA232" s="29"/>
      <c r="YB232" s="29"/>
      <c r="YC232" s="29"/>
      <c r="YD232" s="29"/>
      <c r="YE232" s="29"/>
      <c r="YF232" s="29"/>
      <c r="YG232" s="29"/>
      <c r="YH232" s="29"/>
      <c r="YI232" s="29"/>
      <c r="YJ232" s="29"/>
      <c r="YK232" s="29"/>
      <c r="YL232" s="29"/>
      <c r="YM232" s="29"/>
      <c r="YN232" s="29"/>
      <c r="YO232" s="29"/>
      <c r="YP232" s="29"/>
      <c r="YQ232" s="29"/>
      <c r="YR232" s="29"/>
      <c r="YS232" s="29"/>
      <c r="YT232" s="29"/>
      <c r="YU232" s="29"/>
      <c r="YV232" s="29"/>
      <c r="YW232" s="29"/>
      <c r="YX232" s="29"/>
      <c r="YY232" s="29"/>
      <c r="YZ232" s="29"/>
      <c r="ZA232" s="29"/>
      <c r="ZB232" s="29"/>
      <c r="ZC232" s="29"/>
      <c r="ZD232" s="29"/>
      <c r="ZE232" s="29"/>
      <c r="ZF232" s="29"/>
      <c r="ZG232" s="29"/>
      <c r="ZH232" s="29"/>
      <c r="ZI232" s="29"/>
      <c r="ZJ232" s="29"/>
      <c r="ZK232" s="29"/>
      <c r="ZL232" s="29"/>
      <c r="ZM232" s="29"/>
      <c r="ZN232" s="29"/>
      <c r="ZO232" s="29"/>
      <c r="ZP232" s="29"/>
      <c r="ZQ232" s="29"/>
      <c r="ZR232" s="29"/>
      <c r="ZS232" s="29"/>
      <c r="ZT232" s="29"/>
      <c r="ZU232" s="29"/>
      <c r="ZV232" s="29"/>
      <c r="ZW232" s="29"/>
      <c r="ZX232" s="29"/>
      <c r="ZY232" s="29"/>
      <c r="ZZ232" s="29"/>
      <c r="AAA232" s="29"/>
      <c r="AAB232" s="29"/>
      <c r="AAC232" s="29"/>
      <c r="AAD232" s="29"/>
      <c r="AAE232" s="29"/>
      <c r="AAF232" s="29"/>
      <c r="AAG232" s="29"/>
      <c r="AAH232" s="29"/>
      <c r="AAI232" s="29"/>
      <c r="AAJ232" s="29"/>
      <c r="AAK232" s="29"/>
      <c r="AAL232" s="29"/>
      <c r="AAM232" s="29"/>
      <c r="AAN232" s="29"/>
      <c r="AAO232" s="29"/>
      <c r="AAP232" s="29"/>
      <c r="AAQ232" s="29"/>
      <c r="AAR232" s="29"/>
      <c r="AAS232" s="29"/>
      <c r="AAT232" s="29"/>
      <c r="AAU232" s="29"/>
      <c r="AAV232" s="29"/>
      <c r="AAW232" s="29"/>
      <c r="AAX232" s="29"/>
      <c r="AAY232" s="29"/>
      <c r="AAZ232" s="29"/>
      <c r="ABA232" s="29"/>
      <c r="ABB232" s="29"/>
      <c r="ABC232" s="29"/>
      <c r="ABD232" s="29"/>
      <c r="ABE232" s="29"/>
      <c r="ABF232" s="29"/>
      <c r="ABG232" s="29"/>
      <c r="ABH232" s="29"/>
      <c r="ABI232" s="29"/>
      <c r="ABJ232" s="29"/>
      <c r="ABK232" s="29"/>
      <c r="ABL232" s="29"/>
      <c r="ABM232" s="29"/>
      <c r="ABN232" s="29"/>
      <c r="ABO232" s="29"/>
      <c r="ABP232" s="29"/>
      <c r="ABQ232" s="29"/>
      <c r="ABR232" s="29"/>
      <c r="ABS232" s="29"/>
      <c r="ABT232" s="29"/>
      <c r="ABU232" s="29"/>
      <c r="ABV232" s="29"/>
      <c r="ABW232" s="29"/>
      <c r="ABX232" s="29"/>
      <c r="ABY232" s="29"/>
      <c r="ABZ232" s="29"/>
      <c r="ACA232" s="29"/>
      <c r="ACB232" s="29"/>
      <c r="ACC232" s="29"/>
      <c r="ACD232" s="29"/>
      <c r="ACE232" s="29"/>
      <c r="ACF232" s="29"/>
      <c r="ACG232" s="29"/>
      <c r="ACH232" s="29"/>
      <c r="ACI232" s="29"/>
      <c r="ACJ232" s="29"/>
      <c r="ACK232" s="29"/>
      <c r="ACL232" s="29"/>
      <c r="ACM232" s="29"/>
      <c r="ACN232" s="29"/>
      <c r="ACO232" s="29"/>
      <c r="ACP232" s="29"/>
      <c r="ACQ232" s="29"/>
      <c r="ACR232" s="29"/>
      <c r="ACS232" s="29"/>
      <c r="ACT232" s="29"/>
      <c r="ACU232" s="29"/>
      <c r="ACV232" s="29"/>
      <c r="ACW232" s="29"/>
      <c r="ACX232" s="29"/>
      <c r="ACY232" s="29"/>
      <c r="ACZ232" s="29"/>
      <c r="ADA232" s="29"/>
      <c r="ADB232" s="29"/>
      <c r="ADC232" s="29"/>
      <c r="ADD232" s="29"/>
      <c r="ADE232" s="29"/>
      <c r="ADF232" s="29"/>
      <c r="ADG232" s="29"/>
      <c r="ADH232" s="29"/>
      <c r="ADI232" s="29"/>
      <c r="ADJ232" s="29"/>
      <c r="ADK232" s="29"/>
      <c r="ADL232" s="29"/>
      <c r="ADM232" s="29"/>
      <c r="ADN232" s="29"/>
      <c r="ADO232" s="29"/>
      <c r="ADP232" s="29"/>
      <c r="ADQ232" s="29"/>
      <c r="ADR232" s="29"/>
      <c r="ADS232" s="29"/>
      <c r="ADT232" s="29"/>
      <c r="ADU232" s="29"/>
      <c r="ADV232" s="29"/>
      <c r="ADW232" s="29"/>
      <c r="ADX232" s="29"/>
      <c r="ADY232" s="29"/>
      <c r="ADZ232" s="29"/>
      <c r="AEA232" s="29"/>
      <c r="AEB232" s="29"/>
      <c r="AEC232" s="29"/>
      <c r="AED232" s="29"/>
      <c r="AEE232" s="29"/>
      <c r="AEF232" s="29"/>
      <c r="AEG232" s="29"/>
      <c r="AEH232" s="29"/>
      <c r="AEI232" s="29"/>
      <c r="AEJ232" s="29"/>
      <c r="AEK232" s="29"/>
      <c r="AEL232" s="29"/>
      <c r="AEM232" s="29"/>
      <c r="AEN232" s="29"/>
      <c r="AEO232" s="29"/>
      <c r="AEP232" s="29"/>
      <c r="AEQ232" s="29"/>
      <c r="AER232" s="29"/>
      <c r="AES232" s="29"/>
      <c r="AET232" s="29"/>
      <c r="AEU232" s="29"/>
      <c r="AEV232" s="29"/>
      <c r="AEW232" s="29"/>
      <c r="AEX232" s="29"/>
      <c r="AEY232" s="29"/>
      <c r="AEZ232" s="29"/>
      <c r="AFA232" s="29"/>
      <c r="AFB232" s="29"/>
      <c r="AFC232" s="29"/>
      <c r="AFD232" s="29"/>
      <c r="AFE232" s="29"/>
      <c r="AFF232" s="29"/>
      <c r="AFG232" s="29"/>
      <c r="AFH232" s="29"/>
      <c r="AFI232" s="29"/>
      <c r="AFJ232" s="29"/>
      <c r="AFK232" s="29"/>
      <c r="AFL232" s="29"/>
      <c r="AFM232" s="29"/>
      <c r="AFN232" s="29"/>
      <c r="AFO232" s="29"/>
      <c r="AFP232" s="29"/>
      <c r="AFQ232" s="29"/>
      <c r="AFR232" s="29"/>
      <c r="AFS232" s="29"/>
      <c r="AFT232" s="29"/>
      <c r="AFU232" s="29"/>
      <c r="AFV232" s="29"/>
      <c r="AFW232" s="29"/>
      <c r="AFX232" s="29"/>
      <c r="AFY232" s="29"/>
      <c r="AFZ232" s="29"/>
      <c r="AGA232" s="29"/>
      <c r="AGB232" s="29"/>
      <c r="AGC232" s="29"/>
      <c r="AGD232" s="29"/>
      <c r="AGE232" s="29"/>
      <c r="AGF232" s="29"/>
      <c r="AGG232" s="29"/>
      <c r="AGH232" s="29"/>
      <c r="AGI232" s="29"/>
      <c r="AGJ232" s="29"/>
      <c r="AGK232" s="29"/>
      <c r="AGL232" s="29"/>
      <c r="AGM232" s="29"/>
      <c r="AGN232" s="29"/>
      <c r="AGO232" s="29"/>
      <c r="AGP232" s="29"/>
      <c r="AGQ232" s="29"/>
      <c r="AGR232" s="29"/>
      <c r="AGS232" s="29"/>
      <c r="AGT232" s="29"/>
      <c r="AGU232" s="29"/>
      <c r="AGV232" s="29"/>
      <c r="AGW232" s="29"/>
      <c r="AGX232" s="29"/>
      <c r="AGY232" s="29"/>
      <c r="AGZ232" s="29"/>
      <c r="AHA232" s="29"/>
      <c r="AHB232" s="29"/>
      <c r="AHC232" s="29"/>
      <c r="AHD232" s="29"/>
      <c r="AHE232" s="29"/>
      <c r="AHF232" s="29"/>
      <c r="AHG232" s="29"/>
      <c r="AHH232" s="29"/>
      <c r="AHI232" s="29"/>
      <c r="AHJ232" s="29"/>
      <c r="AHK232" s="29"/>
      <c r="AHL232" s="29"/>
      <c r="AHM232" s="29"/>
      <c r="AHN232" s="29"/>
      <c r="AHO232" s="29"/>
      <c r="AHP232" s="29"/>
      <c r="AHQ232" s="29"/>
      <c r="AHR232" s="29"/>
      <c r="AHS232" s="29"/>
      <c r="AHT232" s="29"/>
      <c r="AHU232" s="29"/>
      <c r="AHV232" s="29"/>
      <c r="AHW232" s="29"/>
      <c r="AHX232" s="29"/>
      <c r="AHY232" s="29"/>
      <c r="AHZ232" s="29"/>
      <c r="AIA232" s="29"/>
      <c r="AIB232" s="29"/>
      <c r="AIC232" s="29"/>
      <c r="AID232" s="29"/>
      <c r="AIE232" s="29"/>
      <c r="AIF232" s="29"/>
      <c r="AIG232" s="29"/>
      <c r="AIH232" s="29"/>
      <c r="AII232" s="29"/>
      <c r="AIJ232" s="29"/>
      <c r="AIK232" s="29"/>
      <c r="AIL232" s="29"/>
      <c r="AIM232" s="29"/>
      <c r="AIN232" s="29"/>
      <c r="AIO232" s="29"/>
      <c r="AIP232" s="29"/>
      <c r="AIQ232" s="29"/>
      <c r="AIR232" s="29"/>
      <c r="AIS232" s="29"/>
      <c r="AIT232" s="29"/>
      <c r="AIU232" s="29"/>
      <c r="AIV232" s="29"/>
      <c r="AIW232" s="29"/>
      <c r="AIX232" s="29"/>
      <c r="AIY232" s="29"/>
      <c r="AIZ232" s="29"/>
      <c r="AJA232" s="29"/>
      <c r="AJB232" s="29"/>
      <c r="AJC232" s="29"/>
      <c r="AJD232" s="29"/>
      <c r="AJE232" s="29"/>
      <c r="AJF232" s="29"/>
      <c r="AJG232" s="29"/>
      <c r="AJH232" s="29"/>
      <c r="AJI232" s="29"/>
      <c r="AJJ232" s="29"/>
      <c r="AJK232" s="29"/>
      <c r="AJL232" s="29"/>
      <c r="AJM232" s="29"/>
      <c r="AJN232" s="29"/>
      <c r="AJO232" s="29"/>
      <c r="AJP232" s="29"/>
      <c r="AJQ232" s="29"/>
      <c r="AJR232" s="29"/>
      <c r="AJS232" s="29"/>
      <c r="AJT232" s="29"/>
      <c r="AJU232" s="29"/>
      <c r="AJV232" s="29"/>
      <c r="AJW232" s="29"/>
      <c r="AJX232" s="29"/>
      <c r="AJY232" s="29"/>
      <c r="AJZ232" s="29"/>
      <c r="AKA232" s="29"/>
      <c r="AKB232" s="29"/>
      <c r="AKC232" s="29"/>
      <c r="AKD232" s="29"/>
      <c r="AKE232" s="29"/>
      <c r="AKF232" s="29"/>
      <c r="AKG232" s="29"/>
      <c r="AKH232" s="29"/>
      <c r="AKI232" s="29"/>
      <c r="AKJ232" s="29"/>
      <c r="AKK232" s="29"/>
      <c r="AKL232" s="29"/>
      <c r="AKM232" s="29"/>
      <c r="AKN232" s="29"/>
      <c r="AKO232" s="29"/>
      <c r="AKP232" s="29"/>
      <c r="AKQ232" s="29"/>
      <c r="AKR232" s="29"/>
      <c r="AKS232" s="29"/>
      <c r="AKT232" s="29"/>
      <c r="AKU232" s="29"/>
      <c r="AKV232" s="29"/>
      <c r="AKW232" s="29"/>
      <c r="AKX232" s="29"/>
      <c r="AKY232" s="29"/>
      <c r="AKZ232" s="29"/>
      <c r="ALA232" s="29"/>
      <c r="ALB232" s="29"/>
      <c r="ALC232" s="29"/>
      <c r="ALD232" s="29"/>
      <c r="ALE232" s="29"/>
      <c r="ALF232" s="29"/>
      <c r="ALG232" s="29"/>
      <c r="ALH232" s="29"/>
      <c r="ALI232" s="29"/>
      <c r="ALJ232" s="29"/>
      <c r="ALK232" s="29"/>
      <c r="ALL232" s="29"/>
      <c r="ALM232" s="29"/>
      <c r="ALN232" s="29"/>
      <c r="ALO232" s="29"/>
      <c r="ALP232" s="29"/>
      <c r="ALQ232" s="29"/>
      <c r="ALR232" s="29"/>
      <c r="ALS232" s="29"/>
      <c r="ALT232" s="29"/>
      <c r="ALU232" s="29"/>
      <c r="ALV232" s="29"/>
      <c r="ALW232" s="29"/>
      <c r="ALX232" s="29"/>
      <c r="ALY232" s="29"/>
      <c r="ALZ232" s="29"/>
      <c r="AMA232" s="29"/>
      <c r="AMB232" s="29"/>
      <c r="AMC232" s="29"/>
      <c r="AMD232" s="29"/>
      <c r="AME232" s="29"/>
      <c r="AMF232" s="29"/>
      <c r="AMG232" s="29"/>
      <c r="AMH232" s="29"/>
      <c r="AMI232" s="29"/>
      <c r="AMJ232" s="29"/>
      <c r="AMK232" s="29"/>
      <c r="AML232" s="29"/>
      <c r="AMM232" s="29"/>
      <c r="AMN232" s="29"/>
      <c r="AMO232" s="29"/>
      <c r="AMP232" s="29"/>
      <c r="AMQ232" s="29"/>
      <c r="AMR232" s="29"/>
      <c r="AMS232" s="29"/>
      <c r="AMT232" s="29"/>
      <c r="AMU232" s="29"/>
      <c r="AMV232" s="29"/>
      <c r="AMW232" s="29"/>
      <c r="AMX232" s="29"/>
      <c r="AMY232" s="29"/>
      <c r="AMZ232" s="29"/>
      <c r="ANA232" s="29"/>
      <c r="ANB232" s="29"/>
      <c r="ANC232" s="29"/>
      <c r="AND232" s="29"/>
      <c r="ANE232" s="29"/>
      <c r="ANF232" s="29"/>
      <c r="ANG232" s="29"/>
      <c r="ANH232" s="29"/>
      <c r="ANI232" s="29"/>
      <c r="ANJ232" s="29"/>
      <c r="ANK232" s="29"/>
      <c r="ANL232" s="29"/>
      <c r="ANM232" s="29"/>
      <c r="ANN232" s="29"/>
      <c r="ANO232" s="29"/>
      <c r="ANP232" s="29"/>
      <c r="ANQ232" s="29"/>
      <c r="ANR232" s="29"/>
      <c r="ANS232" s="29"/>
      <c r="ANT232" s="29"/>
      <c r="ANU232" s="29"/>
      <c r="ANV232" s="29"/>
      <c r="ANW232" s="29"/>
      <c r="ANX232" s="29"/>
      <c r="ANY232" s="29"/>
      <c r="ANZ232" s="29"/>
      <c r="AOA232" s="29"/>
      <c r="AOB232" s="29"/>
      <c r="AOC232" s="29"/>
      <c r="AOD232" s="29"/>
      <c r="AOE232" s="29"/>
      <c r="AOF232" s="29"/>
      <c r="AOG232" s="29"/>
      <c r="AOH232" s="29"/>
      <c r="AOI232" s="29"/>
      <c r="AOJ232" s="29"/>
      <c r="AOK232" s="29"/>
      <c r="AOL232" s="29"/>
      <c r="AOM232" s="29"/>
      <c r="AON232" s="29"/>
      <c r="AOO232" s="29"/>
      <c r="AOP232" s="29"/>
      <c r="AOQ232" s="29"/>
      <c r="AOR232" s="29"/>
      <c r="AOS232" s="29"/>
      <c r="AOT232" s="29"/>
      <c r="AOU232" s="29"/>
      <c r="AOV232" s="29"/>
      <c r="AOW232" s="29"/>
      <c r="AOX232" s="29"/>
      <c r="AOY232" s="29"/>
      <c r="AOZ232" s="29"/>
      <c r="APA232" s="29"/>
      <c r="APB232" s="29"/>
      <c r="APC232" s="29"/>
      <c r="APD232" s="29"/>
      <c r="APE232" s="29"/>
      <c r="APF232" s="29"/>
      <c r="APG232" s="29"/>
      <c r="APH232" s="29"/>
      <c r="API232" s="29"/>
      <c r="APJ232" s="29"/>
      <c r="APK232" s="29"/>
      <c r="APL232" s="29"/>
      <c r="APM232" s="29"/>
      <c r="APN232" s="29"/>
      <c r="APO232" s="29"/>
      <c r="APP232" s="29"/>
      <c r="APQ232" s="29"/>
      <c r="APR232" s="29"/>
      <c r="APS232" s="29"/>
      <c r="APT232" s="29"/>
      <c r="APU232" s="29"/>
      <c r="APV232" s="29"/>
      <c r="APW232" s="29"/>
      <c r="APX232" s="29"/>
      <c r="APY232" s="29"/>
      <c r="APZ232" s="29"/>
      <c r="AQA232" s="29"/>
      <c r="AQB232" s="29"/>
      <c r="AQC232" s="29"/>
      <c r="AQD232" s="29"/>
      <c r="AQE232" s="29"/>
      <c r="AQF232" s="29"/>
      <c r="AQG232" s="29"/>
      <c r="AQH232" s="29"/>
      <c r="AQI232" s="29"/>
      <c r="AQJ232" s="29"/>
      <c r="AQK232" s="29"/>
      <c r="AQL232" s="29"/>
      <c r="AQM232" s="29"/>
      <c r="AQN232" s="29"/>
      <c r="AQO232" s="29"/>
      <c r="AQP232" s="29"/>
      <c r="AQQ232" s="29"/>
      <c r="AQR232" s="29"/>
      <c r="AQS232" s="29"/>
      <c r="AQT232" s="29"/>
      <c r="AQU232" s="29"/>
      <c r="AQV232" s="29"/>
      <c r="AQW232" s="29"/>
      <c r="AQX232" s="29"/>
      <c r="AQY232" s="29"/>
      <c r="AQZ232" s="29"/>
      <c r="ARA232" s="29"/>
      <c r="ARB232" s="29"/>
      <c r="ARC232" s="29"/>
      <c r="ARD232" s="29"/>
      <c r="ARE232" s="29"/>
      <c r="ARF232" s="29"/>
      <c r="ARG232" s="29"/>
      <c r="ARH232" s="29"/>
      <c r="ARI232" s="29"/>
      <c r="ARJ232" s="29"/>
      <c r="ARK232" s="29"/>
      <c r="ARL232" s="29"/>
      <c r="ARM232" s="29"/>
      <c r="ARN232" s="29"/>
      <c r="ARO232" s="29"/>
      <c r="ARP232" s="29"/>
      <c r="ARQ232" s="29"/>
      <c r="ARR232" s="29"/>
      <c r="ARS232" s="29"/>
      <c r="ART232" s="29"/>
      <c r="ARU232" s="29"/>
      <c r="ARV232" s="29"/>
      <c r="ARW232" s="29"/>
      <c r="ARX232" s="29"/>
      <c r="ARY232" s="29"/>
      <c r="ARZ232" s="29"/>
      <c r="ASA232" s="29"/>
      <c r="ASB232" s="29"/>
      <c r="ASC232" s="29"/>
      <c r="ASD232" s="29"/>
      <c r="ASE232" s="29"/>
      <c r="ASF232" s="29"/>
      <c r="ASG232" s="29"/>
      <c r="ASH232" s="29"/>
      <c r="ASI232" s="29"/>
      <c r="ASJ232" s="29"/>
      <c r="ASK232" s="29"/>
      <c r="ASL232" s="29"/>
      <c r="ASM232" s="29"/>
      <c r="ASN232" s="29"/>
      <c r="ASO232" s="29"/>
      <c r="ASP232" s="29"/>
      <c r="ASQ232" s="29"/>
      <c r="ASR232" s="29"/>
      <c r="ASS232" s="29"/>
      <c r="AST232" s="29"/>
      <c r="ASU232" s="29"/>
      <c r="ASV232" s="29"/>
      <c r="ASW232" s="29"/>
      <c r="ASX232" s="29"/>
      <c r="ASY232" s="29"/>
      <c r="ASZ232" s="29"/>
      <c r="ATA232" s="29"/>
      <c r="ATB232" s="29"/>
      <c r="ATC232" s="29"/>
      <c r="ATD232" s="29"/>
      <c r="ATE232" s="29"/>
      <c r="ATF232" s="29"/>
      <c r="ATG232" s="29"/>
      <c r="ATH232" s="29"/>
      <c r="ATI232" s="29"/>
      <c r="ATJ232" s="29"/>
      <c r="ATK232" s="29"/>
      <c r="ATL232" s="29"/>
      <c r="ATM232" s="29"/>
      <c r="ATN232" s="29"/>
      <c r="ATO232" s="29"/>
      <c r="ATP232" s="29"/>
      <c r="ATQ232" s="29"/>
      <c r="ATR232" s="29"/>
      <c r="ATS232" s="29"/>
      <c r="ATT232" s="29"/>
      <c r="ATU232" s="29"/>
      <c r="ATV232" s="29"/>
      <c r="ATW232" s="29"/>
      <c r="ATX232" s="29"/>
      <c r="ATY232" s="29"/>
      <c r="ATZ232" s="29"/>
      <c r="AUA232" s="29"/>
      <c r="AUB232" s="29"/>
      <c r="AUC232" s="29"/>
      <c r="AUD232" s="29"/>
      <c r="AUE232" s="29"/>
      <c r="AUF232" s="29"/>
      <c r="AUG232" s="29"/>
      <c r="AUH232" s="29"/>
      <c r="AUI232" s="29"/>
      <c r="AUJ232" s="29"/>
      <c r="AUK232" s="29"/>
      <c r="AUL232" s="29"/>
      <c r="AUM232" s="29"/>
      <c r="AUN232" s="29"/>
      <c r="AUO232" s="29"/>
      <c r="AUP232" s="29"/>
      <c r="AUQ232" s="29"/>
      <c r="AUR232" s="29"/>
      <c r="AUS232" s="29"/>
      <c r="AUT232" s="29"/>
      <c r="AUU232" s="29"/>
      <c r="AUV232" s="29"/>
      <c r="AUW232" s="29"/>
      <c r="AUX232" s="29"/>
      <c r="AUY232" s="29"/>
      <c r="AUZ232" s="29"/>
      <c r="AVA232" s="29"/>
      <c r="AVB232" s="29"/>
      <c r="AVC232" s="29"/>
      <c r="AVD232" s="29"/>
      <c r="AVE232" s="29"/>
      <c r="AVF232" s="29"/>
      <c r="AVG232" s="29"/>
      <c r="AVH232" s="29"/>
      <c r="AVI232" s="29"/>
      <c r="AVJ232" s="29"/>
      <c r="AVK232" s="29"/>
      <c r="AVL232" s="29"/>
      <c r="AVM232" s="29"/>
      <c r="AVN232" s="29"/>
      <c r="AVO232" s="29"/>
      <c r="AVP232" s="29"/>
      <c r="AVQ232" s="29"/>
      <c r="AVR232" s="29"/>
      <c r="AVS232" s="29"/>
      <c r="AVT232" s="29"/>
      <c r="AVU232" s="29"/>
      <c r="AVV232" s="29"/>
      <c r="AVW232" s="29"/>
      <c r="AVX232" s="29"/>
      <c r="AVY232" s="29"/>
      <c r="AVZ232" s="29"/>
      <c r="AWA232" s="29"/>
      <c r="AWB232" s="29"/>
      <c r="AWC232" s="29"/>
      <c r="AWD232" s="29"/>
      <c r="AWE232" s="29"/>
      <c r="AWF232" s="29"/>
      <c r="AWG232" s="29"/>
      <c r="AWH232" s="29"/>
      <c r="AWI232" s="29"/>
      <c r="AWJ232" s="29"/>
      <c r="AWK232" s="29"/>
      <c r="AWL232" s="29"/>
      <c r="AWM232" s="29"/>
      <c r="AWN232" s="29"/>
      <c r="AWO232" s="29"/>
      <c r="AWP232" s="29"/>
      <c r="AWQ232" s="29"/>
      <c r="AWR232" s="29"/>
      <c r="AWS232" s="29"/>
      <c r="AWT232" s="29"/>
      <c r="AWU232" s="29"/>
      <c r="AWV232" s="29"/>
      <c r="AWW232" s="29"/>
      <c r="AWX232" s="29"/>
      <c r="AWY232" s="29"/>
      <c r="AWZ232" s="29"/>
      <c r="AXA232" s="29"/>
      <c r="AXB232" s="29"/>
      <c r="AXC232" s="29"/>
      <c r="AXD232" s="29"/>
      <c r="AXE232" s="29"/>
      <c r="AXF232" s="29"/>
      <c r="AXG232" s="29"/>
      <c r="AXH232" s="29"/>
      <c r="AXI232" s="29"/>
      <c r="AXJ232" s="29"/>
      <c r="AXK232" s="29"/>
      <c r="AXL232" s="29"/>
      <c r="AXM232" s="29"/>
      <c r="AXN232" s="29"/>
      <c r="AXO232" s="29"/>
      <c r="AXP232" s="29"/>
      <c r="AXQ232" s="29"/>
      <c r="AXR232" s="29"/>
      <c r="AXS232" s="29"/>
      <c r="AXT232" s="29"/>
      <c r="AXU232" s="29"/>
      <c r="AXV232" s="29"/>
      <c r="AXW232" s="29"/>
      <c r="AXX232" s="29"/>
      <c r="AXY232" s="29"/>
      <c r="AXZ232" s="29"/>
      <c r="AYA232" s="29"/>
      <c r="AYB232" s="29"/>
      <c r="AYC232" s="29"/>
      <c r="AYD232" s="29"/>
      <c r="AYE232" s="29"/>
      <c r="AYF232" s="29"/>
      <c r="AYG232" s="29"/>
      <c r="AYH232" s="29"/>
      <c r="AYI232" s="29"/>
      <c r="AYJ232" s="29"/>
      <c r="AYK232" s="29"/>
      <c r="AYL232" s="29"/>
      <c r="AYM232" s="29"/>
      <c r="AYN232" s="29"/>
      <c r="AYO232" s="29"/>
      <c r="AYP232" s="29"/>
      <c r="AYQ232" s="29"/>
      <c r="AYR232" s="29"/>
      <c r="AYS232" s="29"/>
      <c r="AYT232" s="29"/>
      <c r="AYU232" s="29"/>
      <c r="AYV232" s="29"/>
      <c r="AYW232" s="29"/>
      <c r="AYX232" s="29"/>
      <c r="AYY232" s="29"/>
      <c r="AYZ232" s="29"/>
      <c r="AZA232" s="29"/>
      <c r="AZB232" s="29"/>
      <c r="AZC232" s="29"/>
      <c r="AZD232" s="29"/>
      <c r="AZE232" s="29"/>
      <c r="AZF232" s="29"/>
      <c r="AZG232" s="29"/>
      <c r="AZH232" s="29"/>
      <c r="AZI232" s="29"/>
      <c r="AZJ232" s="29"/>
      <c r="AZK232" s="29"/>
      <c r="AZL232" s="29"/>
      <c r="AZM232" s="29"/>
      <c r="AZN232" s="29"/>
      <c r="AZO232" s="29"/>
      <c r="AZP232" s="29"/>
      <c r="AZQ232" s="29"/>
      <c r="AZR232" s="29"/>
      <c r="AZS232" s="29"/>
      <c r="AZT232" s="29"/>
      <c r="AZU232" s="29"/>
      <c r="AZV232" s="29"/>
      <c r="AZW232" s="29"/>
      <c r="AZX232" s="29"/>
      <c r="AZY232" s="29"/>
      <c r="AZZ232" s="29"/>
      <c r="BAA232" s="29"/>
      <c r="BAB232" s="29"/>
      <c r="BAC232" s="29"/>
      <c r="BAD232" s="29"/>
      <c r="BAE232" s="29"/>
      <c r="BAF232" s="29"/>
      <c r="BAG232" s="29"/>
      <c r="BAH232" s="29"/>
      <c r="BAI232" s="29"/>
      <c r="BAJ232" s="29"/>
      <c r="BAK232" s="29"/>
      <c r="BAL232" s="29"/>
      <c r="BAM232" s="29"/>
      <c r="BAN232" s="29"/>
      <c r="BAO232" s="29"/>
      <c r="BAP232" s="29"/>
      <c r="BAQ232" s="29"/>
      <c r="BAR232" s="29"/>
      <c r="BAS232" s="29"/>
      <c r="BAT232" s="29"/>
      <c r="BAU232" s="29"/>
      <c r="BAV232" s="29"/>
      <c r="BAW232" s="29"/>
      <c r="BAX232" s="29"/>
      <c r="BAY232" s="29"/>
      <c r="BAZ232" s="29"/>
      <c r="BBA232" s="29"/>
      <c r="BBB232" s="29"/>
      <c r="BBC232" s="29"/>
      <c r="BBD232" s="29"/>
      <c r="BBE232" s="29"/>
      <c r="BBF232" s="29"/>
      <c r="BBG232" s="29"/>
      <c r="BBH232" s="29"/>
      <c r="BBI232" s="29"/>
      <c r="BBJ232" s="29"/>
      <c r="BBK232" s="29"/>
      <c r="BBL232" s="29"/>
      <c r="BBM232" s="29"/>
      <c r="BBN232" s="29"/>
      <c r="BBO232" s="29"/>
      <c r="BBP232" s="29"/>
      <c r="BBQ232" s="29"/>
      <c r="BBR232" s="29"/>
      <c r="BBS232" s="29"/>
      <c r="BBT232" s="29"/>
      <c r="BBU232" s="29"/>
      <c r="BBV232" s="29"/>
      <c r="BBW232" s="29"/>
      <c r="BBX232" s="29"/>
      <c r="BBY232" s="29"/>
      <c r="BBZ232" s="29"/>
      <c r="BCA232" s="29"/>
      <c r="BCB232" s="29"/>
      <c r="BCC232" s="29"/>
      <c r="BCD232" s="29"/>
      <c r="BCE232" s="29"/>
      <c r="BCF232" s="29"/>
      <c r="BCG232" s="29"/>
      <c r="BCH232" s="29"/>
      <c r="BCI232" s="29"/>
      <c r="BCJ232" s="29"/>
      <c r="BCK232" s="29"/>
      <c r="BCL232" s="29"/>
      <c r="BCM232" s="29"/>
      <c r="BCN232" s="29"/>
      <c r="BCO232" s="29"/>
      <c r="BCP232" s="29"/>
      <c r="BCQ232" s="29"/>
      <c r="BCR232" s="29"/>
      <c r="BCS232" s="29"/>
      <c r="BCT232" s="29"/>
      <c r="BCU232" s="29"/>
      <c r="BCV232" s="29"/>
      <c r="BCW232" s="29"/>
      <c r="BCX232" s="29"/>
      <c r="BCY232" s="29"/>
      <c r="BCZ232" s="29"/>
      <c r="BDA232" s="29"/>
      <c r="BDB232" s="29"/>
      <c r="BDC232" s="29"/>
      <c r="BDD232" s="29"/>
      <c r="BDE232" s="29"/>
      <c r="BDF232" s="29"/>
      <c r="BDG232" s="29"/>
      <c r="BDH232" s="29"/>
      <c r="BDI232" s="29"/>
      <c r="BDJ232" s="29"/>
      <c r="BDK232" s="29"/>
      <c r="BDL232" s="29"/>
      <c r="BDM232" s="29"/>
      <c r="BDN232" s="29"/>
      <c r="BDO232" s="29"/>
      <c r="BDP232" s="29"/>
      <c r="BDQ232" s="29"/>
      <c r="BDR232" s="29"/>
      <c r="BDS232" s="29"/>
      <c r="BDT232" s="29"/>
      <c r="BDU232" s="29"/>
      <c r="BDV232" s="29"/>
      <c r="BDW232" s="29"/>
      <c r="BDX232" s="29"/>
      <c r="BDY232" s="29"/>
      <c r="BDZ232" s="29"/>
      <c r="BEA232" s="29"/>
      <c r="BEB232" s="29"/>
      <c r="BEC232" s="29"/>
      <c r="BED232" s="29"/>
      <c r="BEE232" s="29"/>
      <c r="BEF232" s="29"/>
      <c r="BEG232" s="29"/>
      <c r="BEH232" s="29"/>
      <c r="BEI232" s="29"/>
      <c r="BEJ232" s="29"/>
      <c r="BEK232" s="29"/>
      <c r="BEL232" s="29"/>
      <c r="BEM232" s="29"/>
      <c r="BEN232" s="29"/>
      <c r="BEO232" s="29"/>
      <c r="BEP232" s="29"/>
      <c r="BEQ232" s="29"/>
      <c r="BER232" s="29"/>
      <c r="BES232" s="29"/>
      <c r="BET232" s="29"/>
      <c r="BEU232" s="29"/>
      <c r="BEV232" s="29"/>
      <c r="BEW232" s="29"/>
      <c r="BEX232" s="29"/>
      <c r="BEY232" s="29"/>
      <c r="BEZ232" s="29"/>
      <c r="BFA232" s="29"/>
      <c r="BFB232" s="29"/>
      <c r="BFC232" s="29"/>
      <c r="BFD232" s="29"/>
      <c r="BFE232" s="29"/>
      <c r="BFF232" s="29"/>
      <c r="BFG232" s="29"/>
      <c r="BFH232" s="29"/>
      <c r="BFI232" s="29"/>
      <c r="BFJ232" s="29"/>
      <c r="BFK232" s="29"/>
      <c r="BFL232" s="29"/>
      <c r="BFM232" s="29"/>
      <c r="BFN232" s="29"/>
      <c r="BFO232" s="29"/>
      <c r="BFP232" s="29"/>
      <c r="BFQ232" s="29"/>
      <c r="BFR232" s="29"/>
      <c r="BFS232" s="29"/>
      <c r="BFT232" s="29"/>
      <c r="BFU232" s="29"/>
      <c r="BFV232" s="29"/>
      <c r="BFW232" s="29"/>
      <c r="BFX232" s="29"/>
      <c r="BFY232" s="29"/>
      <c r="BFZ232" s="29"/>
      <c r="BGA232" s="29"/>
      <c r="BGB232" s="29"/>
      <c r="BGC232" s="29"/>
      <c r="BGD232" s="29"/>
      <c r="BGE232" s="29"/>
      <c r="BGF232" s="29"/>
      <c r="BGG232" s="29"/>
      <c r="BGH232" s="29"/>
      <c r="BGI232" s="29"/>
      <c r="BGJ232" s="29"/>
      <c r="BGK232" s="29"/>
      <c r="BGL232" s="29"/>
      <c r="BGM232" s="29"/>
      <c r="BGN232" s="29"/>
      <c r="BGO232" s="29"/>
      <c r="BGP232" s="29"/>
      <c r="BGQ232" s="29"/>
      <c r="BGR232" s="29"/>
      <c r="BGS232" s="29"/>
      <c r="BGT232" s="29"/>
      <c r="BGU232" s="29"/>
      <c r="BGV232" s="29"/>
      <c r="BGW232" s="29"/>
      <c r="BGX232" s="29"/>
      <c r="BGY232" s="29"/>
      <c r="BGZ232" s="29"/>
      <c r="BHA232" s="29"/>
      <c r="BHB232" s="29"/>
      <c r="BHC232" s="29"/>
      <c r="BHD232" s="29"/>
      <c r="BHE232" s="29"/>
      <c r="BHF232" s="29"/>
      <c r="BHG232" s="29"/>
      <c r="BHH232" s="29"/>
      <c r="BHI232" s="29"/>
      <c r="BHJ232" s="29"/>
      <c r="BHK232" s="29"/>
      <c r="BHL232" s="29"/>
      <c r="BHM232" s="29"/>
      <c r="BHN232" s="29"/>
      <c r="BHO232" s="29"/>
      <c r="BHP232" s="29"/>
      <c r="BHQ232" s="29"/>
      <c r="BHR232" s="29"/>
      <c r="BHS232" s="29"/>
      <c r="BHT232" s="29"/>
      <c r="BHU232" s="29"/>
      <c r="BHV232" s="29"/>
      <c r="BHW232" s="29"/>
      <c r="BHX232" s="29"/>
      <c r="BHY232" s="29"/>
      <c r="BHZ232" s="29"/>
      <c r="BIA232" s="29"/>
      <c r="BIB232" s="29"/>
      <c r="BIC232" s="29"/>
      <c r="BID232" s="29"/>
      <c r="BIE232" s="29"/>
      <c r="BIF232" s="29"/>
      <c r="BIG232" s="29"/>
      <c r="BIH232" s="29"/>
      <c r="BII232" s="29"/>
      <c r="BIJ232" s="29"/>
      <c r="BIK232" s="29"/>
      <c r="BIL232" s="29"/>
      <c r="BIM232" s="29"/>
      <c r="BIN232" s="29"/>
      <c r="BIO232" s="29"/>
      <c r="BIP232" s="29"/>
      <c r="BIQ232" s="29"/>
      <c r="BIR232" s="29"/>
      <c r="BIS232" s="29"/>
      <c r="BIT232" s="29"/>
      <c r="BIU232" s="29"/>
      <c r="BIV232" s="29"/>
      <c r="BIW232" s="29"/>
      <c r="BIX232" s="29"/>
      <c r="BIY232" s="29"/>
      <c r="BIZ232" s="29"/>
      <c r="BJA232" s="29"/>
      <c r="BJB232" s="29"/>
      <c r="BJC232" s="29"/>
      <c r="BJD232" s="29"/>
      <c r="BJE232" s="29"/>
      <c r="BJF232" s="29"/>
      <c r="BJG232" s="29"/>
      <c r="BJH232" s="29"/>
      <c r="BJI232" s="29"/>
      <c r="BJJ232" s="29"/>
      <c r="BJK232" s="29"/>
      <c r="BJL232" s="29"/>
      <c r="BJM232" s="29"/>
      <c r="BJN232" s="29"/>
      <c r="BJO232" s="29"/>
      <c r="BJP232" s="29"/>
      <c r="BJQ232" s="29"/>
      <c r="BJR232" s="29"/>
      <c r="BJS232" s="29"/>
      <c r="BJT232" s="29"/>
      <c r="BJU232" s="29"/>
      <c r="BJV232" s="29"/>
      <c r="BJW232" s="29"/>
      <c r="BJX232" s="29"/>
      <c r="BJY232" s="29"/>
      <c r="BJZ232" s="29"/>
      <c r="BKA232" s="29"/>
      <c r="BKB232" s="29"/>
      <c r="BKC232" s="29"/>
      <c r="BKD232" s="29"/>
      <c r="BKE232" s="29"/>
      <c r="BKF232" s="29"/>
      <c r="BKG232" s="29"/>
      <c r="BKH232" s="29"/>
      <c r="BKI232" s="29"/>
      <c r="BKJ232" s="29"/>
      <c r="BKK232" s="29"/>
      <c r="BKL232" s="29"/>
      <c r="BKM232" s="29"/>
      <c r="BKN232" s="29"/>
      <c r="BKO232" s="29"/>
      <c r="BKP232" s="29"/>
      <c r="BKQ232" s="29"/>
      <c r="BKR232" s="29"/>
      <c r="BKS232" s="29"/>
      <c r="BKT232" s="29"/>
      <c r="BKU232" s="29"/>
      <c r="BKV232" s="29"/>
      <c r="BKW232" s="29"/>
      <c r="BKX232" s="29"/>
      <c r="BKY232" s="29"/>
      <c r="BKZ232" s="29"/>
      <c r="BLA232" s="29"/>
      <c r="BLB232" s="29"/>
      <c r="BLC232" s="29"/>
      <c r="BLD232" s="29"/>
      <c r="BLE232" s="29"/>
      <c r="BLF232" s="29"/>
      <c r="BLG232" s="29"/>
      <c r="BLH232" s="29"/>
      <c r="BLI232" s="29"/>
      <c r="BLJ232" s="29"/>
      <c r="BLK232" s="29"/>
      <c r="BLL232" s="29"/>
      <c r="BLM232" s="29"/>
      <c r="BLN232" s="29"/>
      <c r="BLO232" s="29"/>
      <c r="BLP232" s="29"/>
      <c r="BLQ232" s="29"/>
      <c r="BLR232" s="29"/>
      <c r="BLS232" s="29"/>
      <c r="BLT232" s="29"/>
      <c r="BLU232" s="29"/>
      <c r="BLV232" s="29"/>
      <c r="BLW232" s="29"/>
      <c r="BLX232" s="29"/>
      <c r="BLY232" s="29"/>
      <c r="BLZ232" s="29"/>
      <c r="BMA232" s="29"/>
      <c r="BMB232" s="29"/>
      <c r="BMC232" s="29"/>
      <c r="BMD232" s="29"/>
      <c r="BME232" s="29"/>
      <c r="BMF232" s="29"/>
      <c r="BMG232" s="29"/>
      <c r="BMH232" s="29"/>
      <c r="BMI232" s="29"/>
      <c r="BMJ232" s="29"/>
      <c r="BMK232" s="29"/>
      <c r="BML232" s="29"/>
      <c r="BMM232" s="29"/>
      <c r="BMN232" s="29"/>
      <c r="BMO232" s="29"/>
      <c r="BMP232" s="29"/>
      <c r="BMQ232" s="29"/>
      <c r="BMR232" s="29"/>
      <c r="BMS232" s="29"/>
      <c r="BMT232" s="29"/>
      <c r="BMU232" s="29"/>
      <c r="BMV232" s="29"/>
      <c r="BMW232" s="29"/>
      <c r="BMX232" s="29"/>
      <c r="BMY232" s="29"/>
      <c r="BMZ232" s="29"/>
      <c r="BNA232" s="29"/>
      <c r="BNB232" s="29"/>
      <c r="BNC232" s="29"/>
      <c r="BND232" s="29"/>
      <c r="BNE232" s="29"/>
      <c r="BNF232" s="29"/>
      <c r="BNG232" s="29"/>
      <c r="BNH232" s="29"/>
      <c r="BNI232" s="29"/>
      <c r="BNJ232" s="29"/>
      <c r="BNK232" s="29"/>
      <c r="BNL232" s="29"/>
      <c r="BNM232" s="29"/>
      <c r="BNN232" s="29"/>
      <c r="BNO232" s="29"/>
      <c r="BNP232" s="29"/>
      <c r="BNQ232" s="29"/>
      <c r="BNR232" s="29"/>
      <c r="BNS232" s="29"/>
      <c r="BNT232" s="29"/>
      <c r="BNU232" s="29"/>
      <c r="BNV232" s="29"/>
      <c r="BNW232" s="29"/>
      <c r="BNX232" s="29"/>
      <c r="BNY232" s="29"/>
      <c r="BNZ232" s="29"/>
      <c r="BOA232" s="29"/>
      <c r="BOB232" s="29"/>
      <c r="BOC232" s="29"/>
      <c r="BOD232" s="29"/>
      <c r="BOE232" s="29"/>
      <c r="BOF232" s="29"/>
      <c r="BOG232" s="29"/>
      <c r="BOH232" s="29"/>
      <c r="BOI232" s="29"/>
      <c r="BOJ232" s="29"/>
      <c r="BOK232" s="29"/>
      <c r="BOL232" s="29"/>
      <c r="BOM232" s="29"/>
      <c r="BON232" s="29"/>
      <c r="BOO232" s="29"/>
      <c r="BOP232" s="29"/>
      <c r="BOQ232" s="29"/>
      <c r="BOR232" s="29"/>
      <c r="BOS232" s="29"/>
      <c r="BOT232" s="29"/>
      <c r="BOU232" s="29"/>
      <c r="BOV232" s="29"/>
      <c r="BOW232" s="29"/>
      <c r="BOX232" s="29"/>
      <c r="BOY232" s="29"/>
      <c r="BOZ232" s="29"/>
      <c r="BPA232" s="29"/>
      <c r="BPB232" s="29"/>
      <c r="BPC232" s="29"/>
      <c r="BPD232" s="29"/>
      <c r="BPE232" s="29"/>
      <c r="BPF232" s="29"/>
      <c r="BPG232" s="29"/>
      <c r="BPH232" s="29"/>
      <c r="BPI232" s="29"/>
      <c r="BPJ232" s="29"/>
      <c r="BPK232" s="29"/>
      <c r="BPL232" s="29"/>
      <c r="BPM232" s="29"/>
      <c r="BPN232" s="29"/>
      <c r="BPO232" s="29"/>
      <c r="BPP232" s="29"/>
      <c r="BPQ232" s="29"/>
      <c r="BPR232" s="29"/>
      <c r="BPS232" s="29"/>
      <c r="BPT232" s="29"/>
      <c r="BPU232" s="29"/>
      <c r="BPV232" s="29"/>
      <c r="BPW232" s="29"/>
      <c r="BPX232" s="29"/>
      <c r="BPY232" s="29"/>
      <c r="BPZ232" s="29"/>
      <c r="BQA232" s="29"/>
      <c r="BQB232" s="29"/>
      <c r="BQC232" s="29"/>
      <c r="BQD232" s="29"/>
      <c r="BQE232" s="29"/>
      <c r="BQF232" s="29"/>
      <c r="BQG232" s="29"/>
      <c r="BQH232" s="29"/>
      <c r="BQI232" s="29"/>
      <c r="BQJ232" s="29"/>
      <c r="BQK232" s="29"/>
      <c r="BQL232" s="29"/>
      <c r="BQM232" s="29"/>
      <c r="BQN232" s="29"/>
      <c r="BQO232" s="29"/>
      <c r="BQP232" s="29"/>
      <c r="BQQ232" s="29"/>
      <c r="BQR232" s="29"/>
      <c r="BQS232" s="29"/>
      <c r="BQT232" s="29"/>
      <c r="BQU232" s="29"/>
      <c r="BQV232" s="29"/>
      <c r="BQW232" s="29"/>
      <c r="BQX232" s="29"/>
      <c r="BQY232" s="29"/>
      <c r="BQZ232" s="29"/>
      <c r="BRA232" s="29"/>
      <c r="BRB232" s="29"/>
      <c r="BRC232" s="29"/>
      <c r="BRD232" s="29"/>
      <c r="BRE232" s="29"/>
      <c r="BRF232" s="29"/>
      <c r="BRG232" s="29"/>
      <c r="BRH232" s="29"/>
      <c r="BRI232" s="29"/>
      <c r="BRJ232" s="29"/>
      <c r="BRK232" s="29"/>
      <c r="BRL232" s="29"/>
      <c r="BRM232" s="29"/>
      <c r="BRN232" s="29"/>
      <c r="BRO232" s="29"/>
      <c r="BRP232" s="29"/>
      <c r="BRQ232" s="29"/>
      <c r="BRR232" s="29"/>
      <c r="BRS232" s="29"/>
      <c r="BRT232" s="29"/>
      <c r="BRU232" s="29"/>
      <c r="BRV232" s="29"/>
      <c r="BRW232" s="29"/>
      <c r="BRX232" s="29"/>
      <c r="BRY232" s="29"/>
      <c r="BRZ232" s="29"/>
      <c r="BSA232" s="29"/>
      <c r="BSB232" s="29"/>
      <c r="BSC232" s="29"/>
      <c r="BSD232" s="29"/>
      <c r="BSE232" s="29"/>
      <c r="BSF232" s="29"/>
      <c r="BSG232" s="29"/>
      <c r="BSH232" s="29"/>
      <c r="BSI232" s="29"/>
      <c r="BSJ232" s="29"/>
      <c r="BSK232" s="29"/>
      <c r="BSL232" s="29"/>
      <c r="BSM232" s="29"/>
      <c r="BSN232" s="29"/>
      <c r="BSO232" s="29"/>
      <c r="BSP232" s="29"/>
      <c r="BSQ232" s="29"/>
      <c r="BSR232" s="29"/>
      <c r="BSS232" s="29"/>
      <c r="BST232" s="29"/>
      <c r="BSU232" s="29"/>
      <c r="BSV232" s="29"/>
      <c r="BSW232" s="29"/>
      <c r="BSX232" s="29"/>
      <c r="BSY232" s="29"/>
      <c r="BSZ232" s="29"/>
      <c r="BTA232" s="29"/>
      <c r="BTB232" s="29"/>
      <c r="BTC232" s="29"/>
      <c r="BTD232" s="29"/>
      <c r="BTE232" s="29"/>
      <c r="BTF232" s="29"/>
      <c r="BTG232" s="29"/>
      <c r="BTH232" s="29"/>
      <c r="BTI232" s="29"/>
      <c r="BTJ232" s="29"/>
      <c r="BTK232" s="29"/>
      <c r="BTL232" s="29"/>
      <c r="BTM232" s="29"/>
      <c r="BTN232" s="29"/>
      <c r="BTO232" s="29"/>
      <c r="BTP232" s="29"/>
      <c r="BTQ232" s="29"/>
      <c r="BTR232" s="29"/>
      <c r="BTS232" s="29"/>
      <c r="BTT232" s="29"/>
      <c r="BTU232" s="29"/>
      <c r="BTV232" s="29"/>
      <c r="BTW232" s="29"/>
      <c r="BTX232" s="29"/>
      <c r="BTY232" s="29"/>
      <c r="BTZ232" s="29"/>
      <c r="BUA232" s="29"/>
      <c r="BUB232" s="29"/>
      <c r="BUC232" s="29"/>
      <c r="BUD232" s="29"/>
      <c r="BUE232" s="29"/>
      <c r="BUF232" s="29"/>
      <c r="BUG232" s="29"/>
      <c r="BUH232" s="29"/>
      <c r="BUI232" s="29"/>
      <c r="BUJ232" s="29"/>
      <c r="BUK232" s="29"/>
      <c r="BUL232" s="29"/>
      <c r="BUM232" s="29"/>
      <c r="BUN232" s="29"/>
      <c r="BUO232" s="29"/>
      <c r="BUP232" s="29"/>
      <c r="BUQ232" s="29"/>
      <c r="BUR232" s="29"/>
      <c r="BUS232" s="29"/>
      <c r="BUT232" s="29"/>
      <c r="BUU232" s="29"/>
      <c r="BUV232" s="29"/>
      <c r="BUW232" s="29"/>
      <c r="BUX232" s="29"/>
      <c r="BUY232" s="29"/>
      <c r="BUZ232" s="29"/>
      <c r="BVA232" s="29"/>
      <c r="BVB232" s="29"/>
      <c r="BVC232" s="29"/>
      <c r="BVD232" s="29"/>
      <c r="BVE232" s="29"/>
      <c r="BVF232" s="29"/>
      <c r="BVG232" s="29"/>
      <c r="BVH232" s="29"/>
      <c r="BVI232" s="29"/>
      <c r="BVJ232" s="29"/>
      <c r="BVK232" s="29"/>
      <c r="BVL232" s="29"/>
      <c r="BVM232" s="29"/>
      <c r="BVN232" s="29"/>
      <c r="BVO232" s="29"/>
      <c r="BVP232" s="29"/>
      <c r="BVQ232" s="29"/>
      <c r="BVR232" s="29"/>
      <c r="BVS232" s="29"/>
      <c r="BVT232" s="29"/>
      <c r="BVU232" s="29"/>
      <c r="BVV232" s="29"/>
      <c r="BVW232" s="29"/>
      <c r="BVX232" s="29"/>
      <c r="BVY232" s="29"/>
      <c r="BVZ232" s="29"/>
      <c r="BWA232" s="29"/>
      <c r="BWB232" s="29"/>
      <c r="BWC232" s="29"/>
      <c r="BWD232" s="29"/>
      <c r="BWE232" s="29"/>
      <c r="BWF232" s="29"/>
      <c r="BWG232" s="29"/>
      <c r="BWH232" s="29"/>
      <c r="BWI232" s="29"/>
      <c r="BWJ232" s="29"/>
      <c r="BWK232" s="29"/>
      <c r="BWL232" s="29"/>
      <c r="BWM232" s="29"/>
      <c r="BWN232" s="29"/>
      <c r="BWO232" s="29"/>
      <c r="BWP232" s="29"/>
      <c r="BWQ232" s="29"/>
      <c r="BWR232" s="29"/>
      <c r="BWS232" s="29"/>
      <c r="BWT232" s="29"/>
      <c r="BWU232" s="29"/>
      <c r="BWV232" s="29"/>
      <c r="BWW232" s="29"/>
      <c r="BWX232" s="29"/>
      <c r="BWY232" s="29"/>
      <c r="BWZ232" s="29"/>
      <c r="BXA232" s="29"/>
      <c r="BXB232" s="29"/>
      <c r="BXC232" s="29"/>
      <c r="BXD232" s="29"/>
      <c r="BXE232" s="29"/>
      <c r="BXF232" s="29"/>
      <c r="BXG232" s="29"/>
      <c r="BXH232" s="29"/>
      <c r="BXI232" s="29"/>
      <c r="BXJ232" s="29"/>
      <c r="BXK232" s="29"/>
      <c r="BXL232" s="29"/>
      <c r="BXM232" s="29"/>
      <c r="BXN232" s="29"/>
      <c r="BXO232" s="29"/>
      <c r="BXP232" s="29"/>
      <c r="BXQ232" s="29"/>
      <c r="BXR232" s="29"/>
      <c r="BXS232" s="29"/>
      <c r="BXT232" s="29"/>
      <c r="BXU232" s="29"/>
      <c r="BXV232" s="29"/>
      <c r="BXW232" s="29"/>
      <c r="BXX232" s="29"/>
      <c r="BXY232" s="29"/>
      <c r="BXZ232" s="29"/>
      <c r="BYA232" s="29"/>
      <c r="BYB232" s="29"/>
      <c r="BYC232" s="29"/>
      <c r="BYD232" s="29"/>
      <c r="BYE232" s="29"/>
      <c r="BYF232" s="29"/>
      <c r="BYG232" s="29"/>
      <c r="BYH232" s="29"/>
      <c r="BYI232" s="29"/>
      <c r="BYJ232" s="29"/>
      <c r="BYK232" s="29"/>
      <c r="BYL232" s="29"/>
      <c r="BYM232" s="29"/>
      <c r="BYN232" s="29"/>
      <c r="BYO232" s="29"/>
      <c r="BYP232" s="29"/>
      <c r="BYQ232" s="29"/>
      <c r="BYR232" s="29"/>
      <c r="BYS232" s="29"/>
      <c r="BYT232" s="29"/>
      <c r="BYU232" s="29"/>
      <c r="BYV232" s="29"/>
      <c r="BYW232" s="29"/>
      <c r="BYX232" s="29"/>
      <c r="BYY232" s="29"/>
      <c r="BYZ232" s="29"/>
      <c r="BZA232" s="29"/>
      <c r="BZB232" s="29"/>
      <c r="BZC232" s="29"/>
      <c r="BZD232" s="29"/>
      <c r="BZE232" s="29"/>
      <c r="BZF232" s="29"/>
      <c r="BZG232" s="29"/>
      <c r="BZH232" s="29"/>
      <c r="BZI232" s="29"/>
      <c r="BZJ232" s="29"/>
      <c r="BZK232" s="29"/>
      <c r="BZL232" s="29"/>
      <c r="BZM232" s="29"/>
      <c r="BZN232" s="29"/>
      <c r="BZO232" s="29"/>
      <c r="BZP232" s="29"/>
      <c r="BZQ232" s="29"/>
      <c r="BZR232" s="29"/>
      <c r="BZS232" s="29"/>
      <c r="BZT232" s="29"/>
      <c r="BZU232" s="29"/>
      <c r="BZV232" s="29"/>
      <c r="BZW232" s="29"/>
      <c r="BZX232" s="29"/>
      <c r="BZY232" s="29"/>
      <c r="BZZ232" s="29"/>
      <c r="CAA232" s="29"/>
      <c r="CAB232" s="29"/>
      <c r="CAC232" s="29"/>
      <c r="CAD232" s="29"/>
      <c r="CAE232" s="29"/>
      <c r="CAF232" s="29"/>
      <c r="CAG232" s="29"/>
      <c r="CAH232" s="29"/>
      <c r="CAI232" s="29"/>
      <c r="CAJ232" s="29"/>
      <c r="CAK232" s="29"/>
      <c r="CAL232" s="29"/>
      <c r="CAM232" s="29"/>
      <c r="CAN232" s="29"/>
      <c r="CAO232" s="29"/>
      <c r="CAP232" s="29"/>
      <c r="CAQ232" s="29"/>
      <c r="CAR232" s="29"/>
      <c r="CAS232" s="29"/>
      <c r="CAT232" s="29"/>
      <c r="CAU232" s="29"/>
      <c r="CAV232" s="29"/>
      <c r="CAW232" s="29"/>
      <c r="CAX232" s="29"/>
      <c r="CAY232" s="29"/>
      <c r="CAZ232" s="29"/>
      <c r="CBA232" s="29"/>
      <c r="CBB232" s="29"/>
      <c r="CBC232" s="29"/>
      <c r="CBD232" s="29"/>
      <c r="CBE232" s="29"/>
      <c r="CBF232" s="29"/>
      <c r="CBG232" s="29"/>
      <c r="CBH232" s="29"/>
      <c r="CBI232" s="29"/>
      <c r="CBJ232" s="29"/>
      <c r="CBK232" s="29"/>
      <c r="CBL232" s="29"/>
      <c r="CBM232" s="29"/>
      <c r="CBN232" s="29"/>
      <c r="CBO232" s="29"/>
      <c r="CBP232" s="29"/>
      <c r="CBQ232" s="29"/>
      <c r="CBR232" s="29"/>
      <c r="CBS232" s="29"/>
      <c r="CBT232" s="29"/>
      <c r="CBU232" s="29"/>
      <c r="CBV232" s="29"/>
      <c r="CBW232" s="29"/>
      <c r="CBX232" s="29"/>
      <c r="CBY232" s="29"/>
      <c r="CBZ232" s="29"/>
      <c r="CCA232" s="29"/>
      <c r="CCB232" s="29"/>
      <c r="CCC232" s="29"/>
      <c r="CCD232" s="29"/>
      <c r="CCE232" s="29"/>
      <c r="CCF232" s="29"/>
      <c r="CCG232" s="29"/>
      <c r="CCH232" s="29"/>
      <c r="CCI232" s="29"/>
      <c r="CCJ232" s="29"/>
      <c r="CCK232" s="29"/>
      <c r="CCL232" s="29"/>
      <c r="CCM232" s="29"/>
      <c r="CCN232" s="29"/>
      <c r="CCO232" s="29"/>
      <c r="CCP232" s="29"/>
      <c r="CCQ232" s="29"/>
      <c r="CCR232" s="29"/>
      <c r="CCS232" s="29"/>
      <c r="CCT232" s="29"/>
      <c r="CCU232" s="29"/>
      <c r="CCV232" s="29"/>
      <c r="CCW232" s="29"/>
      <c r="CCX232" s="29"/>
      <c r="CCY232" s="29"/>
      <c r="CCZ232" s="29"/>
      <c r="CDA232" s="29"/>
      <c r="CDB232" s="29"/>
      <c r="CDC232" s="29"/>
      <c r="CDD232" s="29"/>
      <c r="CDE232" s="29"/>
      <c r="CDF232" s="29"/>
      <c r="CDG232" s="29"/>
      <c r="CDH232" s="29"/>
      <c r="CDI232" s="29"/>
      <c r="CDJ232" s="29"/>
      <c r="CDK232" s="29"/>
      <c r="CDL232" s="29"/>
      <c r="CDM232" s="29"/>
      <c r="CDN232" s="29"/>
      <c r="CDO232" s="29"/>
      <c r="CDP232" s="29"/>
      <c r="CDQ232" s="29"/>
      <c r="CDR232" s="29"/>
      <c r="CDS232" s="29"/>
      <c r="CDT232" s="29"/>
      <c r="CDU232" s="29"/>
      <c r="CDV232" s="29"/>
      <c r="CDW232" s="29"/>
      <c r="CDX232" s="29"/>
      <c r="CDY232" s="29"/>
      <c r="CDZ232" s="29"/>
      <c r="CEA232" s="29"/>
      <c r="CEB232" s="29"/>
      <c r="CEC232" s="29"/>
      <c r="CED232" s="29"/>
      <c r="CEE232" s="29"/>
      <c r="CEF232" s="29"/>
      <c r="CEG232" s="29"/>
      <c r="CEH232" s="29"/>
      <c r="CEI232" s="29"/>
      <c r="CEJ232" s="29"/>
      <c r="CEK232" s="29"/>
      <c r="CEL232" s="29"/>
      <c r="CEM232" s="29"/>
      <c r="CEN232" s="29"/>
      <c r="CEO232" s="29"/>
      <c r="CEP232" s="29"/>
      <c r="CEQ232" s="29"/>
      <c r="CER232" s="29"/>
      <c r="CES232" s="29"/>
      <c r="CET232" s="29"/>
      <c r="CEU232" s="29"/>
      <c r="CEV232" s="29"/>
      <c r="CEW232" s="29"/>
      <c r="CEX232" s="29"/>
      <c r="CEY232" s="29"/>
      <c r="CEZ232" s="29"/>
      <c r="CFA232" s="29"/>
      <c r="CFB232" s="29"/>
      <c r="CFC232" s="29"/>
      <c r="CFD232" s="29"/>
      <c r="CFE232" s="29"/>
      <c r="CFF232" s="29"/>
      <c r="CFG232" s="29"/>
      <c r="CFH232" s="29"/>
      <c r="CFI232" s="29"/>
      <c r="CFJ232" s="29"/>
      <c r="CFK232" s="29"/>
      <c r="CFL232" s="29"/>
      <c r="CFM232" s="29"/>
      <c r="CFN232" s="29"/>
      <c r="CFO232" s="29"/>
      <c r="CFP232" s="29"/>
      <c r="CFQ232" s="29"/>
      <c r="CFR232" s="29"/>
      <c r="CFS232" s="29"/>
      <c r="CFT232" s="29"/>
      <c r="CFU232" s="29"/>
      <c r="CFV232" s="29"/>
      <c r="CFW232" s="29"/>
      <c r="CFX232" s="29"/>
      <c r="CFY232" s="29"/>
      <c r="CFZ232" s="29"/>
      <c r="CGA232" s="29"/>
      <c r="CGB232" s="29"/>
      <c r="CGC232" s="29"/>
      <c r="CGD232" s="29"/>
      <c r="CGE232" s="29"/>
      <c r="CGF232" s="29"/>
      <c r="CGG232" s="29"/>
      <c r="CGH232" s="29"/>
      <c r="CGI232" s="29"/>
      <c r="CGJ232" s="29"/>
      <c r="CGK232" s="29"/>
      <c r="CGL232" s="29"/>
      <c r="CGM232" s="29"/>
      <c r="CGN232" s="29"/>
      <c r="CGO232" s="29"/>
      <c r="CGP232" s="29"/>
      <c r="CGQ232" s="29"/>
      <c r="CGR232" s="29"/>
      <c r="CGS232" s="29"/>
      <c r="CGT232" s="29"/>
      <c r="CGU232" s="29"/>
      <c r="CGV232" s="29"/>
      <c r="CGW232" s="29"/>
      <c r="CGX232" s="29"/>
      <c r="CGY232" s="29"/>
      <c r="CGZ232" s="29"/>
      <c r="CHA232" s="29"/>
      <c r="CHB232" s="29"/>
      <c r="CHC232" s="29"/>
      <c r="CHD232" s="29"/>
      <c r="CHE232" s="29"/>
      <c r="CHF232" s="29"/>
      <c r="CHG232" s="29"/>
      <c r="CHH232" s="29"/>
      <c r="CHI232" s="29"/>
      <c r="CHJ232" s="29"/>
      <c r="CHK232" s="29"/>
      <c r="CHL232" s="29"/>
      <c r="CHM232" s="29"/>
      <c r="CHN232" s="29"/>
      <c r="CHO232" s="29"/>
      <c r="CHP232" s="29"/>
      <c r="CHQ232" s="29"/>
      <c r="CHR232" s="29"/>
      <c r="CHS232" s="29"/>
      <c r="CHT232" s="29"/>
      <c r="CHU232" s="29"/>
      <c r="CHV232" s="29"/>
      <c r="CHW232" s="29"/>
      <c r="CHX232" s="29"/>
      <c r="CHY232" s="29"/>
      <c r="CHZ232" s="29"/>
      <c r="CIA232" s="29"/>
      <c r="CIB232" s="29"/>
      <c r="CIC232" s="29"/>
      <c r="CID232" s="29"/>
      <c r="CIE232" s="29"/>
      <c r="CIF232" s="29"/>
      <c r="CIG232" s="29"/>
      <c r="CIH232" s="29"/>
      <c r="CII232" s="29"/>
      <c r="CIJ232" s="29"/>
      <c r="CIK232" s="29"/>
      <c r="CIL232" s="29"/>
      <c r="CIM232" s="29"/>
      <c r="CIN232" s="29"/>
      <c r="CIO232" s="29"/>
      <c r="CIP232" s="29"/>
      <c r="CIQ232" s="29"/>
      <c r="CIR232" s="29"/>
      <c r="CIS232" s="29"/>
      <c r="CIT232" s="29"/>
      <c r="CIU232" s="29"/>
      <c r="CIV232" s="29"/>
      <c r="CIW232" s="29"/>
      <c r="CIX232" s="29"/>
      <c r="CIY232" s="29"/>
      <c r="CIZ232" s="29"/>
      <c r="CJA232" s="29"/>
      <c r="CJB232" s="29"/>
      <c r="CJC232" s="29"/>
      <c r="CJD232" s="29"/>
      <c r="CJE232" s="29"/>
      <c r="CJF232" s="29"/>
      <c r="CJG232" s="29"/>
      <c r="CJH232" s="29"/>
      <c r="CJI232" s="29"/>
      <c r="CJJ232" s="29"/>
      <c r="CJK232" s="29"/>
      <c r="CJL232" s="29"/>
      <c r="CJM232" s="29"/>
      <c r="CJN232" s="29"/>
      <c r="CJO232" s="29"/>
      <c r="CJP232" s="29"/>
      <c r="CJQ232" s="29"/>
      <c r="CJR232" s="29"/>
      <c r="CJS232" s="29"/>
      <c r="CJT232" s="29"/>
      <c r="CJU232" s="29"/>
      <c r="CJV232" s="29"/>
      <c r="CJW232" s="29"/>
      <c r="CJX232" s="29"/>
      <c r="CJY232" s="29"/>
      <c r="CJZ232" s="29"/>
      <c r="CKA232" s="29"/>
      <c r="CKB232" s="29"/>
      <c r="CKC232" s="29"/>
      <c r="CKD232" s="29"/>
      <c r="CKE232" s="29"/>
      <c r="CKF232" s="29"/>
      <c r="CKG232" s="29"/>
      <c r="CKH232" s="29"/>
      <c r="CKI232" s="29"/>
      <c r="CKJ232" s="29"/>
      <c r="CKK232" s="29"/>
      <c r="CKL232" s="29"/>
      <c r="CKM232" s="29"/>
      <c r="CKN232" s="29"/>
      <c r="CKO232" s="29"/>
      <c r="CKP232" s="29"/>
      <c r="CKQ232" s="29"/>
      <c r="CKR232" s="29"/>
      <c r="CKS232" s="29"/>
      <c r="CKT232" s="29"/>
      <c r="CKU232" s="29"/>
      <c r="CKV232" s="29"/>
      <c r="CKW232" s="29"/>
      <c r="CKX232" s="29"/>
      <c r="CKY232" s="29"/>
      <c r="CKZ232" s="29"/>
      <c r="CLA232" s="29"/>
      <c r="CLB232" s="29"/>
      <c r="CLC232" s="29"/>
      <c r="CLD232" s="29"/>
      <c r="CLE232" s="29"/>
      <c r="CLF232" s="29"/>
      <c r="CLG232" s="29"/>
      <c r="CLH232" s="29"/>
      <c r="CLI232" s="29"/>
      <c r="CLJ232" s="29"/>
      <c r="CLK232" s="29"/>
      <c r="CLL232" s="29"/>
      <c r="CLM232" s="29"/>
      <c r="CLN232" s="29"/>
      <c r="CLO232" s="29"/>
      <c r="CLP232" s="29"/>
      <c r="CLQ232" s="29"/>
      <c r="CLR232" s="29"/>
      <c r="CLS232" s="29"/>
      <c r="CLT232" s="29"/>
      <c r="CLU232" s="29"/>
      <c r="CLV232" s="29"/>
      <c r="CLW232" s="29"/>
      <c r="CLX232" s="29"/>
      <c r="CLY232" s="29"/>
      <c r="CLZ232" s="29"/>
      <c r="CMA232" s="29"/>
      <c r="CMB232" s="29"/>
      <c r="CMC232" s="29"/>
      <c r="CMD232" s="29"/>
      <c r="CME232" s="29"/>
      <c r="CMF232" s="29"/>
      <c r="CMG232" s="29"/>
      <c r="CMH232" s="29"/>
      <c r="CMI232" s="29"/>
      <c r="CMJ232" s="29"/>
      <c r="CMK232" s="29"/>
      <c r="CML232" s="29"/>
      <c r="CMM232" s="29"/>
      <c r="CMN232" s="29"/>
      <c r="CMO232" s="29"/>
      <c r="CMP232" s="29"/>
      <c r="CMQ232" s="29"/>
      <c r="CMR232" s="29"/>
      <c r="CMS232" s="29"/>
      <c r="CMT232" s="29"/>
      <c r="CMU232" s="29"/>
      <c r="CMV232" s="29"/>
      <c r="CMW232" s="29"/>
      <c r="CMX232" s="29"/>
      <c r="CMY232" s="29"/>
      <c r="CMZ232" s="29"/>
      <c r="CNA232" s="29"/>
      <c r="CNB232" s="29"/>
      <c r="CNC232" s="29"/>
      <c r="CND232" s="29"/>
      <c r="CNE232" s="29"/>
      <c r="CNF232" s="29"/>
      <c r="CNG232" s="29"/>
      <c r="CNH232" s="29"/>
      <c r="CNI232" s="29"/>
      <c r="CNJ232" s="29"/>
      <c r="CNK232" s="29"/>
      <c r="CNL232" s="29"/>
      <c r="CNM232" s="29"/>
      <c r="CNN232" s="29"/>
      <c r="CNO232" s="29"/>
      <c r="CNP232" s="29"/>
      <c r="CNQ232" s="29"/>
      <c r="CNR232" s="29"/>
      <c r="CNS232" s="29"/>
      <c r="CNT232" s="29"/>
      <c r="CNU232" s="29"/>
      <c r="CNV232" s="29"/>
      <c r="CNW232" s="29"/>
      <c r="CNX232" s="29"/>
      <c r="CNY232" s="29"/>
      <c r="CNZ232" s="29"/>
      <c r="COA232" s="29"/>
      <c r="COB232" s="29"/>
      <c r="COC232" s="29"/>
      <c r="COD232" s="29"/>
      <c r="COE232" s="29"/>
      <c r="COF232" s="29"/>
      <c r="COG232" s="29"/>
      <c r="COH232" s="29"/>
      <c r="COI232" s="29"/>
      <c r="COJ232" s="29"/>
      <c r="COK232" s="29"/>
      <c r="COL232" s="29"/>
      <c r="COM232" s="29"/>
      <c r="CON232" s="29"/>
      <c r="COO232" s="29"/>
      <c r="COP232" s="29"/>
      <c r="COQ232" s="29"/>
      <c r="COR232" s="29"/>
      <c r="COS232" s="29"/>
      <c r="COT232" s="29"/>
      <c r="COU232" s="29"/>
      <c r="COV232" s="29"/>
      <c r="COW232" s="29"/>
      <c r="COX232" s="29"/>
      <c r="COY232" s="29"/>
      <c r="COZ232" s="29"/>
      <c r="CPA232" s="29"/>
      <c r="CPB232" s="29"/>
      <c r="CPC232" s="29"/>
      <c r="CPD232" s="29"/>
      <c r="CPE232" s="29"/>
      <c r="CPF232" s="29"/>
      <c r="CPG232" s="29"/>
      <c r="CPH232" s="29"/>
      <c r="CPI232" s="29"/>
      <c r="CPJ232" s="29"/>
      <c r="CPK232" s="29"/>
      <c r="CPL232" s="29"/>
      <c r="CPM232" s="29"/>
      <c r="CPN232" s="29"/>
      <c r="CPO232" s="29"/>
      <c r="CPP232" s="29"/>
      <c r="CPQ232" s="29"/>
      <c r="CPR232" s="29"/>
      <c r="CPS232" s="29"/>
      <c r="CPT232" s="29"/>
      <c r="CPU232" s="29"/>
      <c r="CPV232" s="29"/>
      <c r="CPW232" s="29"/>
      <c r="CPX232" s="29"/>
      <c r="CPY232" s="29"/>
      <c r="CPZ232" s="29"/>
      <c r="CQA232" s="29"/>
      <c r="CQB232" s="29"/>
      <c r="CQC232" s="29"/>
      <c r="CQD232" s="29"/>
      <c r="CQE232" s="29"/>
      <c r="CQF232" s="29"/>
      <c r="CQG232" s="29"/>
      <c r="CQH232" s="29"/>
      <c r="CQI232" s="29"/>
      <c r="CQJ232" s="29"/>
      <c r="CQK232" s="29"/>
      <c r="CQL232" s="29"/>
      <c r="CQM232" s="29"/>
      <c r="CQN232" s="29"/>
      <c r="CQO232" s="29"/>
      <c r="CQP232" s="29"/>
      <c r="CQQ232" s="29"/>
      <c r="CQR232" s="29"/>
      <c r="CQS232" s="29"/>
      <c r="CQT232" s="29"/>
      <c r="CQU232" s="29"/>
      <c r="CQV232" s="29"/>
      <c r="CQW232" s="29"/>
      <c r="CQX232" s="29"/>
      <c r="CQY232" s="29"/>
      <c r="CQZ232" s="29"/>
      <c r="CRA232" s="29"/>
      <c r="CRB232" s="29"/>
      <c r="CRC232" s="29"/>
      <c r="CRD232" s="29"/>
      <c r="CRE232" s="29"/>
      <c r="CRF232" s="29"/>
      <c r="CRG232" s="29"/>
      <c r="CRH232" s="29"/>
      <c r="CRI232" s="29"/>
      <c r="CRJ232" s="29"/>
      <c r="CRK232" s="29"/>
      <c r="CRL232" s="29"/>
      <c r="CRM232" s="29"/>
      <c r="CRN232" s="29"/>
      <c r="CRO232" s="29"/>
      <c r="CRP232" s="29"/>
      <c r="CRQ232" s="29"/>
      <c r="CRR232" s="29"/>
      <c r="CRS232" s="29"/>
      <c r="CRT232" s="29"/>
      <c r="CRU232" s="29"/>
      <c r="CRV232" s="29"/>
      <c r="CRW232" s="29"/>
      <c r="CRX232" s="29"/>
      <c r="CRY232" s="29"/>
      <c r="CRZ232" s="29"/>
      <c r="CSA232" s="29"/>
      <c r="CSB232" s="29"/>
      <c r="CSC232" s="29"/>
      <c r="CSD232" s="29"/>
      <c r="CSE232" s="29"/>
      <c r="CSF232" s="29"/>
      <c r="CSG232" s="29"/>
      <c r="CSH232" s="29"/>
      <c r="CSI232" s="29"/>
      <c r="CSJ232" s="29"/>
      <c r="CSK232" s="29"/>
      <c r="CSL232" s="29"/>
      <c r="CSM232" s="29"/>
      <c r="CSN232" s="29"/>
      <c r="CSO232" s="29"/>
      <c r="CSP232" s="29"/>
      <c r="CSQ232" s="29"/>
      <c r="CSR232" s="29"/>
      <c r="CSS232" s="29"/>
      <c r="CST232" s="29"/>
      <c r="CSU232" s="29"/>
      <c r="CSV232" s="29"/>
      <c r="CSW232" s="29"/>
      <c r="CSX232" s="29"/>
      <c r="CSY232" s="29"/>
      <c r="CSZ232" s="29"/>
      <c r="CTA232" s="29"/>
      <c r="CTB232" s="29"/>
      <c r="CTC232" s="29"/>
      <c r="CTD232" s="29"/>
      <c r="CTE232" s="29"/>
      <c r="CTF232" s="29"/>
      <c r="CTG232" s="29"/>
      <c r="CTH232" s="29"/>
      <c r="CTI232" s="29"/>
      <c r="CTJ232" s="29"/>
      <c r="CTK232" s="29"/>
      <c r="CTL232" s="29"/>
      <c r="CTM232" s="29"/>
      <c r="CTN232" s="29"/>
      <c r="CTO232" s="29"/>
      <c r="CTP232" s="29"/>
      <c r="CTQ232" s="29"/>
      <c r="CTR232" s="29"/>
      <c r="CTS232" s="29"/>
      <c r="CTT232" s="29"/>
      <c r="CTU232" s="29"/>
      <c r="CTV232" s="29"/>
      <c r="CTW232" s="29"/>
      <c r="CTX232" s="29"/>
      <c r="CTY232" s="29"/>
      <c r="CTZ232" s="29"/>
      <c r="CUA232" s="29"/>
      <c r="CUB232" s="29"/>
      <c r="CUC232" s="29"/>
      <c r="CUD232" s="29"/>
      <c r="CUE232" s="29"/>
      <c r="CUF232" s="29"/>
      <c r="CUG232" s="29"/>
      <c r="CUH232" s="29"/>
      <c r="CUI232" s="29"/>
      <c r="CUJ232" s="29"/>
      <c r="CUK232" s="29"/>
      <c r="CUL232" s="29"/>
      <c r="CUM232" s="29"/>
      <c r="CUN232" s="29"/>
      <c r="CUO232" s="29"/>
      <c r="CUP232" s="29"/>
      <c r="CUQ232" s="29"/>
      <c r="CUR232" s="29"/>
      <c r="CUS232" s="29"/>
      <c r="CUT232" s="29"/>
      <c r="CUU232" s="29"/>
      <c r="CUV232" s="29"/>
      <c r="CUW232" s="29"/>
      <c r="CUX232" s="29"/>
      <c r="CUY232" s="29"/>
      <c r="CUZ232" s="29"/>
      <c r="CVA232" s="29"/>
      <c r="CVB232" s="29"/>
      <c r="CVC232" s="29"/>
      <c r="CVD232" s="29"/>
      <c r="CVE232" s="29"/>
      <c r="CVF232" s="29"/>
      <c r="CVG232" s="29"/>
      <c r="CVH232" s="29"/>
      <c r="CVI232" s="29"/>
      <c r="CVJ232" s="29"/>
      <c r="CVK232" s="29"/>
      <c r="CVL232" s="29"/>
      <c r="CVM232" s="29"/>
      <c r="CVN232" s="29"/>
      <c r="CVO232" s="29"/>
      <c r="CVP232" s="29"/>
      <c r="CVQ232" s="29"/>
      <c r="CVR232" s="29"/>
      <c r="CVS232" s="29"/>
      <c r="CVT232" s="29"/>
      <c r="CVU232" s="29"/>
      <c r="CVV232" s="29"/>
      <c r="CVW232" s="29"/>
      <c r="CVX232" s="29"/>
      <c r="CVY232" s="29"/>
      <c r="CVZ232" s="29"/>
      <c r="CWA232" s="29"/>
      <c r="CWB232" s="29"/>
      <c r="CWC232" s="29"/>
      <c r="CWD232" s="29"/>
      <c r="CWE232" s="29"/>
      <c r="CWF232" s="29"/>
      <c r="CWG232" s="29"/>
      <c r="CWH232" s="29"/>
      <c r="CWI232" s="29"/>
      <c r="CWJ232" s="29"/>
      <c r="CWK232" s="29"/>
      <c r="CWL232" s="29"/>
      <c r="CWM232" s="29"/>
      <c r="CWN232" s="29"/>
      <c r="CWO232" s="29"/>
      <c r="CWP232" s="29"/>
      <c r="CWQ232" s="29"/>
      <c r="CWR232" s="29"/>
      <c r="CWS232" s="29"/>
      <c r="CWT232" s="29"/>
      <c r="CWU232" s="29"/>
      <c r="CWV232" s="29"/>
      <c r="CWW232" s="29"/>
      <c r="CWX232" s="29"/>
      <c r="CWY232" s="29"/>
      <c r="CWZ232" s="29"/>
      <c r="CXA232" s="29"/>
      <c r="CXB232" s="29"/>
      <c r="CXC232" s="29"/>
      <c r="CXD232" s="29"/>
      <c r="CXE232" s="29"/>
      <c r="CXF232" s="29"/>
      <c r="CXG232" s="29"/>
      <c r="CXH232" s="29"/>
      <c r="CXI232" s="29"/>
      <c r="CXJ232" s="29"/>
      <c r="CXK232" s="29"/>
      <c r="CXL232" s="29"/>
      <c r="CXM232" s="29"/>
      <c r="CXN232" s="29"/>
      <c r="CXO232" s="29"/>
      <c r="CXP232" s="29"/>
      <c r="CXQ232" s="29"/>
      <c r="CXR232" s="29"/>
      <c r="CXS232" s="29"/>
      <c r="CXT232" s="29"/>
      <c r="CXU232" s="29"/>
      <c r="CXV232" s="29"/>
      <c r="CXW232" s="29"/>
      <c r="CXX232" s="29"/>
      <c r="CXY232" s="29"/>
      <c r="CXZ232" s="29"/>
      <c r="CYA232" s="29"/>
      <c r="CYB232" s="29"/>
      <c r="CYC232" s="29"/>
      <c r="CYD232" s="29"/>
      <c r="CYE232" s="29"/>
      <c r="CYF232" s="29"/>
      <c r="CYG232" s="29"/>
      <c r="CYH232" s="29"/>
      <c r="CYI232" s="29"/>
      <c r="CYJ232" s="29"/>
      <c r="CYK232" s="29"/>
      <c r="CYL232" s="29"/>
      <c r="CYM232" s="29"/>
      <c r="CYN232" s="29"/>
      <c r="CYO232" s="29"/>
      <c r="CYP232" s="29"/>
      <c r="CYQ232" s="29"/>
      <c r="CYR232" s="29"/>
      <c r="CYS232" s="29"/>
      <c r="CYT232" s="29"/>
      <c r="CYU232" s="29"/>
      <c r="CYV232" s="29"/>
      <c r="CYW232" s="29"/>
      <c r="CYX232" s="29"/>
      <c r="CYY232" s="29"/>
      <c r="CYZ232" s="29"/>
      <c r="CZA232" s="29"/>
      <c r="CZB232" s="29"/>
      <c r="CZC232" s="29"/>
      <c r="CZD232" s="29"/>
      <c r="CZE232" s="29"/>
      <c r="CZF232" s="29"/>
      <c r="CZG232" s="29"/>
      <c r="CZH232" s="29"/>
      <c r="CZI232" s="29"/>
      <c r="CZJ232" s="29"/>
      <c r="CZK232" s="29"/>
      <c r="CZL232" s="29"/>
      <c r="CZM232" s="29"/>
      <c r="CZN232" s="29"/>
      <c r="CZO232" s="29"/>
      <c r="CZP232" s="29"/>
      <c r="CZQ232" s="29"/>
      <c r="CZR232" s="29"/>
      <c r="CZS232" s="29"/>
      <c r="CZT232" s="29"/>
      <c r="CZU232" s="29"/>
      <c r="CZV232" s="29"/>
      <c r="CZW232" s="29"/>
      <c r="CZX232" s="29"/>
      <c r="CZY232" s="29"/>
      <c r="CZZ232" s="29"/>
      <c r="DAA232" s="29"/>
      <c r="DAB232" s="29"/>
      <c r="DAC232" s="29"/>
      <c r="DAD232" s="29"/>
      <c r="DAE232" s="29"/>
      <c r="DAF232" s="29"/>
      <c r="DAG232" s="29"/>
      <c r="DAH232" s="29"/>
      <c r="DAI232" s="29"/>
      <c r="DAJ232" s="29"/>
      <c r="DAK232" s="29"/>
      <c r="DAL232" s="29"/>
      <c r="DAM232" s="29"/>
      <c r="DAN232" s="29"/>
      <c r="DAO232" s="29"/>
      <c r="DAP232" s="29"/>
      <c r="DAQ232" s="29"/>
      <c r="DAR232" s="29"/>
      <c r="DAS232" s="29"/>
      <c r="DAT232" s="29"/>
      <c r="DAU232" s="29"/>
      <c r="DAV232" s="29"/>
      <c r="DAW232" s="29"/>
      <c r="DAX232" s="29"/>
      <c r="DAY232" s="29"/>
      <c r="DAZ232" s="29"/>
      <c r="DBA232" s="29"/>
      <c r="DBB232" s="29"/>
      <c r="DBC232" s="29"/>
      <c r="DBD232" s="29"/>
      <c r="DBE232" s="29"/>
      <c r="DBF232" s="29"/>
      <c r="DBG232" s="29"/>
      <c r="DBH232" s="29"/>
      <c r="DBI232" s="29"/>
      <c r="DBJ232" s="29"/>
      <c r="DBK232" s="29"/>
      <c r="DBL232" s="29"/>
      <c r="DBM232" s="29"/>
      <c r="DBN232" s="29"/>
      <c r="DBO232" s="29"/>
      <c r="DBP232" s="29"/>
      <c r="DBQ232" s="29"/>
      <c r="DBR232" s="29"/>
      <c r="DBS232" s="29"/>
      <c r="DBT232" s="29"/>
      <c r="DBU232" s="29"/>
      <c r="DBV232" s="29"/>
      <c r="DBW232" s="29"/>
      <c r="DBX232" s="29"/>
      <c r="DBY232" s="29"/>
      <c r="DBZ232" s="29"/>
      <c r="DCA232" s="29"/>
      <c r="DCB232" s="29"/>
      <c r="DCC232" s="29"/>
      <c r="DCD232" s="29"/>
      <c r="DCE232" s="29"/>
      <c r="DCF232" s="29"/>
      <c r="DCG232" s="29"/>
      <c r="DCH232" s="29"/>
      <c r="DCI232" s="29"/>
      <c r="DCJ232" s="29"/>
      <c r="DCK232" s="29"/>
      <c r="DCL232" s="29"/>
      <c r="DCM232" s="29"/>
      <c r="DCN232" s="29"/>
      <c r="DCO232" s="29"/>
      <c r="DCP232" s="29"/>
      <c r="DCQ232" s="29"/>
      <c r="DCR232" s="29"/>
      <c r="DCS232" s="29"/>
      <c r="DCT232" s="29"/>
      <c r="DCU232" s="29"/>
      <c r="DCV232" s="29"/>
      <c r="DCW232" s="29"/>
      <c r="DCX232" s="29"/>
      <c r="DCY232" s="29"/>
      <c r="DCZ232" s="29"/>
      <c r="DDA232" s="29"/>
      <c r="DDB232" s="29"/>
      <c r="DDC232" s="29"/>
      <c r="DDD232" s="29"/>
      <c r="DDE232" s="29"/>
      <c r="DDF232" s="29"/>
      <c r="DDG232" s="29"/>
      <c r="DDH232" s="29"/>
      <c r="DDI232" s="29"/>
      <c r="DDJ232" s="29"/>
      <c r="DDK232" s="29"/>
      <c r="DDL232" s="29"/>
      <c r="DDM232" s="29"/>
      <c r="DDN232" s="29"/>
      <c r="DDO232" s="29"/>
      <c r="DDP232" s="29"/>
      <c r="DDQ232" s="29"/>
      <c r="DDR232" s="29"/>
      <c r="DDS232" s="29"/>
      <c r="DDT232" s="29"/>
      <c r="DDU232" s="29"/>
      <c r="DDV232" s="29"/>
      <c r="DDW232" s="29"/>
      <c r="DDX232" s="29"/>
      <c r="DDY232" s="29"/>
      <c r="DDZ232" s="29"/>
      <c r="DEA232" s="29"/>
      <c r="DEB232" s="29"/>
      <c r="DEC232" s="29"/>
      <c r="DED232" s="29"/>
      <c r="DEE232" s="29"/>
      <c r="DEF232" s="29"/>
      <c r="DEG232" s="29"/>
      <c r="DEH232" s="29"/>
      <c r="DEI232" s="29"/>
      <c r="DEJ232" s="29"/>
      <c r="DEK232" s="29"/>
      <c r="DEL232" s="29"/>
      <c r="DEM232" s="29"/>
      <c r="DEN232" s="29"/>
      <c r="DEO232" s="29"/>
      <c r="DEP232" s="29"/>
      <c r="DEQ232" s="29"/>
      <c r="DER232" s="29"/>
      <c r="DES232" s="29"/>
      <c r="DET232" s="29"/>
      <c r="DEU232" s="29"/>
      <c r="DEV232" s="29"/>
      <c r="DEW232" s="29"/>
      <c r="DEX232" s="29"/>
      <c r="DEY232" s="29"/>
      <c r="DEZ232" s="29"/>
      <c r="DFA232" s="29"/>
      <c r="DFB232" s="29"/>
      <c r="DFC232" s="29"/>
      <c r="DFD232" s="29"/>
      <c r="DFE232" s="29"/>
      <c r="DFF232" s="29"/>
      <c r="DFG232" s="29"/>
      <c r="DFH232" s="29"/>
      <c r="DFI232" s="29"/>
      <c r="DFJ232" s="29"/>
      <c r="DFK232" s="29"/>
      <c r="DFL232" s="29"/>
      <c r="DFM232" s="29"/>
      <c r="DFN232" s="29"/>
      <c r="DFO232" s="29"/>
      <c r="DFP232" s="29"/>
      <c r="DFQ232" s="29"/>
      <c r="DFR232" s="29"/>
      <c r="DFS232" s="29"/>
      <c r="DFT232" s="29"/>
      <c r="DFU232" s="29"/>
      <c r="DFV232" s="29"/>
      <c r="DFW232" s="29"/>
      <c r="DFX232" s="29"/>
      <c r="DFY232" s="29"/>
      <c r="DFZ232" s="29"/>
      <c r="DGA232" s="29"/>
      <c r="DGB232" s="29"/>
      <c r="DGC232" s="29"/>
      <c r="DGD232" s="29"/>
      <c r="DGE232" s="29"/>
      <c r="DGF232" s="29"/>
      <c r="DGG232" s="29"/>
      <c r="DGH232" s="29"/>
      <c r="DGI232" s="29"/>
      <c r="DGJ232" s="29"/>
      <c r="DGK232" s="29"/>
      <c r="DGL232" s="29"/>
      <c r="DGM232" s="29"/>
      <c r="DGN232" s="29"/>
      <c r="DGO232" s="29"/>
      <c r="DGP232" s="29"/>
      <c r="DGQ232" s="29"/>
      <c r="DGR232" s="29"/>
      <c r="DGS232" s="29"/>
      <c r="DGT232" s="29"/>
      <c r="DGU232" s="29"/>
      <c r="DGV232" s="29"/>
      <c r="DGW232" s="29"/>
      <c r="DGX232" s="29"/>
      <c r="DGY232" s="29"/>
      <c r="DGZ232" s="29"/>
      <c r="DHA232" s="29"/>
      <c r="DHB232" s="29"/>
      <c r="DHC232" s="29"/>
      <c r="DHD232" s="29"/>
      <c r="DHE232" s="29"/>
      <c r="DHF232" s="29"/>
      <c r="DHG232" s="29"/>
      <c r="DHH232" s="29"/>
      <c r="DHI232" s="29"/>
      <c r="DHJ232" s="29"/>
      <c r="DHK232" s="29"/>
      <c r="DHL232" s="29"/>
      <c r="DHM232" s="29"/>
      <c r="DHN232" s="29"/>
      <c r="DHO232" s="29"/>
      <c r="DHP232" s="29"/>
      <c r="DHQ232" s="29"/>
      <c r="DHR232" s="29"/>
      <c r="DHS232" s="29"/>
      <c r="DHT232" s="29"/>
      <c r="DHU232" s="29"/>
      <c r="DHV232" s="29"/>
      <c r="DHW232" s="29"/>
      <c r="DHX232" s="29"/>
      <c r="DHY232" s="29"/>
      <c r="DHZ232" s="29"/>
      <c r="DIA232" s="29"/>
      <c r="DIB232" s="29"/>
      <c r="DIC232" s="29"/>
      <c r="DID232" s="29"/>
      <c r="DIE232" s="29"/>
      <c r="DIF232" s="29"/>
      <c r="DIG232" s="29"/>
      <c r="DIH232" s="29"/>
      <c r="DII232" s="29"/>
      <c r="DIJ232" s="29"/>
      <c r="DIK232" s="29"/>
      <c r="DIL232" s="29"/>
      <c r="DIM232" s="29"/>
      <c r="DIN232" s="29"/>
      <c r="DIO232" s="29"/>
      <c r="DIP232" s="29"/>
      <c r="DIQ232" s="29"/>
      <c r="DIR232" s="29"/>
      <c r="DIS232" s="29"/>
      <c r="DIT232" s="29"/>
      <c r="DIU232" s="29"/>
      <c r="DIV232" s="29"/>
      <c r="DIW232" s="29"/>
      <c r="DIX232" s="29"/>
      <c r="DIY232" s="29"/>
      <c r="DIZ232" s="29"/>
      <c r="DJA232" s="29"/>
      <c r="DJB232" s="29"/>
      <c r="DJC232" s="29"/>
      <c r="DJD232" s="29"/>
      <c r="DJE232" s="29"/>
      <c r="DJF232" s="29"/>
      <c r="DJG232" s="29"/>
      <c r="DJH232" s="29"/>
      <c r="DJI232" s="29"/>
      <c r="DJJ232" s="29"/>
      <c r="DJK232" s="29"/>
      <c r="DJL232" s="29"/>
      <c r="DJM232" s="29"/>
      <c r="DJN232" s="29"/>
      <c r="DJO232" s="29"/>
      <c r="DJP232" s="29"/>
      <c r="DJQ232" s="29"/>
      <c r="DJR232" s="29"/>
      <c r="DJS232" s="29"/>
      <c r="DJT232" s="29"/>
      <c r="DJU232" s="29"/>
      <c r="DJV232" s="29"/>
      <c r="DJW232" s="29"/>
      <c r="DJX232" s="29"/>
      <c r="DJY232" s="29"/>
      <c r="DJZ232" s="29"/>
      <c r="DKA232" s="29"/>
      <c r="DKB232" s="29"/>
      <c r="DKC232" s="29"/>
      <c r="DKD232" s="29"/>
      <c r="DKE232" s="29"/>
      <c r="DKF232" s="29"/>
      <c r="DKG232" s="29"/>
      <c r="DKH232" s="29"/>
      <c r="DKI232" s="29"/>
      <c r="DKJ232" s="29"/>
      <c r="DKK232" s="29"/>
      <c r="DKL232" s="29"/>
      <c r="DKM232" s="29"/>
      <c r="DKN232" s="29"/>
      <c r="DKO232" s="29"/>
      <c r="DKP232" s="29"/>
      <c r="DKQ232" s="29"/>
      <c r="DKR232" s="29"/>
      <c r="DKS232" s="29"/>
      <c r="DKT232" s="29"/>
      <c r="DKU232" s="29"/>
      <c r="DKV232" s="29"/>
      <c r="DKW232" s="29"/>
      <c r="DKX232" s="29"/>
      <c r="DKY232" s="29"/>
      <c r="DKZ232" s="29"/>
      <c r="DLA232" s="29"/>
      <c r="DLB232" s="29"/>
      <c r="DLC232" s="29"/>
      <c r="DLD232" s="29"/>
      <c r="DLE232" s="29"/>
      <c r="DLF232" s="29"/>
      <c r="DLG232" s="29"/>
      <c r="DLH232" s="29"/>
      <c r="DLI232" s="29"/>
      <c r="DLJ232" s="29"/>
      <c r="DLK232" s="29"/>
      <c r="DLL232" s="29"/>
      <c r="DLM232" s="29"/>
      <c r="DLN232" s="29"/>
      <c r="DLO232" s="29"/>
      <c r="DLP232" s="29"/>
      <c r="DLQ232" s="29"/>
      <c r="DLR232" s="29"/>
      <c r="DLS232" s="29"/>
      <c r="DLT232" s="29"/>
      <c r="DLU232" s="29"/>
      <c r="DLV232" s="29"/>
      <c r="DLW232" s="29"/>
      <c r="DLX232" s="29"/>
      <c r="DLY232" s="29"/>
      <c r="DLZ232" s="29"/>
      <c r="DMA232" s="29"/>
      <c r="DMB232" s="29"/>
      <c r="DMC232" s="29"/>
      <c r="DMD232" s="29"/>
      <c r="DME232" s="29"/>
      <c r="DMF232" s="29"/>
      <c r="DMG232" s="29"/>
      <c r="DMH232" s="29"/>
      <c r="DMI232" s="29"/>
      <c r="DMJ232" s="29"/>
      <c r="DMK232" s="29"/>
      <c r="DML232" s="29"/>
      <c r="DMM232" s="29"/>
      <c r="DMN232" s="29"/>
      <c r="DMO232" s="29"/>
      <c r="DMP232" s="29"/>
      <c r="DMQ232" s="29"/>
      <c r="DMR232" s="29"/>
      <c r="DMS232" s="29"/>
      <c r="DMT232" s="29"/>
      <c r="DMU232" s="29"/>
      <c r="DMV232" s="29"/>
      <c r="DMW232" s="29"/>
      <c r="DMX232" s="29"/>
      <c r="DMY232" s="29"/>
      <c r="DMZ232" s="29"/>
      <c r="DNA232" s="29"/>
      <c r="DNB232" s="29"/>
      <c r="DNC232" s="29"/>
      <c r="DND232" s="29"/>
      <c r="DNE232" s="29"/>
      <c r="DNF232" s="29"/>
      <c r="DNG232" s="29"/>
      <c r="DNH232" s="29"/>
      <c r="DNI232" s="29"/>
      <c r="DNJ232" s="29"/>
      <c r="DNK232" s="29"/>
      <c r="DNL232" s="29"/>
      <c r="DNM232" s="29"/>
      <c r="DNN232" s="29"/>
      <c r="DNO232" s="29"/>
      <c r="DNP232" s="29"/>
      <c r="DNQ232" s="29"/>
      <c r="DNR232" s="29"/>
      <c r="DNS232" s="29"/>
      <c r="DNT232" s="29"/>
      <c r="DNU232" s="29"/>
      <c r="DNV232" s="29"/>
      <c r="DNW232" s="29"/>
      <c r="DNX232" s="29"/>
      <c r="DNY232" s="29"/>
      <c r="DNZ232" s="29"/>
      <c r="DOA232" s="29"/>
      <c r="DOB232" s="29"/>
      <c r="DOC232" s="29"/>
      <c r="DOD232" s="29"/>
      <c r="DOE232" s="29"/>
      <c r="DOF232" s="29"/>
      <c r="DOG232" s="29"/>
      <c r="DOH232" s="29"/>
      <c r="DOI232" s="29"/>
      <c r="DOJ232" s="29"/>
      <c r="DOK232" s="29"/>
      <c r="DOL232" s="29"/>
      <c r="DOM232" s="29"/>
      <c r="DON232" s="29"/>
      <c r="DOO232" s="29"/>
      <c r="DOP232" s="29"/>
      <c r="DOQ232" s="29"/>
      <c r="DOR232" s="29"/>
      <c r="DOS232" s="29"/>
      <c r="DOT232" s="29"/>
      <c r="DOU232" s="29"/>
      <c r="DOV232" s="29"/>
      <c r="DOW232" s="29"/>
      <c r="DOX232" s="29"/>
      <c r="DOY232" s="29"/>
      <c r="DOZ232" s="29"/>
      <c r="DPA232" s="29"/>
      <c r="DPB232" s="29"/>
      <c r="DPC232" s="29"/>
      <c r="DPD232" s="29"/>
      <c r="DPE232" s="29"/>
      <c r="DPF232" s="29"/>
      <c r="DPG232" s="29"/>
      <c r="DPH232" s="29"/>
      <c r="DPI232" s="29"/>
      <c r="DPJ232" s="29"/>
      <c r="DPK232" s="29"/>
      <c r="DPL232" s="29"/>
      <c r="DPM232" s="29"/>
      <c r="DPN232" s="29"/>
      <c r="DPO232" s="29"/>
      <c r="DPP232" s="29"/>
      <c r="DPQ232" s="29"/>
      <c r="DPR232" s="29"/>
      <c r="DPS232" s="29"/>
      <c r="DPT232" s="29"/>
      <c r="DPU232" s="29"/>
      <c r="DPV232" s="29"/>
      <c r="DPW232" s="29"/>
      <c r="DPX232" s="29"/>
      <c r="DPY232" s="29"/>
      <c r="DPZ232" s="29"/>
      <c r="DQA232" s="29"/>
      <c r="DQB232" s="29"/>
      <c r="DQC232" s="29"/>
      <c r="DQD232" s="29"/>
      <c r="DQE232" s="29"/>
      <c r="DQF232" s="29"/>
      <c r="DQG232" s="29"/>
      <c r="DQH232" s="29"/>
      <c r="DQI232" s="29"/>
      <c r="DQJ232" s="29"/>
      <c r="DQK232" s="29"/>
      <c r="DQL232" s="29"/>
      <c r="DQM232" s="29"/>
      <c r="DQN232" s="29"/>
      <c r="DQO232" s="29"/>
      <c r="DQP232" s="29"/>
      <c r="DQQ232" s="29"/>
      <c r="DQR232" s="29"/>
      <c r="DQS232" s="29"/>
      <c r="DQT232" s="29"/>
      <c r="DQU232" s="29"/>
      <c r="DQV232" s="29"/>
      <c r="DQW232" s="29"/>
      <c r="DQX232" s="29"/>
      <c r="DQY232" s="29"/>
      <c r="DQZ232" s="29"/>
      <c r="DRA232" s="29"/>
      <c r="DRB232" s="29"/>
      <c r="DRC232" s="29"/>
      <c r="DRD232" s="29"/>
      <c r="DRE232" s="29"/>
      <c r="DRF232" s="29"/>
      <c r="DRG232" s="29"/>
      <c r="DRH232" s="29"/>
      <c r="DRI232" s="29"/>
      <c r="DRJ232" s="29"/>
      <c r="DRK232" s="29"/>
      <c r="DRL232" s="29"/>
      <c r="DRM232" s="29"/>
      <c r="DRN232" s="29"/>
      <c r="DRO232" s="29"/>
      <c r="DRP232" s="29"/>
      <c r="DRQ232" s="29"/>
      <c r="DRR232" s="29"/>
      <c r="DRS232" s="29"/>
      <c r="DRT232" s="29"/>
      <c r="DRU232" s="29"/>
      <c r="DRV232" s="29"/>
      <c r="DRW232" s="29"/>
      <c r="DRX232" s="29"/>
      <c r="DRY232" s="29"/>
      <c r="DRZ232" s="29"/>
      <c r="DSA232" s="29"/>
      <c r="DSB232" s="29"/>
      <c r="DSC232" s="29"/>
      <c r="DSD232" s="29"/>
      <c r="DSE232" s="29"/>
      <c r="DSF232" s="29"/>
      <c r="DSG232" s="29"/>
      <c r="DSH232" s="29"/>
      <c r="DSI232" s="29"/>
      <c r="DSJ232" s="29"/>
      <c r="DSK232" s="29"/>
      <c r="DSL232" s="29"/>
      <c r="DSM232" s="29"/>
      <c r="DSN232" s="29"/>
      <c r="DSO232" s="29"/>
      <c r="DSP232" s="29"/>
      <c r="DSQ232" s="29"/>
      <c r="DSR232" s="29"/>
      <c r="DSS232" s="29"/>
      <c r="DST232" s="29"/>
      <c r="DSU232" s="29"/>
      <c r="DSV232" s="29"/>
      <c r="DSW232" s="29"/>
      <c r="DSX232" s="29"/>
      <c r="DSY232" s="29"/>
      <c r="DSZ232" s="29"/>
      <c r="DTA232" s="29"/>
      <c r="DTB232" s="29"/>
      <c r="DTC232" s="29"/>
      <c r="DTD232" s="29"/>
      <c r="DTE232" s="29"/>
      <c r="DTF232" s="29"/>
      <c r="DTG232" s="29"/>
      <c r="DTH232" s="29"/>
      <c r="DTI232" s="29"/>
      <c r="DTJ232" s="29"/>
      <c r="DTK232" s="29"/>
      <c r="DTL232" s="29"/>
      <c r="DTM232" s="29"/>
      <c r="DTN232" s="29"/>
      <c r="DTO232" s="29"/>
      <c r="DTP232" s="29"/>
      <c r="DTQ232" s="29"/>
      <c r="DTR232" s="29"/>
      <c r="DTS232" s="29"/>
      <c r="DTT232" s="29"/>
      <c r="DTU232" s="29"/>
      <c r="DTV232" s="29"/>
      <c r="DTW232" s="29"/>
      <c r="DTX232" s="29"/>
      <c r="DTY232" s="29"/>
      <c r="DTZ232" s="29"/>
      <c r="DUA232" s="29"/>
      <c r="DUB232" s="29"/>
      <c r="DUC232" s="29"/>
      <c r="DUD232" s="29"/>
      <c r="DUE232" s="29"/>
      <c r="DUF232" s="29"/>
      <c r="DUG232" s="29"/>
      <c r="DUH232" s="29"/>
      <c r="DUI232" s="29"/>
      <c r="DUJ232" s="29"/>
      <c r="DUK232" s="29"/>
      <c r="DUL232" s="29"/>
      <c r="DUM232" s="29"/>
      <c r="DUN232" s="29"/>
      <c r="DUO232" s="29"/>
      <c r="DUP232" s="29"/>
      <c r="DUQ232" s="29"/>
      <c r="DUR232" s="29"/>
      <c r="DUS232" s="29"/>
      <c r="DUT232" s="29"/>
      <c r="DUU232" s="29"/>
      <c r="DUV232" s="29"/>
      <c r="DUW232" s="29"/>
      <c r="DUX232" s="29"/>
      <c r="DUY232" s="29"/>
      <c r="DUZ232" s="29"/>
      <c r="DVA232" s="29"/>
      <c r="DVB232" s="29"/>
      <c r="DVC232" s="29"/>
      <c r="DVD232" s="29"/>
      <c r="DVE232" s="29"/>
      <c r="DVF232" s="29"/>
      <c r="DVG232" s="29"/>
      <c r="DVH232" s="29"/>
      <c r="DVI232" s="29"/>
      <c r="DVJ232" s="29"/>
      <c r="DVK232" s="29"/>
      <c r="DVL232" s="29"/>
      <c r="DVM232" s="29"/>
      <c r="DVN232" s="29"/>
      <c r="DVO232" s="29"/>
      <c r="DVP232" s="29"/>
      <c r="DVQ232" s="29"/>
      <c r="DVR232" s="29"/>
      <c r="DVS232" s="29"/>
      <c r="DVT232" s="29"/>
      <c r="DVU232" s="29"/>
      <c r="DVV232" s="29"/>
      <c r="DVW232" s="29"/>
      <c r="DVX232" s="29"/>
      <c r="DVY232" s="29"/>
      <c r="DVZ232" s="29"/>
      <c r="DWA232" s="29"/>
      <c r="DWB232" s="29"/>
      <c r="DWC232" s="29"/>
      <c r="DWD232" s="29"/>
      <c r="DWE232" s="29"/>
      <c r="DWF232" s="29"/>
      <c r="DWG232" s="29"/>
      <c r="DWH232" s="29"/>
      <c r="DWI232" s="29"/>
      <c r="DWJ232" s="29"/>
      <c r="DWK232" s="29"/>
      <c r="DWL232" s="29"/>
      <c r="DWM232" s="29"/>
      <c r="DWN232" s="29"/>
      <c r="DWO232" s="29"/>
      <c r="DWP232" s="29"/>
      <c r="DWQ232" s="29"/>
      <c r="DWR232" s="29"/>
      <c r="DWS232" s="29"/>
      <c r="DWT232" s="29"/>
      <c r="DWU232" s="29"/>
      <c r="DWV232" s="29"/>
      <c r="DWW232" s="29"/>
      <c r="DWX232" s="29"/>
      <c r="DWY232" s="29"/>
      <c r="DWZ232" s="29"/>
      <c r="DXA232" s="29"/>
      <c r="DXB232" s="29"/>
      <c r="DXC232" s="29"/>
      <c r="DXD232" s="29"/>
      <c r="DXE232" s="29"/>
      <c r="DXF232" s="29"/>
      <c r="DXG232" s="29"/>
      <c r="DXH232" s="29"/>
      <c r="DXI232" s="29"/>
      <c r="DXJ232" s="29"/>
      <c r="DXK232" s="29"/>
      <c r="DXL232" s="29"/>
      <c r="DXM232" s="29"/>
      <c r="DXN232" s="29"/>
      <c r="DXO232" s="29"/>
      <c r="DXP232" s="29"/>
      <c r="DXQ232" s="29"/>
      <c r="DXR232" s="29"/>
      <c r="DXS232" s="29"/>
      <c r="DXT232" s="29"/>
      <c r="DXU232" s="29"/>
      <c r="DXV232" s="29"/>
      <c r="DXW232" s="29"/>
      <c r="DXX232" s="29"/>
      <c r="DXY232" s="29"/>
      <c r="DXZ232" s="29"/>
      <c r="DYA232" s="29"/>
      <c r="DYB232" s="29"/>
      <c r="DYC232" s="29"/>
      <c r="DYD232" s="29"/>
      <c r="DYE232" s="29"/>
      <c r="DYF232" s="29"/>
      <c r="DYG232" s="29"/>
      <c r="DYH232" s="29"/>
      <c r="DYI232" s="29"/>
      <c r="DYJ232" s="29"/>
      <c r="DYK232" s="29"/>
      <c r="DYL232" s="29"/>
      <c r="DYM232" s="29"/>
      <c r="DYN232" s="29"/>
      <c r="DYO232" s="29"/>
      <c r="DYP232" s="29"/>
      <c r="DYQ232" s="29"/>
      <c r="DYR232" s="29"/>
      <c r="DYS232" s="29"/>
      <c r="DYT232" s="29"/>
      <c r="DYU232" s="29"/>
      <c r="DYV232" s="29"/>
      <c r="DYW232" s="29"/>
      <c r="DYX232" s="29"/>
      <c r="DYY232" s="29"/>
      <c r="DYZ232" s="29"/>
      <c r="DZA232" s="29"/>
      <c r="DZB232" s="29"/>
      <c r="DZC232" s="29"/>
      <c r="DZD232" s="29"/>
      <c r="DZE232" s="29"/>
      <c r="DZF232" s="29"/>
      <c r="DZG232" s="29"/>
      <c r="DZH232" s="29"/>
      <c r="DZI232" s="29"/>
      <c r="DZJ232" s="29"/>
      <c r="DZK232" s="29"/>
      <c r="DZL232" s="29"/>
      <c r="DZM232" s="29"/>
      <c r="DZN232" s="29"/>
      <c r="DZO232" s="29"/>
      <c r="DZP232" s="29"/>
      <c r="DZQ232" s="29"/>
      <c r="DZR232" s="29"/>
      <c r="DZS232" s="29"/>
      <c r="DZT232" s="29"/>
      <c r="DZU232" s="29"/>
      <c r="DZV232" s="29"/>
      <c r="DZW232" s="29"/>
      <c r="DZX232" s="29"/>
      <c r="DZY232" s="29"/>
      <c r="DZZ232" s="29"/>
      <c r="EAA232" s="29"/>
      <c r="EAB232" s="29"/>
      <c r="EAC232" s="29"/>
      <c r="EAD232" s="29"/>
      <c r="EAE232" s="29"/>
      <c r="EAF232" s="29"/>
      <c r="EAG232" s="29"/>
      <c r="EAH232" s="29"/>
      <c r="EAI232" s="29"/>
      <c r="EAJ232" s="29"/>
      <c r="EAK232" s="29"/>
      <c r="EAL232" s="29"/>
      <c r="EAM232" s="29"/>
      <c r="EAN232" s="29"/>
      <c r="EAO232" s="29"/>
      <c r="EAP232" s="29"/>
      <c r="EAQ232" s="29"/>
      <c r="EAR232" s="29"/>
      <c r="EAS232" s="29"/>
      <c r="EAT232" s="29"/>
      <c r="EAU232" s="29"/>
      <c r="EAV232" s="29"/>
      <c r="EAW232" s="29"/>
      <c r="EAX232" s="29"/>
      <c r="EAY232" s="29"/>
      <c r="EAZ232" s="29"/>
      <c r="EBA232" s="29"/>
      <c r="EBB232" s="29"/>
      <c r="EBC232" s="29"/>
      <c r="EBD232" s="29"/>
      <c r="EBE232" s="29"/>
      <c r="EBF232" s="29"/>
      <c r="EBG232" s="29"/>
      <c r="EBH232" s="29"/>
      <c r="EBI232" s="29"/>
      <c r="EBJ232" s="29"/>
      <c r="EBK232" s="29"/>
      <c r="EBL232" s="29"/>
      <c r="EBM232" s="29"/>
      <c r="EBN232" s="29"/>
      <c r="EBO232" s="29"/>
      <c r="EBP232" s="29"/>
      <c r="EBQ232" s="29"/>
      <c r="EBR232" s="29"/>
      <c r="EBS232" s="29"/>
      <c r="EBT232" s="29"/>
      <c r="EBU232" s="29"/>
      <c r="EBV232" s="29"/>
      <c r="EBW232" s="29"/>
      <c r="EBX232" s="29"/>
      <c r="EBY232" s="29"/>
      <c r="EBZ232" s="29"/>
      <c r="ECA232" s="29"/>
      <c r="ECB232" s="29"/>
      <c r="ECC232" s="29"/>
      <c r="ECD232" s="29"/>
      <c r="ECE232" s="29"/>
      <c r="ECF232" s="29"/>
      <c r="ECG232" s="29"/>
      <c r="ECH232" s="29"/>
      <c r="ECI232" s="29"/>
      <c r="ECJ232" s="29"/>
      <c r="ECK232" s="29"/>
      <c r="ECL232" s="29"/>
      <c r="ECM232" s="29"/>
      <c r="ECN232" s="29"/>
      <c r="ECO232" s="29"/>
      <c r="ECP232" s="29"/>
      <c r="ECQ232" s="29"/>
      <c r="ECR232" s="29"/>
      <c r="ECS232" s="29"/>
      <c r="ECT232" s="29"/>
      <c r="ECU232" s="29"/>
      <c r="ECV232" s="29"/>
      <c r="ECW232" s="29"/>
      <c r="ECX232" s="29"/>
      <c r="ECY232" s="29"/>
      <c r="ECZ232" s="29"/>
      <c r="EDA232" s="29"/>
      <c r="EDB232" s="29"/>
      <c r="EDC232" s="29"/>
      <c r="EDD232" s="29"/>
      <c r="EDE232" s="29"/>
      <c r="EDF232" s="29"/>
      <c r="EDG232" s="29"/>
      <c r="EDH232" s="29"/>
      <c r="EDI232" s="29"/>
      <c r="EDJ232" s="29"/>
      <c r="EDK232" s="29"/>
      <c r="EDL232" s="29"/>
      <c r="EDM232" s="29"/>
      <c r="EDN232" s="29"/>
      <c r="EDO232" s="29"/>
      <c r="EDP232" s="29"/>
      <c r="EDQ232" s="29"/>
      <c r="EDR232" s="29"/>
      <c r="EDS232" s="29"/>
      <c r="EDT232" s="29"/>
      <c r="EDU232" s="29"/>
      <c r="EDV232" s="29"/>
      <c r="EDW232" s="29"/>
      <c r="EDX232" s="29"/>
      <c r="EDY232" s="29"/>
      <c r="EDZ232" s="29"/>
      <c r="EEA232" s="29"/>
      <c r="EEB232" s="29"/>
      <c r="EEC232" s="29"/>
      <c r="EED232" s="29"/>
      <c r="EEE232" s="29"/>
      <c r="EEF232" s="29"/>
      <c r="EEG232" s="29"/>
      <c r="EEH232" s="29"/>
      <c r="EEI232" s="29"/>
      <c r="EEJ232" s="29"/>
      <c r="EEK232" s="29"/>
      <c r="EEL232" s="29"/>
      <c r="EEM232" s="29"/>
      <c r="EEN232" s="29"/>
      <c r="EEO232" s="29"/>
      <c r="EEP232" s="29"/>
      <c r="EEQ232" s="29"/>
      <c r="EER232" s="29"/>
      <c r="EES232" s="29"/>
      <c r="EET232" s="29"/>
      <c r="EEU232" s="29"/>
      <c r="EEV232" s="29"/>
      <c r="EEW232" s="29"/>
      <c r="EEX232" s="29"/>
      <c r="EEY232" s="29"/>
      <c r="EEZ232" s="29"/>
      <c r="EFA232" s="29"/>
      <c r="EFB232" s="29"/>
      <c r="EFC232" s="29"/>
      <c r="EFD232" s="29"/>
      <c r="EFE232" s="29"/>
      <c r="EFF232" s="29"/>
      <c r="EFG232" s="29"/>
      <c r="EFH232" s="29"/>
      <c r="EFI232" s="29"/>
      <c r="EFJ232" s="29"/>
      <c r="EFK232" s="29"/>
      <c r="EFL232" s="29"/>
      <c r="EFM232" s="29"/>
      <c r="EFN232" s="29"/>
      <c r="EFO232" s="29"/>
      <c r="EFP232" s="29"/>
      <c r="EFQ232" s="29"/>
      <c r="EFR232" s="29"/>
      <c r="EFS232" s="29"/>
      <c r="EFT232" s="29"/>
      <c r="EFU232" s="29"/>
      <c r="EFV232" s="29"/>
      <c r="EFW232" s="29"/>
      <c r="EFX232" s="29"/>
      <c r="EFY232" s="29"/>
      <c r="EFZ232" s="29"/>
      <c r="EGA232" s="29"/>
      <c r="EGB232" s="29"/>
      <c r="EGC232" s="29"/>
      <c r="EGD232" s="29"/>
      <c r="EGE232" s="29"/>
      <c r="EGF232" s="29"/>
      <c r="EGG232" s="29"/>
      <c r="EGH232" s="29"/>
      <c r="EGI232" s="29"/>
      <c r="EGJ232" s="29"/>
      <c r="EGK232" s="29"/>
      <c r="EGL232" s="29"/>
      <c r="EGM232" s="29"/>
      <c r="EGN232" s="29"/>
      <c r="EGO232" s="29"/>
      <c r="EGP232" s="29"/>
      <c r="EGQ232" s="29"/>
      <c r="EGR232" s="29"/>
      <c r="EGS232" s="29"/>
      <c r="EGT232" s="29"/>
      <c r="EGU232" s="29"/>
      <c r="EGV232" s="29"/>
      <c r="EGW232" s="29"/>
      <c r="EGX232" s="29"/>
      <c r="EGY232" s="29"/>
      <c r="EGZ232" s="29"/>
      <c r="EHA232" s="29"/>
      <c r="EHB232" s="29"/>
      <c r="EHC232" s="29"/>
      <c r="EHD232" s="29"/>
      <c r="EHE232" s="29"/>
      <c r="EHF232" s="29"/>
      <c r="EHG232" s="29"/>
      <c r="EHH232" s="29"/>
      <c r="EHI232" s="29"/>
      <c r="EHJ232" s="29"/>
      <c r="EHK232" s="29"/>
      <c r="EHL232" s="29"/>
      <c r="EHM232" s="29"/>
      <c r="EHN232" s="29"/>
      <c r="EHO232" s="29"/>
      <c r="EHP232" s="29"/>
      <c r="EHQ232" s="29"/>
      <c r="EHR232" s="29"/>
      <c r="EHS232" s="29"/>
      <c r="EHT232" s="29"/>
      <c r="EHU232" s="29"/>
      <c r="EHV232" s="29"/>
      <c r="EHW232" s="29"/>
      <c r="EHX232" s="29"/>
      <c r="EHY232" s="29"/>
      <c r="EHZ232" s="29"/>
      <c r="EIA232" s="29"/>
      <c r="EIB232" s="29"/>
      <c r="EIC232" s="29"/>
      <c r="EID232" s="29"/>
      <c r="EIE232" s="29"/>
      <c r="EIF232" s="29"/>
      <c r="EIG232" s="29"/>
      <c r="EIH232" s="29"/>
      <c r="EII232" s="29"/>
      <c r="EIJ232" s="29"/>
      <c r="EIK232" s="29"/>
      <c r="EIL232" s="29"/>
      <c r="EIM232" s="29"/>
      <c r="EIN232" s="29"/>
      <c r="EIO232" s="29"/>
      <c r="EIP232" s="29"/>
      <c r="EIQ232" s="29"/>
      <c r="EIR232" s="29"/>
      <c r="EIS232" s="29"/>
      <c r="EIT232" s="29"/>
      <c r="EIU232" s="29"/>
      <c r="EIV232" s="29"/>
      <c r="EIW232" s="29"/>
      <c r="EIX232" s="29"/>
      <c r="EIY232" s="29"/>
      <c r="EIZ232" s="29"/>
      <c r="EJA232" s="29"/>
      <c r="EJB232" s="29"/>
      <c r="EJC232" s="29"/>
      <c r="EJD232" s="29"/>
      <c r="EJE232" s="29"/>
      <c r="EJF232" s="29"/>
      <c r="EJG232" s="29"/>
      <c r="EJH232" s="29"/>
      <c r="EJI232" s="29"/>
      <c r="EJJ232" s="29"/>
      <c r="EJK232" s="29"/>
      <c r="EJL232" s="29"/>
      <c r="EJM232" s="29"/>
      <c r="EJN232" s="29"/>
      <c r="EJO232" s="29"/>
      <c r="EJP232" s="29"/>
      <c r="EJQ232" s="29"/>
      <c r="EJR232" s="29"/>
      <c r="EJS232" s="29"/>
      <c r="EJT232" s="29"/>
      <c r="EJU232" s="29"/>
      <c r="EJV232" s="29"/>
      <c r="EJW232" s="29"/>
      <c r="EJX232" s="29"/>
      <c r="EJY232" s="29"/>
      <c r="EJZ232" s="29"/>
      <c r="EKA232" s="29"/>
      <c r="EKB232" s="29"/>
      <c r="EKC232" s="29"/>
      <c r="EKD232" s="29"/>
      <c r="EKE232" s="29"/>
      <c r="EKF232" s="29"/>
      <c r="EKG232" s="29"/>
      <c r="EKH232" s="29"/>
      <c r="EKI232" s="29"/>
      <c r="EKJ232" s="29"/>
      <c r="EKK232" s="29"/>
      <c r="EKL232" s="29"/>
      <c r="EKM232" s="29"/>
      <c r="EKN232" s="29"/>
      <c r="EKO232" s="29"/>
      <c r="EKP232" s="29"/>
      <c r="EKQ232" s="29"/>
      <c r="EKR232" s="29"/>
      <c r="EKS232" s="29"/>
      <c r="EKT232" s="29"/>
      <c r="EKU232" s="29"/>
      <c r="EKV232" s="29"/>
      <c r="EKW232" s="29"/>
      <c r="EKX232" s="29"/>
      <c r="EKY232" s="29"/>
      <c r="EKZ232" s="29"/>
      <c r="ELA232" s="29"/>
      <c r="ELB232" s="29"/>
      <c r="ELC232" s="29"/>
      <c r="ELD232" s="29"/>
      <c r="ELE232" s="29"/>
      <c r="ELF232" s="29"/>
      <c r="ELG232" s="29"/>
      <c r="ELH232" s="29"/>
      <c r="ELI232" s="29"/>
      <c r="ELJ232" s="29"/>
      <c r="ELK232" s="29"/>
      <c r="ELL232" s="29"/>
      <c r="ELM232" s="29"/>
      <c r="ELN232" s="29"/>
      <c r="ELO232" s="29"/>
      <c r="ELP232" s="29"/>
      <c r="ELQ232" s="29"/>
      <c r="ELR232" s="29"/>
      <c r="ELS232" s="29"/>
      <c r="ELT232" s="29"/>
      <c r="ELU232" s="29"/>
      <c r="ELV232" s="29"/>
      <c r="ELW232" s="29"/>
      <c r="ELX232" s="29"/>
      <c r="ELY232" s="29"/>
      <c r="ELZ232" s="29"/>
      <c r="EMA232" s="29"/>
      <c r="EMB232" s="29"/>
      <c r="EMC232" s="29"/>
      <c r="EMD232" s="29"/>
      <c r="EME232" s="29"/>
      <c r="EMF232" s="29"/>
      <c r="EMG232" s="29"/>
      <c r="EMH232" s="29"/>
      <c r="EMI232" s="29"/>
      <c r="EMJ232" s="29"/>
      <c r="EMK232" s="29"/>
      <c r="EML232" s="29"/>
      <c r="EMM232" s="29"/>
      <c r="EMN232" s="29"/>
      <c r="EMO232" s="29"/>
      <c r="EMP232" s="29"/>
      <c r="EMQ232" s="29"/>
      <c r="EMR232" s="29"/>
      <c r="EMS232" s="29"/>
      <c r="EMT232" s="29"/>
      <c r="EMU232" s="29"/>
      <c r="EMV232" s="29"/>
      <c r="EMW232" s="29"/>
      <c r="EMX232" s="29"/>
      <c r="EMY232" s="29"/>
      <c r="EMZ232" s="29"/>
      <c r="ENA232" s="29"/>
      <c r="ENB232" s="29"/>
      <c r="ENC232" s="29"/>
      <c r="END232" s="29"/>
      <c r="ENE232" s="29"/>
      <c r="ENF232" s="29"/>
      <c r="ENG232" s="29"/>
      <c r="ENH232" s="29"/>
      <c r="ENI232" s="29"/>
      <c r="ENJ232" s="29"/>
      <c r="ENK232" s="29"/>
      <c r="ENL232" s="29"/>
      <c r="ENM232" s="29"/>
      <c r="ENN232" s="29"/>
      <c r="ENO232" s="29"/>
      <c r="ENP232" s="29"/>
      <c r="ENQ232" s="29"/>
      <c r="ENR232" s="29"/>
      <c r="ENS232" s="29"/>
      <c r="ENT232" s="29"/>
      <c r="ENU232" s="29"/>
      <c r="ENV232" s="29"/>
      <c r="ENW232" s="29"/>
      <c r="ENX232" s="29"/>
      <c r="ENY232" s="29"/>
      <c r="ENZ232" s="29"/>
      <c r="EOA232" s="29"/>
      <c r="EOB232" s="29"/>
      <c r="EOC232" s="29"/>
      <c r="EOD232" s="29"/>
      <c r="EOE232" s="29"/>
      <c r="EOF232" s="29"/>
      <c r="EOG232" s="29"/>
      <c r="EOH232" s="29"/>
      <c r="EOI232" s="29"/>
      <c r="EOJ232" s="29"/>
      <c r="EOK232" s="29"/>
      <c r="EOL232" s="29"/>
      <c r="EOM232" s="29"/>
      <c r="EON232" s="29"/>
      <c r="EOO232" s="29"/>
      <c r="EOP232" s="29"/>
      <c r="EOQ232" s="29"/>
      <c r="EOR232" s="29"/>
      <c r="EOS232" s="29"/>
      <c r="EOT232" s="29"/>
      <c r="EOU232" s="29"/>
      <c r="EOV232" s="29"/>
      <c r="EOW232" s="29"/>
      <c r="EOX232" s="29"/>
      <c r="EOY232" s="29"/>
      <c r="EOZ232" s="29"/>
      <c r="EPA232" s="29"/>
      <c r="EPB232" s="29"/>
      <c r="EPC232" s="29"/>
      <c r="EPD232" s="29"/>
      <c r="EPE232" s="29"/>
      <c r="EPF232" s="29"/>
      <c r="EPG232" s="29"/>
      <c r="EPH232" s="29"/>
      <c r="EPI232" s="29"/>
      <c r="EPJ232" s="29"/>
      <c r="EPK232" s="29"/>
      <c r="EPL232" s="29"/>
      <c r="EPM232" s="29"/>
      <c r="EPN232" s="29"/>
      <c r="EPO232" s="29"/>
      <c r="EPP232" s="29"/>
      <c r="EPQ232" s="29"/>
      <c r="EPR232" s="29"/>
      <c r="EPS232" s="29"/>
      <c r="EPT232" s="29"/>
      <c r="EPU232" s="29"/>
      <c r="EPV232" s="29"/>
      <c r="EPW232" s="29"/>
      <c r="EPX232" s="29"/>
      <c r="EPY232" s="29"/>
      <c r="EPZ232" s="29"/>
      <c r="EQA232" s="29"/>
      <c r="EQB232" s="29"/>
      <c r="EQC232" s="29"/>
      <c r="EQD232" s="29"/>
      <c r="EQE232" s="29"/>
      <c r="EQF232" s="29"/>
      <c r="EQG232" s="29"/>
      <c r="EQH232" s="29"/>
      <c r="EQI232" s="29"/>
      <c r="EQJ232" s="29"/>
      <c r="EQK232" s="29"/>
      <c r="EQL232" s="29"/>
      <c r="EQM232" s="29"/>
      <c r="EQN232" s="29"/>
      <c r="EQO232" s="29"/>
      <c r="EQP232" s="29"/>
      <c r="EQQ232" s="29"/>
      <c r="EQR232" s="29"/>
      <c r="EQS232" s="29"/>
      <c r="EQT232" s="29"/>
      <c r="EQU232" s="29"/>
      <c r="EQV232" s="29"/>
      <c r="EQW232" s="29"/>
      <c r="EQX232" s="29"/>
      <c r="EQY232" s="29"/>
      <c r="EQZ232" s="29"/>
      <c r="ERA232" s="29"/>
      <c r="ERB232" s="29"/>
      <c r="ERC232" s="29"/>
      <c r="ERD232" s="29"/>
      <c r="ERE232" s="29"/>
      <c r="ERF232" s="29"/>
      <c r="ERG232" s="29"/>
      <c r="ERH232" s="29"/>
      <c r="ERI232" s="29"/>
      <c r="ERJ232" s="29"/>
      <c r="ERK232" s="29"/>
      <c r="ERL232" s="29"/>
      <c r="ERM232" s="29"/>
      <c r="ERN232" s="29"/>
      <c r="ERO232" s="29"/>
      <c r="ERP232" s="29"/>
      <c r="ERQ232" s="29"/>
      <c r="ERR232" s="29"/>
      <c r="ERS232" s="29"/>
      <c r="ERT232" s="29"/>
      <c r="ERU232" s="29"/>
      <c r="ERV232" s="29"/>
      <c r="ERW232" s="29"/>
      <c r="ERX232" s="29"/>
      <c r="ERY232" s="29"/>
      <c r="ERZ232" s="29"/>
      <c r="ESA232" s="29"/>
      <c r="ESB232" s="29"/>
      <c r="ESC232" s="29"/>
      <c r="ESD232" s="29"/>
      <c r="ESE232" s="29"/>
      <c r="ESF232" s="29"/>
      <c r="ESG232" s="29"/>
      <c r="ESH232" s="29"/>
      <c r="ESI232" s="29"/>
      <c r="ESJ232" s="29"/>
      <c r="ESK232" s="29"/>
      <c r="ESL232" s="29"/>
      <c r="ESM232" s="29"/>
      <c r="ESN232" s="29"/>
      <c r="ESO232" s="29"/>
      <c r="ESP232" s="29"/>
      <c r="ESQ232" s="29"/>
      <c r="ESR232" s="29"/>
      <c r="ESS232" s="29"/>
      <c r="EST232" s="29"/>
      <c r="ESU232" s="29"/>
      <c r="ESV232" s="29"/>
      <c r="ESW232" s="29"/>
      <c r="ESX232" s="29"/>
      <c r="ESY232" s="29"/>
      <c r="ESZ232" s="29"/>
      <c r="ETA232" s="29"/>
      <c r="ETB232" s="29"/>
      <c r="ETC232" s="29"/>
      <c r="ETD232" s="29"/>
      <c r="ETE232" s="29"/>
      <c r="ETF232" s="29"/>
      <c r="ETG232" s="29"/>
      <c r="ETH232" s="29"/>
      <c r="ETI232" s="29"/>
      <c r="ETJ232" s="29"/>
      <c r="ETK232" s="29"/>
      <c r="ETL232" s="29"/>
      <c r="ETM232" s="29"/>
      <c r="ETN232" s="29"/>
      <c r="ETO232" s="29"/>
      <c r="ETP232" s="29"/>
      <c r="ETQ232" s="29"/>
      <c r="ETR232" s="29"/>
      <c r="ETS232" s="29"/>
      <c r="ETT232" s="29"/>
      <c r="ETU232" s="29"/>
      <c r="ETV232" s="29"/>
      <c r="ETW232" s="29"/>
      <c r="ETX232" s="29"/>
      <c r="ETY232" s="29"/>
      <c r="ETZ232" s="29"/>
      <c r="EUA232" s="29"/>
      <c r="EUB232" s="29"/>
      <c r="EUC232" s="29"/>
      <c r="EUD232" s="29"/>
      <c r="EUE232" s="29"/>
      <c r="EUF232" s="29"/>
      <c r="EUG232" s="29"/>
      <c r="EUH232" s="29"/>
      <c r="EUI232" s="29"/>
      <c r="EUJ232" s="29"/>
      <c r="EUK232" s="29"/>
      <c r="EUL232" s="29"/>
      <c r="EUM232" s="29"/>
      <c r="EUN232" s="29"/>
      <c r="EUO232" s="29"/>
      <c r="EUP232" s="29"/>
      <c r="EUQ232" s="29"/>
      <c r="EUR232" s="29"/>
      <c r="EUS232" s="29"/>
      <c r="EUT232" s="29"/>
      <c r="EUU232" s="29"/>
      <c r="EUV232" s="29"/>
      <c r="EUW232" s="29"/>
      <c r="EUX232" s="29"/>
      <c r="EUY232" s="29"/>
      <c r="EUZ232" s="29"/>
      <c r="EVA232" s="29"/>
      <c r="EVB232" s="29"/>
      <c r="EVC232" s="29"/>
      <c r="EVD232" s="29"/>
      <c r="EVE232" s="29"/>
      <c r="EVF232" s="29"/>
      <c r="EVG232" s="29"/>
      <c r="EVH232" s="29"/>
      <c r="EVI232" s="29"/>
      <c r="EVJ232" s="29"/>
      <c r="EVK232" s="29"/>
      <c r="EVL232" s="29"/>
      <c r="EVM232" s="29"/>
      <c r="EVN232" s="29"/>
      <c r="EVO232" s="29"/>
      <c r="EVP232" s="29"/>
      <c r="EVQ232" s="29"/>
      <c r="EVR232" s="29"/>
      <c r="EVS232" s="29"/>
      <c r="EVT232" s="29"/>
      <c r="EVU232" s="29"/>
      <c r="EVV232" s="29"/>
      <c r="EVW232" s="29"/>
      <c r="EVX232" s="29"/>
      <c r="EVY232" s="29"/>
      <c r="EVZ232" s="29"/>
      <c r="EWA232" s="29"/>
      <c r="EWB232" s="29"/>
      <c r="EWC232" s="29"/>
      <c r="EWD232" s="29"/>
      <c r="EWE232" s="29"/>
      <c r="EWF232" s="29"/>
      <c r="EWG232" s="29"/>
      <c r="EWH232" s="29"/>
      <c r="EWI232" s="29"/>
      <c r="EWJ232" s="29"/>
      <c r="EWK232" s="29"/>
      <c r="EWL232" s="29"/>
      <c r="EWM232" s="29"/>
      <c r="EWN232" s="29"/>
      <c r="EWO232" s="29"/>
      <c r="EWP232" s="29"/>
      <c r="EWQ232" s="29"/>
      <c r="EWR232" s="29"/>
      <c r="EWS232" s="29"/>
      <c r="EWT232" s="29"/>
      <c r="EWU232" s="29"/>
      <c r="EWV232" s="29"/>
      <c r="EWW232" s="29"/>
      <c r="EWX232" s="29"/>
      <c r="EWY232" s="29"/>
      <c r="EWZ232" s="29"/>
      <c r="EXA232" s="29"/>
      <c r="EXB232" s="29"/>
      <c r="EXC232" s="29"/>
      <c r="EXD232" s="29"/>
      <c r="EXE232" s="29"/>
      <c r="EXF232" s="29"/>
      <c r="EXG232" s="29"/>
      <c r="EXH232" s="29"/>
      <c r="EXI232" s="29"/>
      <c r="EXJ232" s="29"/>
      <c r="EXK232" s="29"/>
      <c r="EXL232" s="29"/>
      <c r="EXM232" s="29"/>
      <c r="EXN232" s="29"/>
      <c r="EXO232" s="29"/>
      <c r="EXP232" s="29"/>
      <c r="EXQ232" s="29"/>
      <c r="EXR232" s="29"/>
      <c r="EXS232" s="29"/>
      <c r="EXT232" s="29"/>
      <c r="EXU232" s="29"/>
      <c r="EXV232" s="29"/>
      <c r="EXW232" s="29"/>
      <c r="EXX232" s="29"/>
      <c r="EXY232" s="29"/>
      <c r="EXZ232" s="29"/>
      <c r="EYA232" s="29"/>
      <c r="EYB232" s="29"/>
      <c r="EYC232" s="29"/>
      <c r="EYD232" s="29"/>
      <c r="EYE232" s="29"/>
      <c r="EYF232" s="29"/>
      <c r="EYG232" s="29"/>
      <c r="EYH232" s="29"/>
      <c r="EYI232" s="29"/>
      <c r="EYJ232" s="29"/>
      <c r="EYK232" s="29"/>
      <c r="EYL232" s="29"/>
      <c r="EYM232" s="29"/>
      <c r="EYN232" s="29"/>
      <c r="EYO232" s="29"/>
      <c r="EYP232" s="29"/>
      <c r="EYQ232" s="29"/>
      <c r="EYR232" s="29"/>
      <c r="EYS232" s="29"/>
      <c r="EYT232" s="29"/>
      <c r="EYU232" s="29"/>
      <c r="EYV232" s="29"/>
      <c r="EYW232" s="29"/>
      <c r="EYX232" s="29"/>
      <c r="EYY232" s="29"/>
      <c r="EYZ232" s="29"/>
      <c r="EZA232" s="29"/>
      <c r="EZB232" s="29"/>
      <c r="EZC232" s="29"/>
      <c r="EZD232" s="29"/>
      <c r="EZE232" s="29"/>
      <c r="EZF232" s="29"/>
      <c r="EZG232" s="29"/>
      <c r="EZH232" s="29"/>
      <c r="EZI232" s="29"/>
      <c r="EZJ232" s="29"/>
      <c r="EZK232" s="29"/>
      <c r="EZL232" s="29"/>
      <c r="EZM232" s="29"/>
      <c r="EZN232" s="29"/>
      <c r="EZO232" s="29"/>
      <c r="EZP232" s="29"/>
      <c r="EZQ232" s="29"/>
      <c r="EZR232" s="29"/>
      <c r="EZS232" s="29"/>
      <c r="EZT232" s="29"/>
      <c r="EZU232" s="29"/>
      <c r="EZV232" s="29"/>
      <c r="EZW232" s="29"/>
      <c r="EZX232" s="29"/>
      <c r="EZY232" s="29"/>
      <c r="EZZ232" s="29"/>
      <c r="FAA232" s="29"/>
      <c r="FAB232" s="29"/>
      <c r="FAC232" s="29"/>
      <c r="FAD232" s="29"/>
      <c r="FAE232" s="29"/>
      <c r="FAF232" s="29"/>
      <c r="FAG232" s="29"/>
      <c r="FAH232" s="29"/>
      <c r="FAI232" s="29"/>
      <c r="FAJ232" s="29"/>
      <c r="FAK232" s="29"/>
      <c r="FAL232" s="29"/>
      <c r="FAM232" s="29"/>
      <c r="FAN232" s="29"/>
      <c r="FAO232" s="29"/>
      <c r="FAP232" s="29"/>
      <c r="FAQ232" s="29"/>
      <c r="FAR232" s="29"/>
      <c r="FAS232" s="29"/>
      <c r="FAT232" s="29"/>
      <c r="FAU232" s="29"/>
      <c r="FAV232" s="29"/>
      <c r="FAW232" s="29"/>
      <c r="FAX232" s="29"/>
      <c r="FAY232" s="29"/>
      <c r="FAZ232" s="29"/>
      <c r="FBA232" s="29"/>
      <c r="FBB232" s="29"/>
      <c r="FBC232" s="29"/>
      <c r="FBD232" s="29"/>
      <c r="FBE232" s="29"/>
      <c r="FBF232" s="29"/>
      <c r="FBG232" s="29"/>
      <c r="FBH232" s="29"/>
      <c r="FBI232" s="29"/>
      <c r="FBJ232" s="29"/>
      <c r="FBK232" s="29"/>
      <c r="FBL232" s="29"/>
      <c r="FBM232" s="29"/>
      <c r="FBN232" s="29"/>
      <c r="FBO232" s="29"/>
      <c r="FBP232" s="29"/>
      <c r="FBQ232" s="29"/>
      <c r="FBR232" s="29"/>
      <c r="FBS232" s="29"/>
      <c r="FBT232" s="29"/>
      <c r="FBU232" s="29"/>
      <c r="FBV232" s="29"/>
      <c r="FBW232" s="29"/>
      <c r="FBX232" s="29"/>
      <c r="FBY232" s="29"/>
      <c r="FBZ232" s="29"/>
      <c r="FCA232" s="29"/>
      <c r="FCB232" s="29"/>
      <c r="FCC232" s="29"/>
      <c r="FCD232" s="29"/>
      <c r="FCE232" s="29"/>
      <c r="FCF232" s="29"/>
      <c r="FCG232" s="29"/>
      <c r="FCH232" s="29"/>
      <c r="FCI232" s="29"/>
      <c r="FCJ232" s="29"/>
      <c r="FCK232" s="29"/>
      <c r="FCL232" s="29"/>
      <c r="FCM232" s="29"/>
      <c r="FCN232" s="29"/>
      <c r="FCO232" s="29"/>
      <c r="FCP232" s="29"/>
      <c r="FCQ232" s="29"/>
      <c r="FCR232" s="29"/>
      <c r="FCS232" s="29"/>
      <c r="FCT232" s="29"/>
      <c r="FCU232" s="29"/>
      <c r="FCV232" s="29"/>
      <c r="FCW232" s="29"/>
      <c r="FCX232" s="29"/>
      <c r="FCY232" s="29"/>
      <c r="FCZ232" s="29"/>
      <c r="FDA232" s="29"/>
      <c r="FDB232" s="29"/>
      <c r="FDC232" s="29"/>
      <c r="FDD232" s="29"/>
      <c r="FDE232" s="29"/>
      <c r="FDF232" s="29"/>
      <c r="FDG232" s="29"/>
      <c r="FDH232" s="29"/>
      <c r="FDI232" s="29"/>
      <c r="FDJ232" s="29"/>
      <c r="FDK232" s="29"/>
      <c r="FDL232" s="29"/>
      <c r="FDM232" s="29"/>
      <c r="FDN232" s="29"/>
      <c r="FDO232" s="29"/>
      <c r="FDP232" s="29"/>
      <c r="FDQ232" s="29"/>
      <c r="FDR232" s="29"/>
      <c r="FDS232" s="29"/>
      <c r="FDT232" s="29"/>
      <c r="FDU232" s="29"/>
      <c r="FDV232" s="29"/>
      <c r="FDW232" s="29"/>
      <c r="FDX232" s="29"/>
      <c r="FDY232" s="29"/>
      <c r="FDZ232" s="29"/>
      <c r="FEA232" s="29"/>
      <c r="FEB232" s="29"/>
      <c r="FEC232" s="29"/>
      <c r="FED232" s="29"/>
      <c r="FEE232" s="29"/>
      <c r="FEF232" s="29"/>
      <c r="FEG232" s="29"/>
      <c r="FEH232" s="29"/>
      <c r="FEI232" s="29"/>
      <c r="FEJ232" s="29"/>
      <c r="FEK232" s="29"/>
      <c r="FEL232" s="29"/>
      <c r="FEM232" s="29"/>
      <c r="FEN232" s="29"/>
      <c r="FEO232" s="29"/>
      <c r="FEP232" s="29"/>
      <c r="FEQ232" s="29"/>
      <c r="FER232" s="29"/>
      <c r="FES232" s="29"/>
      <c r="FET232" s="29"/>
      <c r="FEU232" s="29"/>
      <c r="FEV232" s="29"/>
      <c r="FEW232" s="29"/>
      <c r="FEX232" s="29"/>
      <c r="FEY232" s="29"/>
      <c r="FEZ232" s="29"/>
      <c r="FFA232" s="29"/>
      <c r="FFB232" s="29"/>
      <c r="FFC232" s="29"/>
      <c r="FFD232" s="29"/>
      <c r="FFE232" s="29"/>
      <c r="FFF232" s="29"/>
      <c r="FFG232" s="29"/>
      <c r="FFH232" s="29"/>
      <c r="FFI232" s="29"/>
      <c r="FFJ232" s="29"/>
      <c r="FFK232" s="29"/>
      <c r="FFL232" s="29"/>
      <c r="FFM232" s="29"/>
      <c r="FFN232" s="29"/>
      <c r="FFO232" s="29"/>
      <c r="FFP232" s="29"/>
      <c r="FFQ232" s="29"/>
      <c r="FFR232" s="29"/>
      <c r="FFS232" s="29"/>
      <c r="FFT232" s="29"/>
      <c r="FFU232" s="29"/>
      <c r="FFV232" s="29"/>
      <c r="FFW232" s="29"/>
      <c r="FFX232" s="29"/>
      <c r="FFY232" s="29"/>
      <c r="FFZ232" s="29"/>
      <c r="FGA232" s="29"/>
      <c r="FGB232" s="29"/>
      <c r="FGC232" s="29"/>
      <c r="FGD232" s="29"/>
      <c r="FGE232" s="29"/>
      <c r="FGF232" s="29"/>
      <c r="FGG232" s="29"/>
      <c r="FGH232" s="29"/>
      <c r="FGI232" s="29"/>
      <c r="FGJ232" s="29"/>
      <c r="FGK232" s="29"/>
      <c r="FGL232" s="29"/>
      <c r="FGM232" s="29"/>
      <c r="FGN232" s="29"/>
      <c r="FGO232" s="29"/>
      <c r="FGP232" s="29"/>
      <c r="FGQ232" s="29"/>
      <c r="FGR232" s="29"/>
      <c r="FGS232" s="29"/>
      <c r="FGT232" s="29"/>
      <c r="FGU232" s="29"/>
      <c r="FGV232" s="29"/>
      <c r="FGW232" s="29"/>
      <c r="FGX232" s="29"/>
      <c r="FGY232" s="29"/>
      <c r="FGZ232" s="29"/>
      <c r="FHA232" s="29"/>
      <c r="FHB232" s="29"/>
      <c r="FHC232" s="29"/>
      <c r="FHD232" s="29"/>
      <c r="FHE232" s="29"/>
      <c r="FHF232" s="29"/>
      <c r="FHG232" s="29"/>
      <c r="FHH232" s="29"/>
      <c r="FHI232" s="29"/>
      <c r="FHJ232" s="29"/>
      <c r="FHK232" s="29"/>
      <c r="FHL232" s="29"/>
      <c r="FHM232" s="29"/>
      <c r="FHN232" s="29"/>
      <c r="FHO232" s="29"/>
      <c r="FHP232" s="29"/>
      <c r="FHQ232" s="29"/>
      <c r="FHR232" s="29"/>
      <c r="FHS232" s="29"/>
      <c r="FHT232" s="29"/>
      <c r="FHU232" s="29"/>
      <c r="FHV232" s="29"/>
      <c r="FHW232" s="29"/>
      <c r="FHX232" s="29"/>
      <c r="FHY232" s="29"/>
      <c r="FHZ232" s="29"/>
      <c r="FIA232" s="29"/>
      <c r="FIB232" s="29"/>
      <c r="FIC232" s="29"/>
      <c r="FID232" s="29"/>
      <c r="FIE232" s="29"/>
      <c r="FIF232" s="29"/>
      <c r="FIG232" s="29"/>
      <c r="FIH232" s="29"/>
      <c r="FII232" s="29"/>
      <c r="FIJ232" s="29"/>
      <c r="FIK232" s="29"/>
      <c r="FIL232" s="29"/>
      <c r="FIM232" s="29"/>
      <c r="FIN232" s="29"/>
      <c r="FIO232" s="29"/>
      <c r="FIP232" s="29"/>
      <c r="FIQ232" s="29"/>
      <c r="FIR232" s="29"/>
      <c r="FIS232" s="29"/>
      <c r="FIT232" s="29"/>
      <c r="FIU232" s="29"/>
      <c r="FIV232" s="29"/>
      <c r="FIW232" s="29"/>
      <c r="FIX232" s="29"/>
      <c r="FIY232" s="29"/>
      <c r="FIZ232" s="29"/>
      <c r="FJA232" s="29"/>
      <c r="FJB232" s="29"/>
      <c r="FJC232" s="29"/>
      <c r="FJD232" s="29"/>
      <c r="FJE232" s="29"/>
      <c r="FJF232" s="29"/>
      <c r="FJG232" s="29"/>
      <c r="FJH232" s="29"/>
      <c r="FJI232" s="29"/>
      <c r="FJJ232" s="29"/>
      <c r="FJK232" s="29"/>
      <c r="FJL232" s="29"/>
      <c r="FJM232" s="29"/>
      <c r="FJN232" s="29"/>
      <c r="FJO232" s="29"/>
      <c r="FJP232" s="29"/>
      <c r="FJQ232" s="29"/>
      <c r="FJR232" s="29"/>
      <c r="FJS232" s="29"/>
      <c r="FJT232" s="29"/>
      <c r="FJU232" s="29"/>
      <c r="FJV232" s="29"/>
      <c r="FJW232" s="29"/>
      <c r="FJX232" s="29"/>
      <c r="FJY232" s="29"/>
      <c r="FJZ232" s="29"/>
      <c r="FKA232" s="29"/>
      <c r="FKB232" s="29"/>
      <c r="FKC232" s="29"/>
      <c r="FKD232" s="29"/>
      <c r="FKE232" s="29"/>
      <c r="FKF232" s="29"/>
      <c r="FKG232" s="29"/>
      <c r="FKH232" s="29"/>
      <c r="FKI232" s="29"/>
      <c r="FKJ232" s="29"/>
      <c r="FKK232" s="29"/>
      <c r="FKL232" s="29"/>
      <c r="FKM232" s="29"/>
      <c r="FKN232" s="29"/>
      <c r="FKO232" s="29"/>
      <c r="FKP232" s="29"/>
      <c r="FKQ232" s="29"/>
      <c r="FKR232" s="29"/>
      <c r="FKS232" s="29"/>
      <c r="FKT232" s="29"/>
      <c r="FKU232" s="29"/>
      <c r="FKV232" s="29"/>
      <c r="FKW232" s="29"/>
      <c r="FKX232" s="29"/>
      <c r="FKY232" s="29"/>
      <c r="FKZ232" s="29"/>
      <c r="FLA232" s="29"/>
      <c r="FLB232" s="29"/>
      <c r="FLC232" s="29"/>
      <c r="FLD232" s="29"/>
      <c r="FLE232" s="29"/>
      <c r="FLF232" s="29"/>
      <c r="FLG232" s="29"/>
      <c r="FLH232" s="29"/>
      <c r="FLI232" s="29"/>
      <c r="FLJ232" s="29"/>
      <c r="FLK232" s="29"/>
      <c r="FLL232" s="29"/>
      <c r="FLM232" s="29"/>
      <c r="FLN232" s="29"/>
      <c r="FLO232" s="29"/>
      <c r="FLP232" s="29"/>
      <c r="FLQ232" s="29"/>
      <c r="FLR232" s="29"/>
      <c r="FLS232" s="29"/>
      <c r="FLT232" s="29"/>
      <c r="FLU232" s="29"/>
      <c r="FLV232" s="29"/>
      <c r="FLW232" s="29"/>
      <c r="FLX232" s="29"/>
      <c r="FLY232" s="29"/>
      <c r="FLZ232" s="29"/>
      <c r="FMA232" s="29"/>
      <c r="FMB232" s="29"/>
      <c r="FMC232" s="29"/>
      <c r="FMD232" s="29"/>
      <c r="FME232" s="29"/>
      <c r="FMF232" s="29"/>
      <c r="FMG232" s="29"/>
      <c r="FMH232" s="29"/>
      <c r="FMI232" s="29"/>
      <c r="FMJ232" s="29"/>
      <c r="FMK232" s="29"/>
      <c r="FML232" s="29"/>
      <c r="FMM232" s="29"/>
      <c r="FMN232" s="29"/>
      <c r="FMO232" s="29"/>
      <c r="FMP232" s="29"/>
      <c r="FMQ232" s="29"/>
      <c r="FMR232" s="29"/>
      <c r="FMS232" s="29"/>
      <c r="FMT232" s="29"/>
      <c r="FMU232" s="29"/>
      <c r="FMV232" s="29"/>
      <c r="FMW232" s="29"/>
      <c r="FMX232" s="29"/>
      <c r="FMY232" s="29"/>
      <c r="FMZ232" s="29"/>
      <c r="FNA232" s="29"/>
      <c r="FNB232" s="29"/>
      <c r="FNC232" s="29"/>
      <c r="FND232" s="29"/>
      <c r="FNE232" s="29"/>
      <c r="FNF232" s="29"/>
      <c r="FNG232" s="29"/>
      <c r="FNH232" s="29"/>
      <c r="FNI232" s="29"/>
      <c r="FNJ232" s="29"/>
      <c r="FNK232" s="29"/>
      <c r="FNL232" s="29"/>
      <c r="FNM232" s="29"/>
      <c r="FNN232" s="29"/>
      <c r="FNO232" s="29"/>
      <c r="FNP232" s="29"/>
      <c r="FNQ232" s="29"/>
      <c r="FNR232" s="29"/>
      <c r="FNS232" s="29"/>
      <c r="FNT232" s="29"/>
      <c r="FNU232" s="29"/>
      <c r="FNV232" s="29"/>
      <c r="FNW232" s="29"/>
      <c r="FNX232" s="29"/>
      <c r="FNY232" s="29"/>
      <c r="FNZ232" s="29"/>
      <c r="FOA232" s="29"/>
      <c r="FOB232" s="29"/>
      <c r="FOC232" s="29"/>
      <c r="FOD232" s="29"/>
      <c r="FOE232" s="29"/>
      <c r="FOF232" s="29"/>
      <c r="FOG232" s="29"/>
      <c r="FOH232" s="29"/>
      <c r="FOI232" s="29"/>
      <c r="FOJ232" s="29"/>
      <c r="FOK232" s="29"/>
      <c r="FOL232" s="29"/>
      <c r="FOM232" s="29"/>
      <c r="FON232" s="29"/>
      <c r="FOO232" s="29"/>
      <c r="FOP232" s="29"/>
      <c r="FOQ232" s="29"/>
      <c r="FOR232" s="29"/>
      <c r="FOS232" s="29"/>
      <c r="FOT232" s="29"/>
      <c r="FOU232" s="29"/>
      <c r="FOV232" s="29"/>
      <c r="FOW232" s="29"/>
      <c r="FOX232" s="29"/>
      <c r="FOY232" s="29"/>
      <c r="FOZ232" s="29"/>
      <c r="FPA232" s="29"/>
      <c r="FPB232" s="29"/>
      <c r="FPC232" s="29"/>
      <c r="FPD232" s="29"/>
      <c r="FPE232" s="29"/>
      <c r="FPF232" s="29"/>
      <c r="FPG232" s="29"/>
      <c r="FPH232" s="29"/>
      <c r="FPI232" s="29"/>
      <c r="FPJ232" s="29"/>
      <c r="FPK232" s="29"/>
      <c r="FPL232" s="29"/>
      <c r="FPM232" s="29"/>
      <c r="FPN232" s="29"/>
      <c r="FPO232" s="29"/>
      <c r="FPP232" s="29"/>
      <c r="FPQ232" s="29"/>
      <c r="FPR232" s="29"/>
      <c r="FPS232" s="29"/>
      <c r="FPT232" s="29"/>
      <c r="FPU232" s="29"/>
      <c r="FPV232" s="29"/>
      <c r="FPW232" s="29"/>
      <c r="FPX232" s="29"/>
      <c r="FPY232" s="29"/>
      <c r="FPZ232" s="29"/>
      <c r="FQA232" s="29"/>
      <c r="FQB232" s="29"/>
      <c r="FQC232" s="29"/>
      <c r="FQD232" s="29"/>
      <c r="FQE232" s="29"/>
      <c r="FQF232" s="29"/>
      <c r="FQG232" s="29"/>
      <c r="FQH232" s="29"/>
      <c r="FQI232" s="29"/>
      <c r="FQJ232" s="29"/>
      <c r="FQK232" s="29"/>
      <c r="FQL232" s="29"/>
      <c r="FQM232" s="29"/>
      <c r="FQN232" s="29"/>
      <c r="FQO232" s="29"/>
      <c r="FQP232" s="29"/>
      <c r="FQQ232" s="29"/>
      <c r="FQR232" s="29"/>
      <c r="FQS232" s="29"/>
      <c r="FQT232" s="29"/>
      <c r="FQU232" s="29"/>
      <c r="FQV232" s="29"/>
      <c r="FQW232" s="29"/>
      <c r="FQX232" s="29"/>
      <c r="FQY232" s="29"/>
      <c r="FQZ232" s="29"/>
      <c r="FRA232" s="29"/>
      <c r="FRB232" s="29"/>
      <c r="FRC232" s="29"/>
      <c r="FRD232" s="29"/>
      <c r="FRE232" s="29"/>
      <c r="FRF232" s="29"/>
      <c r="FRG232" s="29"/>
      <c r="FRH232" s="29"/>
      <c r="FRI232" s="29"/>
      <c r="FRJ232" s="29"/>
      <c r="FRK232" s="29"/>
      <c r="FRL232" s="29"/>
      <c r="FRM232" s="29"/>
      <c r="FRN232" s="29"/>
      <c r="FRO232" s="29"/>
      <c r="FRP232" s="29"/>
      <c r="FRQ232" s="29"/>
      <c r="FRR232" s="29"/>
      <c r="FRS232" s="29"/>
      <c r="FRT232" s="29"/>
      <c r="FRU232" s="29"/>
      <c r="FRV232" s="29"/>
      <c r="FRW232" s="29"/>
      <c r="FRX232" s="29"/>
      <c r="FRY232" s="29"/>
      <c r="FRZ232" s="29"/>
      <c r="FSA232" s="29"/>
      <c r="FSB232" s="29"/>
      <c r="FSC232" s="29"/>
      <c r="FSD232" s="29"/>
      <c r="FSE232" s="29"/>
      <c r="FSF232" s="29"/>
      <c r="FSG232" s="29"/>
      <c r="FSH232" s="29"/>
      <c r="FSI232" s="29"/>
      <c r="FSJ232" s="29"/>
      <c r="FSK232" s="29"/>
      <c r="FSL232" s="29"/>
      <c r="FSM232" s="29"/>
      <c r="FSN232" s="29"/>
      <c r="FSO232" s="29"/>
      <c r="FSP232" s="29"/>
      <c r="FSQ232" s="29"/>
      <c r="FSR232" s="29"/>
      <c r="FSS232" s="29"/>
      <c r="FST232" s="29"/>
      <c r="FSU232" s="29"/>
      <c r="FSV232" s="29"/>
      <c r="FSW232" s="29"/>
      <c r="FSX232" s="29"/>
      <c r="FSY232" s="29"/>
      <c r="FSZ232" s="29"/>
      <c r="FTA232" s="29"/>
      <c r="FTB232" s="29"/>
      <c r="FTC232" s="29"/>
      <c r="FTD232" s="29"/>
      <c r="FTE232" s="29"/>
      <c r="FTF232" s="29"/>
      <c r="FTG232" s="29"/>
      <c r="FTH232" s="29"/>
      <c r="FTI232" s="29"/>
      <c r="FTJ232" s="29"/>
      <c r="FTK232" s="29"/>
      <c r="FTL232" s="29"/>
      <c r="FTM232" s="29"/>
      <c r="FTN232" s="29"/>
      <c r="FTO232" s="29"/>
      <c r="FTP232" s="29"/>
      <c r="FTQ232" s="29"/>
      <c r="FTR232" s="29"/>
      <c r="FTS232" s="29"/>
      <c r="FTT232" s="29"/>
      <c r="FTU232" s="29"/>
      <c r="FTV232" s="29"/>
      <c r="FTW232" s="29"/>
      <c r="FTX232" s="29"/>
      <c r="FTY232" s="29"/>
      <c r="FTZ232" s="29"/>
      <c r="FUA232" s="29"/>
      <c r="FUB232" s="29"/>
      <c r="FUC232" s="29"/>
      <c r="FUD232" s="29"/>
      <c r="FUE232" s="29"/>
      <c r="FUF232" s="29"/>
      <c r="FUG232" s="29"/>
      <c r="FUH232" s="29"/>
      <c r="FUI232" s="29"/>
      <c r="FUJ232" s="29"/>
      <c r="FUK232" s="29"/>
      <c r="FUL232" s="29"/>
      <c r="FUM232" s="29"/>
      <c r="FUN232" s="29"/>
      <c r="FUO232" s="29"/>
      <c r="FUP232" s="29"/>
      <c r="FUQ232" s="29"/>
      <c r="FUR232" s="29"/>
      <c r="FUS232" s="29"/>
      <c r="FUT232" s="29"/>
      <c r="FUU232" s="29"/>
      <c r="FUV232" s="29"/>
      <c r="FUW232" s="29"/>
      <c r="FUX232" s="29"/>
      <c r="FUY232" s="29"/>
      <c r="FUZ232" s="29"/>
      <c r="FVA232" s="29"/>
      <c r="FVB232" s="29"/>
      <c r="FVC232" s="29"/>
      <c r="FVD232" s="29"/>
      <c r="FVE232" s="29"/>
      <c r="FVF232" s="29"/>
      <c r="FVG232" s="29"/>
      <c r="FVH232" s="29"/>
      <c r="FVI232" s="29"/>
      <c r="FVJ232" s="29"/>
      <c r="FVK232" s="29"/>
      <c r="FVL232" s="29"/>
      <c r="FVM232" s="29"/>
      <c r="FVN232" s="29"/>
      <c r="FVO232" s="29"/>
      <c r="FVP232" s="29"/>
      <c r="FVQ232" s="29"/>
      <c r="FVR232" s="29"/>
      <c r="FVS232" s="29"/>
      <c r="FVT232" s="29"/>
      <c r="FVU232" s="29"/>
      <c r="FVV232" s="29"/>
      <c r="FVW232" s="29"/>
      <c r="FVX232" s="29"/>
      <c r="FVY232" s="29"/>
      <c r="FVZ232" s="29"/>
      <c r="FWA232" s="29"/>
      <c r="FWB232" s="29"/>
      <c r="FWC232" s="29"/>
      <c r="FWD232" s="29"/>
      <c r="FWE232" s="29"/>
      <c r="FWF232" s="29"/>
      <c r="FWG232" s="29"/>
      <c r="FWH232" s="29"/>
      <c r="FWI232" s="29"/>
      <c r="FWJ232" s="29"/>
      <c r="FWK232" s="29"/>
      <c r="FWL232" s="29"/>
      <c r="FWM232" s="29"/>
      <c r="FWN232" s="29"/>
      <c r="FWO232" s="29"/>
      <c r="FWP232" s="29"/>
      <c r="FWQ232" s="29"/>
      <c r="FWR232" s="29"/>
      <c r="FWS232" s="29"/>
      <c r="FWT232" s="29"/>
      <c r="FWU232" s="29"/>
      <c r="FWV232" s="29"/>
      <c r="FWW232" s="29"/>
      <c r="FWX232" s="29"/>
      <c r="FWY232" s="29"/>
      <c r="FWZ232" s="29"/>
      <c r="FXA232" s="29"/>
      <c r="FXB232" s="29"/>
      <c r="FXC232" s="29"/>
      <c r="FXD232" s="29"/>
      <c r="FXE232" s="29"/>
      <c r="FXF232" s="29"/>
      <c r="FXG232" s="29"/>
      <c r="FXH232" s="29"/>
      <c r="FXI232" s="29"/>
      <c r="FXJ232" s="29"/>
      <c r="FXK232" s="29"/>
      <c r="FXL232" s="29"/>
      <c r="FXM232" s="29"/>
      <c r="FXN232" s="29"/>
      <c r="FXO232" s="29"/>
      <c r="FXP232" s="29"/>
      <c r="FXQ232" s="29"/>
      <c r="FXR232" s="29"/>
      <c r="FXS232" s="29"/>
      <c r="FXT232" s="29"/>
      <c r="FXU232" s="29"/>
      <c r="FXV232" s="29"/>
      <c r="FXW232" s="29"/>
      <c r="FXX232" s="29"/>
      <c r="FXY232" s="29"/>
      <c r="FXZ232" s="29"/>
      <c r="FYA232" s="29"/>
      <c r="FYB232" s="29"/>
      <c r="FYC232" s="29"/>
      <c r="FYD232" s="29"/>
      <c r="FYE232" s="29"/>
      <c r="FYF232" s="29"/>
      <c r="FYG232" s="29"/>
      <c r="FYH232" s="29"/>
      <c r="FYI232" s="29"/>
      <c r="FYJ232" s="29"/>
      <c r="FYK232" s="29"/>
      <c r="FYL232" s="29"/>
      <c r="FYM232" s="29"/>
      <c r="FYN232" s="29"/>
      <c r="FYO232" s="29"/>
      <c r="FYP232" s="29"/>
      <c r="FYQ232" s="29"/>
      <c r="FYR232" s="29"/>
      <c r="FYS232" s="29"/>
      <c r="FYT232" s="29"/>
      <c r="FYU232" s="29"/>
      <c r="FYV232" s="29"/>
      <c r="FYW232" s="29"/>
      <c r="FYX232" s="29"/>
      <c r="FYY232" s="29"/>
      <c r="FYZ232" s="29"/>
      <c r="FZA232" s="29"/>
      <c r="FZB232" s="29"/>
      <c r="FZC232" s="29"/>
      <c r="FZD232" s="29"/>
      <c r="FZE232" s="29"/>
      <c r="FZF232" s="29"/>
      <c r="FZG232" s="29"/>
      <c r="FZH232" s="29"/>
      <c r="FZI232" s="29"/>
      <c r="FZJ232" s="29"/>
      <c r="FZK232" s="29"/>
      <c r="FZL232" s="29"/>
      <c r="FZM232" s="29"/>
      <c r="FZN232" s="29"/>
      <c r="FZO232" s="29"/>
      <c r="FZP232" s="29"/>
      <c r="FZQ232" s="29"/>
      <c r="FZR232" s="29"/>
      <c r="FZS232" s="29"/>
      <c r="FZT232" s="29"/>
      <c r="FZU232" s="29"/>
      <c r="FZV232" s="29"/>
      <c r="FZW232" s="29"/>
      <c r="FZX232" s="29"/>
      <c r="FZY232" s="29"/>
      <c r="FZZ232" s="29"/>
      <c r="GAA232" s="29"/>
      <c r="GAB232" s="29"/>
      <c r="GAC232" s="29"/>
      <c r="GAD232" s="29"/>
      <c r="GAE232" s="29"/>
      <c r="GAF232" s="29"/>
      <c r="GAG232" s="29"/>
      <c r="GAH232" s="29"/>
      <c r="GAI232" s="29"/>
      <c r="GAJ232" s="29"/>
      <c r="GAK232" s="29"/>
      <c r="GAL232" s="29"/>
      <c r="GAM232" s="29"/>
      <c r="GAN232" s="29"/>
      <c r="GAO232" s="29"/>
      <c r="GAP232" s="29"/>
      <c r="GAQ232" s="29"/>
      <c r="GAR232" s="29"/>
      <c r="GAS232" s="29"/>
      <c r="GAT232" s="29"/>
      <c r="GAU232" s="29"/>
      <c r="GAV232" s="29"/>
      <c r="GAW232" s="29"/>
      <c r="GAX232" s="29"/>
      <c r="GAY232" s="29"/>
      <c r="GAZ232" s="29"/>
      <c r="GBA232" s="29"/>
      <c r="GBB232" s="29"/>
      <c r="GBC232" s="29"/>
      <c r="GBD232" s="29"/>
      <c r="GBE232" s="29"/>
      <c r="GBF232" s="29"/>
      <c r="GBG232" s="29"/>
      <c r="GBH232" s="29"/>
      <c r="GBI232" s="29"/>
      <c r="GBJ232" s="29"/>
      <c r="GBK232" s="29"/>
      <c r="GBL232" s="29"/>
      <c r="GBM232" s="29"/>
      <c r="GBN232" s="29"/>
      <c r="GBO232" s="29"/>
      <c r="GBP232" s="29"/>
      <c r="GBQ232" s="29"/>
      <c r="GBR232" s="29"/>
      <c r="GBS232" s="29"/>
      <c r="GBT232" s="29"/>
      <c r="GBU232" s="29"/>
      <c r="GBV232" s="29"/>
      <c r="GBW232" s="29"/>
      <c r="GBX232" s="29"/>
      <c r="GBY232" s="29"/>
      <c r="GBZ232" s="29"/>
      <c r="GCA232" s="29"/>
      <c r="GCB232" s="29"/>
      <c r="GCC232" s="29"/>
      <c r="GCD232" s="29"/>
      <c r="GCE232" s="29"/>
      <c r="GCF232" s="29"/>
      <c r="GCG232" s="29"/>
      <c r="GCH232" s="29"/>
      <c r="GCI232" s="29"/>
      <c r="GCJ232" s="29"/>
      <c r="GCK232" s="29"/>
      <c r="GCL232" s="29"/>
      <c r="GCM232" s="29"/>
      <c r="GCN232" s="29"/>
      <c r="GCO232" s="29"/>
      <c r="GCP232" s="29"/>
      <c r="GCQ232" s="29"/>
      <c r="GCR232" s="29"/>
      <c r="GCS232" s="29"/>
      <c r="GCT232" s="29"/>
      <c r="GCU232" s="29"/>
      <c r="GCV232" s="29"/>
      <c r="GCW232" s="29"/>
      <c r="GCX232" s="29"/>
      <c r="GCY232" s="29"/>
      <c r="GCZ232" s="29"/>
      <c r="GDA232" s="29"/>
      <c r="GDB232" s="29"/>
      <c r="GDC232" s="29"/>
      <c r="GDD232" s="29"/>
      <c r="GDE232" s="29"/>
      <c r="GDF232" s="29"/>
      <c r="GDG232" s="29"/>
      <c r="GDH232" s="29"/>
      <c r="GDI232" s="29"/>
      <c r="GDJ232" s="29"/>
      <c r="GDK232" s="29"/>
      <c r="GDL232" s="29"/>
      <c r="GDM232" s="29"/>
      <c r="GDN232" s="29"/>
      <c r="GDO232" s="29"/>
      <c r="GDP232" s="29"/>
      <c r="GDQ232" s="29"/>
      <c r="GDR232" s="29"/>
      <c r="GDS232" s="29"/>
      <c r="GDT232" s="29"/>
      <c r="GDU232" s="29"/>
      <c r="GDV232" s="29"/>
      <c r="GDW232" s="29"/>
      <c r="GDX232" s="29"/>
      <c r="GDY232" s="29"/>
      <c r="GDZ232" s="29"/>
      <c r="GEA232" s="29"/>
      <c r="GEB232" s="29"/>
      <c r="GEC232" s="29"/>
      <c r="GED232" s="29"/>
      <c r="GEE232" s="29"/>
      <c r="GEF232" s="29"/>
      <c r="GEG232" s="29"/>
      <c r="GEH232" s="29"/>
      <c r="GEI232" s="29"/>
      <c r="GEJ232" s="29"/>
      <c r="GEK232" s="29"/>
      <c r="GEL232" s="29"/>
      <c r="GEM232" s="29"/>
      <c r="GEN232" s="29"/>
      <c r="GEO232" s="29"/>
      <c r="GEP232" s="29"/>
      <c r="GEQ232" s="29"/>
      <c r="GER232" s="29"/>
      <c r="GES232" s="29"/>
      <c r="GET232" s="29"/>
      <c r="GEU232" s="29"/>
      <c r="GEV232" s="29"/>
      <c r="GEW232" s="29"/>
      <c r="GEX232" s="29"/>
      <c r="GEY232" s="29"/>
      <c r="GEZ232" s="29"/>
      <c r="GFA232" s="29"/>
      <c r="GFB232" s="29"/>
      <c r="GFC232" s="29"/>
      <c r="GFD232" s="29"/>
      <c r="GFE232" s="29"/>
      <c r="GFF232" s="29"/>
      <c r="GFG232" s="29"/>
      <c r="GFH232" s="29"/>
      <c r="GFI232" s="29"/>
      <c r="GFJ232" s="29"/>
      <c r="GFK232" s="29"/>
      <c r="GFL232" s="29"/>
      <c r="GFM232" s="29"/>
      <c r="GFN232" s="29"/>
      <c r="GFO232" s="29"/>
      <c r="GFP232" s="29"/>
      <c r="GFQ232" s="29"/>
      <c r="GFR232" s="29"/>
      <c r="GFS232" s="29"/>
      <c r="GFT232" s="29"/>
      <c r="GFU232" s="29"/>
      <c r="GFV232" s="29"/>
      <c r="GFW232" s="29"/>
      <c r="GFX232" s="29"/>
      <c r="GFY232" s="29"/>
      <c r="GFZ232" s="29"/>
      <c r="GGA232" s="29"/>
      <c r="GGB232" s="29"/>
      <c r="GGC232" s="29"/>
      <c r="GGD232" s="29"/>
      <c r="GGE232" s="29"/>
      <c r="GGF232" s="29"/>
      <c r="GGG232" s="29"/>
      <c r="GGH232" s="29"/>
      <c r="GGI232" s="29"/>
      <c r="GGJ232" s="29"/>
      <c r="GGK232" s="29"/>
      <c r="GGL232" s="29"/>
      <c r="GGM232" s="29"/>
      <c r="GGN232" s="29"/>
      <c r="GGO232" s="29"/>
      <c r="GGP232" s="29"/>
      <c r="GGQ232" s="29"/>
      <c r="GGR232" s="29"/>
      <c r="GGS232" s="29"/>
      <c r="GGT232" s="29"/>
      <c r="GGU232" s="29"/>
      <c r="GGV232" s="29"/>
      <c r="GGW232" s="29"/>
      <c r="GGX232" s="29"/>
      <c r="GGY232" s="29"/>
      <c r="GGZ232" s="29"/>
      <c r="GHA232" s="29"/>
      <c r="GHB232" s="29"/>
      <c r="GHC232" s="29"/>
      <c r="GHD232" s="29"/>
      <c r="GHE232" s="29"/>
      <c r="GHF232" s="29"/>
      <c r="GHG232" s="29"/>
      <c r="GHH232" s="29"/>
      <c r="GHI232" s="29"/>
      <c r="GHJ232" s="29"/>
      <c r="GHK232" s="29"/>
      <c r="GHL232" s="29"/>
      <c r="GHM232" s="29"/>
      <c r="GHN232" s="29"/>
      <c r="GHO232" s="29"/>
      <c r="GHP232" s="29"/>
      <c r="GHQ232" s="29"/>
      <c r="GHR232" s="29"/>
      <c r="GHS232" s="29"/>
      <c r="GHT232" s="29"/>
      <c r="GHU232" s="29"/>
      <c r="GHV232" s="29"/>
      <c r="GHW232" s="29"/>
      <c r="GHX232" s="29"/>
      <c r="GHY232" s="29"/>
      <c r="GHZ232" s="29"/>
      <c r="GIA232" s="29"/>
      <c r="GIB232" s="29"/>
      <c r="GIC232" s="29"/>
      <c r="GID232" s="29"/>
      <c r="GIE232" s="29"/>
      <c r="GIF232" s="29"/>
      <c r="GIG232" s="29"/>
      <c r="GIH232" s="29"/>
      <c r="GII232" s="29"/>
      <c r="GIJ232" s="29"/>
      <c r="GIK232" s="29"/>
      <c r="GIL232" s="29"/>
      <c r="GIM232" s="29"/>
      <c r="GIN232" s="29"/>
      <c r="GIO232" s="29"/>
      <c r="GIP232" s="29"/>
      <c r="GIQ232" s="29"/>
      <c r="GIR232" s="29"/>
      <c r="GIS232" s="29"/>
      <c r="GIT232" s="29"/>
      <c r="GIU232" s="29"/>
      <c r="GIV232" s="29"/>
      <c r="GIW232" s="29"/>
      <c r="GIX232" s="29"/>
      <c r="GIY232" s="29"/>
      <c r="GIZ232" s="29"/>
      <c r="GJA232" s="29"/>
      <c r="GJB232" s="29"/>
      <c r="GJC232" s="29"/>
      <c r="GJD232" s="29"/>
      <c r="GJE232" s="29"/>
      <c r="GJF232" s="29"/>
      <c r="GJG232" s="29"/>
      <c r="GJH232" s="29"/>
      <c r="GJI232" s="29"/>
      <c r="GJJ232" s="29"/>
      <c r="GJK232" s="29"/>
      <c r="GJL232" s="29"/>
      <c r="GJM232" s="29"/>
      <c r="GJN232" s="29"/>
      <c r="GJO232" s="29"/>
      <c r="GJP232" s="29"/>
      <c r="GJQ232" s="29"/>
      <c r="GJR232" s="29"/>
      <c r="GJS232" s="29"/>
      <c r="GJT232" s="29"/>
      <c r="GJU232" s="29"/>
      <c r="GJV232" s="29"/>
      <c r="GJW232" s="29"/>
      <c r="GJX232" s="29"/>
      <c r="GJY232" s="29"/>
      <c r="GJZ232" s="29"/>
      <c r="GKA232" s="29"/>
      <c r="GKB232" s="29"/>
      <c r="GKC232" s="29"/>
      <c r="GKD232" s="29"/>
      <c r="GKE232" s="29"/>
      <c r="GKF232" s="29"/>
      <c r="GKG232" s="29"/>
      <c r="GKH232" s="29"/>
      <c r="GKI232" s="29"/>
      <c r="GKJ232" s="29"/>
      <c r="GKK232" s="29"/>
      <c r="GKL232" s="29"/>
      <c r="GKM232" s="29"/>
      <c r="GKN232" s="29"/>
      <c r="GKO232" s="29"/>
      <c r="GKP232" s="29"/>
      <c r="GKQ232" s="29"/>
      <c r="GKR232" s="29"/>
      <c r="GKS232" s="29"/>
      <c r="GKT232" s="29"/>
      <c r="GKU232" s="29"/>
      <c r="GKV232" s="29"/>
      <c r="GKW232" s="29"/>
      <c r="GKX232" s="29"/>
      <c r="GKY232" s="29"/>
      <c r="GKZ232" s="29"/>
      <c r="GLA232" s="29"/>
      <c r="GLB232" s="29"/>
      <c r="GLC232" s="29"/>
      <c r="GLD232" s="29"/>
      <c r="GLE232" s="29"/>
      <c r="GLF232" s="29"/>
      <c r="GLG232" s="29"/>
      <c r="GLH232" s="29"/>
      <c r="GLI232" s="29"/>
      <c r="GLJ232" s="29"/>
      <c r="GLK232" s="29"/>
      <c r="GLL232" s="29"/>
      <c r="GLM232" s="29"/>
      <c r="GLN232" s="29"/>
      <c r="GLO232" s="29"/>
      <c r="GLP232" s="29"/>
      <c r="GLQ232" s="29"/>
      <c r="GLR232" s="29"/>
      <c r="GLS232" s="29"/>
      <c r="GLT232" s="29"/>
      <c r="GLU232" s="29"/>
      <c r="GLV232" s="29"/>
      <c r="GLW232" s="29"/>
      <c r="GLX232" s="29"/>
      <c r="GLY232" s="29"/>
      <c r="GLZ232" s="29"/>
      <c r="GMA232" s="29"/>
      <c r="GMB232" s="29"/>
      <c r="GMC232" s="29"/>
      <c r="GMD232" s="29"/>
      <c r="GME232" s="29"/>
      <c r="GMF232" s="29"/>
      <c r="GMG232" s="29"/>
      <c r="GMH232" s="29"/>
      <c r="GMI232" s="29"/>
      <c r="GMJ232" s="29"/>
      <c r="GMK232" s="29"/>
      <c r="GML232" s="29"/>
      <c r="GMM232" s="29"/>
      <c r="GMN232" s="29"/>
      <c r="GMO232" s="29"/>
      <c r="GMP232" s="29"/>
      <c r="GMQ232" s="29"/>
      <c r="GMR232" s="29"/>
      <c r="GMS232" s="29"/>
      <c r="GMT232" s="29"/>
      <c r="GMU232" s="29"/>
      <c r="GMV232" s="29"/>
      <c r="GMW232" s="29"/>
      <c r="GMX232" s="29"/>
      <c r="GMY232" s="29"/>
      <c r="GMZ232" s="29"/>
      <c r="GNA232" s="29"/>
      <c r="GNB232" s="29"/>
      <c r="GNC232" s="29"/>
      <c r="GND232" s="29"/>
      <c r="GNE232" s="29"/>
      <c r="GNF232" s="29"/>
      <c r="GNG232" s="29"/>
      <c r="GNH232" s="29"/>
      <c r="GNI232" s="29"/>
      <c r="GNJ232" s="29"/>
      <c r="GNK232" s="29"/>
      <c r="GNL232" s="29"/>
      <c r="GNM232" s="29"/>
      <c r="GNN232" s="29"/>
      <c r="GNO232" s="29"/>
      <c r="GNP232" s="29"/>
      <c r="GNQ232" s="29"/>
      <c r="GNR232" s="29"/>
      <c r="GNS232" s="29"/>
      <c r="GNT232" s="29"/>
      <c r="GNU232" s="29"/>
      <c r="GNV232" s="29"/>
      <c r="GNW232" s="29"/>
      <c r="GNX232" s="29"/>
      <c r="GNY232" s="29"/>
      <c r="GNZ232" s="29"/>
      <c r="GOA232" s="29"/>
      <c r="GOB232" s="29"/>
      <c r="GOC232" s="29"/>
      <c r="GOD232" s="29"/>
      <c r="GOE232" s="29"/>
      <c r="GOF232" s="29"/>
      <c r="GOG232" s="29"/>
      <c r="GOH232" s="29"/>
      <c r="GOI232" s="29"/>
      <c r="GOJ232" s="29"/>
      <c r="GOK232" s="29"/>
      <c r="GOL232" s="29"/>
      <c r="GOM232" s="29"/>
      <c r="GON232" s="29"/>
      <c r="GOO232" s="29"/>
      <c r="GOP232" s="29"/>
      <c r="GOQ232" s="29"/>
      <c r="GOR232" s="29"/>
      <c r="GOS232" s="29"/>
      <c r="GOT232" s="29"/>
      <c r="GOU232" s="29"/>
      <c r="GOV232" s="29"/>
      <c r="GOW232" s="29"/>
      <c r="GOX232" s="29"/>
      <c r="GOY232" s="29"/>
      <c r="GOZ232" s="29"/>
      <c r="GPA232" s="29"/>
      <c r="GPB232" s="29"/>
      <c r="GPC232" s="29"/>
      <c r="GPD232" s="29"/>
      <c r="GPE232" s="29"/>
      <c r="GPF232" s="29"/>
      <c r="GPG232" s="29"/>
      <c r="GPH232" s="29"/>
      <c r="GPI232" s="29"/>
      <c r="GPJ232" s="29"/>
      <c r="GPK232" s="29"/>
      <c r="GPL232" s="29"/>
      <c r="GPM232" s="29"/>
      <c r="GPN232" s="29"/>
      <c r="GPO232" s="29"/>
      <c r="GPP232" s="29"/>
      <c r="GPQ232" s="29"/>
      <c r="GPR232" s="29"/>
      <c r="GPS232" s="29"/>
      <c r="GPT232" s="29"/>
      <c r="GPU232" s="29"/>
      <c r="GPV232" s="29"/>
      <c r="GPW232" s="29"/>
      <c r="GPX232" s="29"/>
      <c r="GPY232" s="29"/>
      <c r="GPZ232" s="29"/>
      <c r="GQA232" s="29"/>
      <c r="GQB232" s="29"/>
      <c r="GQC232" s="29"/>
      <c r="GQD232" s="29"/>
      <c r="GQE232" s="29"/>
      <c r="GQF232" s="29"/>
      <c r="GQG232" s="29"/>
      <c r="GQH232" s="29"/>
      <c r="GQI232" s="29"/>
      <c r="GQJ232" s="29"/>
      <c r="GQK232" s="29"/>
      <c r="GQL232" s="29"/>
      <c r="GQM232" s="29"/>
      <c r="GQN232" s="29"/>
      <c r="GQO232" s="29"/>
      <c r="GQP232" s="29"/>
      <c r="GQQ232" s="29"/>
      <c r="GQR232" s="29"/>
      <c r="GQS232" s="29"/>
      <c r="GQT232" s="29"/>
      <c r="GQU232" s="29"/>
      <c r="GQV232" s="29"/>
      <c r="GQW232" s="29"/>
      <c r="GQX232" s="29"/>
      <c r="GQY232" s="29"/>
      <c r="GQZ232" s="29"/>
      <c r="GRA232" s="29"/>
      <c r="GRB232" s="29"/>
      <c r="GRC232" s="29"/>
      <c r="GRD232" s="29"/>
      <c r="GRE232" s="29"/>
      <c r="GRF232" s="29"/>
      <c r="GRG232" s="29"/>
      <c r="GRH232" s="29"/>
      <c r="GRI232" s="29"/>
      <c r="GRJ232" s="29"/>
      <c r="GRK232" s="29"/>
      <c r="GRL232" s="29"/>
      <c r="GRM232" s="29"/>
      <c r="GRN232" s="29"/>
      <c r="GRO232" s="29"/>
      <c r="GRP232" s="29"/>
      <c r="GRQ232" s="29"/>
      <c r="GRR232" s="29"/>
      <c r="GRS232" s="29"/>
      <c r="GRT232" s="29"/>
      <c r="GRU232" s="29"/>
      <c r="GRV232" s="29"/>
      <c r="GRW232" s="29"/>
      <c r="GRX232" s="29"/>
      <c r="GRY232" s="29"/>
      <c r="GRZ232" s="29"/>
      <c r="GSA232" s="29"/>
      <c r="GSB232" s="29"/>
      <c r="GSC232" s="29"/>
      <c r="GSD232" s="29"/>
      <c r="GSE232" s="29"/>
      <c r="GSF232" s="29"/>
      <c r="GSG232" s="29"/>
      <c r="GSH232" s="29"/>
      <c r="GSI232" s="29"/>
      <c r="GSJ232" s="29"/>
      <c r="GSK232" s="29"/>
      <c r="GSL232" s="29"/>
      <c r="GSM232" s="29"/>
      <c r="GSN232" s="29"/>
      <c r="GSO232" s="29"/>
      <c r="GSP232" s="29"/>
      <c r="GSQ232" s="29"/>
      <c r="GSR232" s="29"/>
      <c r="GSS232" s="29"/>
      <c r="GST232" s="29"/>
      <c r="GSU232" s="29"/>
      <c r="GSV232" s="29"/>
      <c r="GSW232" s="29"/>
      <c r="GSX232" s="29"/>
      <c r="GSY232" s="29"/>
      <c r="GSZ232" s="29"/>
      <c r="GTA232" s="29"/>
      <c r="GTB232" s="29"/>
      <c r="GTC232" s="29"/>
      <c r="GTD232" s="29"/>
      <c r="GTE232" s="29"/>
      <c r="GTF232" s="29"/>
      <c r="GTG232" s="29"/>
      <c r="GTH232" s="29"/>
      <c r="GTI232" s="29"/>
      <c r="GTJ232" s="29"/>
      <c r="GTK232" s="29"/>
      <c r="GTL232" s="29"/>
      <c r="GTM232" s="29"/>
      <c r="GTN232" s="29"/>
      <c r="GTO232" s="29"/>
      <c r="GTP232" s="29"/>
      <c r="GTQ232" s="29"/>
      <c r="GTR232" s="29"/>
      <c r="GTS232" s="29"/>
      <c r="GTT232" s="29"/>
      <c r="GTU232" s="29"/>
      <c r="GTV232" s="29"/>
      <c r="GTW232" s="29"/>
      <c r="GTX232" s="29"/>
      <c r="GTY232" s="29"/>
      <c r="GTZ232" s="29"/>
      <c r="GUA232" s="29"/>
      <c r="GUB232" s="29"/>
      <c r="GUC232" s="29"/>
      <c r="GUD232" s="29"/>
      <c r="GUE232" s="29"/>
      <c r="GUF232" s="29"/>
      <c r="GUG232" s="29"/>
      <c r="GUH232" s="29"/>
      <c r="GUI232" s="29"/>
      <c r="GUJ232" s="29"/>
      <c r="GUK232" s="29"/>
      <c r="GUL232" s="29"/>
      <c r="GUM232" s="29"/>
      <c r="GUN232" s="29"/>
      <c r="GUO232" s="29"/>
      <c r="GUP232" s="29"/>
      <c r="GUQ232" s="29"/>
      <c r="GUR232" s="29"/>
      <c r="GUS232" s="29"/>
      <c r="GUT232" s="29"/>
      <c r="GUU232" s="29"/>
      <c r="GUV232" s="29"/>
      <c r="GUW232" s="29"/>
      <c r="GUX232" s="29"/>
      <c r="GUY232" s="29"/>
      <c r="GUZ232" s="29"/>
      <c r="GVA232" s="29"/>
      <c r="GVB232" s="29"/>
      <c r="GVC232" s="29"/>
      <c r="GVD232" s="29"/>
      <c r="GVE232" s="29"/>
      <c r="GVF232" s="29"/>
      <c r="GVG232" s="29"/>
      <c r="GVH232" s="29"/>
      <c r="GVI232" s="29"/>
      <c r="GVJ232" s="29"/>
      <c r="GVK232" s="29"/>
      <c r="GVL232" s="29"/>
      <c r="GVM232" s="29"/>
      <c r="GVN232" s="29"/>
      <c r="GVO232" s="29"/>
      <c r="GVP232" s="29"/>
      <c r="GVQ232" s="29"/>
      <c r="GVR232" s="29"/>
      <c r="GVS232" s="29"/>
      <c r="GVT232" s="29"/>
      <c r="GVU232" s="29"/>
      <c r="GVV232" s="29"/>
      <c r="GVW232" s="29"/>
      <c r="GVX232" s="29"/>
      <c r="GVY232" s="29"/>
      <c r="GVZ232" s="29"/>
      <c r="GWA232" s="29"/>
      <c r="GWB232" s="29"/>
      <c r="GWC232" s="29"/>
      <c r="GWD232" s="29"/>
      <c r="GWE232" s="29"/>
      <c r="GWF232" s="29"/>
      <c r="GWG232" s="29"/>
      <c r="GWH232" s="29"/>
      <c r="GWI232" s="29"/>
      <c r="GWJ232" s="29"/>
      <c r="GWK232" s="29"/>
      <c r="GWL232" s="29"/>
      <c r="GWM232" s="29"/>
      <c r="GWN232" s="29"/>
      <c r="GWO232" s="29"/>
      <c r="GWP232" s="29"/>
      <c r="GWQ232" s="29"/>
      <c r="GWR232" s="29"/>
      <c r="GWS232" s="29"/>
      <c r="GWT232" s="29"/>
      <c r="GWU232" s="29"/>
      <c r="GWV232" s="29"/>
      <c r="GWW232" s="29"/>
      <c r="GWX232" s="29"/>
      <c r="GWY232" s="29"/>
      <c r="GWZ232" s="29"/>
      <c r="GXA232" s="29"/>
      <c r="GXB232" s="29"/>
      <c r="GXC232" s="29"/>
      <c r="GXD232" s="29"/>
      <c r="GXE232" s="29"/>
      <c r="GXF232" s="29"/>
      <c r="GXG232" s="29"/>
      <c r="GXH232" s="29"/>
      <c r="GXI232" s="29"/>
      <c r="GXJ232" s="29"/>
      <c r="GXK232" s="29"/>
      <c r="GXL232" s="29"/>
      <c r="GXM232" s="29"/>
      <c r="GXN232" s="29"/>
      <c r="GXO232" s="29"/>
      <c r="GXP232" s="29"/>
      <c r="GXQ232" s="29"/>
      <c r="GXR232" s="29"/>
      <c r="GXS232" s="29"/>
      <c r="GXT232" s="29"/>
      <c r="GXU232" s="29"/>
      <c r="GXV232" s="29"/>
      <c r="GXW232" s="29"/>
      <c r="GXX232" s="29"/>
      <c r="GXY232" s="29"/>
      <c r="GXZ232" s="29"/>
      <c r="GYA232" s="29"/>
      <c r="GYB232" s="29"/>
      <c r="GYC232" s="29"/>
      <c r="GYD232" s="29"/>
      <c r="GYE232" s="29"/>
      <c r="GYF232" s="29"/>
      <c r="GYG232" s="29"/>
      <c r="GYH232" s="29"/>
      <c r="GYI232" s="29"/>
      <c r="GYJ232" s="29"/>
      <c r="GYK232" s="29"/>
      <c r="GYL232" s="29"/>
      <c r="GYM232" s="29"/>
      <c r="GYN232" s="29"/>
      <c r="GYO232" s="29"/>
      <c r="GYP232" s="29"/>
      <c r="GYQ232" s="29"/>
      <c r="GYR232" s="29"/>
      <c r="GYS232" s="29"/>
      <c r="GYT232" s="29"/>
      <c r="GYU232" s="29"/>
      <c r="GYV232" s="29"/>
      <c r="GYW232" s="29"/>
      <c r="GYX232" s="29"/>
      <c r="GYY232" s="29"/>
      <c r="GYZ232" s="29"/>
      <c r="GZA232" s="29"/>
      <c r="GZB232" s="29"/>
      <c r="GZC232" s="29"/>
      <c r="GZD232" s="29"/>
      <c r="GZE232" s="29"/>
      <c r="GZF232" s="29"/>
      <c r="GZG232" s="29"/>
      <c r="GZH232" s="29"/>
      <c r="GZI232" s="29"/>
      <c r="GZJ232" s="29"/>
      <c r="GZK232" s="29"/>
      <c r="GZL232" s="29"/>
      <c r="GZM232" s="29"/>
      <c r="GZN232" s="29"/>
      <c r="GZO232" s="29"/>
      <c r="GZP232" s="29"/>
      <c r="GZQ232" s="29"/>
      <c r="GZR232" s="29"/>
      <c r="GZS232" s="29"/>
      <c r="GZT232" s="29"/>
      <c r="GZU232" s="29"/>
      <c r="GZV232" s="29"/>
      <c r="GZW232" s="29"/>
      <c r="GZX232" s="29"/>
      <c r="GZY232" s="29"/>
      <c r="GZZ232" s="29"/>
      <c r="HAA232" s="29"/>
      <c r="HAB232" s="29"/>
      <c r="HAC232" s="29"/>
      <c r="HAD232" s="29"/>
      <c r="HAE232" s="29"/>
      <c r="HAF232" s="29"/>
      <c r="HAG232" s="29"/>
      <c r="HAH232" s="29"/>
      <c r="HAI232" s="29"/>
      <c r="HAJ232" s="29"/>
      <c r="HAK232" s="29"/>
      <c r="HAL232" s="29"/>
      <c r="HAM232" s="29"/>
      <c r="HAN232" s="29"/>
      <c r="HAO232" s="29"/>
      <c r="HAP232" s="29"/>
      <c r="HAQ232" s="29"/>
      <c r="HAR232" s="29"/>
      <c r="HAS232" s="29"/>
      <c r="HAT232" s="29"/>
      <c r="HAU232" s="29"/>
      <c r="HAV232" s="29"/>
      <c r="HAW232" s="29"/>
      <c r="HAX232" s="29"/>
      <c r="HAY232" s="29"/>
      <c r="HAZ232" s="29"/>
      <c r="HBA232" s="29"/>
      <c r="HBB232" s="29"/>
      <c r="HBC232" s="29"/>
      <c r="HBD232" s="29"/>
      <c r="HBE232" s="29"/>
      <c r="HBF232" s="29"/>
      <c r="HBG232" s="29"/>
      <c r="HBH232" s="29"/>
      <c r="HBI232" s="29"/>
      <c r="HBJ232" s="29"/>
      <c r="HBK232" s="29"/>
      <c r="HBL232" s="29"/>
      <c r="HBM232" s="29"/>
      <c r="HBN232" s="29"/>
      <c r="HBO232" s="29"/>
      <c r="HBP232" s="29"/>
      <c r="HBQ232" s="29"/>
      <c r="HBR232" s="29"/>
      <c r="HBS232" s="29"/>
      <c r="HBT232" s="29"/>
      <c r="HBU232" s="29"/>
      <c r="HBV232" s="29"/>
      <c r="HBW232" s="29"/>
      <c r="HBX232" s="29"/>
      <c r="HBY232" s="29"/>
      <c r="HBZ232" s="29"/>
      <c r="HCA232" s="29"/>
      <c r="HCB232" s="29"/>
      <c r="HCC232" s="29"/>
      <c r="HCD232" s="29"/>
      <c r="HCE232" s="29"/>
      <c r="HCF232" s="29"/>
      <c r="HCG232" s="29"/>
      <c r="HCH232" s="29"/>
      <c r="HCI232" s="29"/>
      <c r="HCJ232" s="29"/>
      <c r="HCK232" s="29"/>
      <c r="HCL232" s="29"/>
      <c r="HCM232" s="29"/>
      <c r="HCN232" s="29"/>
      <c r="HCO232" s="29"/>
      <c r="HCP232" s="29"/>
      <c r="HCQ232" s="29"/>
      <c r="HCR232" s="29"/>
      <c r="HCS232" s="29"/>
      <c r="HCT232" s="29"/>
      <c r="HCU232" s="29"/>
      <c r="HCV232" s="29"/>
      <c r="HCW232" s="29"/>
      <c r="HCX232" s="29"/>
      <c r="HCY232" s="29"/>
      <c r="HCZ232" s="29"/>
      <c r="HDA232" s="29"/>
      <c r="HDB232" s="29"/>
      <c r="HDC232" s="29"/>
      <c r="HDD232" s="29"/>
      <c r="HDE232" s="29"/>
      <c r="HDF232" s="29"/>
      <c r="HDG232" s="29"/>
      <c r="HDH232" s="29"/>
      <c r="HDI232" s="29"/>
      <c r="HDJ232" s="29"/>
      <c r="HDK232" s="29"/>
      <c r="HDL232" s="29"/>
      <c r="HDM232" s="29"/>
      <c r="HDN232" s="29"/>
      <c r="HDO232" s="29"/>
      <c r="HDP232" s="29"/>
      <c r="HDQ232" s="29"/>
      <c r="HDR232" s="29"/>
      <c r="HDS232" s="29"/>
      <c r="HDT232" s="29"/>
      <c r="HDU232" s="29"/>
      <c r="HDV232" s="29"/>
      <c r="HDW232" s="29"/>
      <c r="HDX232" s="29"/>
      <c r="HDY232" s="29"/>
      <c r="HDZ232" s="29"/>
      <c r="HEA232" s="29"/>
      <c r="HEB232" s="29"/>
      <c r="HEC232" s="29"/>
      <c r="HED232" s="29"/>
      <c r="HEE232" s="29"/>
      <c r="HEF232" s="29"/>
      <c r="HEG232" s="29"/>
      <c r="HEH232" s="29"/>
      <c r="HEI232" s="29"/>
      <c r="HEJ232" s="29"/>
      <c r="HEK232" s="29"/>
      <c r="HEL232" s="29"/>
      <c r="HEM232" s="29"/>
      <c r="HEN232" s="29"/>
      <c r="HEO232" s="29"/>
      <c r="HEP232" s="29"/>
      <c r="HEQ232" s="29"/>
      <c r="HER232" s="29"/>
      <c r="HES232" s="29"/>
      <c r="HET232" s="29"/>
      <c r="HEU232" s="29"/>
      <c r="HEV232" s="29"/>
      <c r="HEW232" s="29"/>
      <c r="HEX232" s="29"/>
      <c r="HEY232" s="29"/>
      <c r="HEZ232" s="29"/>
      <c r="HFA232" s="29"/>
      <c r="HFB232" s="29"/>
      <c r="HFC232" s="29"/>
      <c r="HFD232" s="29"/>
      <c r="HFE232" s="29"/>
      <c r="HFF232" s="29"/>
      <c r="HFG232" s="29"/>
      <c r="HFH232" s="29"/>
      <c r="HFI232" s="29"/>
      <c r="HFJ232" s="29"/>
      <c r="HFK232" s="29"/>
      <c r="HFL232" s="29"/>
      <c r="HFM232" s="29"/>
      <c r="HFN232" s="29"/>
      <c r="HFO232" s="29"/>
      <c r="HFP232" s="29"/>
      <c r="HFQ232" s="29"/>
      <c r="HFR232" s="29"/>
      <c r="HFS232" s="29"/>
      <c r="HFT232" s="29"/>
      <c r="HFU232" s="29"/>
      <c r="HFV232" s="29"/>
      <c r="HFW232" s="29"/>
      <c r="HFX232" s="29"/>
      <c r="HFY232" s="29"/>
      <c r="HFZ232" s="29"/>
      <c r="HGA232" s="29"/>
      <c r="HGB232" s="29"/>
      <c r="HGC232" s="29"/>
      <c r="HGD232" s="29"/>
      <c r="HGE232" s="29"/>
      <c r="HGF232" s="29"/>
      <c r="HGG232" s="29"/>
      <c r="HGH232" s="29"/>
      <c r="HGI232" s="29"/>
      <c r="HGJ232" s="29"/>
      <c r="HGK232" s="29"/>
      <c r="HGL232" s="29"/>
      <c r="HGM232" s="29"/>
      <c r="HGN232" s="29"/>
      <c r="HGO232" s="29"/>
      <c r="HGP232" s="29"/>
      <c r="HGQ232" s="29"/>
      <c r="HGR232" s="29"/>
      <c r="HGS232" s="29"/>
      <c r="HGT232" s="29"/>
      <c r="HGU232" s="29"/>
      <c r="HGV232" s="29"/>
      <c r="HGW232" s="29"/>
      <c r="HGX232" s="29"/>
      <c r="HGY232" s="29"/>
      <c r="HGZ232" s="29"/>
      <c r="HHA232" s="29"/>
      <c r="HHB232" s="29"/>
      <c r="HHC232" s="29"/>
      <c r="HHD232" s="29"/>
      <c r="HHE232" s="29"/>
      <c r="HHF232" s="29"/>
      <c r="HHG232" s="29"/>
      <c r="HHH232" s="29"/>
      <c r="HHI232" s="29"/>
      <c r="HHJ232" s="29"/>
      <c r="HHK232" s="29"/>
      <c r="HHL232" s="29"/>
      <c r="HHM232" s="29"/>
      <c r="HHN232" s="29"/>
      <c r="HHO232" s="29"/>
      <c r="HHP232" s="29"/>
      <c r="HHQ232" s="29"/>
      <c r="HHR232" s="29"/>
      <c r="HHS232" s="29"/>
      <c r="HHT232" s="29"/>
      <c r="HHU232" s="29"/>
      <c r="HHV232" s="29"/>
      <c r="HHW232" s="29"/>
      <c r="HHX232" s="29"/>
      <c r="HHY232" s="29"/>
      <c r="HHZ232" s="29"/>
      <c r="HIA232" s="29"/>
      <c r="HIB232" s="29"/>
      <c r="HIC232" s="29"/>
      <c r="HID232" s="29"/>
      <c r="HIE232" s="29"/>
      <c r="HIF232" s="29"/>
      <c r="HIG232" s="29"/>
      <c r="HIH232" s="29"/>
      <c r="HII232" s="29"/>
      <c r="HIJ232" s="29"/>
      <c r="HIK232" s="29"/>
      <c r="HIL232" s="29"/>
      <c r="HIM232" s="29"/>
      <c r="HIN232" s="29"/>
      <c r="HIO232" s="29"/>
      <c r="HIP232" s="29"/>
      <c r="HIQ232" s="29"/>
      <c r="HIR232" s="29"/>
      <c r="HIS232" s="29"/>
      <c r="HIT232" s="29"/>
      <c r="HIU232" s="29"/>
      <c r="HIV232" s="29"/>
      <c r="HIW232" s="29"/>
      <c r="HIX232" s="29"/>
      <c r="HIY232" s="29"/>
      <c r="HIZ232" s="29"/>
      <c r="HJA232" s="29"/>
      <c r="HJB232" s="29"/>
      <c r="HJC232" s="29"/>
      <c r="HJD232" s="29"/>
      <c r="HJE232" s="29"/>
      <c r="HJF232" s="29"/>
      <c r="HJG232" s="29"/>
      <c r="HJH232" s="29"/>
      <c r="HJI232" s="29"/>
      <c r="HJJ232" s="29"/>
      <c r="HJK232" s="29"/>
      <c r="HJL232" s="29"/>
      <c r="HJM232" s="29"/>
      <c r="HJN232" s="29"/>
      <c r="HJO232" s="29"/>
      <c r="HJP232" s="29"/>
      <c r="HJQ232" s="29"/>
      <c r="HJR232" s="29"/>
      <c r="HJS232" s="29"/>
      <c r="HJT232" s="29"/>
      <c r="HJU232" s="29"/>
      <c r="HJV232" s="29"/>
      <c r="HJW232" s="29"/>
      <c r="HJX232" s="29"/>
      <c r="HJY232" s="29"/>
      <c r="HJZ232" s="29"/>
      <c r="HKA232" s="29"/>
      <c r="HKB232" s="29"/>
      <c r="HKC232" s="29"/>
      <c r="HKD232" s="29"/>
      <c r="HKE232" s="29"/>
      <c r="HKF232" s="29"/>
      <c r="HKG232" s="29"/>
      <c r="HKH232" s="29"/>
      <c r="HKI232" s="29"/>
      <c r="HKJ232" s="29"/>
      <c r="HKK232" s="29"/>
      <c r="HKL232" s="29"/>
      <c r="HKM232" s="29"/>
      <c r="HKN232" s="29"/>
      <c r="HKO232" s="29"/>
      <c r="HKP232" s="29"/>
      <c r="HKQ232" s="29"/>
      <c r="HKR232" s="29"/>
      <c r="HKS232" s="29"/>
      <c r="HKT232" s="29"/>
      <c r="HKU232" s="29"/>
      <c r="HKV232" s="29"/>
      <c r="HKW232" s="29"/>
      <c r="HKX232" s="29"/>
      <c r="HKY232" s="29"/>
      <c r="HKZ232" s="29"/>
      <c r="HLA232" s="29"/>
      <c r="HLB232" s="29"/>
      <c r="HLC232" s="29"/>
      <c r="HLD232" s="29"/>
      <c r="HLE232" s="29"/>
      <c r="HLF232" s="29"/>
      <c r="HLG232" s="29"/>
      <c r="HLH232" s="29"/>
      <c r="HLI232" s="29"/>
      <c r="HLJ232" s="29"/>
      <c r="HLK232" s="29"/>
      <c r="HLL232" s="29"/>
      <c r="HLM232" s="29"/>
      <c r="HLN232" s="29"/>
      <c r="HLO232" s="29"/>
      <c r="HLP232" s="29"/>
      <c r="HLQ232" s="29"/>
      <c r="HLR232" s="29"/>
      <c r="HLS232" s="29"/>
      <c r="HLT232" s="29"/>
      <c r="HLU232" s="29"/>
      <c r="HLV232" s="29"/>
      <c r="HLW232" s="29"/>
      <c r="HLX232" s="29"/>
      <c r="HLY232" s="29"/>
      <c r="HLZ232" s="29"/>
      <c r="HMA232" s="29"/>
      <c r="HMB232" s="29"/>
      <c r="HMC232" s="29"/>
      <c r="HMD232" s="29"/>
      <c r="HME232" s="29"/>
      <c r="HMF232" s="29"/>
      <c r="HMG232" s="29"/>
      <c r="HMH232" s="29"/>
      <c r="HMI232" s="29"/>
      <c r="HMJ232" s="29"/>
      <c r="HMK232" s="29"/>
      <c r="HML232" s="29"/>
      <c r="HMM232" s="29"/>
      <c r="HMN232" s="29"/>
      <c r="HMO232" s="29"/>
      <c r="HMP232" s="29"/>
      <c r="HMQ232" s="29"/>
      <c r="HMR232" s="29"/>
      <c r="HMS232" s="29"/>
      <c r="HMT232" s="29"/>
      <c r="HMU232" s="29"/>
      <c r="HMV232" s="29"/>
      <c r="HMW232" s="29"/>
      <c r="HMX232" s="29"/>
      <c r="HMY232" s="29"/>
      <c r="HMZ232" s="29"/>
      <c r="HNA232" s="29"/>
      <c r="HNB232" s="29"/>
      <c r="HNC232" s="29"/>
      <c r="HND232" s="29"/>
      <c r="HNE232" s="29"/>
      <c r="HNF232" s="29"/>
      <c r="HNG232" s="29"/>
      <c r="HNH232" s="29"/>
      <c r="HNI232" s="29"/>
      <c r="HNJ232" s="29"/>
      <c r="HNK232" s="29"/>
      <c r="HNL232" s="29"/>
      <c r="HNM232" s="29"/>
      <c r="HNN232" s="29"/>
      <c r="HNO232" s="29"/>
      <c r="HNP232" s="29"/>
      <c r="HNQ232" s="29"/>
      <c r="HNR232" s="29"/>
      <c r="HNS232" s="29"/>
      <c r="HNT232" s="29"/>
      <c r="HNU232" s="29"/>
      <c r="HNV232" s="29"/>
      <c r="HNW232" s="29"/>
      <c r="HNX232" s="29"/>
      <c r="HNY232" s="29"/>
      <c r="HNZ232" s="29"/>
      <c r="HOA232" s="29"/>
      <c r="HOB232" s="29"/>
      <c r="HOC232" s="29"/>
      <c r="HOD232" s="29"/>
      <c r="HOE232" s="29"/>
      <c r="HOF232" s="29"/>
      <c r="HOG232" s="29"/>
      <c r="HOH232" s="29"/>
      <c r="HOI232" s="29"/>
      <c r="HOJ232" s="29"/>
      <c r="HOK232" s="29"/>
      <c r="HOL232" s="29"/>
      <c r="HOM232" s="29"/>
      <c r="HON232" s="29"/>
      <c r="HOO232" s="29"/>
      <c r="HOP232" s="29"/>
      <c r="HOQ232" s="29"/>
      <c r="HOR232" s="29"/>
      <c r="HOS232" s="29"/>
      <c r="HOT232" s="29"/>
      <c r="HOU232" s="29"/>
      <c r="HOV232" s="29"/>
      <c r="HOW232" s="29"/>
      <c r="HOX232" s="29"/>
      <c r="HOY232" s="29"/>
      <c r="HOZ232" s="29"/>
      <c r="HPA232" s="29"/>
      <c r="HPB232" s="29"/>
      <c r="HPC232" s="29"/>
      <c r="HPD232" s="29"/>
      <c r="HPE232" s="29"/>
      <c r="HPF232" s="29"/>
      <c r="HPG232" s="29"/>
      <c r="HPH232" s="29"/>
      <c r="HPI232" s="29"/>
      <c r="HPJ232" s="29"/>
      <c r="HPK232" s="29"/>
      <c r="HPL232" s="29"/>
      <c r="HPM232" s="29"/>
      <c r="HPN232" s="29"/>
      <c r="HPO232" s="29"/>
      <c r="HPP232" s="29"/>
      <c r="HPQ232" s="29"/>
      <c r="HPR232" s="29"/>
      <c r="HPS232" s="29"/>
      <c r="HPT232" s="29"/>
      <c r="HPU232" s="29"/>
      <c r="HPV232" s="29"/>
      <c r="HPW232" s="29"/>
      <c r="HPX232" s="29"/>
      <c r="HPY232" s="29"/>
      <c r="HPZ232" s="29"/>
      <c r="HQA232" s="29"/>
      <c r="HQB232" s="29"/>
      <c r="HQC232" s="29"/>
      <c r="HQD232" s="29"/>
      <c r="HQE232" s="29"/>
      <c r="HQF232" s="29"/>
      <c r="HQG232" s="29"/>
      <c r="HQH232" s="29"/>
      <c r="HQI232" s="29"/>
      <c r="HQJ232" s="29"/>
      <c r="HQK232" s="29"/>
      <c r="HQL232" s="29"/>
      <c r="HQM232" s="29"/>
      <c r="HQN232" s="29"/>
      <c r="HQO232" s="29"/>
      <c r="HQP232" s="29"/>
      <c r="HQQ232" s="29"/>
      <c r="HQR232" s="29"/>
      <c r="HQS232" s="29"/>
      <c r="HQT232" s="29"/>
      <c r="HQU232" s="29"/>
      <c r="HQV232" s="29"/>
      <c r="HQW232" s="29"/>
      <c r="HQX232" s="29"/>
      <c r="HQY232" s="29"/>
      <c r="HQZ232" s="29"/>
      <c r="HRA232" s="29"/>
      <c r="HRB232" s="29"/>
      <c r="HRC232" s="29"/>
      <c r="HRD232" s="29"/>
      <c r="HRE232" s="29"/>
      <c r="HRF232" s="29"/>
      <c r="HRG232" s="29"/>
      <c r="HRH232" s="29"/>
      <c r="HRI232" s="29"/>
      <c r="HRJ232" s="29"/>
      <c r="HRK232" s="29"/>
      <c r="HRL232" s="29"/>
      <c r="HRM232" s="29"/>
      <c r="HRN232" s="29"/>
      <c r="HRO232" s="29"/>
      <c r="HRP232" s="29"/>
      <c r="HRQ232" s="29"/>
      <c r="HRR232" s="29"/>
      <c r="HRS232" s="29"/>
      <c r="HRT232" s="29"/>
      <c r="HRU232" s="29"/>
      <c r="HRV232" s="29"/>
      <c r="HRW232" s="29"/>
      <c r="HRX232" s="29"/>
      <c r="HRY232" s="29"/>
      <c r="HRZ232" s="29"/>
      <c r="HSA232" s="29"/>
      <c r="HSB232" s="29"/>
      <c r="HSC232" s="29"/>
      <c r="HSD232" s="29"/>
      <c r="HSE232" s="29"/>
      <c r="HSF232" s="29"/>
      <c r="HSG232" s="29"/>
      <c r="HSH232" s="29"/>
      <c r="HSI232" s="29"/>
      <c r="HSJ232" s="29"/>
      <c r="HSK232" s="29"/>
      <c r="HSL232" s="29"/>
      <c r="HSM232" s="29"/>
      <c r="HSN232" s="29"/>
      <c r="HSO232" s="29"/>
      <c r="HSP232" s="29"/>
      <c r="HSQ232" s="29"/>
      <c r="HSR232" s="29"/>
      <c r="HSS232" s="29"/>
      <c r="HST232" s="29"/>
      <c r="HSU232" s="29"/>
      <c r="HSV232" s="29"/>
      <c r="HSW232" s="29"/>
      <c r="HSX232" s="29"/>
      <c r="HSY232" s="29"/>
      <c r="HSZ232" s="29"/>
      <c r="HTA232" s="29"/>
      <c r="HTB232" s="29"/>
      <c r="HTC232" s="29"/>
      <c r="HTD232" s="29"/>
      <c r="HTE232" s="29"/>
      <c r="HTF232" s="29"/>
      <c r="HTG232" s="29"/>
      <c r="HTH232" s="29"/>
      <c r="HTI232" s="29"/>
      <c r="HTJ232" s="29"/>
      <c r="HTK232" s="29"/>
      <c r="HTL232" s="29"/>
      <c r="HTM232" s="29"/>
      <c r="HTN232" s="29"/>
      <c r="HTO232" s="29"/>
      <c r="HTP232" s="29"/>
      <c r="HTQ232" s="29"/>
      <c r="HTR232" s="29"/>
      <c r="HTS232" s="29"/>
      <c r="HTT232" s="29"/>
      <c r="HTU232" s="29"/>
      <c r="HTV232" s="29"/>
      <c r="HTW232" s="29"/>
      <c r="HTX232" s="29"/>
      <c r="HTY232" s="29"/>
      <c r="HTZ232" s="29"/>
      <c r="HUA232" s="29"/>
      <c r="HUB232" s="29"/>
      <c r="HUC232" s="29"/>
      <c r="HUD232" s="29"/>
      <c r="HUE232" s="29"/>
      <c r="HUF232" s="29"/>
      <c r="HUG232" s="29"/>
      <c r="HUH232" s="29"/>
      <c r="HUI232" s="29"/>
      <c r="HUJ232" s="29"/>
      <c r="HUK232" s="29"/>
      <c r="HUL232" s="29"/>
      <c r="HUM232" s="29"/>
      <c r="HUN232" s="29"/>
      <c r="HUO232" s="29"/>
      <c r="HUP232" s="29"/>
      <c r="HUQ232" s="29"/>
      <c r="HUR232" s="29"/>
      <c r="HUS232" s="29"/>
      <c r="HUT232" s="29"/>
      <c r="HUU232" s="29"/>
      <c r="HUV232" s="29"/>
      <c r="HUW232" s="29"/>
      <c r="HUX232" s="29"/>
      <c r="HUY232" s="29"/>
      <c r="HUZ232" s="29"/>
      <c r="HVA232" s="29"/>
      <c r="HVB232" s="29"/>
      <c r="HVC232" s="29"/>
      <c r="HVD232" s="29"/>
      <c r="HVE232" s="29"/>
      <c r="HVF232" s="29"/>
      <c r="HVG232" s="29"/>
      <c r="HVH232" s="29"/>
      <c r="HVI232" s="29"/>
      <c r="HVJ232" s="29"/>
      <c r="HVK232" s="29"/>
      <c r="HVL232" s="29"/>
      <c r="HVM232" s="29"/>
      <c r="HVN232" s="29"/>
      <c r="HVO232" s="29"/>
      <c r="HVP232" s="29"/>
      <c r="HVQ232" s="29"/>
      <c r="HVR232" s="29"/>
      <c r="HVS232" s="29"/>
      <c r="HVT232" s="29"/>
      <c r="HVU232" s="29"/>
      <c r="HVV232" s="29"/>
      <c r="HVW232" s="29"/>
      <c r="HVX232" s="29"/>
      <c r="HVY232" s="29"/>
      <c r="HVZ232" s="29"/>
      <c r="HWA232" s="29"/>
      <c r="HWB232" s="29"/>
      <c r="HWC232" s="29"/>
      <c r="HWD232" s="29"/>
      <c r="HWE232" s="29"/>
      <c r="HWF232" s="29"/>
      <c r="HWG232" s="29"/>
      <c r="HWH232" s="29"/>
      <c r="HWI232" s="29"/>
      <c r="HWJ232" s="29"/>
      <c r="HWK232" s="29"/>
      <c r="HWL232" s="29"/>
      <c r="HWM232" s="29"/>
      <c r="HWN232" s="29"/>
      <c r="HWO232" s="29"/>
      <c r="HWP232" s="29"/>
      <c r="HWQ232" s="29"/>
      <c r="HWR232" s="29"/>
      <c r="HWS232" s="29"/>
      <c r="HWT232" s="29"/>
      <c r="HWU232" s="29"/>
      <c r="HWV232" s="29"/>
      <c r="HWW232" s="29"/>
      <c r="HWX232" s="29"/>
      <c r="HWY232" s="29"/>
      <c r="HWZ232" s="29"/>
      <c r="HXA232" s="29"/>
      <c r="HXB232" s="29"/>
      <c r="HXC232" s="29"/>
      <c r="HXD232" s="29"/>
      <c r="HXE232" s="29"/>
      <c r="HXF232" s="29"/>
      <c r="HXG232" s="29"/>
      <c r="HXH232" s="29"/>
      <c r="HXI232" s="29"/>
      <c r="HXJ232" s="29"/>
      <c r="HXK232" s="29"/>
      <c r="HXL232" s="29"/>
      <c r="HXM232" s="29"/>
      <c r="HXN232" s="29"/>
      <c r="HXO232" s="29"/>
      <c r="HXP232" s="29"/>
      <c r="HXQ232" s="29"/>
      <c r="HXR232" s="29"/>
      <c r="HXS232" s="29"/>
      <c r="HXT232" s="29"/>
      <c r="HXU232" s="29"/>
      <c r="HXV232" s="29"/>
      <c r="HXW232" s="29"/>
      <c r="HXX232" s="29"/>
      <c r="HXY232" s="29"/>
      <c r="HXZ232" s="29"/>
      <c r="HYA232" s="29"/>
      <c r="HYB232" s="29"/>
      <c r="HYC232" s="29"/>
      <c r="HYD232" s="29"/>
      <c r="HYE232" s="29"/>
      <c r="HYF232" s="29"/>
      <c r="HYG232" s="29"/>
      <c r="HYH232" s="29"/>
      <c r="HYI232" s="29"/>
      <c r="HYJ232" s="29"/>
      <c r="HYK232" s="29"/>
      <c r="HYL232" s="29"/>
      <c r="HYM232" s="29"/>
      <c r="HYN232" s="29"/>
      <c r="HYO232" s="29"/>
      <c r="HYP232" s="29"/>
      <c r="HYQ232" s="29"/>
      <c r="HYR232" s="29"/>
      <c r="HYS232" s="29"/>
      <c r="HYT232" s="29"/>
      <c r="HYU232" s="29"/>
      <c r="HYV232" s="29"/>
      <c r="HYW232" s="29"/>
      <c r="HYX232" s="29"/>
      <c r="HYY232" s="29"/>
      <c r="HYZ232" s="29"/>
      <c r="HZA232" s="29"/>
      <c r="HZB232" s="29"/>
      <c r="HZC232" s="29"/>
      <c r="HZD232" s="29"/>
      <c r="HZE232" s="29"/>
      <c r="HZF232" s="29"/>
      <c r="HZG232" s="29"/>
      <c r="HZH232" s="29"/>
      <c r="HZI232" s="29"/>
      <c r="HZJ232" s="29"/>
      <c r="HZK232" s="29"/>
      <c r="HZL232" s="29"/>
      <c r="HZM232" s="29"/>
      <c r="HZN232" s="29"/>
      <c r="HZO232" s="29"/>
      <c r="HZP232" s="29"/>
      <c r="HZQ232" s="29"/>
      <c r="HZR232" s="29"/>
      <c r="HZS232" s="29"/>
      <c r="HZT232" s="29"/>
      <c r="HZU232" s="29"/>
      <c r="HZV232" s="29"/>
      <c r="HZW232" s="29"/>
      <c r="HZX232" s="29"/>
      <c r="HZY232" s="29"/>
      <c r="HZZ232" s="29"/>
      <c r="IAA232" s="29"/>
      <c r="IAB232" s="29"/>
      <c r="IAC232" s="29"/>
      <c r="IAD232" s="29"/>
      <c r="IAE232" s="29"/>
      <c r="IAF232" s="29"/>
      <c r="IAG232" s="29"/>
      <c r="IAH232" s="29"/>
      <c r="IAI232" s="29"/>
      <c r="IAJ232" s="29"/>
      <c r="IAK232" s="29"/>
      <c r="IAL232" s="29"/>
      <c r="IAM232" s="29"/>
      <c r="IAN232" s="29"/>
      <c r="IAO232" s="29"/>
      <c r="IAP232" s="29"/>
      <c r="IAQ232" s="29"/>
      <c r="IAR232" s="29"/>
      <c r="IAS232" s="29"/>
      <c r="IAT232" s="29"/>
      <c r="IAU232" s="29"/>
      <c r="IAV232" s="29"/>
      <c r="IAW232" s="29"/>
      <c r="IAX232" s="29"/>
      <c r="IAY232" s="29"/>
      <c r="IAZ232" s="29"/>
      <c r="IBA232" s="29"/>
      <c r="IBB232" s="29"/>
      <c r="IBC232" s="29"/>
      <c r="IBD232" s="29"/>
      <c r="IBE232" s="29"/>
      <c r="IBF232" s="29"/>
      <c r="IBG232" s="29"/>
      <c r="IBH232" s="29"/>
      <c r="IBI232" s="29"/>
      <c r="IBJ232" s="29"/>
      <c r="IBK232" s="29"/>
      <c r="IBL232" s="29"/>
      <c r="IBM232" s="29"/>
      <c r="IBN232" s="29"/>
      <c r="IBO232" s="29"/>
      <c r="IBP232" s="29"/>
      <c r="IBQ232" s="29"/>
      <c r="IBR232" s="29"/>
      <c r="IBS232" s="29"/>
      <c r="IBT232" s="29"/>
      <c r="IBU232" s="29"/>
      <c r="IBV232" s="29"/>
      <c r="IBW232" s="29"/>
      <c r="IBX232" s="29"/>
      <c r="IBY232" s="29"/>
      <c r="IBZ232" s="29"/>
      <c r="ICA232" s="29"/>
      <c r="ICB232" s="29"/>
      <c r="ICC232" s="29"/>
      <c r="ICD232" s="29"/>
      <c r="ICE232" s="29"/>
      <c r="ICF232" s="29"/>
      <c r="ICG232" s="29"/>
      <c r="ICH232" s="29"/>
      <c r="ICI232" s="29"/>
      <c r="ICJ232" s="29"/>
      <c r="ICK232" s="29"/>
      <c r="ICL232" s="29"/>
      <c r="ICM232" s="29"/>
      <c r="ICN232" s="29"/>
      <c r="ICO232" s="29"/>
      <c r="ICP232" s="29"/>
      <c r="ICQ232" s="29"/>
      <c r="ICR232" s="29"/>
      <c r="ICS232" s="29"/>
      <c r="ICT232" s="29"/>
      <c r="ICU232" s="29"/>
      <c r="ICV232" s="29"/>
      <c r="ICW232" s="29"/>
      <c r="ICX232" s="29"/>
      <c r="ICY232" s="29"/>
      <c r="ICZ232" s="29"/>
      <c r="IDA232" s="29"/>
      <c r="IDB232" s="29"/>
      <c r="IDC232" s="29"/>
      <c r="IDD232" s="29"/>
      <c r="IDE232" s="29"/>
      <c r="IDF232" s="29"/>
      <c r="IDG232" s="29"/>
      <c r="IDH232" s="29"/>
      <c r="IDI232" s="29"/>
      <c r="IDJ232" s="29"/>
      <c r="IDK232" s="29"/>
      <c r="IDL232" s="29"/>
      <c r="IDM232" s="29"/>
      <c r="IDN232" s="29"/>
      <c r="IDO232" s="29"/>
      <c r="IDP232" s="29"/>
      <c r="IDQ232" s="29"/>
      <c r="IDR232" s="29"/>
      <c r="IDS232" s="29"/>
      <c r="IDT232" s="29"/>
      <c r="IDU232" s="29"/>
      <c r="IDV232" s="29"/>
      <c r="IDW232" s="29"/>
      <c r="IDX232" s="29"/>
      <c r="IDY232" s="29"/>
      <c r="IDZ232" s="29"/>
      <c r="IEA232" s="29"/>
      <c r="IEB232" s="29"/>
      <c r="IEC232" s="29"/>
      <c r="IED232" s="29"/>
      <c r="IEE232" s="29"/>
      <c r="IEF232" s="29"/>
      <c r="IEG232" s="29"/>
      <c r="IEH232" s="29"/>
      <c r="IEI232" s="29"/>
      <c r="IEJ232" s="29"/>
      <c r="IEK232" s="29"/>
      <c r="IEL232" s="29"/>
      <c r="IEM232" s="29"/>
      <c r="IEN232" s="29"/>
      <c r="IEO232" s="29"/>
      <c r="IEP232" s="29"/>
      <c r="IEQ232" s="29"/>
      <c r="IER232" s="29"/>
      <c r="IES232" s="29"/>
      <c r="IET232" s="29"/>
      <c r="IEU232" s="29"/>
      <c r="IEV232" s="29"/>
      <c r="IEW232" s="29"/>
      <c r="IEX232" s="29"/>
      <c r="IEY232" s="29"/>
      <c r="IEZ232" s="29"/>
      <c r="IFA232" s="29"/>
      <c r="IFB232" s="29"/>
      <c r="IFC232" s="29"/>
      <c r="IFD232" s="29"/>
      <c r="IFE232" s="29"/>
      <c r="IFF232" s="29"/>
      <c r="IFG232" s="29"/>
      <c r="IFH232" s="29"/>
      <c r="IFI232" s="29"/>
      <c r="IFJ232" s="29"/>
      <c r="IFK232" s="29"/>
      <c r="IFL232" s="29"/>
      <c r="IFM232" s="29"/>
      <c r="IFN232" s="29"/>
      <c r="IFO232" s="29"/>
      <c r="IFP232" s="29"/>
      <c r="IFQ232" s="29"/>
      <c r="IFR232" s="29"/>
      <c r="IFS232" s="29"/>
      <c r="IFT232" s="29"/>
      <c r="IFU232" s="29"/>
      <c r="IFV232" s="29"/>
      <c r="IFW232" s="29"/>
      <c r="IFX232" s="29"/>
      <c r="IFY232" s="29"/>
      <c r="IFZ232" s="29"/>
      <c r="IGA232" s="29"/>
      <c r="IGB232" s="29"/>
      <c r="IGC232" s="29"/>
      <c r="IGD232" s="29"/>
      <c r="IGE232" s="29"/>
      <c r="IGF232" s="29"/>
      <c r="IGG232" s="29"/>
      <c r="IGH232" s="29"/>
      <c r="IGI232" s="29"/>
      <c r="IGJ232" s="29"/>
      <c r="IGK232" s="29"/>
      <c r="IGL232" s="29"/>
      <c r="IGM232" s="29"/>
      <c r="IGN232" s="29"/>
      <c r="IGO232" s="29"/>
      <c r="IGP232" s="29"/>
      <c r="IGQ232" s="29"/>
      <c r="IGR232" s="29"/>
      <c r="IGS232" s="29"/>
      <c r="IGT232" s="29"/>
      <c r="IGU232" s="29"/>
      <c r="IGV232" s="29"/>
      <c r="IGW232" s="29"/>
      <c r="IGX232" s="29"/>
      <c r="IGY232" s="29"/>
      <c r="IGZ232" s="29"/>
      <c r="IHA232" s="29"/>
      <c r="IHB232" s="29"/>
      <c r="IHC232" s="29"/>
      <c r="IHD232" s="29"/>
      <c r="IHE232" s="29"/>
      <c r="IHF232" s="29"/>
      <c r="IHG232" s="29"/>
      <c r="IHH232" s="29"/>
      <c r="IHI232" s="29"/>
      <c r="IHJ232" s="29"/>
      <c r="IHK232" s="29"/>
      <c r="IHL232" s="29"/>
      <c r="IHM232" s="29"/>
      <c r="IHN232" s="29"/>
      <c r="IHO232" s="29"/>
      <c r="IHP232" s="29"/>
      <c r="IHQ232" s="29"/>
      <c r="IHR232" s="29"/>
      <c r="IHS232" s="29"/>
      <c r="IHT232" s="29"/>
      <c r="IHU232" s="29"/>
      <c r="IHV232" s="29"/>
      <c r="IHW232" s="29"/>
      <c r="IHX232" s="29"/>
      <c r="IHY232" s="29"/>
      <c r="IHZ232" s="29"/>
      <c r="IIA232" s="29"/>
      <c r="IIB232" s="29"/>
      <c r="IIC232" s="29"/>
      <c r="IID232" s="29"/>
      <c r="IIE232" s="29"/>
      <c r="IIF232" s="29"/>
      <c r="IIG232" s="29"/>
      <c r="IIH232" s="29"/>
      <c r="III232" s="29"/>
      <c r="IIJ232" s="29"/>
      <c r="IIK232" s="29"/>
      <c r="IIL232" s="29"/>
      <c r="IIM232" s="29"/>
      <c r="IIN232" s="29"/>
      <c r="IIO232" s="29"/>
      <c r="IIP232" s="29"/>
      <c r="IIQ232" s="29"/>
      <c r="IIR232" s="29"/>
      <c r="IIS232" s="29"/>
      <c r="IIT232" s="29"/>
      <c r="IIU232" s="29"/>
      <c r="IIV232" s="29"/>
      <c r="IIW232" s="29"/>
      <c r="IIX232" s="29"/>
      <c r="IIY232" s="29"/>
      <c r="IIZ232" s="29"/>
      <c r="IJA232" s="29"/>
      <c r="IJB232" s="29"/>
      <c r="IJC232" s="29"/>
      <c r="IJD232" s="29"/>
      <c r="IJE232" s="29"/>
      <c r="IJF232" s="29"/>
      <c r="IJG232" s="29"/>
      <c r="IJH232" s="29"/>
      <c r="IJI232" s="29"/>
      <c r="IJJ232" s="29"/>
      <c r="IJK232" s="29"/>
      <c r="IJL232" s="29"/>
      <c r="IJM232" s="29"/>
      <c r="IJN232" s="29"/>
      <c r="IJO232" s="29"/>
      <c r="IJP232" s="29"/>
      <c r="IJQ232" s="29"/>
      <c r="IJR232" s="29"/>
      <c r="IJS232" s="29"/>
      <c r="IJT232" s="29"/>
      <c r="IJU232" s="29"/>
      <c r="IJV232" s="29"/>
      <c r="IJW232" s="29"/>
      <c r="IJX232" s="29"/>
      <c r="IJY232" s="29"/>
      <c r="IJZ232" s="29"/>
      <c r="IKA232" s="29"/>
      <c r="IKB232" s="29"/>
      <c r="IKC232" s="29"/>
      <c r="IKD232" s="29"/>
      <c r="IKE232" s="29"/>
      <c r="IKF232" s="29"/>
      <c r="IKG232" s="29"/>
      <c r="IKH232" s="29"/>
      <c r="IKI232" s="29"/>
      <c r="IKJ232" s="29"/>
      <c r="IKK232" s="29"/>
      <c r="IKL232" s="29"/>
      <c r="IKM232" s="29"/>
      <c r="IKN232" s="29"/>
      <c r="IKO232" s="29"/>
      <c r="IKP232" s="29"/>
      <c r="IKQ232" s="29"/>
      <c r="IKR232" s="29"/>
      <c r="IKS232" s="29"/>
      <c r="IKT232" s="29"/>
      <c r="IKU232" s="29"/>
      <c r="IKV232" s="29"/>
      <c r="IKW232" s="29"/>
      <c r="IKX232" s="29"/>
      <c r="IKY232" s="29"/>
      <c r="IKZ232" s="29"/>
      <c r="ILA232" s="29"/>
      <c r="ILB232" s="29"/>
      <c r="ILC232" s="29"/>
      <c r="ILD232" s="29"/>
      <c r="ILE232" s="29"/>
      <c r="ILF232" s="29"/>
      <c r="ILG232" s="29"/>
      <c r="ILH232" s="29"/>
      <c r="ILI232" s="29"/>
      <c r="ILJ232" s="29"/>
      <c r="ILK232" s="29"/>
      <c r="ILL232" s="29"/>
      <c r="ILM232" s="29"/>
      <c r="ILN232" s="29"/>
      <c r="ILO232" s="29"/>
      <c r="ILP232" s="29"/>
      <c r="ILQ232" s="29"/>
      <c r="ILR232" s="29"/>
      <c r="ILS232" s="29"/>
      <c r="ILT232" s="29"/>
      <c r="ILU232" s="29"/>
      <c r="ILV232" s="29"/>
      <c r="ILW232" s="29"/>
      <c r="ILX232" s="29"/>
      <c r="ILY232" s="29"/>
      <c r="ILZ232" s="29"/>
      <c r="IMA232" s="29"/>
      <c r="IMB232" s="29"/>
      <c r="IMC232" s="29"/>
      <c r="IMD232" s="29"/>
      <c r="IME232" s="29"/>
      <c r="IMF232" s="29"/>
      <c r="IMG232" s="29"/>
      <c r="IMH232" s="29"/>
      <c r="IMI232" s="29"/>
      <c r="IMJ232" s="29"/>
      <c r="IMK232" s="29"/>
      <c r="IML232" s="29"/>
      <c r="IMM232" s="29"/>
      <c r="IMN232" s="29"/>
      <c r="IMO232" s="29"/>
      <c r="IMP232" s="29"/>
      <c r="IMQ232" s="29"/>
      <c r="IMR232" s="29"/>
      <c r="IMS232" s="29"/>
      <c r="IMT232" s="29"/>
      <c r="IMU232" s="29"/>
      <c r="IMV232" s="29"/>
      <c r="IMW232" s="29"/>
      <c r="IMX232" s="29"/>
      <c r="IMY232" s="29"/>
      <c r="IMZ232" s="29"/>
      <c r="INA232" s="29"/>
      <c r="INB232" s="29"/>
      <c r="INC232" s="29"/>
      <c r="IND232" s="29"/>
      <c r="INE232" s="29"/>
      <c r="INF232" s="29"/>
      <c r="ING232" s="29"/>
      <c r="INH232" s="29"/>
      <c r="INI232" s="29"/>
      <c r="INJ232" s="29"/>
      <c r="INK232" s="29"/>
      <c r="INL232" s="29"/>
      <c r="INM232" s="29"/>
      <c r="INN232" s="29"/>
      <c r="INO232" s="29"/>
      <c r="INP232" s="29"/>
      <c r="INQ232" s="29"/>
      <c r="INR232" s="29"/>
      <c r="INS232" s="29"/>
      <c r="INT232" s="29"/>
      <c r="INU232" s="29"/>
      <c r="INV232" s="29"/>
      <c r="INW232" s="29"/>
      <c r="INX232" s="29"/>
      <c r="INY232" s="29"/>
      <c r="INZ232" s="29"/>
      <c r="IOA232" s="29"/>
      <c r="IOB232" s="29"/>
      <c r="IOC232" s="29"/>
      <c r="IOD232" s="29"/>
      <c r="IOE232" s="29"/>
      <c r="IOF232" s="29"/>
      <c r="IOG232" s="29"/>
      <c r="IOH232" s="29"/>
      <c r="IOI232" s="29"/>
      <c r="IOJ232" s="29"/>
      <c r="IOK232" s="29"/>
      <c r="IOL232" s="29"/>
      <c r="IOM232" s="29"/>
      <c r="ION232" s="29"/>
      <c r="IOO232" s="29"/>
      <c r="IOP232" s="29"/>
      <c r="IOQ232" s="29"/>
      <c r="IOR232" s="29"/>
      <c r="IOS232" s="29"/>
      <c r="IOT232" s="29"/>
      <c r="IOU232" s="29"/>
      <c r="IOV232" s="29"/>
      <c r="IOW232" s="29"/>
      <c r="IOX232" s="29"/>
      <c r="IOY232" s="29"/>
      <c r="IOZ232" s="29"/>
      <c r="IPA232" s="29"/>
      <c r="IPB232" s="29"/>
      <c r="IPC232" s="29"/>
      <c r="IPD232" s="29"/>
      <c r="IPE232" s="29"/>
      <c r="IPF232" s="29"/>
      <c r="IPG232" s="29"/>
      <c r="IPH232" s="29"/>
      <c r="IPI232" s="29"/>
      <c r="IPJ232" s="29"/>
      <c r="IPK232" s="29"/>
      <c r="IPL232" s="29"/>
      <c r="IPM232" s="29"/>
      <c r="IPN232" s="29"/>
      <c r="IPO232" s="29"/>
      <c r="IPP232" s="29"/>
      <c r="IPQ232" s="29"/>
      <c r="IPR232" s="29"/>
      <c r="IPS232" s="29"/>
      <c r="IPT232" s="29"/>
      <c r="IPU232" s="29"/>
      <c r="IPV232" s="29"/>
      <c r="IPW232" s="29"/>
      <c r="IPX232" s="29"/>
      <c r="IPY232" s="29"/>
      <c r="IPZ232" s="29"/>
      <c r="IQA232" s="29"/>
      <c r="IQB232" s="29"/>
      <c r="IQC232" s="29"/>
      <c r="IQD232" s="29"/>
      <c r="IQE232" s="29"/>
      <c r="IQF232" s="29"/>
      <c r="IQG232" s="29"/>
      <c r="IQH232" s="29"/>
      <c r="IQI232" s="29"/>
      <c r="IQJ232" s="29"/>
      <c r="IQK232" s="29"/>
      <c r="IQL232" s="29"/>
      <c r="IQM232" s="29"/>
      <c r="IQN232" s="29"/>
      <c r="IQO232" s="29"/>
      <c r="IQP232" s="29"/>
      <c r="IQQ232" s="29"/>
      <c r="IQR232" s="29"/>
      <c r="IQS232" s="29"/>
      <c r="IQT232" s="29"/>
      <c r="IQU232" s="29"/>
      <c r="IQV232" s="29"/>
      <c r="IQW232" s="29"/>
      <c r="IQX232" s="29"/>
      <c r="IQY232" s="29"/>
      <c r="IQZ232" s="29"/>
      <c r="IRA232" s="29"/>
      <c r="IRB232" s="29"/>
      <c r="IRC232" s="29"/>
      <c r="IRD232" s="29"/>
      <c r="IRE232" s="29"/>
      <c r="IRF232" s="29"/>
      <c r="IRG232" s="29"/>
      <c r="IRH232" s="29"/>
      <c r="IRI232" s="29"/>
      <c r="IRJ232" s="29"/>
      <c r="IRK232" s="29"/>
      <c r="IRL232" s="29"/>
      <c r="IRM232" s="29"/>
      <c r="IRN232" s="29"/>
      <c r="IRO232" s="29"/>
      <c r="IRP232" s="29"/>
      <c r="IRQ232" s="29"/>
      <c r="IRR232" s="29"/>
      <c r="IRS232" s="29"/>
      <c r="IRT232" s="29"/>
      <c r="IRU232" s="29"/>
      <c r="IRV232" s="29"/>
      <c r="IRW232" s="29"/>
      <c r="IRX232" s="29"/>
      <c r="IRY232" s="29"/>
      <c r="IRZ232" s="29"/>
      <c r="ISA232" s="29"/>
      <c r="ISB232" s="29"/>
      <c r="ISC232" s="29"/>
      <c r="ISD232" s="29"/>
      <c r="ISE232" s="29"/>
      <c r="ISF232" s="29"/>
      <c r="ISG232" s="29"/>
      <c r="ISH232" s="29"/>
      <c r="ISI232" s="29"/>
      <c r="ISJ232" s="29"/>
      <c r="ISK232" s="29"/>
      <c r="ISL232" s="29"/>
      <c r="ISM232" s="29"/>
      <c r="ISN232" s="29"/>
      <c r="ISO232" s="29"/>
      <c r="ISP232" s="29"/>
      <c r="ISQ232" s="29"/>
      <c r="ISR232" s="29"/>
      <c r="ISS232" s="29"/>
      <c r="IST232" s="29"/>
      <c r="ISU232" s="29"/>
      <c r="ISV232" s="29"/>
      <c r="ISW232" s="29"/>
      <c r="ISX232" s="29"/>
      <c r="ISY232" s="29"/>
      <c r="ISZ232" s="29"/>
      <c r="ITA232" s="29"/>
      <c r="ITB232" s="29"/>
      <c r="ITC232" s="29"/>
      <c r="ITD232" s="29"/>
      <c r="ITE232" s="29"/>
      <c r="ITF232" s="29"/>
      <c r="ITG232" s="29"/>
      <c r="ITH232" s="29"/>
      <c r="ITI232" s="29"/>
      <c r="ITJ232" s="29"/>
      <c r="ITK232" s="29"/>
      <c r="ITL232" s="29"/>
      <c r="ITM232" s="29"/>
      <c r="ITN232" s="29"/>
      <c r="ITO232" s="29"/>
      <c r="ITP232" s="29"/>
      <c r="ITQ232" s="29"/>
      <c r="ITR232" s="29"/>
      <c r="ITS232" s="29"/>
      <c r="ITT232" s="29"/>
      <c r="ITU232" s="29"/>
      <c r="ITV232" s="29"/>
      <c r="ITW232" s="29"/>
      <c r="ITX232" s="29"/>
      <c r="ITY232" s="29"/>
      <c r="ITZ232" s="29"/>
      <c r="IUA232" s="29"/>
      <c r="IUB232" s="29"/>
      <c r="IUC232" s="29"/>
      <c r="IUD232" s="29"/>
      <c r="IUE232" s="29"/>
      <c r="IUF232" s="29"/>
      <c r="IUG232" s="29"/>
      <c r="IUH232" s="29"/>
      <c r="IUI232" s="29"/>
      <c r="IUJ232" s="29"/>
      <c r="IUK232" s="29"/>
      <c r="IUL232" s="29"/>
      <c r="IUM232" s="29"/>
      <c r="IUN232" s="29"/>
      <c r="IUO232" s="29"/>
      <c r="IUP232" s="29"/>
      <c r="IUQ232" s="29"/>
      <c r="IUR232" s="29"/>
      <c r="IUS232" s="29"/>
      <c r="IUT232" s="29"/>
      <c r="IUU232" s="29"/>
      <c r="IUV232" s="29"/>
      <c r="IUW232" s="29"/>
      <c r="IUX232" s="29"/>
      <c r="IUY232" s="29"/>
      <c r="IUZ232" s="29"/>
      <c r="IVA232" s="29"/>
      <c r="IVB232" s="29"/>
      <c r="IVC232" s="29"/>
      <c r="IVD232" s="29"/>
      <c r="IVE232" s="29"/>
      <c r="IVF232" s="29"/>
      <c r="IVG232" s="29"/>
      <c r="IVH232" s="29"/>
      <c r="IVI232" s="29"/>
      <c r="IVJ232" s="29"/>
      <c r="IVK232" s="29"/>
      <c r="IVL232" s="29"/>
      <c r="IVM232" s="29"/>
      <c r="IVN232" s="29"/>
      <c r="IVO232" s="29"/>
      <c r="IVP232" s="29"/>
      <c r="IVQ232" s="29"/>
      <c r="IVR232" s="29"/>
      <c r="IVS232" s="29"/>
      <c r="IVT232" s="29"/>
      <c r="IVU232" s="29"/>
      <c r="IVV232" s="29"/>
      <c r="IVW232" s="29"/>
      <c r="IVX232" s="29"/>
      <c r="IVY232" s="29"/>
      <c r="IVZ232" s="29"/>
      <c r="IWA232" s="29"/>
      <c r="IWB232" s="29"/>
      <c r="IWC232" s="29"/>
      <c r="IWD232" s="29"/>
      <c r="IWE232" s="29"/>
      <c r="IWF232" s="29"/>
      <c r="IWG232" s="29"/>
      <c r="IWH232" s="29"/>
      <c r="IWI232" s="29"/>
      <c r="IWJ232" s="29"/>
      <c r="IWK232" s="29"/>
      <c r="IWL232" s="29"/>
      <c r="IWM232" s="29"/>
      <c r="IWN232" s="29"/>
      <c r="IWO232" s="29"/>
      <c r="IWP232" s="29"/>
      <c r="IWQ232" s="29"/>
      <c r="IWR232" s="29"/>
      <c r="IWS232" s="29"/>
      <c r="IWT232" s="29"/>
      <c r="IWU232" s="29"/>
      <c r="IWV232" s="29"/>
      <c r="IWW232" s="29"/>
      <c r="IWX232" s="29"/>
      <c r="IWY232" s="29"/>
      <c r="IWZ232" s="29"/>
      <c r="IXA232" s="29"/>
      <c r="IXB232" s="29"/>
      <c r="IXC232" s="29"/>
      <c r="IXD232" s="29"/>
      <c r="IXE232" s="29"/>
      <c r="IXF232" s="29"/>
      <c r="IXG232" s="29"/>
      <c r="IXH232" s="29"/>
      <c r="IXI232" s="29"/>
      <c r="IXJ232" s="29"/>
      <c r="IXK232" s="29"/>
      <c r="IXL232" s="29"/>
      <c r="IXM232" s="29"/>
      <c r="IXN232" s="29"/>
      <c r="IXO232" s="29"/>
      <c r="IXP232" s="29"/>
      <c r="IXQ232" s="29"/>
      <c r="IXR232" s="29"/>
      <c r="IXS232" s="29"/>
      <c r="IXT232" s="29"/>
      <c r="IXU232" s="29"/>
      <c r="IXV232" s="29"/>
      <c r="IXW232" s="29"/>
      <c r="IXX232" s="29"/>
      <c r="IXY232" s="29"/>
      <c r="IXZ232" s="29"/>
      <c r="IYA232" s="29"/>
      <c r="IYB232" s="29"/>
      <c r="IYC232" s="29"/>
      <c r="IYD232" s="29"/>
      <c r="IYE232" s="29"/>
      <c r="IYF232" s="29"/>
      <c r="IYG232" s="29"/>
      <c r="IYH232" s="29"/>
      <c r="IYI232" s="29"/>
      <c r="IYJ232" s="29"/>
      <c r="IYK232" s="29"/>
      <c r="IYL232" s="29"/>
      <c r="IYM232" s="29"/>
      <c r="IYN232" s="29"/>
      <c r="IYO232" s="29"/>
      <c r="IYP232" s="29"/>
      <c r="IYQ232" s="29"/>
      <c r="IYR232" s="29"/>
      <c r="IYS232" s="29"/>
      <c r="IYT232" s="29"/>
      <c r="IYU232" s="29"/>
      <c r="IYV232" s="29"/>
      <c r="IYW232" s="29"/>
      <c r="IYX232" s="29"/>
      <c r="IYY232" s="29"/>
      <c r="IYZ232" s="29"/>
      <c r="IZA232" s="29"/>
      <c r="IZB232" s="29"/>
      <c r="IZC232" s="29"/>
      <c r="IZD232" s="29"/>
      <c r="IZE232" s="29"/>
      <c r="IZF232" s="29"/>
      <c r="IZG232" s="29"/>
      <c r="IZH232" s="29"/>
      <c r="IZI232" s="29"/>
      <c r="IZJ232" s="29"/>
      <c r="IZK232" s="29"/>
      <c r="IZL232" s="29"/>
      <c r="IZM232" s="29"/>
      <c r="IZN232" s="29"/>
      <c r="IZO232" s="29"/>
      <c r="IZP232" s="29"/>
      <c r="IZQ232" s="29"/>
      <c r="IZR232" s="29"/>
      <c r="IZS232" s="29"/>
      <c r="IZT232" s="29"/>
      <c r="IZU232" s="29"/>
      <c r="IZV232" s="29"/>
      <c r="IZW232" s="29"/>
      <c r="IZX232" s="29"/>
      <c r="IZY232" s="29"/>
      <c r="IZZ232" s="29"/>
      <c r="JAA232" s="29"/>
      <c r="JAB232" s="29"/>
      <c r="JAC232" s="29"/>
      <c r="JAD232" s="29"/>
      <c r="JAE232" s="29"/>
      <c r="JAF232" s="29"/>
      <c r="JAG232" s="29"/>
      <c r="JAH232" s="29"/>
      <c r="JAI232" s="29"/>
      <c r="JAJ232" s="29"/>
      <c r="JAK232" s="29"/>
      <c r="JAL232" s="29"/>
      <c r="JAM232" s="29"/>
      <c r="JAN232" s="29"/>
      <c r="JAO232" s="29"/>
      <c r="JAP232" s="29"/>
      <c r="JAQ232" s="29"/>
      <c r="JAR232" s="29"/>
      <c r="JAS232" s="29"/>
      <c r="JAT232" s="29"/>
      <c r="JAU232" s="29"/>
      <c r="JAV232" s="29"/>
      <c r="JAW232" s="29"/>
      <c r="JAX232" s="29"/>
      <c r="JAY232" s="29"/>
      <c r="JAZ232" s="29"/>
      <c r="JBA232" s="29"/>
      <c r="JBB232" s="29"/>
      <c r="JBC232" s="29"/>
      <c r="JBD232" s="29"/>
      <c r="JBE232" s="29"/>
      <c r="JBF232" s="29"/>
      <c r="JBG232" s="29"/>
      <c r="JBH232" s="29"/>
      <c r="JBI232" s="29"/>
      <c r="JBJ232" s="29"/>
      <c r="JBK232" s="29"/>
      <c r="JBL232" s="29"/>
      <c r="JBM232" s="29"/>
      <c r="JBN232" s="29"/>
      <c r="JBO232" s="29"/>
      <c r="JBP232" s="29"/>
      <c r="JBQ232" s="29"/>
      <c r="JBR232" s="29"/>
      <c r="JBS232" s="29"/>
      <c r="JBT232" s="29"/>
      <c r="JBU232" s="29"/>
      <c r="JBV232" s="29"/>
      <c r="JBW232" s="29"/>
      <c r="JBX232" s="29"/>
      <c r="JBY232" s="29"/>
      <c r="JBZ232" s="29"/>
      <c r="JCA232" s="29"/>
      <c r="JCB232" s="29"/>
      <c r="JCC232" s="29"/>
      <c r="JCD232" s="29"/>
      <c r="JCE232" s="29"/>
      <c r="JCF232" s="29"/>
      <c r="JCG232" s="29"/>
      <c r="JCH232" s="29"/>
      <c r="JCI232" s="29"/>
      <c r="JCJ232" s="29"/>
      <c r="JCK232" s="29"/>
      <c r="JCL232" s="29"/>
      <c r="JCM232" s="29"/>
      <c r="JCN232" s="29"/>
      <c r="JCO232" s="29"/>
      <c r="JCP232" s="29"/>
      <c r="JCQ232" s="29"/>
      <c r="JCR232" s="29"/>
      <c r="JCS232" s="29"/>
      <c r="JCT232" s="29"/>
      <c r="JCU232" s="29"/>
      <c r="JCV232" s="29"/>
      <c r="JCW232" s="29"/>
      <c r="JCX232" s="29"/>
      <c r="JCY232" s="29"/>
      <c r="JCZ232" s="29"/>
      <c r="JDA232" s="29"/>
      <c r="JDB232" s="29"/>
      <c r="JDC232" s="29"/>
      <c r="JDD232" s="29"/>
      <c r="JDE232" s="29"/>
      <c r="JDF232" s="29"/>
      <c r="JDG232" s="29"/>
      <c r="JDH232" s="29"/>
      <c r="JDI232" s="29"/>
      <c r="JDJ232" s="29"/>
      <c r="JDK232" s="29"/>
      <c r="JDL232" s="29"/>
      <c r="JDM232" s="29"/>
      <c r="JDN232" s="29"/>
      <c r="JDO232" s="29"/>
      <c r="JDP232" s="29"/>
      <c r="JDQ232" s="29"/>
      <c r="JDR232" s="29"/>
      <c r="JDS232" s="29"/>
      <c r="JDT232" s="29"/>
      <c r="JDU232" s="29"/>
      <c r="JDV232" s="29"/>
      <c r="JDW232" s="29"/>
      <c r="JDX232" s="29"/>
      <c r="JDY232" s="29"/>
      <c r="JDZ232" s="29"/>
      <c r="JEA232" s="29"/>
      <c r="JEB232" s="29"/>
      <c r="JEC232" s="29"/>
      <c r="JED232" s="29"/>
      <c r="JEE232" s="29"/>
      <c r="JEF232" s="29"/>
      <c r="JEG232" s="29"/>
      <c r="JEH232" s="29"/>
      <c r="JEI232" s="29"/>
      <c r="JEJ232" s="29"/>
      <c r="JEK232" s="29"/>
      <c r="JEL232" s="29"/>
      <c r="JEM232" s="29"/>
      <c r="JEN232" s="29"/>
      <c r="JEO232" s="29"/>
      <c r="JEP232" s="29"/>
      <c r="JEQ232" s="29"/>
      <c r="JER232" s="29"/>
      <c r="JES232" s="29"/>
      <c r="JET232" s="29"/>
      <c r="JEU232" s="29"/>
      <c r="JEV232" s="29"/>
      <c r="JEW232" s="29"/>
      <c r="JEX232" s="29"/>
      <c r="JEY232" s="29"/>
      <c r="JEZ232" s="29"/>
      <c r="JFA232" s="29"/>
      <c r="JFB232" s="29"/>
      <c r="JFC232" s="29"/>
      <c r="JFD232" s="29"/>
      <c r="JFE232" s="29"/>
      <c r="JFF232" s="29"/>
      <c r="JFG232" s="29"/>
      <c r="JFH232" s="29"/>
      <c r="JFI232" s="29"/>
      <c r="JFJ232" s="29"/>
      <c r="JFK232" s="29"/>
      <c r="JFL232" s="29"/>
      <c r="JFM232" s="29"/>
      <c r="JFN232" s="29"/>
      <c r="JFO232" s="29"/>
      <c r="JFP232" s="29"/>
      <c r="JFQ232" s="29"/>
      <c r="JFR232" s="29"/>
      <c r="JFS232" s="29"/>
      <c r="JFT232" s="29"/>
      <c r="JFU232" s="29"/>
      <c r="JFV232" s="29"/>
      <c r="JFW232" s="29"/>
      <c r="JFX232" s="29"/>
      <c r="JFY232" s="29"/>
      <c r="JFZ232" s="29"/>
      <c r="JGA232" s="29"/>
      <c r="JGB232" s="29"/>
      <c r="JGC232" s="29"/>
      <c r="JGD232" s="29"/>
      <c r="JGE232" s="29"/>
      <c r="JGF232" s="29"/>
      <c r="JGG232" s="29"/>
      <c r="JGH232" s="29"/>
      <c r="JGI232" s="29"/>
      <c r="JGJ232" s="29"/>
      <c r="JGK232" s="29"/>
      <c r="JGL232" s="29"/>
      <c r="JGM232" s="29"/>
      <c r="JGN232" s="29"/>
      <c r="JGO232" s="29"/>
      <c r="JGP232" s="29"/>
      <c r="JGQ232" s="29"/>
      <c r="JGR232" s="29"/>
      <c r="JGS232" s="29"/>
      <c r="JGT232" s="29"/>
      <c r="JGU232" s="29"/>
      <c r="JGV232" s="29"/>
      <c r="JGW232" s="29"/>
      <c r="JGX232" s="29"/>
      <c r="JGY232" s="29"/>
      <c r="JGZ232" s="29"/>
      <c r="JHA232" s="29"/>
      <c r="JHB232" s="29"/>
      <c r="JHC232" s="29"/>
      <c r="JHD232" s="29"/>
      <c r="JHE232" s="29"/>
      <c r="JHF232" s="29"/>
      <c r="JHG232" s="29"/>
      <c r="JHH232" s="29"/>
      <c r="JHI232" s="29"/>
      <c r="JHJ232" s="29"/>
      <c r="JHK232" s="29"/>
      <c r="JHL232" s="29"/>
      <c r="JHM232" s="29"/>
      <c r="JHN232" s="29"/>
      <c r="JHO232" s="29"/>
      <c r="JHP232" s="29"/>
      <c r="JHQ232" s="29"/>
      <c r="JHR232" s="29"/>
      <c r="JHS232" s="29"/>
      <c r="JHT232" s="29"/>
      <c r="JHU232" s="29"/>
      <c r="JHV232" s="29"/>
      <c r="JHW232" s="29"/>
      <c r="JHX232" s="29"/>
      <c r="JHY232" s="29"/>
      <c r="JHZ232" s="29"/>
      <c r="JIA232" s="29"/>
      <c r="JIB232" s="29"/>
      <c r="JIC232" s="29"/>
      <c r="JID232" s="29"/>
      <c r="JIE232" s="29"/>
      <c r="JIF232" s="29"/>
      <c r="JIG232" s="29"/>
      <c r="JIH232" s="29"/>
      <c r="JII232" s="29"/>
      <c r="JIJ232" s="29"/>
      <c r="JIK232" s="29"/>
      <c r="JIL232" s="29"/>
      <c r="JIM232" s="29"/>
      <c r="JIN232" s="29"/>
      <c r="JIO232" s="29"/>
      <c r="JIP232" s="29"/>
      <c r="JIQ232" s="29"/>
      <c r="JIR232" s="29"/>
      <c r="JIS232" s="29"/>
      <c r="JIT232" s="29"/>
      <c r="JIU232" s="29"/>
      <c r="JIV232" s="29"/>
      <c r="JIW232" s="29"/>
      <c r="JIX232" s="29"/>
      <c r="JIY232" s="29"/>
      <c r="JIZ232" s="29"/>
      <c r="JJA232" s="29"/>
      <c r="JJB232" s="29"/>
      <c r="JJC232" s="29"/>
      <c r="JJD232" s="29"/>
      <c r="JJE232" s="29"/>
      <c r="JJF232" s="29"/>
      <c r="JJG232" s="29"/>
      <c r="JJH232" s="29"/>
      <c r="JJI232" s="29"/>
      <c r="JJJ232" s="29"/>
      <c r="JJK232" s="29"/>
      <c r="JJL232" s="29"/>
      <c r="JJM232" s="29"/>
      <c r="JJN232" s="29"/>
      <c r="JJO232" s="29"/>
      <c r="JJP232" s="29"/>
      <c r="JJQ232" s="29"/>
      <c r="JJR232" s="29"/>
      <c r="JJS232" s="29"/>
      <c r="JJT232" s="29"/>
      <c r="JJU232" s="29"/>
      <c r="JJV232" s="29"/>
      <c r="JJW232" s="29"/>
      <c r="JJX232" s="29"/>
      <c r="JJY232" s="29"/>
      <c r="JJZ232" s="29"/>
      <c r="JKA232" s="29"/>
      <c r="JKB232" s="29"/>
      <c r="JKC232" s="29"/>
      <c r="JKD232" s="29"/>
      <c r="JKE232" s="29"/>
      <c r="JKF232" s="29"/>
      <c r="JKG232" s="29"/>
      <c r="JKH232" s="29"/>
      <c r="JKI232" s="29"/>
      <c r="JKJ232" s="29"/>
      <c r="JKK232" s="29"/>
      <c r="JKL232" s="29"/>
      <c r="JKM232" s="29"/>
      <c r="JKN232" s="29"/>
      <c r="JKO232" s="29"/>
      <c r="JKP232" s="29"/>
      <c r="JKQ232" s="29"/>
      <c r="JKR232" s="29"/>
      <c r="JKS232" s="29"/>
      <c r="JKT232" s="29"/>
      <c r="JKU232" s="29"/>
      <c r="JKV232" s="29"/>
      <c r="JKW232" s="29"/>
      <c r="JKX232" s="29"/>
      <c r="JKY232" s="29"/>
      <c r="JKZ232" s="29"/>
      <c r="JLA232" s="29"/>
      <c r="JLB232" s="29"/>
      <c r="JLC232" s="29"/>
      <c r="JLD232" s="29"/>
      <c r="JLE232" s="29"/>
      <c r="JLF232" s="29"/>
      <c r="JLG232" s="29"/>
      <c r="JLH232" s="29"/>
      <c r="JLI232" s="29"/>
      <c r="JLJ232" s="29"/>
      <c r="JLK232" s="29"/>
      <c r="JLL232" s="29"/>
      <c r="JLM232" s="29"/>
      <c r="JLN232" s="29"/>
      <c r="JLO232" s="29"/>
      <c r="JLP232" s="29"/>
      <c r="JLQ232" s="29"/>
      <c r="JLR232" s="29"/>
      <c r="JLS232" s="29"/>
      <c r="JLT232" s="29"/>
      <c r="JLU232" s="29"/>
      <c r="JLV232" s="29"/>
      <c r="JLW232" s="29"/>
      <c r="JLX232" s="29"/>
      <c r="JLY232" s="29"/>
      <c r="JLZ232" s="29"/>
      <c r="JMA232" s="29"/>
      <c r="JMB232" s="29"/>
      <c r="JMC232" s="29"/>
      <c r="JMD232" s="29"/>
      <c r="JME232" s="29"/>
      <c r="JMF232" s="29"/>
      <c r="JMG232" s="29"/>
      <c r="JMH232" s="29"/>
      <c r="JMI232" s="29"/>
      <c r="JMJ232" s="29"/>
      <c r="JMK232" s="29"/>
      <c r="JML232" s="29"/>
      <c r="JMM232" s="29"/>
      <c r="JMN232" s="29"/>
      <c r="JMO232" s="29"/>
      <c r="JMP232" s="29"/>
      <c r="JMQ232" s="29"/>
      <c r="JMR232" s="29"/>
      <c r="JMS232" s="29"/>
      <c r="JMT232" s="29"/>
      <c r="JMU232" s="29"/>
      <c r="JMV232" s="29"/>
      <c r="JMW232" s="29"/>
      <c r="JMX232" s="29"/>
      <c r="JMY232" s="29"/>
      <c r="JMZ232" s="29"/>
      <c r="JNA232" s="29"/>
      <c r="JNB232" s="29"/>
      <c r="JNC232" s="29"/>
      <c r="JND232" s="29"/>
      <c r="JNE232" s="29"/>
      <c r="JNF232" s="29"/>
      <c r="JNG232" s="29"/>
      <c r="JNH232" s="29"/>
      <c r="JNI232" s="29"/>
      <c r="JNJ232" s="29"/>
      <c r="JNK232" s="29"/>
      <c r="JNL232" s="29"/>
      <c r="JNM232" s="29"/>
      <c r="JNN232" s="29"/>
      <c r="JNO232" s="29"/>
      <c r="JNP232" s="29"/>
      <c r="JNQ232" s="29"/>
      <c r="JNR232" s="29"/>
      <c r="JNS232" s="29"/>
      <c r="JNT232" s="29"/>
      <c r="JNU232" s="29"/>
      <c r="JNV232" s="29"/>
      <c r="JNW232" s="29"/>
      <c r="JNX232" s="29"/>
      <c r="JNY232" s="29"/>
      <c r="JNZ232" s="29"/>
      <c r="JOA232" s="29"/>
      <c r="JOB232" s="29"/>
      <c r="JOC232" s="29"/>
      <c r="JOD232" s="29"/>
      <c r="JOE232" s="29"/>
      <c r="JOF232" s="29"/>
      <c r="JOG232" s="29"/>
      <c r="JOH232" s="29"/>
      <c r="JOI232" s="29"/>
      <c r="JOJ232" s="29"/>
      <c r="JOK232" s="29"/>
      <c r="JOL232" s="29"/>
      <c r="JOM232" s="29"/>
      <c r="JON232" s="29"/>
      <c r="JOO232" s="29"/>
      <c r="JOP232" s="29"/>
      <c r="JOQ232" s="29"/>
      <c r="JOR232" s="29"/>
      <c r="JOS232" s="29"/>
      <c r="JOT232" s="29"/>
      <c r="JOU232" s="29"/>
      <c r="JOV232" s="29"/>
      <c r="JOW232" s="29"/>
      <c r="JOX232" s="29"/>
      <c r="JOY232" s="29"/>
      <c r="JOZ232" s="29"/>
      <c r="JPA232" s="29"/>
      <c r="JPB232" s="29"/>
      <c r="JPC232" s="29"/>
      <c r="JPD232" s="29"/>
      <c r="JPE232" s="29"/>
      <c r="JPF232" s="29"/>
      <c r="JPG232" s="29"/>
      <c r="JPH232" s="29"/>
      <c r="JPI232" s="29"/>
      <c r="JPJ232" s="29"/>
      <c r="JPK232" s="29"/>
      <c r="JPL232" s="29"/>
      <c r="JPM232" s="29"/>
      <c r="JPN232" s="29"/>
      <c r="JPO232" s="29"/>
      <c r="JPP232" s="29"/>
      <c r="JPQ232" s="29"/>
      <c r="JPR232" s="29"/>
      <c r="JPS232" s="29"/>
      <c r="JPT232" s="29"/>
      <c r="JPU232" s="29"/>
      <c r="JPV232" s="29"/>
      <c r="JPW232" s="29"/>
      <c r="JPX232" s="29"/>
      <c r="JPY232" s="29"/>
      <c r="JPZ232" s="29"/>
      <c r="JQA232" s="29"/>
      <c r="JQB232" s="29"/>
      <c r="JQC232" s="29"/>
      <c r="JQD232" s="29"/>
      <c r="JQE232" s="29"/>
      <c r="JQF232" s="29"/>
      <c r="JQG232" s="29"/>
      <c r="JQH232" s="29"/>
      <c r="JQI232" s="29"/>
      <c r="JQJ232" s="29"/>
      <c r="JQK232" s="29"/>
      <c r="JQL232" s="29"/>
      <c r="JQM232" s="29"/>
      <c r="JQN232" s="29"/>
      <c r="JQO232" s="29"/>
      <c r="JQP232" s="29"/>
      <c r="JQQ232" s="29"/>
      <c r="JQR232" s="29"/>
      <c r="JQS232" s="29"/>
      <c r="JQT232" s="29"/>
      <c r="JQU232" s="29"/>
      <c r="JQV232" s="29"/>
      <c r="JQW232" s="29"/>
      <c r="JQX232" s="29"/>
      <c r="JQY232" s="29"/>
      <c r="JQZ232" s="29"/>
      <c r="JRA232" s="29"/>
      <c r="JRB232" s="29"/>
      <c r="JRC232" s="29"/>
      <c r="JRD232" s="29"/>
      <c r="JRE232" s="29"/>
      <c r="JRF232" s="29"/>
      <c r="JRG232" s="29"/>
      <c r="JRH232" s="29"/>
      <c r="JRI232" s="29"/>
      <c r="JRJ232" s="29"/>
      <c r="JRK232" s="29"/>
      <c r="JRL232" s="29"/>
      <c r="JRM232" s="29"/>
      <c r="JRN232" s="29"/>
      <c r="JRO232" s="29"/>
      <c r="JRP232" s="29"/>
      <c r="JRQ232" s="29"/>
      <c r="JRR232" s="29"/>
      <c r="JRS232" s="29"/>
      <c r="JRT232" s="29"/>
      <c r="JRU232" s="29"/>
      <c r="JRV232" s="29"/>
      <c r="JRW232" s="29"/>
      <c r="JRX232" s="29"/>
      <c r="JRY232" s="29"/>
      <c r="JRZ232" s="29"/>
      <c r="JSA232" s="29"/>
      <c r="JSB232" s="29"/>
      <c r="JSC232" s="29"/>
      <c r="JSD232" s="29"/>
      <c r="JSE232" s="29"/>
      <c r="JSF232" s="29"/>
      <c r="JSG232" s="29"/>
      <c r="JSH232" s="29"/>
      <c r="JSI232" s="29"/>
      <c r="JSJ232" s="29"/>
      <c r="JSK232" s="29"/>
      <c r="JSL232" s="29"/>
      <c r="JSM232" s="29"/>
      <c r="JSN232" s="29"/>
      <c r="JSO232" s="29"/>
      <c r="JSP232" s="29"/>
      <c r="JSQ232" s="29"/>
      <c r="JSR232" s="29"/>
      <c r="JSS232" s="29"/>
      <c r="JST232" s="29"/>
      <c r="JSU232" s="29"/>
      <c r="JSV232" s="29"/>
      <c r="JSW232" s="29"/>
      <c r="JSX232" s="29"/>
      <c r="JSY232" s="29"/>
      <c r="JSZ232" s="29"/>
      <c r="JTA232" s="29"/>
      <c r="JTB232" s="29"/>
      <c r="JTC232" s="29"/>
      <c r="JTD232" s="29"/>
      <c r="JTE232" s="29"/>
      <c r="JTF232" s="29"/>
      <c r="JTG232" s="29"/>
      <c r="JTH232" s="29"/>
      <c r="JTI232" s="29"/>
      <c r="JTJ232" s="29"/>
      <c r="JTK232" s="29"/>
      <c r="JTL232" s="29"/>
      <c r="JTM232" s="29"/>
      <c r="JTN232" s="29"/>
      <c r="JTO232" s="29"/>
      <c r="JTP232" s="29"/>
      <c r="JTQ232" s="29"/>
      <c r="JTR232" s="29"/>
      <c r="JTS232" s="29"/>
      <c r="JTT232" s="29"/>
      <c r="JTU232" s="29"/>
      <c r="JTV232" s="29"/>
      <c r="JTW232" s="29"/>
      <c r="JTX232" s="29"/>
      <c r="JTY232" s="29"/>
      <c r="JTZ232" s="29"/>
      <c r="JUA232" s="29"/>
      <c r="JUB232" s="29"/>
      <c r="JUC232" s="29"/>
      <c r="JUD232" s="29"/>
      <c r="JUE232" s="29"/>
      <c r="JUF232" s="29"/>
      <c r="JUG232" s="29"/>
      <c r="JUH232" s="29"/>
      <c r="JUI232" s="29"/>
      <c r="JUJ232" s="29"/>
      <c r="JUK232" s="29"/>
      <c r="JUL232" s="29"/>
      <c r="JUM232" s="29"/>
      <c r="JUN232" s="29"/>
      <c r="JUO232" s="29"/>
      <c r="JUP232" s="29"/>
      <c r="JUQ232" s="29"/>
      <c r="JUR232" s="29"/>
      <c r="JUS232" s="29"/>
      <c r="JUT232" s="29"/>
      <c r="JUU232" s="29"/>
      <c r="JUV232" s="29"/>
      <c r="JUW232" s="29"/>
      <c r="JUX232" s="29"/>
      <c r="JUY232" s="29"/>
      <c r="JUZ232" s="29"/>
      <c r="JVA232" s="29"/>
      <c r="JVB232" s="29"/>
      <c r="JVC232" s="29"/>
      <c r="JVD232" s="29"/>
      <c r="JVE232" s="29"/>
      <c r="JVF232" s="29"/>
      <c r="JVG232" s="29"/>
      <c r="JVH232" s="29"/>
      <c r="JVI232" s="29"/>
      <c r="JVJ232" s="29"/>
      <c r="JVK232" s="29"/>
      <c r="JVL232" s="29"/>
      <c r="JVM232" s="29"/>
      <c r="JVN232" s="29"/>
      <c r="JVO232" s="29"/>
      <c r="JVP232" s="29"/>
      <c r="JVQ232" s="29"/>
      <c r="JVR232" s="29"/>
      <c r="JVS232" s="29"/>
      <c r="JVT232" s="29"/>
      <c r="JVU232" s="29"/>
      <c r="JVV232" s="29"/>
      <c r="JVW232" s="29"/>
      <c r="JVX232" s="29"/>
      <c r="JVY232" s="29"/>
      <c r="JVZ232" s="29"/>
      <c r="JWA232" s="29"/>
      <c r="JWB232" s="29"/>
      <c r="JWC232" s="29"/>
      <c r="JWD232" s="29"/>
      <c r="JWE232" s="29"/>
      <c r="JWF232" s="29"/>
      <c r="JWG232" s="29"/>
      <c r="JWH232" s="29"/>
      <c r="JWI232" s="29"/>
      <c r="JWJ232" s="29"/>
      <c r="JWK232" s="29"/>
      <c r="JWL232" s="29"/>
      <c r="JWM232" s="29"/>
      <c r="JWN232" s="29"/>
      <c r="JWO232" s="29"/>
      <c r="JWP232" s="29"/>
      <c r="JWQ232" s="29"/>
      <c r="JWR232" s="29"/>
      <c r="JWS232" s="29"/>
      <c r="JWT232" s="29"/>
      <c r="JWU232" s="29"/>
      <c r="JWV232" s="29"/>
      <c r="JWW232" s="29"/>
      <c r="JWX232" s="29"/>
      <c r="JWY232" s="29"/>
      <c r="JWZ232" s="29"/>
      <c r="JXA232" s="29"/>
      <c r="JXB232" s="29"/>
      <c r="JXC232" s="29"/>
      <c r="JXD232" s="29"/>
      <c r="JXE232" s="29"/>
      <c r="JXF232" s="29"/>
      <c r="JXG232" s="29"/>
      <c r="JXH232" s="29"/>
      <c r="JXI232" s="29"/>
      <c r="JXJ232" s="29"/>
      <c r="JXK232" s="29"/>
      <c r="JXL232" s="29"/>
      <c r="JXM232" s="29"/>
      <c r="JXN232" s="29"/>
      <c r="JXO232" s="29"/>
      <c r="JXP232" s="29"/>
      <c r="JXQ232" s="29"/>
      <c r="JXR232" s="29"/>
      <c r="JXS232" s="29"/>
      <c r="JXT232" s="29"/>
      <c r="JXU232" s="29"/>
      <c r="JXV232" s="29"/>
      <c r="JXW232" s="29"/>
      <c r="JXX232" s="29"/>
      <c r="JXY232" s="29"/>
      <c r="JXZ232" s="29"/>
      <c r="JYA232" s="29"/>
      <c r="JYB232" s="29"/>
      <c r="JYC232" s="29"/>
      <c r="JYD232" s="29"/>
      <c r="JYE232" s="29"/>
      <c r="JYF232" s="29"/>
      <c r="JYG232" s="29"/>
      <c r="JYH232" s="29"/>
      <c r="JYI232" s="29"/>
      <c r="JYJ232" s="29"/>
      <c r="JYK232" s="29"/>
      <c r="JYL232" s="29"/>
      <c r="JYM232" s="29"/>
      <c r="JYN232" s="29"/>
      <c r="JYO232" s="29"/>
      <c r="JYP232" s="29"/>
      <c r="JYQ232" s="29"/>
      <c r="JYR232" s="29"/>
      <c r="JYS232" s="29"/>
      <c r="JYT232" s="29"/>
      <c r="JYU232" s="29"/>
      <c r="JYV232" s="29"/>
      <c r="JYW232" s="29"/>
      <c r="JYX232" s="29"/>
      <c r="JYY232" s="29"/>
      <c r="JYZ232" s="29"/>
      <c r="JZA232" s="29"/>
      <c r="JZB232" s="29"/>
      <c r="JZC232" s="29"/>
      <c r="JZD232" s="29"/>
      <c r="JZE232" s="29"/>
      <c r="JZF232" s="29"/>
      <c r="JZG232" s="29"/>
      <c r="JZH232" s="29"/>
      <c r="JZI232" s="29"/>
      <c r="JZJ232" s="29"/>
      <c r="JZK232" s="29"/>
      <c r="JZL232" s="29"/>
      <c r="JZM232" s="29"/>
      <c r="JZN232" s="29"/>
      <c r="JZO232" s="29"/>
      <c r="JZP232" s="29"/>
      <c r="JZQ232" s="29"/>
      <c r="JZR232" s="29"/>
      <c r="JZS232" s="29"/>
      <c r="JZT232" s="29"/>
      <c r="JZU232" s="29"/>
      <c r="JZV232" s="29"/>
      <c r="JZW232" s="29"/>
      <c r="JZX232" s="29"/>
      <c r="JZY232" s="29"/>
      <c r="JZZ232" s="29"/>
      <c r="KAA232" s="29"/>
      <c r="KAB232" s="29"/>
      <c r="KAC232" s="29"/>
      <c r="KAD232" s="29"/>
      <c r="KAE232" s="29"/>
      <c r="KAF232" s="29"/>
      <c r="KAG232" s="29"/>
      <c r="KAH232" s="29"/>
      <c r="KAI232" s="29"/>
      <c r="KAJ232" s="29"/>
      <c r="KAK232" s="29"/>
      <c r="KAL232" s="29"/>
      <c r="KAM232" s="29"/>
      <c r="KAN232" s="29"/>
      <c r="KAO232" s="29"/>
      <c r="KAP232" s="29"/>
      <c r="KAQ232" s="29"/>
      <c r="KAR232" s="29"/>
      <c r="KAS232" s="29"/>
      <c r="KAT232" s="29"/>
      <c r="KAU232" s="29"/>
      <c r="KAV232" s="29"/>
      <c r="KAW232" s="29"/>
      <c r="KAX232" s="29"/>
      <c r="KAY232" s="29"/>
      <c r="KAZ232" s="29"/>
      <c r="KBA232" s="29"/>
      <c r="KBB232" s="29"/>
      <c r="KBC232" s="29"/>
      <c r="KBD232" s="29"/>
      <c r="KBE232" s="29"/>
      <c r="KBF232" s="29"/>
      <c r="KBG232" s="29"/>
      <c r="KBH232" s="29"/>
      <c r="KBI232" s="29"/>
      <c r="KBJ232" s="29"/>
      <c r="KBK232" s="29"/>
      <c r="KBL232" s="29"/>
      <c r="KBM232" s="29"/>
      <c r="KBN232" s="29"/>
      <c r="KBO232" s="29"/>
      <c r="KBP232" s="29"/>
      <c r="KBQ232" s="29"/>
      <c r="KBR232" s="29"/>
      <c r="KBS232" s="29"/>
      <c r="KBT232" s="29"/>
      <c r="KBU232" s="29"/>
      <c r="KBV232" s="29"/>
      <c r="KBW232" s="29"/>
      <c r="KBX232" s="29"/>
      <c r="KBY232" s="29"/>
      <c r="KBZ232" s="29"/>
      <c r="KCA232" s="29"/>
      <c r="KCB232" s="29"/>
      <c r="KCC232" s="29"/>
      <c r="KCD232" s="29"/>
      <c r="KCE232" s="29"/>
      <c r="KCF232" s="29"/>
      <c r="KCG232" s="29"/>
      <c r="KCH232" s="29"/>
      <c r="KCI232" s="29"/>
      <c r="KCJ232" s="29"/>
      <c r="KCK232" s="29"/>
      <c r="KCL232" s="29"/>
      <c r="KCM232" s="29"/>
      <c r="KCN232" s="29"/>
      <c r="KCO232" s="29"/>
      <c r="KCP232" s="29"/>
      <c r="KCQ232" s="29"/>
      <c r="KCR232" s="29"/>
      <c r="KCS232" s="29"/>
      <c r="KCT232" s="29"/>
      <c r="KCU232" s="29"/>
      <c r="KCV232" s="29"/>
      <c r="KCW232" s="29"/>
      <c r="KCX232" s="29"/>
      <c r="KCY232" s="29"/>
      <c r="KCZ232" s="29"/>
      <c r="KDA232" s="29"/>
      <c r="KDB232" s="29"/>
      <c r="KDC232" s="29"/>
      <c r="KDD232" s="29"/>
      <c r="KDE232" s="29"/>
      <c r="KDF232" s="29"/>
      <c r="KDG232" s="29"/>
      <c r="KDH232" s="29"/>
      <c r="KDI232" s="29"/>
      <c r="KDJ232" s="29"/>
      <c r="KDK232" s="29"/>
      <c r="KDL232" s="29"/>
      <c r="KDM232" s="29"/>
      <c r="KDN232" s="29"/>
      <c r="KDO232" s="29"/>
      <c r="KDP232" s="29"/>
      <c r="KDQ232" s="29"/>
      <c r="KDR232" s="29"/>
      <c r="KDS232" s="29"/>
      <c r="KDT232" s="29"/>
      <c r="KDU232" s="29"/>
      <c r="KDV232" s="29"/>
      <c r="KDW232" s="29"/>
      <c r="KDX232" s="29"/>
      <c r="KDY232" s="29"/>
      <c r="KDZ232" s="29"/>
      <c r="KEA232" s="29"/>
      <c r="KEB232" s="29"/>
      <c r="KEC232" s="29"/>
      <c r="KED232" s="29"/>
      <c r="KEE232" s="29"/>
      <c r="KEF232" s="29"/>
      <c r="KEG232" s="29"/>
      <c r="KEH232" s="29"/>
      <c r="KEI232" s="29"/>
      <c r="KEJ232" s="29"/>
      <c r="KEK232" s="29"/>
      <c r="KEL232" s="29"/>
      <c r="KEM232" s="29"/>
      <c r="KEN232" s="29"/>
      <c r="KEO232" s="29"/>
      <c r="KEP232" s="29"/>
      <c r="KEQ232" s="29"/>
      <c r="KER232" s="29"/>
      <c r="KES232" s="29"/>
      <c r="KET232" s="29"/>
      <c r="KEU232" s="29"/>
      <c r="KEV232" s="29"/>
      <c r="KEW232" s="29"/>
      <c r="KEX232" s="29"/>
      <c r="KEY232" s="29"/>
      <c r="KEZ232" s="29"/>
      <c r="KFA232" s="29"/>
      <c r="KFB232" s="29"/>
      <c r="KFC232" s="29"/>
      <c r="KFD232" s="29"/>
      <c r="KFE232" s="29"/>
      <c r="KFF232" s="29"/>
      <c r="KFG232" s="29"/>
      <c r="KFH232" s="29"/>
      <c r="KFI232" s="29"/>
      <c r="KFJ232" s="29"/>
      <c r="KFK232" s="29"/>
      <c r="KFL232" s="29"/>
      <c r="KFM232" s="29"/>
      <c r="KFN232" s="29"/>
      <c r="KFO232" s="29"/>
      <c r="KFP232" s="29"/>
      <c r="KFQ232" s="29"/>
      <c r="KFR232" s="29"/>
      <c r="KFS232" s="29"/>
      <c r="KFT232" s="29"/>
      <c r="KFU232" s="29"/>
      <c r="KFV232" s="29"/>
      <c r="KFW232" s="29"/>
      <c r="KFX232" s="29"/>
      <c r="KFY232" s="29"/>
      <c r="KFZ232" s="29"/>
      <c r="KGA232" s="29"/>
      <c r="KGB232" s="29"/>
      <c r="KGC232" s="29"/>
      <c r="KGD232" s="29"/>
      <c r="KGE232" s="29"/>
      <c r="KGF232" s="29"/>
      <c r="KGG232" s="29"/>
      <c r="KGH232" s="29"/>
      <c r="KGI232" s="29"/>
      <c r="KGJ232" s="29"/>
      <c r="KGK232" s="29"/>
      <c r="KGL232" s="29"/>
      <c r="KGM232" s="29"/>
      <c r="KGN232" s="29"/>
      <c r="KGO232" s="29"/>
      <c r="KGP232" s="29"/>
      <c r="KGQ232" s="29"/>
      <c r="KGR232" s="29"/>
      <c r="KGS232" s="29"/>
      <c r="KGT232" s="29"/>
      <c r="KGU232" s="29"/>
      <c r="KGV232" s="29"/>
      <c r="KGW232" s="29"/>
      <c r="KGX232" s="29"/>
      <c r="KGY232" s="29"/>
      <c r="KGZ232" s="29"/>
      <c r="KHA232" s="29"/>
      <c r="KHB232" s="29"/>
      <c r="KHC232" s="29"/>
      <c r="KHD232" s="29"/>
      <c r="KHE232" s="29"/>
      <c r="KHF232" s="29"/>
      <c r="KHG232" s="29"/>
      <c r="KHH232" s="29"/>
      <c r="KHI232" s="29"/>
      <c r="KHJ232" s="29"/>
      <c r="KHK232" s="29"/>
      <c r="KHL232" s="29"/>
      <c r="KHM232" s="29"/>
      <c r="KHN232" s="29"/>
      <c r="KHO232" s="29"/>
      <c r="KHP232" s="29"/>
      <c r="KHQ232" s="29"/>
      <c r="KHR232" s="29"/>
      <c r="KHS232" s="29"/>
      <c r="KHT232" s="29"/>
      <c r="KHU232" s="29"/>
      <c r="KHV232" s="29"/>
      <c r="KHW232" s="29"/>
      <c r="KHX232" s="29"/>
      <c r="KHY232" s="29"/>
      <c r="KHZ232" s="29"/>
      <c r="KIA232" s="29"/>
      <c r="KIB232" s="29"/>
      <c r="KIC232" s="29"/>
      <c r="KID232" s="29"/>
      <c r="KIE232" s="29"/>
      <c r="KIF232" s="29"/>
      <c r="KIG232" s="29"/>
      <c r="KIH232" s="29"/>
      <c r="KII232" s="29"/>
      <c r="KIJ232" s="29"/>
      <c r="KIK232" s="29"/>
      <c r="KIL232" s="29"/>
      <c r="KIM232" s="29"/>
      <c r="KIN232" s="29"/>
      <c r="KIO232" s="29"/>
      <c r="KIP232" s="29"/>
      <c r="KIQ232" s="29"/>
      <c r="KIR232" s="29"/>
      <c r="KIS232" s="29"/>
      <c r="KIT232" s="29"/>
      <c r="KIU232" s="29"/>
      <c r="KIV232" s="29"/>
      <c r="KIW232" s="29"/>
      <c r="KIX232" s="29"/>
      <c r="KIY232" s="29"/>
      <c r="KIZ232" s="29"/>
      <c r="KJA232" s="29"/>
      <c r="KJB232" s="29"/>
      <c r="KJC232" s="29"/>
      <c r="KJD232" s="29"/>
      <c r="KJE232" s="29"/>
      <c r="KJF232" s="29"/>
      <c r="KJG232" s="29"/>
      <c r="KJH232" s="29"/>
      <c r="KJI232" s="29"/>
      <c r="KJJ232" s="29"/>
      <c r="KJK232" s="29"/>
      <c r="KJL232" s="29"/>
      <c r="KJM232" s="29"/>
      <c r="KJN232" s="29"/>
      <c r="KJO232" s="29"/>
      <c r="KJP232" s="29"/>
      <c r="KJQ232" s="29"/>
      <c r="KJR232" s="29"/>
      <c r="KJS232" s="29"/>
      <c r="KJT232" s="29"/>
      <c r="KJU232" s="29"/>
      <c r="KJV232" s="29"/>
      <c r="KJW232" s="29"/>
      <c r="KJX232" s="29"/>
      <c r="KJY232" s="29"/>
      <c r="KJZ232" s="29"/>
      <c r="KKA232" s="29"/>
      <c r="KKB232" s="29"/>
      <c r="KKC232" s="29"/>
      <c r="KKD232" s="29"/>
      <c r="KKE232" s="29"/>
      <c r="KKF232" s="29"/>
      <c r="KKG232" s="29"/>
      <c r="KKH232" s="29"/>
      <c r="KKI232" s="29"/>
      <c r="KKJ232" s="29"/>
      <c r="KKK232" s="29"/>
      <c r="KKL232" s="29"/>
      <c r="KKM232" s="29"/>
      <c r="KKN232" s="29"/>
      <c r="KKO232" s="29"/>
      <c r="KKP232" s="29"/>
      <c r="KKQ232" s="29"/>
      <c r="KKR232" s="29"/>
      <c r="KKS232" s="29"/>
      <c r="KKT232" s="29"/>
      <c r="KKU232" s="29"/>
      <c r="KKV232" s="29"/>
      <c r="KKW232" s="29"/>
      <c r="KKX232" s="29"/>
      <c r="KKY232" s="29"/>
      <c r="KKZ232" s="29"/>
      <c r="KLA232" s="29"/>
      <c r="KLB232" s="29"/>
      <c r="KLC232" s="29"/>
      <c r="KLD232" s="29"/>
      <c r="KLE232" s="29"/>
      <c r="KLF232" s="29"/>
      <c r="KLG232" s="29"/>
      <c r="KLH232" s="29"/>
      <c r="KLI232" s="29"/>
      <c r="KLJ232" s="29"/>
      <c r="KLK232" s="29"/>
      <c r="KLL232" s="29"/>
      <c r="KLM232" s="29"/>
      <c r="KLN232" s="29"/>
      <c r="KLO232" s="29"/>
      <c r="KLP232" s="29"/>
      <c r="KLQ232" s="29"/>
      <c r="KLR232" s="29"/>
      <c r="KLS232" s="29"/>
      <c r="KLT232" s="29"/>
      <c r="KLU232" s="29"/>
      <c r="KLV232" s="29"/>
      <c r="KLW232" s="29"/>
      <c r="KLX232" s="29"/>
      <c r="KLY232" s="29"/>
      <c r="KLZ232" s="29"/>
      <c r="KMA232" s="29"/>
      <c r="KMB232" s="29"/>
      <c r="KMC232" s="29"/>
      <c r="KMD232" s="29"/>
      <c r="KME232" s="29"/>
      <c r="KMF232" s="29"/>
      <c r="KMG232" s="29"/>
      <c r="KMH232" s="29"/>
      <c r="KMI232" s="29"/>
      <c r="KMJ232" s="29"/>
      <c r="KMK232" s="29"/>
      <c r="KML232" s="29"/>
      <c r="KMM232" s="29"/>
      <c r="KMN232" s="29"/>
      <c r="KMO232" s="29"/>
      <c r="KMP232" s="29"/>
      <c r="KMQ232" s="29"/>
      <c r="KMR232" s="29"/>
      <c r="KMS232" s="29"/>
      <c r="KMT232" s="29"/>
      <c r="KMU232" s="29"/>
      <c r="KMV232" s="29"/>
      <c r="KMW232" s="29"/>
      <c r="KMX232" s="29"/>
      <c r="KMY232" s="29"/>
      <c r="KMZ232" s="29"/>
      <c r="KNA232" s="29"/>
      <c r="KNB232" s="29"/>
      <c r="KNC232" s="29"/>
      <c r="KND232" s="29"/>
      <c r="KNE232" s="29"/>
      <c r="KNF232" s="29"/>
      <c r="KNG232" s="29"/>
      <c r="KNH232" s="29"/>
      <c r="KNI232" s="29"/>
      <c r="KNJ232" s="29"/>
      <c r="KNK232" s="29"/>
      <c r="KNL232" s="29"/>
      <c r="KNM232" s="29"/>
      <c r="KNN232" s="29"/>
      <c r="KNO232" s="29"/>
      <c r="KNP232" s="29"/>
      <c r="KNQ232" s="29"/>
      <c r="KNR232" s="29"/>
      <c r="KNS232" s="29"/>
      <c r="KNT232" s="29"/>
      <c r="KNU232" s="29"/>
      <c r="KNV232" s="29"/>
      <c r="KNW232" s="29"/>
      <c r="KNX232" s="29"/>
      <c r="KNY232" s="29"/>
      <c r="KNZ232" s="29"/>
      <c r="KOA232" s="29"/>
      <c r="KOB232" s="29"/>
      <c r="KOC232" s="29"/>
      <c r="KOD232" s="29"/>
      <c r="KOE232" s="29"/>
      <c r="KOF232" s="29"/>
      <c r="KOG232" s="29"/>
      <c r="KOH232" s="29"/>
      <c r="KOI232" s="29"/>
      <c r="KOJ232" s="29"/>
      <c r="KOK232" s="29"/>
      <c r="KOL232" s="29"/>
      <c r="KOM232" s="29"/>
      <c r="KON232" s="29"/>
      <c r="KOO232" s="29"/>
      <c r="KOP232" s="29"/>
      <c r="KOQ232" s="29"/>
      <c r="KOR232" s="29"/>
      <c r="KOS232" s="29"/>
      <c r="KOT232" s="29"/>
      <c r="KOU232" s="29"/>
      <c r="KOV232" s="29"/>
      <c r="KOW232" s="29"/>
      <c r="KOX232" s="29"/>
      <c r="KOY232" s="29"/>
      <c r="KOZ232" s="29"/>
      <c r="KPA232" s="29"/>
      <c r="KPB232" s="29"/>
      <c r="KPC232" s="29"/>
      <c r="KPD232" s="29"/>
      <c r="KPE232" s="29"/>
      <c r="KPF232" s="29"/>
      <c r="KPG232" s="29"/>
      <c r="KPH232" s="29"/>
      <c r="KPI232" s="29"/>
      <c r="KPJ232" s="29"/>
      <c r="KPK232" s="29"/>
      <c r="KPL232" s="29"/>
      <c r="KPM232" s="29"/>
      <c r="KPN232" s="29"/>
      <c r="KPO232" s="29"/>
      <c r="KPP232" s="29"/>
      <c r="KPQ232" s="29"/>
      <c r="KPR232" s="29"/>
      <c r="KPS232" s="29"/>
      <c r="KPT232" s="29"/>
      <c r="KPU232" s="29"/>
      <c r="KPV232" s="29"/>
      <c r="KPW232" s="29"/>
      <c r="KPX232" s="29"/>
      <c r="KPY232" s="29"/>
      <c r="KPZ232" s="29"/>
      <c r="KQA232" s="29"/>
      <c r="KQB232" s="29"/>
      <c r="KQC232" s="29"/>
      <c r="KQD232" s="29"/>
      <c r="KQE232" s="29"/>
      <c r="KQF232" s="29"/>
      <c r="KQG232" s="29"/>
      <c r="KQH232" s="29"/>
      <c r="KQI232" s="29"/>
      <c r="KQJ232" s="29"/>
      <c r="KQK232" s="29"/>
      <c r="KQL232" s="29"/>
      <c r="KQM232" s="29"/>
      <c r="KQN232" s="29"/>
      <c r="KQO232" s="29"/>
      <c r="KQP232" s="29"/>
      <c r="KQQ232" s="29"/>
      <c r="KQR232" s="29"/>
      <c r="KQS232" s="29"/>
      <c r="KQT232" s="29"/>
      <c r="KQU232" s="29"/>
      <c r="KQV232" s="29"/>
      <c r="KQW232" s="29"/>
      <c r="KQX232" s="29"/>
      <c r="KQY232" s="29"/>
      <c r="KQZ232" s="29"/>
      <c r="KRA232" s="29"/>
      <c r="KRB232" s="29"/>
      <c r="KRC232" s="29"/>
      <c r="KRD232" s="29"/>
      <c r="KRE232" s="29"/>
      <c r="KRF232" s="29"/>
      <c r="KRG232" s="29"/>
      <c r="KRH232" s="29"/>
      <c r="KRI232" s="29"/>
      <c r="KRJ232" s="29"/>
      <c r="KRK232" s="29"/>
      <c r="KRL232" s="29"/>
      <c r="KRM232" s="29"/>
      <c r="KRN232" s="29"/>
      <c r="KRO232" s="29"/>
      <c r="KRP232" s="29"/>
      <c r="KRQ232" s="29"/>
      <c r="KRR232" s="29"/>
      <c r="KRS232" s="29"/>
      <c r="KRT232" s="29"/>
      <c r="KRU232" s="29"/>
      <c r="KRV232" s="29"/>
      <c r="KRW232" s="29"/>
      <c r="KRX232" s="29"/>
      <c r="KRY232" s="29"/>
      <c r="KRZ232" s="29"/>
      <c r="KSA232" s="29"/>
      <c r="KSB232" s="29"/>
      <c r="KSC232" s="29"/>
      <c r="KSD232" s="29"/>
      <c r="KSE232" s="29"/>
      <c r="KSF232" s="29"/>
      <c r="KSG232" s="29"/>
      <c r="KSH232" s="29"/>
      <c r="KSI232" s="29"/>
      <c r="KSJ232" s="29"/>
      <c r="KSK232" s="29"/>
      <c r="KSL232" s="29"/>
      <c r="KSM232" s="29"/>
      <c r="KSN232" s="29"/>
      <c r="KSO232" s="29"/>
      <c r="KSP232" s="29"/>
      <c r="KSQ232" s="29"/>
      <c r="KSR232" s="29"/>
      <c r="KSS232" s="29"/>
      <c r="KST232" s="29"/>
      <c r="KSU232" s="29"/>
      <c r="KSV232" s="29"/>
      <c r="KSW232" s="29"/>
      <c r="KSX232" s="29"/>
      <c r="KSY232" s="29"/>
      <c r="KSZ232" s="29"/>
      <c r="KTA232" s="29"/>
      <c r="KTB232" s="29"/>
      <c r="KTC232" s="29"/>
      <c r="KTD232" s="29"/>
      <c r="KTE232" s="29"/>
      <c r="KTF232" s="29"/>
      <c r="KTG232" s="29"/>
      <c r="KTH232" s="29"/>
      <c r="KTI232" s="29"/>
      <c r="KTJ232" s="29"/>
      <c r="KTK232" s="29"/>
      <c r="KTL232" s="29"/>
      <c r="KTM232" s="29"/>
      <c r="KTN232" s="29"/>
      <c r="KTO232" s="29"/>
      <c r="KTP232" s="29"/>
      <c r="KTQ232" s="29"/>
      <c r="KTR232" s="29"/>
      <c r="KTS232" s="29"/>
      <c r="KTT232" s="29"/>
      <c r="KTU232" s="29"/>
      <c r="KTV232" s="29"/>
      <c r="KTW232" s="29"/>
      <c r="KTX232" s="29"/>
      <c r="KTY232" s="29"/>
      <c r="KTZ232" s="29"/>
      <c r="KUA232" s="29"/>
      <c r="KUB232" s="29"/>
      <c r="KUC232" s="29"/>
      <c r="KUD232" s="29"/>
      <c r="KUE232" s="29"/>
      <c r="KUF232" s="29"/>
      <c r="KUG232" s="29"/>
      <c r="KUH232" s="29"/>
      <c r="KUI232" s="29"/>
      <c r="KUJ232" s="29"/>
      <c r="KUK232" s="29"/>
      <c r="KUL232" s="29"/>
      <c r="KUM232" s="29"/>
      <c r="KUN232" s="29"/>
      <c r="KUO232" s="29"/>
      <c r="KUP232" s="29"/>
      <c r="KUQ232" s="29"/>
      <c r="KUR232" s="29"/>
      <c r="KUS232" s="29"/>
      <c r="KUT232" s="29"/>
      <c r="KUU232" s="29"/>
      <c r="KUV232" s="29"/>
      <c r="KUW232" s="29"/>
      <c r="KUX232" s="29"/>
      <c r="KUY232" s="29"/>
      <c r="KUZ232" s="29"/>
      <c r="KVA232" s="29"/>
      <c r="KVB232" s="29"/>
      <c r="KVC232" s="29"/>
      <c r="KVD232" s="29"/>
      <c r="KVE232" s="29"/>
      <c r="KVF232" s="29"/>
      <c r="KVG232" s="29"/>
      <c r="KVH232" s="29"/>
      <c r="KVI232" s="29"/>
      <c r="KVJ232" s="29"/>
      <c r="KVK232" s="29"/>
      <c r="KVL232" s="29"/>
      <c r="KVM232" s="29"/>
      <c r="KVN232" s="29"/>
      <c r="KVO232" s="29"/>
      <c r="KVP232" s="29"/>
      <c r="KVQ232" s="29"/>
      <c r="KVR232" s="29"/>
      <c r="KVS232" s="29"/>
      <c r="KVT232" s="29"/>
      <c r="KVU232" s="29"/>
      <c r="KVV232" s="29"/>
      <c r="KVW232" s="29"/>
      <c r="KVX232" s="29"/>
      <c r="KVY232" s="29"/>
      <c r="KVZ232" s="29"/>
      <c r="KWA232" s="29"/>
      <c r="KWB232" s="29"/>
      <c r="KWC232" s="29"/>
      <c r="KWD232" s="29"/>
      <c r="KWE232" s="29"/>
      <c r="KWF232" s="29"/>
      <c r="KWG232" s="29"/>
      <c r="KWH232" s="29"/>
      <c r="KWI232" s="29"/>
      <c r="KWJ232" s="29"/>
      <c r="KWK232" s="29"/>
      <c r="KWL232" s="29"/>
      <c r="KWM232" s="29"/>
      <c r="KWN232" s="29"/>
      <c r="KWO232" s="29"/>
      <c r="KWP232" s="29"/>
      <c r="KWQ232" s="29"/>
      <c r="KWR232" s="29"/>
      <c r="KWS232" s="29"/>
      <c r="KWT232" s="29"/>
      <c r="KWU232" s="29"/>
      <c r="KWV232" s="29"/>
      <c r="KWW232" s="29"/>
      <c r="KWX232" s="29"/>
      <c r="KWY232" s="29"/>
      <c r="KWZ232" s="29"/>
      <c r="KXA232" s="29"/>
      <c r="KXB232" s="29"/>
      <c r="KXC232" s="29"/>
      <c r="KXD232" s="29"/>
      <c r="KXE232" s="29"/>
      <c r="KXF232" s="29"/>
      <c r="KXG232" s="29"/>
      <c r="KXH232" s="29"/>
      <c r="KXI232" s="29"/>
      <c r="KXJ232" s="29"/>
      <c r="KXK232" s="29"/>
      <c r="KXL232" s="29"/>
      <c r="KXM232" s="29"/>
      <c r="KXN232" s="29"/>
      <c r="KXO232" s="29"/>
      <c r="KXP232" s="29"/>
      <c r="KXQ232" s="29"/>
      <c r="KXR232" s="29"/>
      <c r="KXS232" s="29"/>
      <c r="KXT232" s="29"/>
      <c r="KXU232" s="29"/>
      <c r="KXV232" s="29"/>
      <c r="KXW232" s="29"/>
      <c r="KXX232" s="29"/>
      <c r="KXY232" s="29"/>
      <c r="KXZ232" s="29"/>
      <c r="KYA232" s="29"/>
      <c r="KYB232" s="29"/>
      <c r="KYC232" s="29"/>
      <c r="KYD232" s="29"/>
      <c r="KYE232" s="29"/>
      <c r="KYF232" s="29"/>
      <c r="KYG232" s="29"/>
      <c r="KYH232" s="29"/>
      <c r="KYI232" s="29"/>
      <c r="KYJ232" s="29"/>
      <c r="KYK232" s="29"/>
      <c r="KYL232" s="29"/>
      <c r="KYM232" s="29"/>
      <c r="KYN232" s="29"/>
      <c r="KYO232" s="29"/>
      <c r="KYP232" s="29"/>
      <c r="KYQ232" s="29"/>
      <c r="KYR232" s="29"/>
      <c r="KYS232" s="29"/>
      <c r="KYT232" s="29"/>
      <c r="KYU232" s="29"/>
      <c r="KYV232" s="29"/>
      <c r="KYW232" s="29"/>
      <c r="KYX232" s="29"/>
      <c r="KYY232" s="29"/>
      <c r="KYZ232" s="29"/>
      <c r="KZA232" s="29"/>
      <c r="KZB232" s="29"/>
      <c r="KZC232" s="29"/>
      <c r="KZD232" s="29"/>
      <c r="KZE232" s="29"/>
      <c r="KZF232" s="29"/>
      <c r="KZG232" s="29"/>
      <c r="KZH232" s="29"/>
      <c r="KZI232" s="29"/>
      <c r="KZJ232" s="29"/>
      <c r="KZK232" s="29"/>
      <c r="KZL232" s="29"/>
      <c r="KZM232" s="29"/>
      <c r="KZN232" s="29"/>
      <c r="KZO232" s="29"/>
      <c r="KZP232" s="29"/>
      <c r="KZQ232" s="29"/>
      <c r="KZR232" s="29"/>
      <c r="KZS232" s="29"/>
      <c r="KZT232" s="29"/>
      <c r="KZU232" s="29"/>
      <c r="KZV232" s="29"/>
      <c r="KZW232" s="29"/>
      <c r="KZX232" s="29"/>
      <c r="KZY232" s="29"/>
      <c r="KZZ232" s="29"/>
      <c r="LAA232" s="29"/>
      <c r="LAB232" s="29"/>
      <c r="LAC232" s="29"/>
      <c r="LAD232" s="29"/>
      <c r="LAE232" s="29"/>
      <c r="LAF232" s="29"/>
      <c r="LAG232" s="29"/>
      <c r="LAH232" s="29"/>
      <c r="LAI232" s="29"/>
      <c r="LAJ232" s="29"/>
      <c r="LAK232" s="29"/>
      <c r="LAL232" s="29"/>
      <c r="LAM232" s="29"/>
      <c r="LAN232" s="29"/>
      <c r="LAO232" s="29"/>
      <c r="LAP232" s="29"/>
      <c r="LAQ232" s="29"/>
      <c r="LAR232" s="29"/>
      <c r="LAS232" s="29"/>
      <c r="LAT232" s="29"/>
      <c r="LAU232" s="29"/>
      <c r="LAV232" s="29"/>
      <c r="LAW232" s="29"/>
      <c r="LAX232" s="29"/>
      <c r="LAY232" s="29"/>
      <c r="LAZ232" s="29"/>
      <c r="LBA232" s="29"/>
      <c r="LBB232" s="29"/>
      <c r="LBC232" s="29"/>
      <c r="LBD232" s="29"/>
      <c r="LBE232" s="29"/>
      <c r="LBF232" s="29"/>
      <c r="LBG232" s="29"/>
      <c r="LBH232" s="29"/>
      <c r="LBI232" s="29"/>
      <c r="LBJ232" s="29"/>
      <c r="LBK232" s="29"/>
      <c r="LBL232" s="29"/>
      <c r="LBM232" s="29"/>
      <c r="LBN232" s="29"/>
      <c r="LBO232" s="29"/>
      <c r="LBP232" s="29"/>
      <c r="LBQ232" s="29"/>
      <c r="LBR232" s="29"/>
      <c r="LBS232" s="29"/>
      <c r="LBT232" s="29"/>
      <c r="LBU232" s="29"/>
      <c r="LBV232" s="29"/>
      <c r="LBW232" s="29"/>
      <c r="LBX232" s="29"/>
      <c r="LBY232" s="29"/>
      <c r="LBZ232" s="29"/>
      <c r="LCA232" s="29"/>
      <c r="LCB232" s="29"/>
      <c r="LCC232" s="29"/>
      <c r="LCD232" s="29"/>
      <c r="LCE232" s="29"/>
      <c r="LCF232" s="29"/>
      <c r="LCG232" s="29"/>
      <c r="LCH232" s="29"/>
      <c r="LCI232" s="29"/>
      <c r="LCJ232" s="29"/>
      <c r="LCK232" s="29"/>
      <c r="LCL232" s="29"/>
      <c r="LCM232" s="29"/>
      <c r="LCN232" s="29"/>
      <c r="LCO232" s="29"/>
      <c r="LCP232" s="29"/>
      <c r="LCQ232" s="29"/>
      <c r="LCR232" s="29"/>
      <c r="LCS232" s="29"/>
      <c r="LCT232" s="29"/>
      <c r="LCU232" s="29"/>
      <c r="LCV232" s="29"/>
      <c r="LCW232" s="29"/>
      <c r="LCX232" s="29"/>
      <c r="LCY232" s="29"/>
      <c r="LCZ232" s="29"/>
      <c r="LDA232" s="29"/>
      <c r="LDB232" s="29"/>
      <c r="LDC232" s="29"/>
      <c r="LDD232" s="29"/>
      <c r="LDE232" s="29"/>
      <c r="LDF232" s="29"/>
      <c r="LDG232" s="29"/>
      <c r="LDH232" s="29"/>
      <c r="LDI232" s="29"/>
      <c r="LDJ232" s="29"/>
      <c r="LDK232" s="29"/>
      <c r="LDL232" s="29"/>
      <c r="LDM232" s="29"/>
      <c r="LDN232" s="29"/>
      <c r="LDO232" s="29"/>
      <c r="LDP232" s="29"/>
      <c r="LDQ232" s="29"/>
      <c r="LDR232" s="29"/>
      <c r="LDS232" s="29"/>
      <c r="LDT232" s="29"/>
      <c r="LDU232" s="29"/>
      <c r="LDV232" s="29"/>
      <c r="LDW232" s="29"/>
      <c r="LDX232" s="29"/>
      <c r="LDY232" s="29"/>
      <c r="LDZ232" s="29"/>
      <c r="LEA232" s="29"/>
      <c r="LEB232" s="29"/>
      <c r="LEC232" s="29"/>
      <c r="LED232" s="29"/>
      <c r="LEE232" s="29"/>
      <c r="LEF232" s="29"/>
      <c r="LEG232" s="29"/>
      <c r="LEH232" s="29"/>
      <c r="LEI232" s="29"/>
      <c r="LEJ232" s="29"/>
      <c r="LEK232" s="29"/>
      <c r="LEL232" s="29"/>
      <c r="LEM232" s="29"/>
      <c r="LEN232" s="29"/>
      <c r="LEO232" s="29"/>
      <c r="LEP232" s="29"/>
      <c r="LEQ232" s="29"/>
      <c r="LER232" s="29"/>
      <c r="LES232" s="29"/>
      <c r="LET232" s="29"/>
      <c r="LEU232" s="29"/>
      <c r="LEV232" s="29"/>
      <c r="LEW232" s="29"/>
      <c r="LEX232" s="29"/>
      <c r="LEY232" s="29"/>
      <c r="LEZ232" s="29"/>
      <c r="LFA232" s="29"/>
      <c r="LFB232" s="29"/>
      <c r="LFC232" s="29"/>
      <c r="LFD232" s="29"/>
      <c r="LFE232" s="29"/>
      <c r="LFF232" s="29"/>
      <c r="LFG232" s="29"/>
      <c r="LFH232" s="29"/>
      <c r="LFI232" s="29"/>
      <c r="LFJ232" s="29"/>
      <c r="LFK232" s="29"/>
      <c r="LFL232" s="29"/>
      <c r="LFM232" s="29"/>
      <c r="LFN232" s="29"/>
      <c r="LFO232" s="29"/>
      <c r="LFP232" s="29"/>
      <c r="LFQ232" s="29"/>
      <c r="LFR232" s="29"/>
      <c r="LFS232" s="29"/>
      <c r="LFT232" s="29"/>
      <c r="LFU232" s="29"/>
      <c r="LFV232" s="29"/>
      <c r="LFW232" s="29"/>
      <c r="LFX232" s="29"/>
      <c r="LFY232" s="29"/>
      <c r="LFZ232" s="29"/>
      <c r="LGA232" s="29"/>
      <c r="LGB232" s="29"/>
      <c r="LGC232" s="29"/>
      <c r="LGD232" s="29"/>
      <c r="LGE232" s="29"/>
      <c r="LGF232" s="29"/>
      <c r="LGG232" s="29"/>
      <c r="LGH232" s="29"/>
      <c r="LGI232" s="29"/>
      <c r="LGJ232" s="29"/>
      <c r="LGK232" s="29"/>
      <c r="LGL232" s="29"/>
      <c r="LGM232" s="29"/>
      <c r="LGN232" s="29"/>
      <c r="LGO232" s="29"/>
      <c r="LGP232" s="29"/>
      <c r="LGQ232" s="29"/>
      <c r="LGR232" s="29"/>
      <c r="LGS232" s="29"/>
      <c r="LGT232" s="29"/>
      <c r="LGU232" s="29"/>
      <c r="LGV232" s="29"/>
      <c r="LGW232" s="29"/>
      <c r="LGX232" s="29"/>
      <c r="LGY232" s="29"/>
      <c r="LGZ232" s="29"/>
      <c r="LHA232" s="29"/>
      <c r="LHB232" s="29"/>
      <c r="LHC232" s="29"/>
      <c r="LHD232" s="29"/>
      <c r="LHE232" s="29"/>
      <c r="LHF232" s="29"/>
      <c r="LHG232" s="29"/>
      <c r="LHH232" s="29"/>
      <c r="LHI232" s="29"/>
      <c r="LHJ232" s="29"/>
      <c r="LHK232" s="29"/>
      <c r="LHL232" s="29"/>
      <c r="LHM232" s="29"/>
      <c r="LHN232" s="29"/>
      <c r="LHO232" s="29"/>
      <c r="LHP232" s="29"/>
      <c r="LHQ232" s="29"/>
      <c r="LHR232" s="29"/>
      <c r="LHS232" s="29"/>
      <c r="LHT232" s="29"/>
      <c r="LHU232" s="29"/>
      <c r="LHV232" s="29"/>
      <c r="LHW232" s="29"/>
      <c r="LHX232" s="29"/>
      <c r="LHY232" s="29"/>
      <c r="LHZ232" s="29"/>
      <c r="LIA232" s="29"/>
      <c r="LIB232" s="29"/>
      <c r="LIC232" s="29"/>
      <c r="LID232" s="29"/>
      <c r="LIE232" s="29"/>
      <c r="LIF232" s="29"/>
      <c r="LIG232" s="29"/>
      <c r="LIH232" s="29"/>
      <c r="LII232" s="29"/>
      <c r="LIJ232" s="29"/>
      <c r="LIK232" s="29"/>
      <c r="LIL232" s="29"/>
      <c r="LIM232" s="29"/>
      <c r="LIN232" s="29"/>
      <c r="LIO232" s="29"/>
      <c r="LIP232" s="29"/>
      <c r="LIQ232" s="29"/>
      <c r="LIR232" s="29"/>
      <c r="LIS232" s="29"/>
      <c r="LIT232" s="29"/>
      <c r="LIU232" s="29"/>
      <c r="LIV232" s="29"/>
      <c r="LIW232" s="29"/>
      <c r="LIX232" s="29"/>
      <c r="LIY232" s="29"/>
      <c r="LIZ232" s="29"/>
      <c r="LJA232" s="29"/>
      <c r="LJB232" s="29"/>
      <c r="LJC232" s="29"/>
      <c r="LJD232" s="29"/>
      <c r="LJE232" s="29"/>
      <c r="LJF232" s="29"/>
      <c r="LJG232" s="29"/>
      <c r="LJH232" s="29"/>
      <c r="LJI232" s="29"/>
      <c r="LJJ232" s="29"/>
      <c r="LJK232" s="29"/>
      <c r="LJL232" s="29"/>
      <c r="LJM232" s="29"/>
      <c r="LJN232" s="29"/>
      <c r="LJO232" s="29"/>
      <c r="LJP232" s="29"/>
      <c r="LJQ232" s="29"/>
      <c r="LJR232" s="29"/>
      <c r="LJS232" s="29"/>
      <c r="LJT232" s="29"/>
      <c r="LJU232" s="29"/>
      <c r="LJV232" s="29"/>
      <c r="LJW232" s="29"/>
      <c r="LJX232" s="29"/>
      <c r="LJY232" s="29"/>
      <c r="LJZ232" s="29"/>
      <c r="LKA232" s="29"/>
      <c r="LKB232" s="29"/>
      <c r="LKC232" s="29"/>
      <c r="LKD232" s="29"/>
      <c r="LKE232" s="29"/>
      <c r="LKF232" s="29"/>
      <c r="LKG232" s="29"/>
      <c r="LKH232" s="29"/>
      <c r="LKI232" s="29"/>
      <c r="LKJ232" s="29"/>
      <c r="LKK232" s="29"/>
      <c r="LKL232" s="29"/>
      <c r="LKM232" s="29"/>
      <c r="LKN232" s="29"/>
      <c r="LKO232" s="29"/>
      <c r="LKP232" s="29"/>
      <c r="LKQ232" s="29"/>
      <c r="LKR232" s="29"/>
      <c r="LKS232" s="29"/>
      <c r="LKT232" s="29"/>
      <c r="LKU232" s="29"/>
      <c r="LKV232" s="29"/>
      <c r="LKW232" s="29"/>
      <c r="LKX232" s="29"/>
      <c r="LKY232" s="29"/>
      <c r="LKZ232" s="29"/>
      <c r="LLA232" s="29"/>
      <c r="LLB232" s="29"/>
      <c r="LLC232" s="29"/>
      <c r="LLD232" s="29"/>
      <c r="LLE232" s="29"/>
      <c r="LLF232" s="29"/>
      <c r="LLG232" s="29"/>
      <c r="LLH232" s="29"/>
      <c r="LLI232" s="29"/>
      <c r="LLJ232" s="29"/>
      <c r="LLK232" s="29"/>
      <c r="LLL232" s="29"/>
      <c r="LLM232" s="29"/>
      <c r="LLN232" s="29"/>
      <c r="LLO232" s="29"/>
      <c r="LLP232" s="29"/>
      <c r="LLQ232" s="29"/>
      <c r="LLR232" s="29"/>
      <c r="LLS232" s="29"/>
      <c r="LLT232" s="29"/>
      <c r="LLU232" s="29"/>
      <c r="LLV232" s="29"/>
      <c r="LLW232" s="29"/>
      <c r="LLX232" s="29"/>
      <c r="LLY232" s="29"/>
      <c r="LLZ232" s="29"/>
      <c r="LMA232" s="29"/>
      <c r="LMB232" s="29"/>
      <c r="LMC232" s="29"/>
      <c r="LMD232" s="29"/>
      <c r="LME232" s="29"/>
      <c r="LMF232" s="29"/>
      <c r="LMG232" s="29"/>
      <c r="LMH232" s="29"/>
      <c r="LMI232" s="29"/>
      <c r="LMJ232" s="29"/>
      <c r="LMK232" s="29"/>
      <c r="LML232" s="29"/>
      <c r="LMM232" s="29"/>
      <c r="LMN232" s="29"/>
      <c r="LMO232" s="29"/>
      <c r="LMP232" s="29"/>
      <c r="LMQ232" s="29"/>
      <c r="LMR232" s="29"/>
      <c r="LMS232" s="29"/>
      <c r="LMT232" s="29"/>
      <c r="LMU232" s="29"/>
      <c r="LMV232" s="29"/>
      <c r="LMW232" s="29"/>
      <c r="LMX232" s="29"/>
      <c r="LMY232" s="29"/>
      <c r="LMZ232" s="29"/>
      <c r="LNA232" s="29"/>
      <c r="LNB232" s="29"/>
      <c r="LNC232" s="29"/>
      <c r="LND232" s="29"/>
      <c r="LNE232" s="29"/>
      <c r="LNF232" s="29"/>
      <c r="LNG232" s="29"/>
      <c r="LNH232" s="29"/>
      <c r="LNI232" s="29"/>
      <c r="LNJ232" s="29"/>
      <c r="LNK232" s="29"/>
      <c r="LNL232" s="29"/>
      <c r="LNM232" s="29"/>
      <c r="LNN232" s="29"/>
      <c r="LNO232" s="29"/>
      <c r="LNP232" s="29"/>
      <c r="LNQ232" s="29"/>
      <c r="LNR232" s="29"/>
      <c r="LNS232" s="29"/>
      <c r="LNT232" s="29"/>
      <c r="LNU232" s="29"/>
      <c r="LNV232" s="29"/>
      <c r="LNW232" s="29"/>
      <c r="LNX232" s="29"/>
      <c r="LNY232" s="29"/>
      <c r="LNZ232" s="29"/>
      <c r="LOA232" s="29"/>
      <c r="LOB232" s="29"/>
      <c r="LOC232" s="29"/>
      <c r="LOD232" s="29"/>
      <c r="LOE232" s="29"/>
      <c r="LOF232" s="29"/>
      <c r="LOG232" s="29"/>
      <c r="LOH232" s="29"/>
      <c r="LOI232" s="29"/>
      <c r="LOJ232" s="29"/>
      <c r="LOK232" s="29"/>
      <c r="LOL232" s="29"/>
      <c r="LOM232" s="29"/>
      <c r="LON232" s="29"/>
      <c r="LOO232" s="29"/>
      <c r="LOP232" s="29"/>
      <c r="LOQ232" s="29"/>
      <c r="LOR232" s="29"/>
      <c r="LOS232" s="29"/>
      <c r="LOT232" s="29"/>
      <c r="LOU232" s="29"/>
      <c r="LOV232" s="29"/>
      <c r="LOW232" s="29"/>
      <c r="LOX232" s="29"/>
      <c r="LOY232" s="29"/>
      <c r="LOZ232" s="29"/>
      <c r="LPA232" s="29"/>
      <c r="LPB232" s="29"/>
      <c r="LPC232" s="29"/>
      <c r="LPD232" s="29"/>
      <c r="LPE232" s="29"/>
      <c r="LPF232" s="29"/>
      <c r="LPG232" s="29"/>
      <c r="LPH232" s="29"/>
      <c r="LPI232" s="29"/>
      <c r="LPJ232" s="29"/>
      <c r="LPK232" s="29"/>
      <c r="LPL232" s="29"/>
      <c r="LPM232" s="29"/>
      <c r="LPN232" s="29"/>
      <c r="LPO232" s="29"/>
      <c r="LPP232" s="29"/>
      <c r="LPQ232" s="29"/>
      <c r="LPR232" s="29"/>
      <c r="LPS232" s="29"/>
      <c r="LPT232" s="29"/>
      <c r="LPU232" s="29"/>
      <c r="LPV232" s="29"/>
      <c r="LPW232" s="29"/>
      <c r="LPX232" s="29"/>
      <c r="LPY232" s="29"/>
      <c r="LPZ232" s="29"/>
      <c r="LQA232" s="29"/>
      <c r="LQB232" s="29"/>
      <c r="LQC232" s="29"/>
      <c r="LQD232" s="29"/>
      <c r="LQE232" s="29"/>
      <c r="LQF232" s="29"/>
      <c r="LQG232" s="29"/>
      <c r="LQH232" s="29"/>
      <c r="LQI232" s="29"/>
      <c r="LQJ232" s="29"/>
      <c r="LQK232" s="29"/>
      <c r="LQL232" s="29"/>
      <c r="LQM232" s="29"/>
      <c r="LQN232" s="29"/>
      <c r="LQO232" s="29"/>
      <c r="LQP232" s="29"/>
      <c r="LQQ232" s="29"/>
      <c r="LQR232" s="29"/>
      <c r="LQS232" s="29"/>
      <c r="LQT232" s="29"/>
      <c r="LQU232" s="29"/>
      <c r="LQV232" s="29"/>
      <c r="LQW232" s="29"/>
      <c r="LQX232" s="29"/>
      <c r="LQY232" s="29"/>
      <c r="LQZ232" s="29"/>
      <c r="LRA232" s="29"/>
      <c r="LRB232" s="29"/>
      <c r="LRC232" s="29"/>
      <c r="LRD232" s="29"/>
      <c r="LRE232" s="29"/>
      <c r="LRF232" s="29"/>
      <c r="LRG232" s="29"/>
      <c r="LRH232" s="29"/>
      <c r="LRI232" s="29"/>
      <c r="LRJ232" s="29"/>
      <c r="LRK232" s="29"/>
      <c r="LRL232" s="29"/>
      <c r="LRM232" s="29"/>
      <c r="LRN232" s="29"/>
      <c r="LRO232" s="29"/>
      <c r="LRP232" s="29"/>
      <c r="LRQ232" s="29"/>
      <c r="LRR232" s="29"/>
      <c r="LRS232" s="29"/>
      <c r="LRT232" s="29"/>
      <c r="LRU232" s="29"/>
      <c r="LRV232" s="29"/>
      <c r="LRW232" s="29"/>
      <c r="LRX232" s="29"/>
      <c r="LRY232" s="29"/>
      <c r="LRZ232" s="29"/>
      <c r="LSA232" s="29"/>
      <c r="LSB232" s="29"/>
      <c r="LSC232" s="29"/>
      <c r="LSD232" s="29"/>
      <c r="LSE232" s="29"/>
      <c r="LSF232" s="29"/>
      <c r="LSG232" s="29"/>
      <c r="LSH232" s="29"/>
      <c r="LSI232" s="29"/>
      <c r="LSJ232" s="29"/>
      <c r="LSK232" s="29"/>
      <c r="LSL232" s="29"/>
      <c r="LSM232" s="29"/>
      <c r="LSN232" s="29"/>
      <c r="LSO232" s="29"/>
      <c r="LSP232" s="29"/>
      <c r="LSQ232" s="29"/>
      <c r="LSR232" s="29"/>
      <c r="LSS232" s="29"/>
      <c r="LST232" s="29"/>
      <c r="LSU232" s="29"/>
      <c r="LSV232" s="29"/>
      <c r="LSW232" s="29"/>
      <c r="LSX232" s="29"/>
      <c r="LSY232" s="29"/>
      <c r="LSZ232" s="29"/>
      <c r="LTA232" s="29"/>
      <c r="LTB232" s="29"/>
      <c r="LTC232" s="29"/>
      <c r="LTD232" s="29"/>
      <c r="LTE232" s="29"/>
      <c r="LTF232" s="29"/>
      <c r="LTG232" s="29"/>
      <c r="LTH232" s="29"/>
      <c r="LTI232" s="29"/>
      <c r="LTJ232" s="29"/>
      <c r="LTK232" s="29"/>
      <c r="LTL232" s="29"/>
      <c r="LTM232" s="29"/>
      <c r="LTN232" s="29"/>
      <c r="LTO232" s="29"/>
      <c r="LTP232" s="29"/>
      <c r="LTQ232" s="29"/>
      <c r="LTR232" s="29"/>
      <c r="LTS232" s="29"/>
      <c r="LTT232" s="29"/>
      <c r="LTU232" s="29"/>
      <c r="LTV232" s="29"/>
      <c r="LTW232" s="29"/>
      <c r="LTX232" s="29"/>
      <c r="LTY232" s="29"/>
      <c r="LTZ232" s="29"/>
      <c r="LUA232" s="29"/>
      <c r="LUB232" s="29"/>
      <c r="LUC232" s="29"/>
      <c r="LUD232" s="29"/>
      <c r="LUE232" s="29"/>
      <c r="LUF232" s="29"/>
      <c r="LUG232" s="29"/>
      <c r="LUH232" s="29"/>
      <c r="LUI232" s="29"/>
      <c r="LUJ232" s="29"/>
      <c r="LUK232" s="29"/>
      <c r="LUL232" s="29"/>
      <c r="LUM232" s="29"/>
      <c r="LUN232" s="29"/>
      <c r="LUO232" s="29"/>
      <c r="LUP232" s="29"/>
      <c r="LUQ232" s="29"/>
      <c r="LUR232" s="29"/>
      <c r="LUS232" s="29"/>
      <c r="LUT232" s="29"/>
      <c r="LUU232" s="29"/>
      <c r="LUV232" s="29"/>
      <c r="LUW232" s="29"/>
      <c r="LUX232" s="29"/>
      <c r="LUY232" s="29"/>
      <c r="LUZ232" s="29"/>
      <c r="LVA232" s="29"/>
      <c r="LVB232" s="29"/>
      <c r="LVC232" s="29"/>
      <c r="LVD232" s="29"/>
      <c r="LVE232" s="29"/>
      <c r="LVF232" s="29"/>
      <c r="LVG232" s="29"/>
      <c r="LVH232" s="29"/>
      <c r="LVI232" s="29"/>
      <c r="LVJ232" s="29"/>
      <c r="LVK232" s="29"/>
      <c r="LVL232" s="29"/>
      <c r="LVM232" s="29"/>
      <c r="LVN232" s="29"/>
      <c r="LVO232" s="29"/>
      <c r="LVP232" s="29"/>
      <c r="LVQ232" s="29"/>
      <c r="LVR232" s="29"/>
      <c r="LVS232" s="29"/>
      <c r="LVT232" s="29"/>
      <c r="LVU232" s="29"/>
      <c r="LVV232" s="29"/>
      <c r="LVW232" s="29"/>
      <c r="LVX232" s="29"/>
      <c r="LVY232" s="29"/>
      <c r="LVZ232" s="29"/>
      <c r="LWA232" s="29"/>
      <c r="LWB232" s="29"/>
      <c r="LWC232" s="29"/>
      <c r="LWD232" s="29"/>
      <c r="LWE232" s="29"/>
      <c r="LWF232" s="29"/>
      <c r="LWG232" s="29"/>
      <c r="LWH232" s="29"/>
      <c r="LWI232" s="29"/>
      <c r="LWJ232" s="29"/>
      <c r="LWK232" s="29"/>
      <c r="LWL232" s="29"/>
      <c r="LWM232" s="29"/>
      <c r="LWN232" s="29"/>
      <c r="LWO232" s="29"/>
      <c r="LWP232" s="29"/>
      <c r="LWQ232" s="29"/>
      <c r="LWR232" s="29"/>
      <c r="LWS232" s="29"/>
      <c r="LWT232" s="29"/>
      <c r="LWU232" s="29"/>
      <c r="LWV232" s="29"/>
      <c r="LWW232" s="29"/>
      <c r="LWX232" s="29"/>
      <c r="LWY232" s="29"/>
      <c r="LWZ232" s="29"/>
      <c r="LXA232" s="29"/>
      <c r="LXB232" s="29"/>
      <c r="LXC232" s="29"/>
      <c r="LXD232" s="29"/>
      <c r="LXE232" s="29"/>
      <c r="LXF232" s="29"/>
      <c r="LXG232" s="29"/>
      <c r="LXH232" s="29"/>
      <c r="LXI232" s="29"/>
      <c r="LXJ232" s="29"/>
      <c r="LXK232" s="29"/>
      <c r="LXL232" s="29"/>
      <c r="LXM232" s="29"/>
      <c r="LXN232" s="29"/>
      <c r="LXO232" s="29"/>
      <c r="LXP232" s="29"/>
      <c r="LXQ232" s="29"/>
      <c r="LXR232" s="29"/>
      <c r="LXS232" s="29"/>
      <c r="LXT232" s="29"/>
      <c r="LXU232" s="29"/>
      <c r="LXV232" s="29"/>
      <c r="LXW232" s="29"/>
      <c r="LXX232" s="29"/>
      <c r="LXY232" s="29"/>
      <c r="LXZ232" s="29"/>
      <c r="LYA232" s="29"/>
      <c r="LYB232" s="29"/>
      <c r="LYC232" s="29"/>
      <c r="LYD232" s="29"/>
      <c r="LYE232" s="29"/>
      <c r="LYF232" s="29"/>
      <c r="LYG232" s="29"/>
      <c r="LYH232" s="29"/>
      <c r="LYI232" s="29"/>
      <c r="LYJ232" s="29"/>
      <c r="LYK232" s="29"/>
      <c r="LYL232" s="29"/>
      <c r="LYM232" s="29"/>
      <c r="LYN232" s="29"/>
      <c r="LYO232" s="29"/>
      <c r="LYP232" s="29"/>
      <c r="LYQ232" s="29"/>
      <c r="LYR232" s="29"/>
      <c r="LYS232" s="29"/>
      <c r="LYT232" s="29"/>
      <c r="LYU232" s="29"/>
      <c r="LYV232" s="29"/>
      <c r="LYW232" s="29"/>
      <c r="LYX232" s="29"/>
      <c r="LYY232" s="29"/>
      <c r="LYZ232" s="29"/>
      <c r="LZA232" s="29"/>
      <c r="LZB232" s="29"/>
      <c r="LZC232" s="29"/>
      <c r="LZD232" s="29"/>
      <c r="LZE232" s="29"/>
      <c r="LZF232" s="29"/>
      <c r="LZG232" s="29"/>
      <c r="LZH232" s="29"/>
      <c r="LZI232" s="29"/>
      <c r="LZJ232" s="29"/>
      <c r="LZK232" s="29"/>
      <c r="LZL232" s="29"/>
      <c r="LZM232" s="29"/>
      <c r="LZN232" s="29"/>
      <c r="LZO232" s="29"/>
      <c r="LZP232" s="29"/>
      <c r="LZQ232" s="29"/>
      <c r="LZR232" s="29"/>
      <c r="LZS232" s="29"/>
      <c r="LZT232" s="29"/>
      <c r="LZU232" s="29"/>
      <c r="LZV232" s="29"/>
      <c r="LZW232" s="29"/>
      <c r="LZX232" s="29"/>
      <c r="LZY232" s="29"/>
      <c r="LZZ232" s="29"/>
      <c r="MAA232" s="29"/>
      <c r="MAB232" s="29"/>
      <c r="MAC232" s="29"/>
      <c r="MAD232" s="29"/>
      <c r="MAE232" s="29"/>
      <c r="MAF232" s="29"/>
      <c r="MAG232" s="29"/>
      <c r="MAH232" s="29"/>
      <c r="MAI232" s="29"/>
      <c r="MAJ232" s="29"/>
      <c r="MAK232" s="29"/>
      <c r="MAL232" s="29"/>
      <c r="MAM232" s="29"/>
      <c r="MAN232" s="29"/>
      <c r="MAO232" s="29"/>
      <c r="MAP232" s="29"/>
      <c r="MAQ232" s="29"/>
      <c r="MAR232" s="29"/>
      <c r="MAS232" s="29"/>
      <c r="MAT232" s="29"/>
      <c r="MAU232" s="29"/>
      <c r="MAV232" s="29"/>
      <c r="MAW232" s="29"/>
      <c r="MAX232" s="29"/>
      <c r="MAY232" s="29"/>
      <c r="MAZ232" s="29"/>
      <c r="MBA232" s="29"/>
      <c r="MBB232" s="29"/>
      <c r="MBC232" s="29"/>
      <c r="MBD232" s="29"/>
      <c r="MBE232" s="29"/>
      <c r="MBF232" s="29"/>
      <c r="MBG232" s="29"/>
      <c r="MBH232" s="29"/>
      <c r="MBI232" s="29"/>
      <c r="MBJ232" s="29"/>
      <c r="MBK232" s="29"/>
      <c r="MBL232" s="29"/>
      <c r="MBM232" s="29"/>
      <c r="MBN232" s="29"/>
      <c r="MBO232" s="29"/>
      <c r="MBP232" s="29"/>
      <c r="MBQ232" s="29"/>
      <c r="MBR232" s="29"/>
      <c r="MBS232" s="29"/>
      <c r="MBT232" s="29"/>
      <c r="MBU232" s="29"/>
      <c r="MBV232" s="29"/>
      <c r="MBW232" s="29"/>
      <c r="MBX232" s="29"/>
      <c r="MBY232" s="29"/>
      <c r="MBZ232" s="29"/>
      <c r="MCA232" s="29"/>
      <c r="MCB232" s="29"/>
      <c r="MCC232" s="29"/>
      <c r="MCD232" s="29"/>
      <c r="MCE232" s="29"/>
      <c r="MCF232" s="29"/>
      <c r="MCG232" s="29"/>
      <c r="MCH232" s="29"/>
      <c r="MCI232" s="29"/>
      <c r="MCJ232" s="29"/>
      <c r="MCK232" s="29"/>
      <c r="MCL232" s="29"/>
      <c r="MCM232" s="29"/>
      <c r="MCN232" s="29"/>
      <c r="MCO232" s="29"/>
      <c r="MCP232" s="29"/>
      <c r="MCQ232" s="29"/>
      <c r="MCR232" s="29"/>
      <c r="MCS232" s="29"/>
      <c r="MCT232" s="29"/>
      <c r="MCU232" s="29"/>
      <c r="MCV232" s="29"/>
      <c r="MCW232" s="29"/>
      <c r="MCX232" s="29"/>
      <c r="MCY232" s="29"/>
      <c r="MCZ232" s="29"/>
      <c r="MDA232" s="29"/>
      <c r="MDB232" s="29"/>
      <c r="MDC232" s="29"/>
      <c r="MDD232" s="29"/>
      <c r="MDE232" s="29"/>
      <c r="MDF232" s="29"/>
      <c r="MDG232" s="29"/>
      <c r="MDH232" s="29"/>
      <c r="MDI232" s="29"/>
      <c r="MDJ232" s="29"/>
      <c r="MDK232" s="29"/>
      <c r="MDL232" s="29"/>
      <c r="MDM232" s="29"/>
      <c r="MDN232" s="29"/>
      <c r="MDO232" s="29"/>
      <c r="MDP232" s="29"/>
      <c r="MDQ232" s="29"/>
      <c r="MDR232" s="29"/>
      <c r="MDS232" s="29"/>
      <c r="MDT232" s="29"/>
      <c r="MDU232" s="29"/>
      <c r="MDV232" s="29"/>
      <c r="MDW232" s="29"/>
      <c r="MDX232" s="29"/>
      <c r="MDY232" s="29"/>
      <c r="MDZ232" s="29"/>
      <c r="MEA232" s="29"/>
      <c r="MEB232" s="29"/>
      <c r="MEC232" s="29"/>
      <c r="MED232" s="29"/>
      <c r="MEE232" s="29"/>
      <c r="MEF232" s="29"/>
      <c r="MEG232" s="29"/>
      <c r="MEH232" s="29"/>
      <c r="MEI232" s="29"/>
      <c r="MEJ232" s="29"/>
      <c r="MEK232" s="29"/>
      <c r="MEL232" s="29"/>
      <c r="MEM232" s="29"/>
      <c r="MEN232" s="29"/>
      <c r="MEO232" s="29"/>
      <c r="MEP232" s="29"/>
      <c r="MEQ232" s="29"/>
      <c r="MER232" s="29"/>
      <c r="MES232" s="29"/>
      <c r="MET232" s="29"/>
      <c r="MEU232" s="29"/>
      <c r="MEV232" s="29"/>
      <c r="MEW232" s="29"/>
      <c r="MEX232" s="29"/>
      <c r="MEY232" s="29"/>
      <c r="MEZ232" s="29"/>
      <c r="MFA232" s="29"/>
      <c r="MFB232" s="29"/>
      <c r="MFC232" s="29"/>
      <c r="MFD232" s="29"/>
      <c r="MFE232" s="29"/>
      <c r="MFF232" s="29"/>
      <c r="MFG232" s="29"/>
      <c r="MFH232" s="29"/>
      <c r="MFI232" s="29"/>
      <c r="MFJ232" s="29"/>
      <c r="MFK232" s="29"/>
      <c r="MFL232" s="29"/>
      <c r="MFM232" s="29"/>
      <c r="MFN232" s="29"/>
      <c r="MFO232" s="29"/>
      <c r="MFP232" s="29"/>
      <c r="MFQ232" s="29"/>
      <c r="MFR232" s="29"/>
      <c r="MFS232" s="29"/>
      <c r="MFT232" s="29"/>
      <c r="MFU232" s="29"/>
      <c r="MFV232" s="29"/>
      <c r="MFW232" s="29"/>
      <c r="MFX232" s="29"/>
      <c r="MFY232" s="29"/>
      <c r="MFZ232" s="29"/>
      <c r="MGA232" s="29"/>
      <c r="MGB232" s="29"/>
      <c r="MGC232" s="29"/>
      <c r="MGD232" s="29"/>
      <c r="MGE232" s="29"/>
      <c r="MGF232" s="29"/>
      <c r="MGG232" s="29"/>
      <c r="MGH232" s="29"/>
      <c r="MGI232" s="29"/>
      <c r="MGJ232" s="29"/>
      <c r="MGK232" s="29"/>
      <c r="MGL232" s="29"/>
      <c r="MGM232" s="29"/>
      <c r="MGN232" s="29"/>
      <c r="MGO232" s="29"/>
      <c r="MGP232" s="29"/>
      <c r="MGQ232" s="29"/>
      <c r="MGR232" s="29"/>
      <c r="MGS232" s="29"/>
      <c r="MGT232" s="29"/>
      <c r="MGU232" s="29"/>
      <c r="MGV232" s="29"/>
      <c r="MGW232" s="29"/>
      <c r="MGX232" s="29"/>
      <c r="MGY232" s="29"/>
      <c r="MGZ232" s="29"/>
      <c r="MHA232" s="29"/>
      <c r="MHB232" s="29"/>
      <c r="MHC232" s="29"/>
      <c r="MHD232" s="29"/>
      <c r="MHE232" s="29"/>
      <c r="MHF232" s="29"/>
      <c r="MHG232" s="29"/>
      <c r="MHH232" s="29"/>
      <c r="MHI232" s="29"/>
      <c r="MHJ232" s="29"/>
      <c r="MHK232" s="29"/>
      <c r="MHL232" s="29"/>
      <c r="MHM232" s="29"/>
      <c r="MHN232" s="29"/>
      <c r="MHO232" s="29"/>
      <c r="MHP232" s="29"/>
      <c r="MHQ232" s="29"/>
      <c r="MHR232" s="29"/>
      <c r="MHS232" s="29"/>
      <c r="MHT232" s="29"/>
      <c r="MHU232" s="29"/>
      <c r="MHV232" s="29"/>
      <c r="MHW232" s="29"/>
      <c r="MHX232" s="29"/>
      <c r="MHY232" s="29"/>
      <c r="MHZ232" s="29"/>
      <c r="MIA232" s="29"/>
      <c r="MIB232" s="29"/>
      <c r="MIC232" s="29"/>
      <c r="MID232" s="29"/>
      <c r="MIE232" s="29"/>
      <c r="MIF232" s="29"/>
      <c r="MIG232" s="29"/>
      <c r="MIH232" s="29"/>
      <c r="MII232" s="29"/>
      <c r="MIJ232" s="29"/>
      <c r="MIK232" s="29"/>
      <c r="MIL232" s="29"/>
      <c r="MIM232" s="29"/>
      <c r="MIN232" s="29"/>
      <c r="MIO232" s="29"/>
      <c r="MIP232" s="29"/>
      <c r="MIQ232" s="29"/>
      <c r="MIR232" s="29"/>
      <c r="MIS232" s="29"/>
      <c r="MIT232" s="29"/>
      <c r="MIU232" s="29"/>
      <c r="MIV232" s="29"/>
      <c r="MIW232" s="29"/>
      <c r="MIX232" s="29"/>
      <c r="MIY232" s="29"/>
      <c r="MIZ232" s="29"/>
      <c r="MJA232" s="29"/>
      <c r="MJB232" s="29"/>
      <c r="MJC232" s="29"/>
      <c r="MJD232" s="29"/>
      <c r="MJE232" s="29"/>
      <c r="MJF232" s="29"/>
      <c r="MJG232" s="29"/>
      <c r="MJH232" s="29"/>
      <c r="MJI232" s="29"/>
      <c r="MJJ232" s="29"/>
      <c r="MJK232" s="29"/>
      <c r="MJL232" s="29"/>
      <c r="MJM232" s="29"/>
      <c r="MJN232" s="29"/>
      <c r="MJO232" s="29"/>
      <c r="MJP232" s="29"/>
      <c r="MJQ232" s="29"/>
      <c r="MJR232" s="29"/>
      <c r="MJS232" s="29"/>
      <c r="MJT232" s="29"/>
      <c r="MJU232" s="29"/>
      <c r="MJV232" s="29"/>
      <c r="MJW232" s="29"/>
      <c r="MJX232" s="29"/>
      <c r="MJY232" s="29"/>
      <c r="MJZ232" s="29"/>
      <c r="MKA232" s="29"/>
      <c r="MKB232" s="29"/>
      <c r="MKC232" s="29"/>
      <c r="MKD232" s="29"/>
      <c r="MKE232" s="29"/>
      <c r="MKF232" s="29"/>
      <c r="MKG232" s="29"/>
      <c r="MKH232" s="29"/>
      <c r="MKI232" s="29"/>
      <c r="MKJ232" s="29"/>
      <c r="MKK232" s="29"/>
      <c r="MKL232" s="29"/>
      <c r="MKM232" s="29"/>
      <c r="MKN232" s="29"/>
      <c r="MKO232" s="29"/>
      <c r="MKP232" s="29"/>
      <c r="MKQ232" s="29"/>
      <c r="MKR232" s="29"/>
      <c r="MKS232" s="29"/>
      <c r="MKT232" s="29"/>
      <c r="MKU232" s="29"/>
      <c r="MKV232" s="29"/>
      <c r="MKW232" s="29"/>
      <c r="MKX232" s="29"/>
      <c r="MKY232" s="29"/>
      <c r="MKZ232" s="29"/>
      <c r="MLA232" s="29"/>
      <c r="MLB232" s="29"/>
      <c r="MLC232" s="29"/>
      <c r="MLD232" s="29"/>
      <c r="MLE232" s="29"/>
      <c r="MLF232" s="29"/>
      <c r="MLG232" s="29"/>
      <c r="MLH232" s="29"/>
      <c r="MLI232" s="29"/>
      <c r="MLJ232" s="29"/>
      <c r="MLK232" s="29"/>
      <c r="MLL232" s="29"/>
      <c r="MLM232" s="29"/>
      <c r="MLN232" s="29"/>
      <c r="MLO232" s="29"/>
      <c r="MLP232" s="29"/>
      <c r="MLQ232" s="29"/>
      <c r="MLR232" s="29"/>
      <c r="MLS232" s="29"/>
      <c r="MLT232" s="29"/>
      <c r="MLU232" s="29"/>
      <c r="MLV232" s="29"/>
      <c r="MLW232" s="29"/>
      <c r="MLX232" s="29"/>
      <c r="MLY232" s="29"/>
      <c r="MLZ232" s="29"/>
      <c r="MMA232" s="29"/>
      <c r="MMB232" s="29"/>
      <c r="MMC232" s="29"/>
      <c r="MMD232" s="29"/>
      <c r="MME232" s="29"/>
      <c r="MMF232" s="29"/>
      <c r="MMG232" s="29"/>
      <c r="MMH232" s="29"/>
      <c r="MMI232" s="29"/>
      <c r="MMJ232" s="29"/>
      <c r="MMK232" s="29"/>
      <c r="MML232" s="29"/>
      <c r="MMM232" s="29"/>
      <c r="MMN232" s="29"/>
      <c r="MMO232" s="29"/>
      <c r="MMP232" s="29"/>
      <c r="MMQ232" s="29"/>
      <c r="MMR232" s="29"/>
      <c r="MMS232" s="29"/>
      <c r="MMT232" s="29"/>
      <c r="MMU232" s="29"/>
      <c r="MMV232" s="29"/>
      <c r="MMW232" s="29"/>
      <c r="MMX232" s="29"/>
      <c r="MMY232" s="29"/>
      <c r="MMZ232" s="29"/>
      <c r="MNA232" s="29"/>
      <c r="MNB232" s="29"/>
      <c r="MNC232" s="29"/>
      <c r="MND232" s="29"/>
      <c r="MNE232" s="29"/>
      <c r="MNF232" s="29"/>
      <c r="MNG232" s="29"/>
      <c r="MNH232" s="29"/>
      <c r="MNI232" s="29"/>
      <c r="MNJ232" s="29"/>
      <c r="MNK232" s="29"/>
      <c r="MNL232" s="29"/>
      <c r="MNM232" s="29"/>
      <c r="MNN232" s="29"/>
      <c r="MNO232" s="29"/>
      <c r="MNP232" s="29"/>
      <c r="MNQ232" s="29"/>
      <c r="MNR232" s="29"/>
      <c r="MNS232" s="29"/>
      <c r="MNT232" s="29"/>
      <c r="MNU232" s="29"/>
      <c r="MNV232" s="29"/>
      <c r="MNW232" s="29"/>
      <c r="MNX232" s="29"/>
      <c r="MNY232" s="29"/>
      <c r="MNZ232" s="29"/>
      <c r="MOA232" s="29"/>
      <c r="MOB232" s="29"/>
      <c r="MOC232" s="29"/>
      <c r="MOD232" s="29"/>
      <c r="MOE232" s="29"/>
      <c r="MOF232" s="29"/>
      <c r="MOG232" s="29"/>
      <c r="MOH232" s="29"/>
      <c r="MOI232" s="29"/>
      <c r="MOJ232" s="29"/>
      <c r="MOK232" s="29"/>
      <c r="MOL232" s="29"/>
      <c r="MOM232" s="29"/>
      <c r="MON232" s="29"/>
      <c r="MOO232" s="29"/>
      <c r="MOP232" s="29"/>
      <c r="MOQ232" s="29"/>
      <c r="MOR232" s="29"/>
      <c r="MOS232" s="29"/>
      <c r="MOT232" s="29"/>
      <c r="MOU232" s="29"/>
      <c r="MOV232" s="29"/>
      <c r="MOW232" s="29"/>
      <c r="MOX232" s="29"/>
      <c r="MOY232" s="29"/>
      <c r="MOZ232" s="29"/>
      <c r="MPA232" s="29"/>
      <c r="MPB232" s="29"/>
      <c r="MPC232" s="29"/>
      <c r="MPD232" s="29"/>
      <c r="MPE232" s="29"/>
      <c r="MPF232" s="29"/>
      <c r="MPG232" s="29"/>
      <c r="MPH232" s="29"/>
      <c r="MPI232" s="29"/>
      <c r="MPJ232" s="29"/>
      <c r="MPK232" s="29"/>
      <c r="MPL232" s="29"/>
      <c r="MPM232" s="29"/>
      <c r="MPN232" s="29"/>
      <c r="MPO232" s="29"/>
      <c r="MPP232" s="29"/>
      <c r="MPQ232" s="29"/>
      <c r="MPR232" s="29"/>
      <c r="MPS232" s="29"/>
      <c r="MPT232" s="29"/>
      <c r="MPU232" s="29"/>
      <c r="MPV232" s="29"/>
      <c r="MPW232" s="29"/>
      <c r="MPX232" s="29"/>
      <c r="MPY232" s="29"/>
      <c r="MPZ232" s="29"/>
      <c r="MQA232" s="29"/>
      <c r="MQB232" s="29"/>
      <c r="MQC232" s="29"/>
      <c r="MQD232" s="29"/>
      <c r="MQE232" s="29"/>
      <c r="MQF232" s="29"/>
      <c r="MQG232" s="29"/>
      <c r="MQH232" s="29"/>
      <c r="MQI232" s="29"/>
      <c r="MQJ232" s="29"/>
      <c r="MQK232" s="29"/>
      <c r="MQL232" s="29"/>
      <c r="MQM232" s="29"/>
      <c r="MQN232" s="29"/>
      <c r="MQO232" s="29"/>
      <c r="MQP232" s="29"/>
      <c r="MQQ232" s="29"/>
      <c r="MQR232" s="29"/>
      <c r="MQS232" s="29"/>
      <c r="MQT232" s="29"/>
      <c r="MQU232" s="29"/>
      <c r="MQV232" s="29"/>
      <c r="MQW232" s="29"/>
      <c r="MQX232" s="29"/>
      <c r="MQY232" s="29"/>
      <c r="MQZ232" s="29"/>
      <c r="MRA232" s="29"/>
      <c r="MRB232" s="29"/>
      <c r="MRC232" s="29"/>
      <c r="MRD232" s="29"/>
      <c r="MRE232" s="29"/>
      <c r="MRF232" s="29"/>
      <c r="MRG232" s="29"/>
      <c r="MRH232" s="29"/>
      <c r="MRI232" s="29"/>
      <c r="MRJ232" s="29"/>
      <c r="MRK232" s="29"/>
      <c r="MRL232" s="29"/>
      <c r="MRM232" s="29"/>
      <c r="MRN232" s="29"/>
      <c r="MRO232" s="29"/>
      <c r="MRP232" s="29"/>
      <c r="MRQ232" s="29"/>
      <c r="MRR232" s="29"/>
      <c r="MRS232" s="29"/>
      <c r="MRT232" s="29"/>
      <c r="MRU232" s="29"/>
      <c r="MRV232" s="29"/>
      <c r="MRW232" s="29"/>
      <c r="MRX232" s="29"/>
      <c r="MRY232" s="29"/>
      <c r="MRZ232" s="29"/>
      <c r="MSA232" s="29"/>
      <c r="MSB232" s="29"/>
      <c r="MSC232" s="29"/>
      <c r="MSD232" s="29"/>
      <c r="MSE232" s="29"/>
      <c r="MSF232" s="29"/>
      <c r="MSG232" s="29"/>
      <c r="MSH232" s="29"/>
      <c r="MSI232" s="29"/>
      <c r="MSJ232" s="29"/>
      <c r="MSK232" s="29"/>
      <c r="MSL232" s="29"/>
      <c r="MSM232" s="29"/>
      <c r="MSN232" s="29"/>
      <c r="MSO232" s="29"/>
      <c r="MSP232" s="29"/>
      <c r="MSQ232" s="29"/>
      <c r="MSR232" s="29"/>
      <c r="MSS232" s="29"/>
      <c r="MST232" s="29"/>
      <c r="MSU232" s="29"/>
      <c r="MSV232" s="29"/>
      <c r="MSW232" s="29"/>
      <c r="MSX232" s="29"/>
      <c r="MSY232" s="29"/>
      <c r="MSZ232" s="29"/>
      <c r="MTA232" s="29"/>
      <c r="MTB232" s="29"/>
      <c r="MTC232" s="29"/>
      <c r="MTD232" s="29"/>
      <c r="MTE232" s="29"/>
      <c r="MTF232" s="29"/>
      <c r="MTG232" s="29"/>
      <c r="MTH232" s="29"/>
      <c r="MTI232" s="29"/>
      <c r="MTJ232" s="29"/>
      <c r="MTK232" s="29"/>
      <c r="MTL232" s="29"/>
      <c r="MTM232" s="29"/>
      <c r="MTN232" s="29"/>
      <c r="MTO232" s="29"/>
      <c r="MTP232" s="29"/>
      <c r="MTQ232" s="29"/>
      <c r="MTR232" s="29"/>
      <c r="MTS232" s="29"/>
      <c r="MTT232" s="29"/>
      <c r="MTU232" s="29"/>
      <c r="MTV232" s="29"/>
      <c r="MTW232" s="29"/>
      <c r="MTX232" s="29"/>
      <c r="MTY232" s="29"/>
      <c r="MTZ232" s="29"/>
      <c r="MUA232" s="29"/>
      <c r="MUB232" s="29"/>
      <c r="MUC232" s="29"/>
      <c r="MUD232" s="29"/>
      <c r="MUE232" s="29"/>
      <c r="MUF232" s="29"/>
      <c r="MUG232" s="29"/>
      <c r="MUH232" s="29"/>
      <c r="MUI232" s="29"/>
      <c r="MUJ232" s="29"/>
      <c r="MUK232" s="29"/>
      <c r="MUL232" s="29"/>
      <c r="MUM232" s="29"/>
      <c r="MUN232" s="29"/>
      <c r="MUO232" s="29"/>
      <c r="MUP232" s="29"/>
      <c r="MUQ232" s="29"/>
      <c r="MUR232" s="29"/>
      <c r="MUS232" s="29"/>
      <c r="MUT232" s="29"/>
      <c r="MUU232" s="29"/>
      <c r="MUV232" s="29"/>
      <c r="MUW232" s="29"/>
      <c r="MUX232" s="29"/>
      <c r="MUY232" s="29"/>
      <c r="MUZ232" s="29"/>
      <c r="MVA232" s="29"/>
      <c r="MVB232" s="29"/>
      <c r="MVC232" s="29"/>
      <c r="MVD232" s="29"/>
      <c r="MVE232" s="29"/>
      <c r="MVF232" s="29"/>
      <c r="MVG232" s="29"/>
      <c r="MVH232" s="29"/>
      <c r="MVI232" s="29"/>
      <c r="MVJ232" s="29"/>
      <c r="MVK232" s="29"/>
      <c r="MVL232" s="29"/>
      <c r="MVM232" s="29"/>
      <c r="MVN232" s="29"/>
      <c r="MVO232" s="29"/>
      <c r="MVP232" s="29"/>
      <c r="MVQ232" s="29"/>
      <c r="MVR232" s="29"/>
      <c r="MVS232" s="29"/>
      <c r="MVT232" s="29"/>
      <c r="MVU232" s="29"/>
      <c r="MVV232" s="29"/>
      <c r="MVW232" s="29"/>
      <c r="MVX232" s="29"/>
      <c r="MVY232" s="29"/>
      <c r="MVZ232" s="29"/>
      <c r="MWA232" s="29"/>
      <c r="MWB232" s="29"/>
      <c r="MWC232" s="29"/>
      <c r="MWD232" s="29"/>
      <c r="MWE232" s="29"/>
      <c r="MWF232" s="29"/>
      <c r="MWG232" s="29"/>
      <c r="MWH232" s="29"/>
      <c r="MWI232" s="29"/>
      <c r="MWJ232" s="29"/>
      <c r="MWK232" s="29"/>
      <c r="MWL232" s="29"/>
      <c r="MWM232" s="29"/>
      <c r="MWN232" s="29"/>
      <c r="MWO232" s="29"/>
      <c r="MWP232" s="29"/>
      <c r="MWQ232" s="29"/>
      <c r="MWR232" s="29"/>
      <c r="MWS232" s="29"/>
      <c r="MWT232" s="29"/>
      <c r="MWU232" s="29"/>
      <c r="MWV232" s="29"/>
      <c r="MWW232" s="29"/>
      <c r="MWX232" s="29"/>
      <c r="MWY232" s="29"/>
      <c r="MWZ232" s="29"/>
      <c r="MXA232" s="29"/>
      <c r="MXB232" s="29"/>
      <c r="MXC232" s="29"/>
      <c r="MXD232" s="29"/>
      <c r="MXE232" s="29"/>
      <c r="MXF232" s="29"/>
      <c r="MXG232" s="29"/>
      <c r="MXH232" s="29"/>
      <c r="MXI232" s="29"/>
      <c r="MXJ232" s="29"/>
      <c r="MXK232" s="29"/>
      <c r="MXL232" s="29"/>
      <c r="MXM232" s="29"/>
      <c r="MXN232" s="29"/>
      <c r="MXO232" s="29"/>
      <c r="MXP232" s="29"/>
      <c r="MXQ232" s="29"/>
      <c r="MXR232" s="29"/>
      <c r="MXS232" s="29"/>
      <c r="MXT232" s="29"/>
      <c r="MXU232" s="29"/>
      <c r="MXV232" s="29"/>
      <c r="MXW232" s="29"/>
      <c r="MXX232" s="29"/>
      <c r="MXY232" s="29"/>
      <c r="MXZ232" s="29"/>
      <c r="MYA232" s="29"/>
      <c r="MYB232" s="29"/>
      <c r="MYC232" s="29"/>
      <c r="MYD232" s="29"/>
      <c r="MYE232" s="29"/>
      <c r="MYF232" s="29"/>
      <c r="MYG232" s="29"/>
      <c r="MYH232" s="29"/>
      <c r="MYI232" s="29"/>
      <c r="MYJ232" s="29"/>
      <c r="MYK232" s="29"/>
      <c r="MYL232" s="29"/>
      <c r="MYM232" s="29"/>
      <c r="MYN232" s="29"/>
      <c r="MYO232" s="29"/>
      <c r="MYP232" s="29"/>
      <c r="MYQ232" s="29"/>
      <c r="MYR232" s="29"/>
      <c r="MYS232" s="29"/>
      <c r="MYT232" s="29"/>
      <c r="MYU232" s="29"/>
      <c r="MYV232" s="29"/>
      <c r="MYW232" s="29"/>
      <c r="MYX232" s="29"/>
      <c r="MYY232" s="29"/>
      <c r="MYZ232" s="29"/>
      <c r="MZA232" s="29"/>
      <c r="MZB232" s="29"/>
      <c r="MZC232" s="29"/>
      <c r="MZD232" s="29"/>
      <c r="MZE232" s="29"/>
      <c r="MZF232" s="29"/>
      <c r="MZG232" s="29"/>
      <c r="MZH232" s="29"/>
      <c r="MZI232" s="29"/>
      <c r="MZJ232" s="29"/>
      <c r="MZK232" s="29"/>
      <c r="MZL232" s="29"/>
      <c r="MZM232" s="29"/>
      <c r="MZN232" s="29"/>
      <c r="MZO232" s="29"/>
      <c r="MZP232" s="29"/>
      <c r="MZQ232" s="29"/>
      <c r="MZR232" s="29"/>
      <c r="MZS232" s="29"/>
      <c r="MZT232" s="29"/>
      <c r="MZU232" s="29"/>
      <c r="MZV232" s="29"/>
      <c r="MZW232" s="29"/>
      <c r="MZX232" s="29"/>
      <c r="MZY232" s="29"/>
      <c r="MZZ232" s="29"/>
      <c r="NAA232" s="29"/>
      <c r="NAB232" s="29"/>
      <c r="NAC232" s="29"/>
      <c r="NAD232" s="29"/>
      <c r="NAE232" s="29"/>
      <c r="NAF232" s="29"/>
      <c r="NAG232" s="29"/>
      <c r="NAH232" s="29"/>
      <c r="NAI232" s="29"/>
      <c r="NAJ232" s="29"/>
      <c r="NAK232" s="29"/>
      <c r="NAL232" s="29"/>
      <c r="NAM232" s="29"/>
      <c r="NAN232" s="29"/>
      <c r="NAO232" s="29"/>
      <c r="NAP232" s="29"/>
      <c r="NAQ232" s="29"/>
      <c r="NAR232" s="29"/>
      <c r="NAS232" s="29"/>
      <c r="NAT232" s="29"/>
      <c r="NAU232" s="29"/>
      <c r="NAV232" s="29"/>
      <c r="NAW232" s="29"/>
      <c r="NAX232" s="29"/>
      <c r="NAY232" s="29"/>
      <c r="NAZ232" s="29"/>
      <c r="NBA232" s="29"/>
      <c r="NBB232" s="29"/>
      <c r="NBC232" s="29"/>
      <c r="NBD232" s="29"/>
      <c r="NBE232" s="29"/>
      <c r="NBF232" s="29"/>
      <c r="NBG232" s="29"/>
      <c r="NBH232" s="29"/>
      <c r="NBI232" s="29"/>
      <c r="NBJ232" s="29"/>
      <c r="NBK232" s="29"/>
      <c r="NBL232" s="29"/>
      <c r="NBM232" s="29"/>
      <c r="NBN232" s="29"/>
      <c r="NBO232" s="29"/>
      <c r="NBP232" s="29"/>
      <c r="NBQ232" s="29"/>
      <c r="NBR232" s="29"/>
      <c r="NBS232" s="29"/>
      <c r="NBT232" s="29"/>
      <c r="NBU232" s="29"/>
      <c r="NBV232" s="29"/>
      <c r="NBW232" s="29"/>
      <c r="NBX232" s="29"/>
      <c r="NBY232" s="29"/>
      <c r="NBZ232" s="29"/>
      <c r="NCA232" s="29"/>
      <c r="NCB232" s="29"/>
      <c r="NCC232" s="29"/>
      <c r="NCD232" s="29"/>
      <c r="NCE232" s="29"/>
      <c r="NCF232" s="29"/>
      <c r="NCG232" s="29"/>
      <c r="NCH232" s="29"/>
      <c r="NCI232" s="29"/>
      <c r="NCJ232" s="29"/>
      <c r="NCK232" s="29"/>
      <c r="NCL232" s="29"/>
      <c r="NCM232" s="29"/>
      <c r="NCN232" s="29"/>
      <c r="NCO232" s="29"/>
      <c r="NCP232" s="29"/>
      <c r="NCQ232" s="29"/>
      <c r="NCR232" s="29"/>
      <c r="NCS232" s="29"/>
      <c r="NCT232" s="29"/>
      <c r="NCU232" s="29"/>
      <c r="NCV232" s="29"/>
      <c r="NCW232" s="29"/>
      <c r="NCX232" s="29"/>
      <c r="NCY232" s="29"/>
      <c r="NCZ232" s="29"/>
      <c r="NDA232" s="29"/>
      <c r="NDB232" s="29"/>
      <c r="NDC232" s="29"/>
      <c r="NDD232" s="29"/>
      <c r="NDE232" s="29"/>
      <c r="NDF232" s="29"/>
      <c r="NDG232" s="29"/>
      <c r="NDH232" s="29"/>
      <c r="NDI232" s="29"/>
      <c r="NDJ232" s="29"/>
      <c r="NDK232" s="29"/>
      <c r="NDL232" s="29"/>
      <c r="NDM232" s="29"/>
      <c r="NDN232" s="29"/>
      <c r="NDO232" s="29"/>
      <c r="NDP232" s="29"/>
      <c r="NDQ232" s="29"/>
      <c r="NDR232" s="29"/>
      <c r="NDS232" s="29"/>
      <c r="NDT232" s="29"/>
      <c r="NDU232" s="29"/>
      <c r="NDV232" s="29"/>
      <c r="NDW232" s="29"/>
      <c r="NDX232" s="29"/>
      <c r="NDY232" s="29"/>
      <c r="NDZ232" s="29"/>
      <c r="NEA232" s="29"/>
      <c r="NEB232" s="29"/>
      <c r="NEC232" s="29"/>
      <c r="NED232" s="29"/>
      <c r="NEE232" s="29"/>
      <c r="NEF232" s="29"/>
      <c r="NEG232" s="29"/>
      <c r="NEH232" s="29"/>
      <c r="NEI232" s="29"/>
      <c r="NEJ232" s="29"/>
      <c r="NEK232" s="29"/>
      <c r="NEL232" s="29"/>
      <c r="NEM232" s="29"/>
      <c r="NEN232" s="29"/>
      <c r="NEO232" s="29"/>
      <c r="NEP232" s="29"/>
      <c r="NEQ232" s="29"/>
      <c r="NER232" s="29"/>
      <c r="NES232" s="29"/>
      <c r="NET232" s="29"/>
      <c r="NEU232" s="29"/>
      <c r="NEV232" s="29"/>
      <c r="NEW232" s="29"/>
      <c r="NEX232" s="29"/>
      <c r="NEY232" s="29"/>
      <c r="NEZ232" s="29"/>
      <c r="NFA232" s="29"/>
      <c r="NFB232" s="29"/>
      <c r="NFC232" s="29"/>
      <c r="NFD232" s="29"/>
      <c r="NFE232" s="29"/>
      <c r="NFF232" s="29"/>
      <c r="NFG232" s="29"/>
      <c r="NFH232" s="29"/>
      <c r="NFI232" s="29"/>
      <c r="NFJ232" s="29"/>
      <c r="NFK232" s="29"/>
      <c r="NFL232" s="29"/>
      <c r="NFM232" s="29"/>
      <c r="NFN232" s="29"/>
      <c r="NFO232" s="29"/>
      <c r="NFP232" s="29"/>
      <c r="NFQ232" s="29"/>
      <c r="NFR232" s="29"/>
      <c r="NFS232" s="29"/>
      <c r="NFT232" s="29"/>
      <c r="NFU232" s="29"/>
      <c r="NFV232" s="29"/>
      <c r="NFW232" s="29"/>
      <c r="NFX232" s="29"/>
      <c r="NFY232" s="29"/>
      <c r="NFZ232" s="29"/>
      <c r="NGA232" s="29"/>
      <c r="NGB232" s="29"/>
      <c r="NGC232" s="29"/>
      <c r="NGD232" s="29"/>
      <c r="NGE232" s="29"/>
      <c r="NGF232" s="29"/>
      <c r="NGG232" s="29"/>
      <c r="NGH232" s="29"/>
      <c r="NGI232" s="29"/>
      <c r="NGJ232" s="29"/>
      <c r="NGK232" s="29"/>
      <c r="NGL232" s="29"/>
      <c r="NGM232" s="29"/>
      <c r="NGN232" s="29"/>
      <c r="NGO232" s="29"/>
      <c r="NGP232" s="29"/>
      <c r="NGQ232" s="29"/>
      <c r="NGR232" s="29"/>
      <c r="NGS232" s="29"/>
      <c r="NGT232" s="29"/>
      <c r="NGU232" s="29"/>
      <c r="NGV232" s="29"/>
      <c r="NGW232" s="29"/>
      <c r="NGX232" s="29"/>
      <c r="NGY232" s="29"/>
      <c r="NGZ232" s="29"/>
      <c r="NHA232" s="29"/>
      <c r="NHB232" s="29"/>
      <c r="NHC232" s="29"/>
      <c r="NHD232" s="29"/>
      <c r="NHE232" s="29"/>
      <c r="NHF232" s="29"/>
      <c r="NHG232" s="29"/>
      <c r="NHH232" s="29"/>
      <c r="NHI232" s="29"/>
      <c r="NHJ232" s="29"/>
      <c r="NHK232" s="29"/>
      <c r="NHL232" s="29"/>
      <c r="NHM232" s="29"/>
      <c r="NHN232" s="29"/>
      <c r="NHO232" s="29"/>
      <c r="NHP232" s="29"/>
      <c r="NHQ232" s="29"/>
      <c r="NHR232" s="29"/>
      <c r="NHS232" s="29"/>
      <c r="NHT232" s="29"/>
      <c r="NHU232" s="29"/>
      <c r="NHV232" s="29"/>
      <c r="NHW232" s="29"/>
      <c r="NHX232" s="29"/>
      <c r="NHY232" s="29"/>
      <c r="NHZ232" s="29"/>
      <c r="NIA232" s="29"/>
      <c r="NIB232" s="29"/>
      <c r="NIC232" s="29"/>
      <c r="NID232" s="29"/>
      <c r="NIE232" s="29"/>
      <c r="NIF232" s="29"/>
      <c r="NIG232" s="29"/>
      <c r="NIH232" s="29"/>
      <c r="NII232" s="29"/>
      <c r="NIJ232" s="29"/>
      <c r="NIK232" s="29"/>
      <c r="NIL232" s="29"/>
      <c r="NIM232" s="29"/>
      <c r="NIN232" s="29"/>
      <c r="NIO232" s="29"/>
      <c r="NIP232" s="29"/>
      <c r="NIQ232" s="29"/>
      <c r="NIR232" s="29"/>
      <c r="NIS232" s="29"/>
      <c r="NIT232" s="29"/>
      <c r="NIU232" s="29"/>
      <c r="NIV232" s="29"/>
      <c r="NIW232" s="29"/>
      <c r="NIX232" s="29"/>
      <c r="NIY232" s="29"/>
      <c r="NIZ232" s="29"/>
      <c r="NJA232" s="29"/>
      <c r="NJB232" s="29"/>
      <c r="NJC232" s="29"/>
      <c r="NJD232" s="29"/>
      <c r="NJE232" s="29"/>
      <c r="NJF232" s="29"/>
      <c r="NJG232" s="29"/>
      <c r="NJH232" s="29"/>
      <c r="NJI232" s="29"/>
      <c r="NJJ232" s="29"/>
      <c r="NJK232" s="29"/>
      <c r="NJL232" s="29"/>
      <c r="NJM232" s="29"/>
      <c r="NJN232" s="29"/>
      <c r="NJO232" s="29"/>
      <c r="NJP232" s="29"/>
      <c r="NJQ232" s="29"/>
      <c r="NJR232" s="29"/>
      <c r="NJS232" s="29"/>
      <c r="NJT232" s="29"/>
      <c r="NJU232" s="29"/>
      <c r="NJV232" s="29"/>
      <c r="NJW232" s="29"/>
      <c r="NJX232" s="29"/>
      <c r="NJY232" s="29"/>
      <c r="NJZ232" s="29"/>
      <c r="NKA232" s="29"/>
      <c r="NKB232" s="29"/>
      <c r="NKC232" s="29"/>
      <c r="NKD232" s="29"/>
      <c r="NKE232" s="29"/>
      <c r="NKF232" s="29"/>
      <c r="NKG232" s="29"/>
      <c r="NKH232" s="29"/>
      <c r="NKI232" s="29"/>
      <c r="NKJ232" s="29"/>
      <c r="NKK232" s="29"/>
      <c r="NKL232" s="29"/>
      <c r="NKM232" s="29"/>
      <c r="NKN232" s="29"/>
      <c r="NKO232" s="29"/>
      <c r="NKP232" s="29"/>
      <c r="NKQ232" s="29"/>
      <c r="NKR232" s="29"/>
      <c r="NKS232" s="29"/>
      <c r="NKT232" s="29"/>
      <c r="NKU232" s="29"/>
      <c r="NKV232" s="29"/>
      <c r="NKW232" s="29"/>
      <c r="NKX232" s="29"/>
      <c r="NKY232" s="29"/>
      <c r="NKZ232" s="29"/>
      <c r="NLA232" s="29"/>
      <c r="NLB232" s="29"/>
      <c r="NLC232" s="29"/>
      <c r="NLD232" s="29"/>
      <c r="NLE232" s="29"/>
      <c r="NLF232" s="29"/>
      <c r="NLG232" s="29"/>
      <c r="NLH232" s="29"/>
      <c r="NLI232" s="29"/>
      <c r="NLJ232" s="29"/>
      <c r="NLK232" s="29"/>
      <c r="NLL232" s="29"/>
      <c r="NLM232" s="29"/>
      <c r="NLN232" s="29"/>
      <c r="NLO232" s="29"/>
      <c r="NLP232" s="29"/>
      <c r="NLQ232" s="29"/>
      <c r="NLR232" s="29"/>
      <c r="NLS232" s="29"/>
      <c r="NLT232" s="29"/>
      <c r="NLU232" s="29"/>
      <c r="NLV232" s="29"/>
      <c r="NLW232" s="29"/>
      <c r="NLX232" s="29"/>
      <c r="NLY232" s="29"/>
      <c r="NLZ232" s="29"/>
      <c r="NMA232" s="29"/>
      <c r="NMB232" s="29"/>
      <c r="NMC232" s="29"/>
      <c r="NMD232" s="29"/>
      <c r="NME232" s="29"/>
      <c r="NMF232" s="29"/>
      <c r="NMG232" s="29"/>
      <c r="NMH232" s="29"/>
      <c r="NMI232" s="29"/>
      <c r="NMJ232" s="29"/>
      <c r="NMK232" s="29"/>
      <c r="NML232" s="29"/>
      <c r="NMM232" s="29"/>
      <c r="NMN232" s="29"/>
      <c r="NMO232" s="29"/>
      <c r="NMP232" s="29"/>
      <c r="NMQ232" s="29"/>
      <c r="NMR232" s="29"/>
      <c r="NMS232" s="29"/>
      <c r="NMT232" s="29"/>
      <c r="NMU232" s="29"/>
      <c r="NMV232" s="29"/>
      <c r="NMW232" s="29"/>
      <c r="NMX232" s="29"/>
      <c r="NMY232" s="29"/>
      <c r="NMZ232" s="29"/>
      <c r="NNA232" s="29"/>
      <c r="NNB232" s="29"/>
      <c r="NNC232" s="29"/>
      <c r="NND232" s="29"/>
      <c r="NNE232" s="29"/>
      <c r="NNF232" s="29"/>
      <c r="NNG232" s="29"/>
      <c r="NNH232" s="29"/>
      <c r="NNI232" s="29"/>
      <c r="NNJ232" s="29"/>
      <c r="NNK232" s="29"/>
      <c r="NNL232" s="29"/>
      <c r="NNM232" s="29"/>
      <c r="NNN232" s="29"/>
      <c r="NNO232" s="29"/>
      <c r="NNP232" s="29"/>
      <c r="NNQ232" s="29"/>
      <c r="NNR232" s="29"/>
      <c r="NNS232" s="29"/>
      <c r="NNT232" s="29"/>
      <c r="NNU232" s="29"/>
      <c r="NNV232" s="29"/>
      <c r="NNW232" s="29"/>
      <c r="NNX232" s="29"/>
      <c r="NNY232" s="29"/>
      <c r="NNZ232" s="29"/>
      <c r="NOA232" s="29"/>
      <c r="NOB232" s="29"/>
      <c r="NOC232" s="29"/>
      <c r="NOD232" s="29"/>
      <c r="NOE232" s="29"/>
      <c r="NOF232" s="29"/>
      <c r="NOG232" s="29"/>
      <c r="NOH232" s="29"/>
      <c r="NOI232" s="29"/>
      <c r="NOJ232" s="29"/>
      <c r="NOK232" s="29"/>
      <c r="NOL232" s="29"/>
      <c r="NOM232" s="29"/>
      <c r="NON232" s="29"/>
      <c r="NOO232" s="29"/>
      <c r="NOP232" s="29"/>
      <c r="NOQ232" s="29"/>
      <c r="NOR232" s="29"/>
      <c r="NOS232" s="29"/>
      <c r="NOT232" s="29"/>
      <c r="NOU232" s="29"/>
      <c r="NOV232" s="29"/>
      <c r="NOW232" s="29"/>
      <c r="NOX232" s="29"/>
      <c r="NOY232" s="29"/>
      <c r="NOZ232" s="29"/>
      <c r="NPA232" s="29"/>
      <c r="NPB232" s="29"/>
      <c r="NPC232" s="29"/>
      <c r="NPD232" s="29"/>
      <c r="NPE232" s="29"/>
      <c r="NPF232" s="29"/>
      <c r="NPG232" s="29"/>
      <c r="NPH232" s="29"/>
      <c r="NPI232" s="29"/>
      <c r="NPJ232" s="29"/>
      <c r="NPK232" s="29"/>
      <c r="NPL232" s="29"/>
      <c r="NPM232" s="29"/>
      <c r="NPN232" s="29"/>
      <c r="NPO232" s="29"/>
      <c r="NPP232" s="29"/>
      <c r="NPQ232" s="29"/>
      <c r="NPR232" s="29"/>
      <c r="NPS232" s="29"/>
      <c r="NPT232" s="29"/>
      <c r="NPU232" s="29"/>
      <c r="NPV232" s="29"/>
      <c r="NPW232" s="29"/>
      <c r="NPX232" s="29"/>
      <c r="NPY232" s="29"/>
      <c r="NPZ232" s="29"/>
      <c r="NQA232" s="29"/>
      <c r="NQB232" s="29"/>
      <c r="NQC232" s="29"/>
      <c r="NQD232" s="29"/>
      <c r="NQE232" s="29"/>
      <c r="NQF232" s="29"/>
      <c r="NQG232" s="29"/>
      <c r="NQH232" s="29"/>
      <c r="NQI232" s="29"/>
      <c r="NQJ232" s="29"/>
      <c r="NQK232" s="29"/>
      <c r="NQL232" s="29"/>
      <c r="NQM232" s="29"/>
      <c r="NQN232" s="29"/>
      <c r="NQO232" s="29"/>
      <c r="NQP232" s="29"/>
      <c r="NQQ232" s="29"/>
      <c r="NQR232" s="29"/>
      <c r="NQS232" s="29"/>
      <c r="NQT232" s="29"/>
      <c r="NQU232" s="29"/>
      <c r="NQV232" s="29"/>
      <c r="NQW232" s="29"/>
      <c r="NQX232" s="29"/>
      <c r="NQY232" s="29"/>
      <c r="NQZ232" s="29"/>
      <c r="NRA232" s="29"/>
      <c r="NRB232" s="29"/>
      <c r="NRC232" s="29"/>
      <c r="NRD232" s="29"/>
      <c r="NRE232" s="29"/>
      <c r="NRF232" s="29"/>
      <c r="NRG232" s="29"/>
      <c r="NRH232" s="29"/>
      <c r="NRI232" s="29"/>
      <c r="NRJ232" s="29"/>
      <c r="NRK232" s="29"/>
      <c r="NRL232" s="29"/>
      <c r="NRM232" s="29"/>
      <c r="NRN232" s="29"/>
      <c r="NRO232" s="29"/>
      <c r="NRP232" s="29"/>
      <c r="NRQ232" s="29"/>
      <c r="NRR232" s="29"/>
      <c r="NRS232" s="29"/>
      <c r="NRT232" s="29"/>
      <c r="NRU232" s="29"/>
      <c r="NRV232" s="29"/>
      <c r="NRW232" s="29"/>
      <c r="NRX232" s="29"/>
      <c r="NRY232" s="29"/>
      <c r="NRZ232" s="29"/>
      <c r="NSA232" s="29"/>
      <c r="NSB232" s="29"/>
      <c r="NSC232" s="29"/>
      <c r="NSD232" s="29"/>
      <c r="NSE232" s="29"/>
      <c r="NSF232" s="29"/>
      <c r="NSG232" s="29"/>
      <c r="NSH232" s="29"/>
      <c r="NSI232" s="29"/>
      <c r="NSJ232" s="29"/>
      <c r="NSK232" s="29"/>
      <c r="NSL232" s="29"/>
      <c r="NSM232" s="29"/>
      <c r="NSN232" s="29"/>
      <c r="NSO232" s="29"/>
      <c r="NSP232" s="29"/>
      <c r="NSQ232" s="29"/>
      <c r="NSR232" s="29"/>
      <c r="NSS232" s="29"/>
      <c r="NST232" s="29"/>
      <c r="NSU232" s="29"/>
      <c r="NSV232" s="29"/>
      <c r="NSW232" s="29"/>
      <c r="NSX232" s="29"/>
      <c r="NSY232" s="29"/>
      <c r="NSZ232" s="29"/>
      <c r="NTA232" s="29"/>
      <c r="NTB232" s="29"/>
      <c r="NTC232" s="29"/>
      <c r="NTD232" s="29"/>
      <c r="NTE232" s="29"/>
      <c r="NTF232" s="29"/>
      <c r="NTG232" s="29"/>
      <c r="NTH232" s="29"/>
      <c r="NTI232" s="29"/>
      <c r="NTJ232" s="29"/>
      <c r="NTK232" s="29"/>
      <c r="NTL232" s="29"/>
      <c r="NTM232" s="29"/>
      <c r="NTN232" s="29"/>
      <c r="NTO232" s="29"/>
      <c r="NTP232" s="29"/>
      <c r="NTQ232" s="29"/>
      <c r="NTR232" s="29"/>
      <c r="NTS232" s="29"/>
      <c r="NTT232" s="29"/>
      <c r="NTU232" s="29"/>
      <c r="NTV232" s="29"/>
      <c r="NTW232" s="29"/>
      <c r="NTX232" s="29"/>
      <c r="NTY232" s="29"/>
      <c r="NTZ232" s="29"/>
      <c r="NUA232" s="29"/>
      <c r="NUB232" s="29"/>
      <c r="NUC232" s="29"/>
      <c r="NUD232" s="29"/>
      <c r="NUE232" s="29"/>
      <c r="NUF232" s="29"/>
      <c r="NUG232" s="29"/>
      <c r="NUH232" s="29"/>
      <c r="NUI232" s="29"/>
      <c r="NUJ232" s="29"/>
      <c r="NUK232" s="29"/>
      <c r="NUL232" s="29"/>
      <c r="NUM232" s="29"/>
      <c r="NUN232" s="29"/>
      <c r="NUO232" s="29"/>
      <c r="NUP232" s="29"/>
      <c r="NUQ232" s="29"/>
      <c r="NUR232" s="29"/>
      <c r="NUS232" s="29"/>
      <c r="NUT232" s="29"/>
      <c r="NUU232" s="29"/>
      <c r="NUV232" s="29"/>
      <c r="NUW232" s="29"/>
      <c r="NUX232" s="29"/>
      <c r="NUY232" s="29"/>
      <c r="NUZ232" s="29"/>
      <c r="NVA232" s="29"/>
      <c r="NVB232" s="29"/>
      <c r="NVC232" s="29"/>
      <c r="NVD232" s="29"/>
      <c r="NVE232" s="29"/>
      <c r="NVF232" s="29"/>
      <c r="NVG232" s="29"/>
      <c r="NVH232" s="29"/>
      <c r="NVI232" s="29"/>
      <c r="NVJ232" s="29"/>
      <c r="NVK232" s="29"/>
      <c r="NVL232" s="29"/>
      <c r="NVM232" s="29"/>
      <c r="NVN232" s="29"/>
      <c r="NVO232" s="29"/>
      <c r="NVP232" s="29"/>
      <c r="NVQ232" s="29"/>
      <c r="NVR232" s="29"/>
      <c r="NVS232" s="29"/>
      <c r="NVT232" s="29"/>
      <c r="NVU232" s="29"/>
      <c r="NVV232" s="29"/>
      <c r="NVW232" s="29"/>
      <c r="NVX232" s="29"/>
      <c r="NVY232" s="29"/>
      <c r="NVZ232" s="29"/>
      <c r="NWA232" s="29"/>
      <c r="NWB232" s="29"/>
      <c r="NWC232" s="29"/>
      <c r="NWD232" s="29"/>
      <c r="NWE232" s="29"/>
      <c r="NWF232" s="29"/>
      <c r="NWG232" s="29"/>
      <c r="NWH232" s="29"/>
      <c r="NWI232" s="29"/>
      <c r="NWJ232" s="29"/>
      <c r="NWK232" s="29"/>
      <c r="NWL232" s="29"/>
      <c r="NWM232" s="29"/>
      <c r="NWN232" s="29"/>
      <c r="NWO232" s="29"/>
      <c r="NWP232" s="29"/>
      <c r="NWQ232" s="29"/>
      <c r="NWR232" s="29"/>
      <c r="NWS232" s="29"/>
      <c r="NWT232" s="29"/>
      <c r="NWU232" s="29"/>
      <c r="NWV232" s="29"/>
      <c r="NWW232" s="29"/>
      <c r="NWX232" s="29"/>
      <c r="NWY232" s="29"/>
      <c r="NWZ232" s="29"/>
      <c r="NXA232" s="29"/>
      <c r="NXB232" s="29"/>
      <c r="NXC232" s="29"/>
      <c r="NXD232" s="29"/>
      <c r="NXE232" s="29"/>
      <c r="NXF232" s="29"/>
      <c r="NXG232" s="29"/>
      <c r="NXH232" s="29"/>
      <c r="NXI232" s="29"/>
      <c r="NXJ232" s="29"/>
      <c r="NXK232" s="29"/>
      <c r="NXL232" s="29"/>
      <c r="NXM232" s="29"/>
      <c r="NXN232" s="29"/>
      <c r="NXO232" s="29"/>
      <c r="NXP232" s="29"/>
      <c r="NXQ232" s="29"/>
      <c r="NXR232" s="29"/>
      <c r="NXS232" s="29"/>
      <c r="NXT232" s="29"/>
      <c r="NXU232" s="29"/>
      <c r="NXV232" s="29"/>
      <c r="NXW232" s="29"/>
      <c r="NXX232" s="29"/>
      <c r="NXY232" s="29"/>
      <c r="NXZ232" s="29"/>
      <c r="NYA232" s="29"/>
      <c r="NYB232" s="29"/>
      <c r="NYC232" s="29"/>
      <c r="NYD232" s="29"/>
      <c r="NYE232" s="29"/>
      <c r="NYF232" s="29"/>
      <c r="NYG232" s="29"/>
      <c r="NYH232" s="29"/>
      <c r="NYI232" s="29"/>
      <c r="NYJ232" s="29"/>
      <c r="NYK232" s="29"/>
      <c r="NYL232" s="29"/>
      <c r="NYM232" s="29"/>
      <c r="NYN232" s="29"/>
      <c r="NYO232" s="29"/>
      <c r="NYP232" s="29"/>
      <c r="NYQ232" s="29"/>
      <c r="NYR232" s="29"/>
      <c r="NYS232" s="29"/>
      <c r="NYT232" s="29"/>
      <c r="NYU232" s="29"/>
      <c r="NYV232" s="29"/>
      <c r="NYW232" s="29"/>
      <c r="NYX232" s="29"/>
      <c r="NYY232" s="29"/>
      <c r="NYZ232" s="29"/>
      <c r="NZA232" s="29"/>
      <c r="NZB232" s="29"/>
      <c r="NZC232" s="29"/>
      <c r="NZD232" s="29"/>
      <c r="NZE232" s="29"/>
      <c r="NZF232" s="29"/>
      <c r="NZG232" s="29"/>
      <c r="NZH232" s="29"/>
      <c r="NZI232" s="29"/>
      <c r="NZJ232" s="29"/>
      <c r="NZK232" s="29"/>
      <c r="NZL232" s="29"/>
      <c r="NZM232" s="29"/>
      <c r="NZN232" s="29"/>
      <c r="NZO232" s="29"/>
      <c r="NZP232" s="29"/>
      <c r="NZQ232" s="29"/>
      <c r="NZR232" s="29"/>
      <c r="NZS232" s="29"/>
      <c r="NZT232" s="29"/>
      <c r="NZU232" s="29"/>
      <c r="NZV232" s="29"/>
      <c r="NZW232" s="29"/>
      <c r="NZX232" s="29"/>
      <c r="NZY232" s="29"/>
      <c r="NZZ232" s="29"/>
      <c r="OAA232" s="29"/>
      <c r="OAB232" s="29"/>
      <c r="OAC232" s="29"/>
      <c r="OAD232" s="29"/>
      <c r="OAE232" s="29"/>
      <c r="OAF232" s="29"/>
      <c r="OAG232" s="29"/>
      <c r="OAH232" s="29"/>
      <c r="OAI232" s="29"/>
      <c r="OAJ232" s="29"/>
      <c r="OAK232" s="29"/>
      <c r="OAL232" s="29"/>
      <c r="OAM232" s="29"/>
      <c r="OAN232" s="29"/>
      <c r="OAO232" s="29"/>
      <c r="OAP232" s="29"/>
      <c r="OAQ232" s="29"/>
      <c r="OAR232" s="29"/>
      <c r="OAS232" s="29"/>
      <c r="OAT232" s="29"/>
      <c r="OAU232" s="29"/>
      <c r="OAV232" s="29"/>
      <c r="OAW232" s="29"/>
      <c r="OAX232" s="29"/>
      <c r="OAY232" s="29"/>
      <c r="OAZ232" s="29"/>
      <c r="OBA232" s="29"/>
      <c r="OBB232" s="29"/>
      <c r="OBC232" s="29"/>
      <c r="OBD232" s="29"/>
      <c r="OBE232" s="29"/>
      <c r="OBF232" s="29"/>
      <c r="OBG232" s="29"/>
      <c r="OBH232" s="29"/>
      <c r="OBI232" s="29"/>
      <c r="OBJ232" s="29"/>
      <c r="OBK232" s="29"/>
      <c r="OBL232" s="29"/>
      <c r="OBM232" s="29"/>
      <c r="OBN232" s="29"/>
      <c r="OBO232" s="29"/>
      <c r="OBP232" s="29"/>
      <c r="OBQ232" s="29"/>
      <c r="OBR232" s="29"/>
      <c r="OBS232" s="29"/>
      <c r="OBT232" s="29"/>
      <c r="OBU232" s="29"/>
      <c r="OBV232" s="29"/>
      <c r="OBW232" s="29"/>
      <c r="OBX232" s="29"/>
      <c r="OBY232" s="29"/>
      <c r="OBZ232" s="29"/>
      <c r="OCA232" s="29"/>
      <c r="OCB232" s="29"/>
      <c r="OCC232" s="29"/>
      <c r="OCD232" s="29"/>
      <c r="OCE232" s="29"/>
      <c r="OCF232" s="29"/>
      <c r="OCG232" s="29"/>
      <c r="OCH232" s="29"/>
      <c r="OCI232" s="29"/>
      <c r="OCJ232" s="29"/>
      <c r="OCK232" s="29"/>
      <c r="OCL232" s="29"/>
      <c r="OCM232" s="29"/>
      <c r="OCN232" s="29"/>
      <c r="OCO232" s="29"/>
      <c r="OCP232" s="29"/>
      <c r="OCQ232" s="29"/>
      <c r="OCR232" s="29"/>
      <c r="OCS232" s="29"/>
      <c r="OCT232" s="29"/>
      <c r="OCU232" s="29"/>
      <c r="OCV232" s="29"/>
      <c r="OCW232" s="29"/>
      <c r="OCX232" s="29"/>
      <c r="OCY232" s="29"/>
      <c r="OCZ232" s="29"/>
      <c r="ODA232" s="29"/>
      <c r="ODB232" s="29"/>
      <c r="ODC232" s="29"/>
      <c r="ODD232" s="29"/>
      <c r="ODE232" s="29"/>
      <c r="ODF232" s="29"/>
      <c r="ODG232" s="29"/>
      <c r="ODH232" s="29"/>
      <c r="ODI232" s="29"/>
      <c r="ODJ232" s="29"/>
      <c r="ODK232" s="29"/>
      <c r="ODL232" s="29"/>
      <c r="ODM232" s="29"/>
      <c r="ODN232" s="29"/>
      <c r="ODO232" s="29"/>
      <c r="ODP232" s="29"/>
      <c r="ODQ232" s="29"/>
      <c r="ODR232" s="29"/>
      <c r="ODS232" s="29"/>
      <c r="ODT232" s="29"/>
      <c r="ODU232" s="29"/>
      <c r="ODV232" s="29"/>
      <c r="ODW232" s="29"/>
      <c r="ODX232" s="29"/>
      <c r="ODY232" s="29"/>
      <c r="ODZ232" s="29"/>
      <c r="OEA232" s="29"/>
      <c r="OEB232" s="29"/>
      <c r="OEC232" s="29"/>
      <c r="OED232" s="29"/>
      <c r="OEE232" s="29"/>
      <c r="OEF232" s="29"/>
      <c r="OEG232" s="29"/>
      <c r="OEH232" s="29"/>
      <c r="OEI232" s="29"/>
      <c r="OEJ232" s="29"/>
      <c r="OEK232" s="29"/>
      <c r="OEL232" s="29"/>
      <c r="OEM232" s="29"/>
      <c r="OEN232" s="29"/>
      <c r="OEO232" s="29"/>
      <c r="OEP232" s="29"/>
      <c r="OEQ232" s="29"/>
      <c r="OER232" s="29"/>
      <c r="OES232" s="29"/>
      <c r="OET232" s="29"/>
      <c r="OEU232" s="29"/>
      <c r="OEV232" s="29"/>
      <c r="OEW232" s="29"/>
      <c r="OEX232" s="29"/>
      <c r="OEY232" s="29"/>
      <c r="OEZ232" s="29"/>
      <c r="OFA232" s="29"/>
      <c r="OFB232" s="29"/>
      <c r="OFC232" s="29"/>
      <c r="OFD232" s="29"/>
      <c r="OFE232" s="29"/>
      <c r="OFF232" s="29"/>
      <c r="OFG232" s="29"/>
      <c r="OFH232" s="29"/>
      <c r="OFI232" s="29"/>
      <c r="OFJ232" s="29"/>
      <c r="OFK232" s="29"/>
      <c r="OFL232" s="29"/>
      <c r="OFM232" s="29"/>
      <c r="OFN232" s="29"/>
      <c r="OFO232" s="29"/>
      <c r="OFP232" s="29"/>
      <c r="OFQ232" s="29"/>
      <c r="OFR232" s="29"/>
      <c r="OFS232" s="29"/>
      <c r="OFT232" s="29"/>
      <c r="OFU232" s="29"/>
      <c r="OFV232" s="29"/>
      <c r="OFW232" s="29"/>
      <c r="OFX232" s="29"/>
      <c r="OFY232" s="29"/>
      <c r="OFZ232" s="29"/>
      <c r="OGA232" s="29"/>
      <c r="OGB232" s="29"/>
      <c r="OGC232" s="29"/>
      <c r="OGD232" s="29"/>
      <c r="OGE232" s="29"/>
      <c r="OGF232" s="29"/>
      <c r="OGG232" s="29"/>
      <c r="OGH232" s="29"/>
      <c r="OGI232" s="29"/>
      <c r="OGJ232" s="29"/>
      <c r="OGK232" s="29"/>
      <c r="OGL232" s="29"/>
      <c r="OGM232" s="29"/>
      <c r="OGN232" s="29"/>
      <c r="OGO232" s="29"/>
      <c r="OGP232" s="29"/>
      <c r="OGQ232" s="29"/>
      <c r="OGR232" s="29"/>
      <c r="OGS232" s="29"/>
      <c r="OGT232" s="29"/>
      <c r="OGU232" s="29"/>
      <c r="OGV232" s="29"/>
      <c r="OGW232" s="29"/>
      <c r="OGX232" s="29"/>
      <c r="OGY232" s="29"/>
      <c r="OGZ232" s="29"/>
      <c r="OHA232" s="29"/>
      <c r="OHB232" s="29"/>
      <c r="OHC232" s="29"/>
      <c r="OHD232" s="29"/>
      <c r="OHE232" s="29"/>
      <c r="OHF232" s="29"/>
      <c r="OHG232" s="29"/>
      <c r="OHH232" s="29"/>
      <c r="OHI232" s="29"/>
      <c r="OHJ232" s="29"/>
      <c r="OHK232" s="29"/>
      <c r="OHL232" s="29"/>
      <c r="OHM232" s="29"/>
      <c r="OHN232" s="29"/>
      <c r="OHO232" s="29"/>
      <c r="OHP232" s="29"/>
      <c r="OHQ232" s="29"/>
      <c r="OHR232" s="29"/>
      <c r="OHS232" s="29"/>
      <c r="OHT232" s="29"/>
      <c r="OHU232" s="29"/>
      <c r="OHV232" s="29"/>
      <c r="OHW232" s="29"/>
      <c r="OHX232" s="29"/>
      <c r="OHY232" s="29"/>
      <c r="OHZ232" s="29"/>
      <c r="OIA232" s="29"/>
      <c r="OIB232" s="29"/>
      <c r="OIC232" s="29"/>
      <c r="OID232" s="29"/>
      <c r="OIE232" s="29"/>
      <c r="OIF232" s="29"/>
      <c r="OIG232" s="29"/>
      <c r="OIH232" s="29"/>
      <c r="OII232" s="29"/>
      <c r="OIJ232" s="29"/>
      <c r="OIK232" s="29"/>
      <c r="OIL232" s="29"/>
      <c r="OIM232" s="29"/>
      <c r="OIN232" s="29"/>
      <c r="OIO232" s="29"/>
      <c r="OIP232" s="29"/>
      <c r="OIQ232" s="29"/>
      <c r="OIR232" s="29"/>
      <c r="OIS232" s="29"/>
      <c r="OIT232" s="29"/>
      <c r="OIU232" s="29"/>
      <c r="OIV232" s="29"/>
      <c r="OIW232" s="29"/>
      <c r="OIX232" s="29"/>
      <c r="OIY232" s="29"/>
      <c r="OIZ232" s="29"/>
      <c r="OJA232" s="29"/>
      <c r="OJB232" s="29"/>
      <c r="OJC232" s="29"/>
      <c r="OJD232" s="29"/>
      <c r="OJE232" s="29"/>
      <c r="OJF232" s="29"/>
      <c r="OJG232" s="29"/>
      <c r="OJH232" s="29"/>
      <c r="OJI232" s="29"/>
      <c r="OJJ232" s="29"/>
      <c r="OJK232" s="29"/>
      <c r="OJL232" s="29"/>
      <c r="OJM232" s="29"/>
      <c r="OJN232" s="29"/>
      <c r="OJO232" s="29"/>
      <c r="OJP232" s="29"/>
      <c r="OJQ232" s="29"/>
      <c r="OJR232" s="29"/>
      <c r="OJS232" s="29"/>
      <c r="OJT232" s="29"/>
      <c r="OJU232" s="29"/>
      <c r="OJV232" s="29"/>
      <c r="OJW232" s="29"/>
      <c r="OJX232" s="29"/>
      <c r="OJY232" s="29"/>
      <c r="OJZ232" s="29"/>
      <c r="OKA232" s="29"/>
      <c r="OKB232" s="29"/>
      <c r="OKC232" s="29"/>
      <c r="OKD232" s="29"/>
      <c r="OKE232" s="29"/>
      <c r="OKF232" s="29"/>
      <c r="OKG232" s="29"/>
      <c r="OKH232" s="29"/>
      <c r="OKI232" s="29"/>
      <c r="OKJ232" s="29"/>
      <c r="OKK232" s="29"/>
      <c r="OKL232" s="29"/>
      <c r="OKM232" s="29"/>
      <c r="OKN232" s="29"/>
      <c r="OKO232" s="29"/>
      <c r="OKP232" s="29"/>
      <c r="OKQ232" s="29"/>
      <c r="OKR232" s="29"/>
      <c r="OKS232" s="29"/>
      <c r="OKT232" s="29"/>
      <c r="OKU232" s="29"/>
      <c r="OKV232" s="29"/>
      <c r="OKW232" s="29"/>
      <c r="OKX232" s="29"/>
      <c r="OKY232" s="29"/>
      <c r="OKZ232" s="29"/>
      <c r="OLA232" s="29"/>
      <c r="OLB232" s="29"/>
      <c r="OLC232" s="29"/>
      <c r="OLD232" s="29"/>
      <c r="OLE232" s="29"/>
      <c r="OLF232" s="29"/>
      <c r="OLG232" s="29"/>
      <c r="OLH232" s="29"/>
      <c r="OLI232" s="29"/>
      <c r="OLJ232" s="29"/>
      <c r="OLK232" s="29"/>
      <c r="OLL232" s="29"/>
      <c r="OLM232" s="29"/>
      <c r="OLN232" s="29"/>
      <c r="OLO232" s="29"/>
      <c r="OLP232" s="29"/>
      <c r="OLQ232" s="29"/>
      <c r="OLR232" s="29"/>
      <c r="OLS232" s="29"/>
      <c r="OLT232" s="29"/>
      <c r="OLU232" s="29"/>
      <c r="OLV232" s="29"/>
      <c r="OLW232" s="29"/>
      <c r="OLX232" s="29"/>
      <c r="OLY232" s="29"/>
      <c r="OLZ232" s="29"/>
      <c r="OMA232" s="29"/>
      <c r="OMB232" s="29"/>
      <c r="OMC232" s="29"/>
      <c r="OMD232" s="29"/>
      <c r="OME232" s="29"/>
      <c r="OMF232" s="29"/>
      <c r="OMG232" s="29"/>
      <c r="OMH232" s="29"/>
      <c r="OMI232" s="29"/>
      <c r="OMJ232" s="29"/>
      <c r="OMK232" s="29"/>
      <c r="OML232" s="29"/>
      <c r="OMM232" s="29"/>
      <c r="OMN232" s="29"/>
      <c r="OMO232" s="29"/>
      <c r="OMP232" s="29"/>
      <c r="OMQ232" s="29"/>
      <c r="OMR232" s="29"/>
      <c r="OMS232" s="29"/>
      <c r="OMT232" s="29"/>
      <c r="OMU232" s="29"/>
      <c r="OMV232" s="29"/>
      <c r="OMW232" s="29"/>
      <c r="OMX232" s="29"/>
      <c r="OMY232" s="29"/>
      <c r="OMZ232" s="29"/>
      <c r="ONA232" s="29"/>
      <c r="ONB232" s="29"/>
      <c r="ONC232" s="29"/>
      <c r="OND232" s="29"/>
      <c r="ONE232" s="29"/>
      <c r="ONF232" s="29"/>
      <c r="ONG232" s="29"/>
      <c r="ONH232" s="29"/>
      <c r="ONI232" s="29"/>
      <c r="ONJ232" s="29"/>
      <c r="ONK232" s="29"/>
      <c r="ONL232" s="29"/>
      <c r="ONM232" s="29"/>
      <c r="ONN232" s="29"/>
      <c r="ONO232" s="29"/>
      <c r="ONP232" s="29"/>
      <c r="ONQ232" s="29"/>
      <c r="ONR232" s="29"/>
      <c r="ONS232" s="29"/>
      <c r="ONT232" s="29"/>
      <c r="ONU232" s="29"/>
      <c r="ONV232" s="29"/>
      <c r="ONW232" s="29"/>
      <c r="ONX232" s="29"/>
      <c r="ONY232" s="29"/>
      <c r="ONZ232" s="29"/>
      <c r="OOA232" s="29"/>
      <c r="OOB232" s="29"/>
      <c r="OOC232" s="29"/>
      <c r="OOD232" s="29"/>
      <c r="OOE232" s="29"/>
      <c r="OOF232" s="29"/>
      <c r="OOG232" s="29"/>
      <c r="OOH232" s="29"/>
      <c r="OOI232" s="29"/>
      <c r="OOJ232" s="29"/>
      <c r="OOK232" s="29"/>
      <c r="OOL232" s="29"/>
      <c r="OOM232" s="29"/>
      <c r="OON232" s="29"/>
      <c r="OOO232" s="29"/>
      <c r="OOP232" s="29"/>
      <c r="OOQ232" s="29"/>
      <c r="OOR232" s="29"/>
      <c r="OOS232" s="29"/>
      <c r="OOT232" s="29"/>
      <c r="OOU232" s="29"/>
      <c r="OOV232" s="29"/>
      <c r="OOW232" s="29"/>
      <c r="OOX232" s="29"/>
      <c r="OOY232" s="29"/>
      <c r="OOZ232" s="29"/>
      <c r="OPA232" s="29"/>
      <c r="OPB232" s="29"/>
      <c r="OPC232" s="29"/>
      <c r="OPD232" s="29"/>
      <c r="OPE232" s="29"/>
      <c r="OPF232" s="29"/>
      <c r="OPG232" s="29"/>
      <c r="OPH232" s="29"/>
      <c r="OPI232" s="29"/>
      <c r="OPJ232" s="29"/>
      <c r="OPK232" s="29"/>
      <c r="OPL232" s="29"/>
      <c r="OPM232" s="29"/>
      <c r="OPN232" s="29"/>
      <c r="OPO232" s="29"/>
      <c r="OPP232" s="29"/>
      <c r="OPQ232" s="29"/>
      <c r="OPR232" s="29"/>
      <c r="OPS232" s="29"/>
      <c r="OPT232" s="29"/>
      <c r="OPU232" s="29"/>
      <c r="OPV232" s="29"/>
      <c r="OPW232" s="29"/>
      <c r="OPX232" s="29"/>
      <c r="OPY232" s="29"/>
      <c r="OPZ232" s="29"/>
      <c r="OQA232" s="29"/>
      <c r="OQB232" s="29"/>
      <c r="OQC232" s="29"/>
      <c r="OQD232" s="29"/>
      <c r="OQE232" s="29"/>
      <c r="OQF232" s="29"/>
      <c r="OQG232" s="29"/>
      <c r="OQH232" s="29"/>
      <c r="OQI232" s="29"/>
      <c r="OQJ232" s="29"/>
      <c r="OQK232" s="29"/>
      <c r="OQL232" s="29"/>
      <c r="OQM232" s="29"/>
      <c r="OQN232" s="29"/>
      <c r="OQO232" s="29"/>
      <c r="OQP232" s="29"/>
      <c r="OQQ232" s="29"/>
      <c r="OQR232" s="29"/>
      <c r="OQS232" s="29"/>
      <c r="OQT232" s="29"/>
      <c r="OQU232" s="29"/>
      <c r="OQV232" s="29"/>
      <c r="OQW232" s="29"/>
      <c r="OQX232" s="29"/>
      <c r="OQY232" s="29"/>
      <c r="OQZ232" s="29"/>
      <c r="ORA232" s="29"/>
      <c r="ORB232" s="29"/>
      <c r="ORC232" s="29"/>
      <c r="ORD232" s="29"/>
      <c r="ORE232" s="29"/>
      <c r="ORF232" s="29"/>
      <c r="ORG232" s="29"/>
      <c r="ORH232" s="29"/>
      <c r="ORI232" s="29"/>
      <c r="ORJ232" s="29"/>
      <c r="ORK232" s="29"/>
      <c r="ORL232" s="29"/>
      <c r="ORM232" s="29"/>
      <c r="ORN232" s="29"/>
      <c r="ORO232" s="29"/>
      <c r="ORP232" s="29"/>
      <c r="ORQ232" s="29"/>
      <c r="ORR232" s="29"/>
      <c r="ORS232" s="29"/>
      <c r="ORT232" s="29"/>
      <c r="ORU232" s="29"/>
      <c r="ORV232" s="29"/>
      <c r="ORW232" s="29"/>
      <c r="ORX232" s="29"/>
      <c r="ORY232" s="29"/>
      <c r="ORZ232" s="29"/>
      <c r="OSA232" s="29"/>
      <c r="OSB232" s="29"/>
      <c r="OSC232" s="29"/>
      <c r="OSD232" s="29"/>
      <c r="OSE232" s="29"/>
      <c r="OSF232" s="29"/>
      <c r="OSG232" s="29"/>
      <c r="OSH232" s="29"/>
      <c r="OSI232" s="29"/>
      <c r="OSJ232" s="29"/>
      <c r="OSK232" s="29"/>
      <c r="OSL232" s="29"/>
      <c r="OSM232" s="29"/>
      <c r="OSN232" s="29"/>
      <c r="OSO232" s="29"/>
      <c r="OSP232" s="29"/>
      <c r="OSQ232" s="29"/>
      <c r="OSR232" s="29"/>
      <c r="OSS232" s="29"/>
      <c r="OST232" s="29"/>
      <c r="OSU232" s="29"/>
      <c r="OSV232" s="29"/>
      <c r="OSW232" s="29"/>
      <c r="OSX232" s="29"/>
      <c r="OSY232" s="29"/>
      <c r="OSZ232" s="29"/>
      <c r="OTA232" s="29"/>
      <c r="OTB232" s="29"/>
      <c r="OTC232" s="29"/>
      <c r="OTD232" s="29"/>
      <c r="OTE232" s="29"/>
      <c r="OTF232" s="29"/>
      <c r="OTG232" s="29"/>
      <c r="OTH232" s="29"/>
      <c r="OTI232" s="29"/>
      <c r="OTJ232" s="29"/>
      <c r="OTK232" s="29"/>
      <c r="OTL232" s="29"/>
      <c r="OTM232" s="29"/>
      <c r="OTN232" s="29"/>
      <c r="OTO232" s="29"/>
      <c r="OTP232" s="29"/>
      <c r="OTQ232" s="29"/>
      <c r="OTR232" s="29"/>
      <c r="OTS232" s="29"/>
      <c r="OTT232" s="29"/>
      <c r="OTU232" s="29"/>
      <c r="OTV232" s="29"/>
      <c r="OTW232" s="29"/>
      <c r="OTX232" s="29"/>
      <c r="OTY232" s="29"/>
      <c r="OTZ232" s="29"/>
      <c r="OUA232" s="29"/>
      <c r="OUB232" s="29"/>
      <c r="OUC232" s="29"/>
      <c r="OUD232" s="29"/>
      <c r="OUE232" s="29"/>
      <c r="OUF232" s="29"/>
      <c r="OUG232" s="29"/>
      <c r="OUH232" s="29"/>
      <c r="OUI232" s="29"/>
      <c r="OUJ232" s="29"/>
      <c r="OUK232" s="29"/>
      <c r="OUL232" s="29"/>
      <c r="OUM232" s="29"/>
      <c r="OUN232" s="29"/>
      <c r="OUO232" s="29"/>
      <c r="OUP232" s="29"/>
      <c r="OUQ232" s="29"/>
      <c r="OUR232" s="29"/>
      <c r="OUS232" s="29"/>
      <c r="OUT232" s="29"/>
      <c r="OUU232" s="29"/>
      <c r="OUV232" s="29"/>
      <c r="OUW232" s="29"/>
      <c r="OUX232" s="29"/>
      <c r="OUY232" s="29"/>
      <c r="OUZ232" s="29"/>
      <c r="OVA232" s="29"/>
      <c r="OVB232" s="29"/>
      <c r="OVC232" s="29"/>
      <c r="OVD232" s="29"/>
      <c r="OVE232" s="29"/>
      <c r="OVF232" s="29"/>
      <c r="OVG232" s="29"/>
      <c r="OVH232" s="29"/>
      <c r="OVI232" s="29"/>
      <c r="OVJ232" s="29"/>
      <c r="OVK232" s="29"/>
      <c r="OVL232" s="29"/>
      <c r="OVM232" s="29"/>
      <c r="OVN232" s="29"/>
      <c r="OVO232" s="29"/>
      <c r="OVP232" s="29"/>
      <c r="OVQ232" s="29"/>
      <c r="OVR232" s="29"/>
      <c r="OVS232" s="29"/>
      <c r="OVT232" s="29"/>
      <c r="OVU232" s="29"/>
      <c r="OVV232" s="29"/>
      <c r="OVW232" s="29"/>
      <c r="OVX232" s="29"/>
      <c r="OVY232" s="29"/>
      <c r="OVZ232" s="29"/>
      <c r="OWA232" s="29"/>
      <c r="OWB232" s="29"/>
      <c r="OWC232" s="29"/>
      <c r="OWD232" s="29"/>
      <c r="OWE232" s="29"/>
      <c r="OWF232" s="29"/>
      <c r="OWG232" s="29"/>
      <c r="OWH232" s="29"/>
      <c r="OWI232" s="29"/>
      <c r="OWJ232" s="29"/>
      <c r="OWK232" s="29"/>
      <c r="OWL232" s="29"/>
      <c r="OWM232" s="29"/>
      <c r="OWN232" s="29"/>
      <c r="OWO232" s="29"/>
      <c r="OWP232" s="29"/>
      <c r="OWQ232" s="29"/>
      <c r="OWR232" s="29"/>
      <c r="OWS232" s="29"/>
      <c r="OWT232" s="29"/>
      <c r="OWU232" s="29"/>
      <c r="OWV232" s="29"/>
      <c r="OWW232" s="29"/>
      <c r="OWX232" s="29"/>
      <c r="OWY232" s="29"/>
      <c r="OWZ232" s="29"/>
      <c r="OXA232" s="29"/>
      <c r="OXB232" s="29"/>
      <c r="OXC232" s="29"/>
      <c r="OXD232" s="29"/>
      <c r="OXE232" s="29"/>
      <c r="OXF232" s="29"/>
      <c r="OXG232" s="29"/>
      <c r="OXH232" s="29"/>
      <c r="OXI232" s="29"/>
      <c r="OXJ232" s="29"/>
      <c r="OXK232" s="29"/>
      <c r="OXL232" s="29"/>
      <c r="OXM232" s="29"/>
      <c r="OXN232" s="29"/>
      <c r="OXO232" s="29"/>
      <c r="OXP232" s="29"/>
      <c r="OXQ232" s="29"/>
      <c r="OXR232" s="29"/>
      <c r="OXS232" s="29"/>
      <c r="OXT232" s="29"/>
      <c r="OXU232" s="29"/>
      <c r="OXV232" s="29"/>
      <c r="OXW232" s="29"/>
      <c r="OXX232" s="29"/>
      <c r="OXY232" s="29"/>
      <c r="OXZ232" s="29"/>
      <c r="OYA232" s="29"/>
      <c r="OYB232" s="29"/>
      <c r="OYC232" s="29"/>
      <c r="OYD232" s="29"/>
      <c r="OYE232" s="29"/>
      <c r="OYF232" s="29"/>
      <c r="OYG232" s="29"/>
      <c r="OYH232" s="29"/>
      <c r="OYI232" s="29"/>
      <c r="OYJ232" s="29"/>
      <c r="OYK232" s="29"/>
      <c r="OYL232" s="29"/>
      <c r="OYM232" s="29"/>
      <c r="OYN232" s="29"/>
      <c r="OYO232" s="29"/>
      <c r="OYP232" s="29"/>
      <c r="OYQ232" s="29"/>
      <c r="OYR232" s="29"/>
      <c r="OYS232" s="29"/>
      <c r="OYT232" s="29"/>
      <c r="OYU232" s="29"/>
      <c r="OYV232" s="29"/>
      <c r="OYW232" s="29"/>
      <c r="OYX232" s="29"/>
      <c r="OYY232" s="29"/>
      <c r="OYZ232" s="29"/>
      <c r="OZA232" s="29"/>
      <c r="OZB232" s="29"/>
      <c r="OZC232" s="29"/>
      <c r="OZD232" s="29"/>
      <c r="OZE232" s="29"/>
      <c r="OZF232" s="29"/>
      <c r="OZG232" s="29"/>
      <c r="OZH232" s="29"/>
      <c r="OZI232" s="29"/>
      <c r="OZJ232" s="29"/>
      <c r="OZK232" s="29"/>
      <c r="OZL232" s="29"/>
      <c r="OZM232" s="29"/>
      <c r="OZN232" s="29"/>
      <c r="OZO232" s="29"/>
      <c r="OZP232" s="29"/>
      <c r="OZQ232" s="29"/>
      <c r="OZR232" s="29"/>
      <c r="OZS232" s="29"/>
      <c r="OZT232" s="29"/>
      <c r="OZU232" s="29"/>
      <c r="OZV232" s="29"/>
      <c r="OZW232" s="29"/>
      <c r="OZX232" s="29"/>
      <c r="OZY232" s="29"/>
      <c r="OZZ232" s="29"/>
      <c r="PAA232" s="29"/>
      <c r="PAB232" s="29"/>
      <c r="PAC232" s="29"/>
      <c r="PAD232" s="29"/>
      <c r="PAE232" s="29"/>
      <c r="PAF232" s="29"/>
      <c r="PAG232" s="29"/>
      <c r="PAH232" s="29"/>
      <c r="PAI232" s="29"/>
      <c r="PAJ232" s="29"/>
      <c r="PAK232" s="29"/>
      <c r="PAL232" s="29"/>
      <c r="PAM232" s="29"/>
      <c r="PAN232" s="29"/>
      <c r="PAO232" s="29"/>
      <c r="PAP232" s="29"/>
      <c r="PAQ232" s="29"/>
      <c r="PAR232" s="29"/>
      <c r="PAS232" s="29"/>
      <c r="PAT232" s="29"/>
      <c r="PAU232" s="29"/>
      <c r="PAV232" s="29"/>
      <c r="PAW232" s="29"/>
      <c r="PAX232" s="29"/>
      <c r="PAY232" s="29"/>
      <c r="PAZ232" s="29"/>
      <c r="PBA232" s="29"/>
      <c r="PBB232" s="29"/>
      <c r="PBC232" s="29"/>
      <c r="PBD232" s="29"/>
      <c r="PBE232" s="29"/>
      <c r="PBF232" s="29"/>
      <c r="PBG232" s="29"/>
      <c r="PBH232" s="29"/>
      <c r="PBI232" s="29"/>
      <c r="PBJ232" s="29"/>
      <c r="PBK232" s="29"/>
      <c r="PBL232" s="29"/>
      <c r="PBM232" s="29"/>
      <c r="PBN232" s="29"/>
      <c r="PBO232" s="29"/>
      <c r="PBP232" s="29"/>
      <c r="PBQ232" s="29"/>
      <c r="PBR232" s="29"/>
      <c r="PBS232" s="29"/>
      <c r="PBT232" s="29"/>
      <c r="PBU232" s="29"/>
      <c r="PBV232" s="29"/>
      <c r="PBW232" s="29"/>
      <c r="PBX232" s="29"/>
      <c r="PBY232" s="29"/>
      <c r="PBZ232" s="29"/>
      <c r="PCA232" s="29"/>
      <c r="PCB232" s="29"/>
      <c r="PCC232" s="29"/>
      <c r="PCD232" s="29"/>
      <c r="PCE232" s="29"/>
      <c r="PCF232" s="29"/>
      <c r="PCG232" s="29"/>
      <c r="PCH232" s="29"/>
      <c r="PCI232" s="29"/>
      <c r="PCJ232" s="29"/>
      <c r="PCK232" s="29"/>
      <c r="PCL232" s="29"/>
      <c r="PCM232" s="29"/>
      <c r="PCN232" s="29"/>
      <c r="PCO232" s="29"/>
      <c r="PCP232" s="29"/>
      <c r="PCQ232" s="29"/>
      <c r="PCR232" s="29"/>
      <c r="PCS232" s="29"/>
      <c r="PCT232" s="29"/>
      <c r="PCU232" s="29"/>
      <c r="PCV232" s="29"/>
      <c r="PCW232" s="29"/>
      <c r="PCX232" s="29"/>
      <c r="PCY232" s="29"/>
      <c r="PCZ232" s="29"/>
      <c r="PDA232" s="29"/>
      <c r="PDB232" s="29"/>
      <c r="PDC232" s="29"/>
      <c r="PDD232" s="29"/>
      <c r="PDE232" s="29"/>
      <c r="PDF232" s="29"/>
      <c r="PDG232" s="29"/>
      <c r="PDH232" s="29"/>
      <c r="PDI232" s="29"/>
      <c r="PDJ232" s="29"/>
      <c r="PDK232" s="29"/>
      <c r="PDL232" s="29"/>
      <c r="PDM232" s="29"/>
      <c r="PDN232" s="29"/>
      <c r="PDO232" s="29"/>
      <c r="PDP232" s="29"/>
      <c r="PDQ232" s="29"/>
      <c r="PDR232" s="29"/>
      <c r="PDS232" s="29"/>
      <c r="PDT232" s="29"/>
      <c r="PDU232" s="29"/>
      <c r="PDV232" s="29"/>
      <c r="PDW232" s="29"/>
      <c r="PDX232" s="29"/>
      <c r="PDY232" s="29"/>
      <c r="PDZ232" s="29"/>
      <c r="PEA232" s="29"/>
      <c r="PEB232" s="29"/>
      <c r="PEC232" s="29"/>
      <c r="PED232" s="29"/>
      <c r="PEE232" s="29"/>
      <c r="PEF232" s="29"/>
      <c r="PEG232" s="29"/>
      <c r="PEH232" s="29"/>
      <c r="PEI232" s="29"/>
      <c r="PEJ232" s="29"/>
      <c r="PEK232" s="29"/>
      <c r="PEL232" s="29"/>
      <c r="PEM232" s="29"/>
      <c r="PEN232" s="29"/>
      <c r="PEO232" s="29"/>
      <c r="PEP232" s="29"/>
      <c r="PEQ232" s="29"/>
      <c r="PER232" s="29"/>
      <c r="PES232" s="29"/>
      <c r="PET232" s="29"/>
      <c r="PEU232" s="29"/>
      <c r="PEV232" s="29"/>
      <c r="PEW232" s="29"/>
      <c r="PEX232" s="29"/>
      <c r="PEY232" s="29"/>
      <c r="PEZ232" s="29"/>
      <c r="PFA232" s="29"/>
      <c r="PFB232" s="29"/>
      <c r="PFC232" s="29"/>
      <c r="PFD232" s="29"/>
      <c r="PFE232" s="29"/>
      <c r="PFF232" s="29"/>
      <c r="PFG232" s="29"/>
      <c r="PFH232" s="29"/>
      <c r="PFI232" s="29"/>
      <c r="PFJ232" s="29"/>
      <c r="PFK232" s="29"/>
      <c r="PFL232" s="29"/>
      <c r="PFM232" s="29"/>
      <c r="PFN232" s="29"/>
      <c r="PFO232" s="29"/>
      <c r="PFP232" s="29"/>
      <c r="PFQ232" s="29"/>
      <c r="PFR232" s="29"/>
      <c r="PFS232" s="29"/>
      <c r="PFT232" s="29"/>
      <c r="PFU232" s="29"/>
      <c r="PFV232" s="29"/>
      <c r="PFW232" s="29"/>
      <c r="PFX232" s="29"/>
      <c r="PFY232" s="29"/>
      <c r="PFZ232" s="29"/>
      <c r="PGA232" s="29"/>
      <c r="PGB232" s="29"/>
      <c r="PGC232" s="29"/>
      <c r="PGD232" s="29"/>
      <c r="PGE232" s="29"/>
      <c r="PGF232" s="29"/>
      <c r="PGG232" s="29"/>
      <c r="PGH232" s="29"/>
      <c r="PGI232" s="29"/>
      <c r="PGJ232" s="29"/>
      <c r="PGK232" s="29"/>
      <c r="PGL232" s="29"/>
      <c r="PGM232" s="29"/>
      <c r="PGN232" s="29"/>
      <c r="PGO232" s="29"/>
      <c r="PGP232" s="29"/>
      <c r="PGQ232" s="29"/>
      <c r="PGR232" s="29"/>
      <c r="PGS232" s="29"/>
      <c r="PGT232" s="29"/>
      <c r="PGU232" s="29"/>
      <c r="PGV232" s="29"/>
      <c r="PGW232" s="29"/>
      <c r="PGX232" s="29"/>
      <c r="PGY232" s="29"/>
      <c r="PGZ232" s="29"/>
      <c r="PHA232" s="29"/>
      <c r="PHB232" s="29"/>
      <c r="PHC232" s="29"/>
      <c r="PHD232" s="29"/>
      <c r="PHE232" s="29"/>
      <c r="PHF232" s="29"/>
      <c r="PHG232" s="29"/>
      <c r="PHH232" s="29"/>
      <c r="PHI232" s="29"/>
      <c r="PHJ232" s="29"/>
      <c r="PHK232" s="29"/>
      <c r="PHL232" s="29"/>
      <c r="PHM232" s="29"/>
      <c r="PHN232" s="29"/>
      <c r="PHO232" s="29"/>
      <c r="PHP232" s="29"/>
      <c r="PHQ232" s="29"/>
      <c r="PHR232" s="29"/>
      <c r="PHS232" s="29"/>
      <c r="PHT232" s="29"/>
      <c r="PHU232" s="29"/>
      <c r="PHV232" s="29"/>
      <c r="PHW232" s="29"/>
      <c r="PHX232" s="29"/>
      <c r="PHY232" s="29"/>
      <c r="PHZ232" s="29"/>
      <c r="PIA232" s="29"/>
      <c r="PIB232" s="29"/>
      <c r="PIC232" s="29"/>
      <c r="PID232" s="29"/>
      <c r="PIE232" s="29"/>
      <c r="PIF232" s="29"/>
      <c r="PIG232" s="29"/>
      <c r="PIH232" s="29"/>
      <c r="PII232" s="29"/>
      <c r="PIJ232" s="29"/>
      <c r="PIK232" s="29"/>
      <c r="PIL232" s="29"/>
      <c r="PIM232" s="29"/>
      <c r="PIN232" s="29"/>
      <c r="PIO232" s="29"/>
      <c r="PIP232" s="29"/>
      <c r="PIQ232" s="29"/>
      <c r="PIR232" s="29"/>
      <c r="PIS232" s="29"/>
      <c r="PIT232" s="29"/>
      <c r="PIU232" s="29"/>
      <c r="PIV232" s="29"/>
      <c r="PIW232" s="29"/>
      <c r="PIX232" s="29"/>
      <c r="PIY232" s="29"/>
      <c r="PIZ232" s="29"/>
      <c r="PJA232" s="29"/>
      <c r="PJB232" s="29"/>
      <c r="PJC232" s="29"/>
      <c r="PJD232" s="29"/>
      <c r="PJE232" s="29"/>
      <c r="PJF232" s="29"/>
      <c r="PJG232" s="29"/>
      <c r="PJH232" s="29"/>
      <c r="PJI232" s="29"/>
      <c r="PJJ232" s="29"/>
      <c r="PJK232" s="29"/>
      <c r="PJL232" s="29"/>
      <c r="PJM232" s="29"/>
      <c r="PJN232" s="29"/>
      <c r="PJO232" s="29"/>
      <c r="PJP232" s="29"/>
      <c r="PJQ232" s="29"/>
      <c r="PJR232" s="29"/>
      <c r="PJS232" s="29"/>
      <c r="PJT232" s="29"/>
      <c r="PJU232" s="29"/>
      <c r="PJV232" s="29"/>
      <c r="PJW232" s="29"/>
      <c r="PJX232" s="29"/>
      <c r="PJY232" s="29"/>
      <c r="PJZ232" s="29"/>
      <c r="PKA232" s="29"/>
      <c r="PKB232" s="29"/>
      <c r="PKC232" s="29"/>
      <c r="PKD232" s="29"/>
      <c r="PKE232" s="29"/>
      <c r="PKF232" s="29"/>
      <c r="PKG232" s="29"/>
      <c r="PKH232" s="29"/>
      <c r="PKI232" s="29"/>
      <c r="PKJ232" s="29"/>
      <c r="PKK232" s="29"/>
      <c r="PKL232" s="29"/>
      <c r="PKM232" s="29"/>
      <c r="PKN232" s="29"/>
      <c r="PKO232" s="29"/>
      <c r="PKP232" s="29"/>
      <c r="PKQ232" s="29"/>
      <c r="PKR232" s="29"/>
      <c r="PKS232" s="29"/>
      <c r="PKT232" s="29"/>
      <c r="PKU232" s="29"/>
      <c r="PKV232" s="29"/>
      <c r="PKW232" s="29"/>
      <c r="PKX232" s="29"/>
      <c r="PKY232" s="29"/>
      <c r="PKZ232" s="29"/>
      <c r="PLA232" s="29"/>
      <c r="PLB232" s="29"/>
      <c r="PLC232" s="29"/>
      <c r="PLD232" s="29"/>
      <c r="PLE232" s="29"/>
      <c r="PLF232" s="29"/>
      <c r="PLG232" s="29"/>
      <c r="PLH232" s="29"/>
      <c r="PLI232" s="29"/>
      <c r="PLJ232" s="29"/>
      <c r="PLK232" s="29"/>
      <c r="PLL232" s="29"/>
      <c r="PLM232" s="29"/>
      <c r="PLN232" s="29"/>
      <c r="PLO232" s="29"/>
      <c r="PLP232" s="29"/>
      <c r="PLQ232" s="29"/>
      <c r="PLR232" s="29"/>
      <c r="PLS232" s="29"/>
      <c r="PLT232" s="29"/>
      <c r="PLU232" s="29"/>
      <c r="PLV232" s="29"/>
      <c r="PLW232" s="29"/>
      <c r="PLX232" s="29"/>
      <c r="PLY232" s="29"/>
      <c r="PLZ232" s="29"/>
      <c r="PMA232" s="29"/>
      <c r="PMB232" s="29"/>
      <c r="PMC232" s="29"/>
      <c r="PMD232" s="29"/>
      <c r="PME232" s="29"/>
      <c r="PMF232" s="29"/>
      <c r="PMG232" s="29"/>
      <c r="PMH232" s="29"/>
      <c r="PMI232" s="29"/>
      <c r="PMJ232" s="29"/>
      <c r="PMK232" s="29"/>
      <c r="PML232" s="29"/>
      <c r="PMM232" s="29"/>
      <c r="PMN232" s="29"/>
      <c r="PMO232" s="29"/>
      <c r="PMP232" s="29"/>
      <c r="PMQ232" s="29"/>
      <c r="PMR232" s="29"/>
      <c r="PMS232" s="29"/>
      <c r="PMT232" s="29"/>
      <c r="PMU232" s="29"/>
      <c r="PMV232" s="29"/>
      <c r="PMW232" s="29"/>
      <c r="PMX232" s="29"/>
      <c r="PMY232" s="29"/>
      <c r="PMZ232" s="29"/>
      <c r="PNA232" s="29"/>
      <c r="PNB232" s="29"/>
      <c r="PNC232" s="29"/>
      <c r="PND232" s="29"/>
      <c r="PNE232" s="29"/>
      <c r="PNF232" s="29"/>
      <c r="PNG232" s="29"/>
      <c r="PNH232" s="29"/>
      <c r="PNI232" s="29"/>
      <c r="PNJ232" s="29"/>
      <c r="PNK232" s="29"/>
      <c r="PNL232" s="29"/>
      <c r="PNM232" s="29"/>
      <c r="PNN232" s="29"/>
      <c r="PNO232" s="29"/>
      <c r="PNP232" s="29"/>
      <c r="PNQ232" s="29"/>
      <c r="PNR232" s="29"/>
      <c r="PNS232" s="29"/>
      <c r="PNT232" s="29"/>
      <c r="PNU232" s="29"/>
      <c r="PNV232" s="29"/>
      <c r="PNW232" s="29"/>
      <c r="PNX232" s="29"/>
      <c r="PNY232" s="29"/>
      <c r="PNZ232" s="29"/>
      <c r="POA232" s="29"/>
      <c r="POB232" s="29"/>
      <c r="POC232" s="29"/>
      <c r="POD232" s="29"/>
      <c r="POE232" s="29"/>
      <c r="POF232" s="29"/>
      <c r="POG232" s="29"/>
      <c r="POH232" s="29"/>
      <c r="POI232" s="29"/>
      <c r="POJ232" s="29"/>
      <c r="POK232" s="29"/>
      <c r="POL232" s="29"/>
      <c r="POM232" s="29"/>
      <c r="PON232" s="29"/>
      <c r="POO232" s="29"/>
      <c r="POP232" s="29"/>
      <c r="POQ232" s="29"/>
      <c r="POR232" s="29"/>
      <c r="POS232" s="29"/>
      <c r="POT232" s="29"/>
      <c r="POU232" s="29"/>
      <c r="POV232" s="29"/>
      <c r="POW232" s="29"/>
      <c r="POX232" s="29"/>
      <c r="POY232" s="29"/>
      <c r="POZ232" s="29"/>
      <c r="PPA232" s="29"/>
      <c r="PPB232" s="29"/>
      <c r="PPC232" s="29"/>
      <c r="PPD232" s="29"/>
      <c r="PPE232" s="29"/>
      <c r="PPF232" s="29"/>
      <c r="PPG232" s="29"/>
      <c r="PPH232" s="29"/>
      <c r="PPI232" s="29"/>
      <c r="PPJ232" s="29"/>
      <c r="PPK232" s="29"/>
      <c r="PPL232" s="29"/>
      <c r="PPM232" s="29"/>
      <c r="PPN232" s="29"/>
      <c r="PPO232" s="29"/>
      <c r="PPP232" s="29"/>
      <c r="PPQ232" s="29"/>
      <c r="PPR232" s="29"/>
      <c r="PPS232" s="29"/>
      <c r="PPT232" s="29"/>
      <c r="PPU232" s="29"/>
      <c r="PPV232" s="29"/>
      <c r="PPW232" s="29"/>
      <c r="PPX232" s="29"/>
      <c r="PPY232" s="29"/>
      <c r="PPZ232" s="29"/>
      <c r="PQA232" s="29"/>
      <c r="PQB232" s="29"/>
      <c r="PQC232" s="29"/>
      <c r="PQD232" s="29"/>
      <c r="PQE232" s="29"/>
      <c r="PQF232" s="29"/>
      <c r="PQG232" s="29"/>
      <c r="PQH232" s="29"/>
      <c r="PQI232" s="29"/>
      <c r="PQJ232" s="29"/>
      <c r="PQK232" s="29"/>
      <c r="PQL232" s="29"/>
      <c r="PQM232" s="29"/>
      <c r="PQN232" s="29"/>
      <c r="PQO232" s="29"/>
      <c r="PQP232" s="29"/>
      <c r="PQQ232" s="29"/>
      <c r="PQR232" s="29"/>
      <c r="PQS232" s="29"/>
      <c r="PQT232" s="29"/>
      <c r="PQU232" s="29"/>
      <c r="PQV232" s="29"/>
      <c r="PQW232" s="29"/>
      <c r="PQX232" s="29"/>
      <c r="PQY232" s="29"/>
      <c r="PQZ232" s="29"/>
      <c r="PRA232" s="29"/>
      <c r="PRB232" s="29"/>
      <c r="PRC232" s="29"/>
      <c r="PRD232" s="29"/>
      <c r="PRE232" s="29"/>
      <c r="PRF232" s="29"/>
      <c r="PRG232" s="29"/>
      <c r="PRH232" s="29"/>
      <c r="PRI232" s="29"/>
      <c r="PRJ232" s="29"/>
      <c r="PRK232" s="29"/>
      <c r="PRL232" s="29"/>
      <c r="PRM232" s="29"/>
      <c r="PRN232" s="29"/>
      <c r="PRO232" s="29"/>
      <c r="PRP232" s="29"/>
      <c r="PRQ232" s="29"/>
      <c r="PRR232" s="29"/>
      <c r="PRS232" s="29"/>
      <c r="PRT232" s="29"/>
      <c r="PRU232" s="29"/>
      <c r="PRV232" s="29"/>
      <c r="PRW232" s="29"/>
      <c r="PRX232" s="29"/>
      <c r="PRY232" s="29"/>
      <c r="PRZ232" s="29"/>
      <c r="PSA232" s="29"/>
      <c r="PSB232" s="29"/>
      <c r="PSC232" s="29"/>
      <c r="PSD232" s="29"/>
      <c r="PSE232" s="29"/>
      <c r="PSF232" s="29"/>
      <c r="PSG232" s="29"/>
      <c r="PSH232" s="29"/>
      <c r="PSI232" s="29"/>
      <c r="PSJ232" s="29"/>
      <c r="PSK232" s="29"/>
      <c r="PSL232" s="29"/>
      <c r="PSM232" s="29"/>
      <c r="PSN232" s="29"/>
      <c r="PSO232" s="29"/>
      <c r="PSP232" s="29"/>
      <c r="PSQ232" s="29"/>
      <c r="PSR232" s="29"/>
      <c r="PSS232" s="29"/>
      <c r="PST232" s="29"/>
      <c r="PSU232" s="29"/>
      <c r="PSV232" s="29"/>
      <c r="PSW232" s="29"/>
      <c r="PSX232" s="29"/>
      <c r="PSY232" s="29"/>
      <c r="PSZ232" s="29"/>
      <c r="PTA232" s="29"/>
      <c r="PTB232" s="29"/>
      <c r="PTC232" s="29"/>
      <c r="PTD232" s="29"/>
      <c r="PTE232" s="29"/>
      <c r="PTF232" s="29"/>
      <c r="PTG232" s="29"/>
      <c r="PTH232" s="29"/>
      <c r="PTI232" s="29"/>
      <c r="PTJ232" s="29"/>
      <c r="PTK232" s="29"/>
      <c r="PTL232" s="29"/>
      <c r="PTM232" s="29"/>
      <c r="PTN232" s="29"/>
      <c r="PTO232" s="29"/>
      <c r="PTP232" s="29"/>
      <c r="PTQ232" s="29"/>
      <c r="PTR232" s="29"/>
      <c r="PTS232" s="29"/>
      <c r="PTT232" s="29"/>
      <c r="PTU232" s="29"/>
      <c r="PTV232" s="29"/>
      <c r="PTW232" s="29"/>
      <c r="PTX232" s="29"/>
      <c r="PTY232" s="29"/>
      <c r="PTZ232" s="29"/>
      <c r="PUA232" s="29"/>
      <c r="PUB232" s="29"/>
      <c r="PUC232" s="29"/>
      <c r="PUD232" s="29"/>
      <c r="PUE232" s="29"/>
      <c r="PUF232" s="29"/>
      <c r="PUG232" s="29"/>
      <c r="PUH232" s="29"/>
      <c r="PUI232" s="29"/>
      <c r="PUJ232" s="29"/>
      <c r="PUK232" s="29"/>
      <c r="PUL232" s="29"/>
      <c r="PUM232" s="29"/>
      <c r="PUN232" s="29"/>
      <c r="PUO232" s="29"/>
      <c r="PUP232" s="29"/>
      <c r="PUQ232" s="29"/>
      <c r="PUR232" s="29"/>
      <c r="PUS232" s="29"/>
      <c r="PUT232" s="29"/>
      <c r="PUU232" s="29"/>
      <c r="PUV232" s="29"/>
      <c r="PUW232" s="29"/>
      <c r="PUX232" s="29"/>
      <c r="PUY232" s="29"/>
      <c r="PUZ232" s="29"/>
      <c r="PVA232" s="29"/>
      <c r="PVB232" s="29"/>
      <c r="PVC232" s="29"/>
      <c r="PVD232" s="29"/>
      <c r="PVE232" s="29"/>
      <c r="PVF232" s="29"/>
      <c r="PVG232" s="29"/>
      <c r="PVH232" s="29"/>
      <c r="PVI232" s="29"/>
      <c r="PVJ232" s="29"/>
      <c r="PVK232" s="29"/>
      <c r="PVL232" s="29"/>
      <c r="PVM232" s="29"/>
      <c r="PVN232" s="29"/>
      <c r="PVO232" s="29"/>
      <c r="PVP232" s="29"/>
      <c r="PVQ232" s="29"/>
      <c r="PVR232" s="29"/>
      <c r="PVS232" s="29"/>
      <c r="PVT232" s="29"/>
      <c r="PVU232" s="29"/>
      <c r="PVV232" s="29"/>
      <c r="PVW232" s="29"/>
      <c r="PVX232" s="29"/>
      <c r="PVY232" s="29"/>
      <c r="PVZ232" s="29"/>
      <c r="PWA232" s="29"/>
      <c r="PWB232" s="29"/>
      <c r="PWC232" s="29"/>
      <c r="PWD232" s="29"/>
      <c r="PWE232" s="29"/>
      <c r="PWF232" s="29"/>
      <c r="PWG232" s="29"/>
      <c r="PWH232" s="29"/>
      <c r="PWI232" s="29"/>
      <c r="PWJ232" s="29"/>
      <c r="PWK232" s="29"/>
      <c r="PWL232" s="29"/>
      <c r="PWM232" s="29"/>
      <c r="PWN232" s="29"/>
      <c r="PWO232" s="29"/>
      <c r="PWP232" s="29"/>
      <c r="PWQ232" s="29"/>
      <c r="PWR232" s="29"/>
      <c r="PWS232" s="29"/>
      <c r="PWT232" s="29"/>
      <c r="PWU232" s="29"/>
      <c r="PWV232" s="29"/>
      <c r="PWW232" s="29"/>
      <c r="PWX232" s="29"/>
      <c r="PWY232" s="29"/>
      <c r="PWZ232" s="29"/>
      <c r="PXA232" s="29"/>
      <c r="PXB232" s="29"/>
      <c r="PXC232" s="29"/>
      <c r="PXD232" s="29"/>
      <c r="PXE232" s="29"/>
      <c r="PXF232" s="29"/>
      <c r="PXG232" s="29"/>
      <c r="PXH232" s="29"/>
      <c r="PXI232" s="29"/>
      <c r="PXJ232" s="29"/>
      <c r="PXK232" s="29"/>
      <c r="PXL232" s="29"/>
      <c r="PXM232" s="29"/>
      <c r="PXN232" s="29"/>
      <c r="PXO232" s="29"/>
      <c r="PXP232" s="29"/>
      <c r="PXQ232" s="29"/>
      <c r="PXR232" s="29"/>
      <c r="PXS232" s="29"/>
      <c r="PXT232" s="29"/>
      <c r="PXU232" s="29"/>
      <c r="PXV232" s="29"/>
      <c r="PXW232" s="29"/>
      <c r="PXX232" s="29"/>
      <c r="PXY232" s="29"/>
      <c r="PXZ232" s="29"/>
      <c r="PYA232" s="29"/>
      <c r="PYB232" s="29"/>
      <c r="PYC232" s="29"/>
      <c r="PYD232" s="29"/>
      <c r="PYE232" s="29"/>
      <c r="PYF232" s="29"/>
      <c r="PYG232" s="29"/>
      <c r="PYH232" s="29"/>
      <c r="PYI232" s="29"/>
      <c r="PYJ232" s="29"/>
      <c r="PYK232" s="29"/>
      <c r="PYL232" s="29"/>
      <c r="PYM232" s="29"/>
      <c r="PYN232" s="29"/>
      <c r="PYO232" s="29"/>
      <c r="PYP232" s="29"/>
      <c r="PYQ232" s="29"/>
      <c r="PYR232" s="29"/>
      <c r="PYS232" s="29"/>
      <c r="PYT232" s="29"/>
      <c r="PYU232" s="29"/>
      <c r="PYV232" s="29"/>
      <c r="PYW232" s="29"/>
      <c r="PYX232" s="29"/>
      <c r="PYY232" s="29"/>
      <c r="PYZ232" s="29"/>
      <c r="PZA232" s="29"/>
      <c r="PZB232" s="29"/>
      <c r="PZC232" s="29"/>
      <c r="PZD232" s="29"/>
      <c r="PZE232" s="29"/>
      <c r="PZF232" s="29"/>
      <c r="PZG232" s="29"/>
      <c r="PZH232" s="29"/>
      <c r="PZI232" s="29"/>
      <c r="PZJ232" s="29"/>
      <c r="PZK232" s="29"/>
      <c r="PZL232" s="29"/>
      <c r="PZM232" s="29"/>
      <c r="PZN232" s="29"/>
      <c r="PZO232" s="29"/>
      <c r="PZP232" s="29"/>
      <c r="PZQ232" s="29"/>
      <c r="PZR232" s="29"/>
      <c r="PZS232" s="29"/>
      <c r="PZT232" s="29"/>
      <c r="PZU232" s="29"/>
      <c r="PZV232" s="29"/>
      <c r="PZW232" s="29"/>
      <c r="PZX232" s="29"/>
      <c r="PZY232" s="29"/>
      <c r="PZZ232" s="29"/>
      <c r="QAA232" s="29"/>
      <c r="QAB232" s="29"/>
      <c r="QAC232" s="29"/>
      <c r="QAD232" s="29"/>
      <c r="QAE232" s="29"/>
      <c r="QAF232" s="29"/>
      <c r="QAG232" s="29"/>
      <c r="QAH232" s="29"/>
      <c r="QAI232" s="29"/>
      <c r="QAJ232" s="29"/>
      <c r="QAK232" s="29"/>
      <c r="QAL232" s="29"/>
      <c r="QAM232" s="29"/>
      <c r="QAN232" s="29"/>
      <c r="QAO232" s="29"/>
      <c r="QAP232" s="29"/>
      <c r="QAQ232" s="29"/>
      <c r="QAR232" s="29"/>
      <c r="QAS232" s="29"/>
      <c r="QAT232" s="29"/>
      <c r="QAU232" s="29"/>
      <c r="QAV232" s="29"/>
      <c r="QAW232" s="29"/>
      <c r="QAX232" s="29"/>
      <c r="QAY232" s="29"/>
      <c r="QAZ232" s="29"/>
      <c r="QBA232" s="29"/>
      <c r="QBB232" s="29"/>
      <c r="QBC232" s="29"/>
      <c r="QBD232" s="29"/>
      <c r="QBE232" s="29"/>
      <c r="QBF232" s="29"/>
      <c r="QBG232" s="29"/>
      <c r="QBH232" s="29"/>
      <c r="QBI232" s="29"/>
      <c r="QBJ232" s="29"/>
      <c r="QBK232" s="29"/>
      <c r="QBL232" s="29"/>
      <c r="QBM232" s="29"/>
      <c r="QBN232" s="29"/>
      <c r="QBO232" s="29"/>
      <c r="QBP232" s="29"/>
      <c r="QBQ232" s="29"/>
      <c r="QBR232" s="29"/>
      <c r="QBS232" s="29"/>
      <c r="QBT232" s="29"/>
      <c r="QBU232" s="29"/>
      <c r="QBV232" s="29"/>
      <c r="QBW232" s="29"/>
      <c r="QBX232" s="29"/>
      <c r="QBY232" s="29"/>
      <c r="QBZ232" s="29"/>
      <c r="QCA232" s="29"/>
      <c r="QCB232" s="29"/>
      <c r="QCC232" s="29"/>
      <c r="QCD232" s="29"/>
      <c r="QCE232" s="29"/>
      <c r="QCF232" s="29"/>
      <c r="QCG232" s="29"/>
      <c r="QCH232" s="29"/>
      <c r="QCI232" s="29"/>
      <c r="QCJ232" s="29"/>
      <c r="QCK232" s="29"/>
      <c r="QCL232" s="29"/>
      <c r="QCM232" s="29"/>
      <c r="QCN232" s="29"/>
      <c r="QCO232" s="29"/>
      <c r="QCP232" s="29"/>
      <c r="QCQ232" s="29"/>
      <c r="QCR232" s="29"/>
      <c r="QCS232" s="29"/>
      <c r="QCT232" s="29"/>
      <c r="QCU232" s="29"/>
      <c r="QCV232" s="29"/>
      <c r="QCW232" s="29"/>
      <c r="QCX232" s="29"/>
      <c r="QCY232" s="29"/>
      <c r="QCZ232" s="29"/>
      <c r="QDA232" s="29"/>
      <c r="QDB232" s="29"/>
      <c r="QDC232" s="29"/>
      <c r="QDD232" s="29"/>
      <c r="QDE232" s="29"/>
      <c r="QDF232" s="29"/>
      <c r="QDG232" s="29"/>
      <c r="QDH232" s="29"/>
      <c r="QDI232" s="29"/>
      <c r="QDJ232" s="29"/>
      <c r="QDK232" s="29"/>
      <c r="QDL232" s="29"/>
      <c r="QDM232" s="29"/>
      <c r="QDN232" s="29"/>
      <c r="QDO232" s="29"/>
      <c r="QDP232" s="29"/>
      <c r="QDQ232" s="29"/>
      <c r="QDR232" s="29"/>
      <c r="QDS232" s="29"/>
      <c r="QDT232" s="29"/>
      <c r="QDU232" s="29"/>
      <c r="QDV232" s="29"/>
      <c r="QDW232" s="29"/>
      <c r="QDX232" s="29"/>
      <c r="QDY232" s="29"/>
      <c r="QDZ232" s="29"/>
      <c r="QEA232" s="29"/>
      <c r="QEB232" s="29"/>
      <c r="QEC232" s="29"/>
      <c r="QED232" s="29"/>
      <c r="QEE232" s="29"/>
      <c r="QEF232" s="29"/>
      <c r="QEG232" s="29"/>
      <c r="QEH232" s="29"/>
      <c r="QEI232" s="29"/>
      <c r="QEJ232" s="29"/>
      <c r="QEK232" s="29"/>
      <c r="QEL232" s="29"/>
      <c r="QEM232" s="29"/>
      <c r="QEN232" s="29"/>
      <c r="QEO232" s="29"/>
      <c r="QEP232" s="29"/>
      <c r="QEQ232" s="29"/>
      <c r="QER232" s="29"/>
      <c r="QES232" s="29"/>
      <c r="QET232" s="29"/>
      <c r="QEU232" s="29"/>
      <c r="QEV232" s="29"/>
      <c r="QEW232" s="29"/>
      <c r="QEX232" s="29"/>
      <c r="QEY232" s="29"/>
      <c r="QEZ232" s="29"/>
      <c r="QFA232" s="29"/>
      <c r="QFB232" s="29"/>
      <c r="QFC232" s="29"/>
      <c r="QFD232" s="29"/>
      <c r="QFE232" s="29"/>
      <c r="QFF232" s="29"/>
      <c r="QFG232" s="29"/>
      <c r="QFH232" s="29"/>
      <c r="QFI232" s="29"/>
      <c r="QFJ232" s="29"/>
      <c r="QFK232" s="29"/>
      <c r="QFL232" s="29"/>
      <c r="QFM232" s="29"/>
      <c r="QFN232" s="29"/>
      <c r="QFO232" s="29"/>
      <c r="QFP232" s="29"/>
      <c r="QFQ232" s="29"/>
      <c r="QFR232" s="29"/>
      <c r="QFS232" s="29"/>
      <c r="QFT232" s="29"/>
      <c r="QFU232" s="29"/>
      <c r="QFV232" s="29"/>
      <c r="QFW232" s="29"/>
      <c r="QFX232" s="29"/>
      <c r="QFY232" s="29"/>
      <c r="QFZ232" s="29"/>
      <c r="QGA232" s="29"/>
      <c r="QGB232" s="29"/>
      <c r="QGC232" s="29"/>
      <c r="QGD232" s="29"/>
      <c r="QGE232" s="29"/>
      <c r="QGF232" s="29"/>
      <c r="QGG232" s="29"/>
      <c r="QGH232" s="29"/>
      <c r="QGI232" s="29"/>
      <c r="QGJ232" s="29"/>
      <c r="QGK232" s="29"/>
      <c r="QGL232" s="29"/>
      <c r="QGM232" s="29"/>
      <c r="QGN232" s="29"/>
      <c r="QGO232" s="29"/>
      <c r="QGP232" s="29"/>
      <c r="QGQ232" s="29"/>
      <c r="QGR232" s="29"/>
      <c r="QGS232" s="29"/>
      <c r="QGT232" s="29"/>
      <c r="QGU232" s="29"/>
      <c r="QGV232" s="29"/>
      <c r="QGW232" s="29"/>
      <c r="QGX232" s="29"/>
      <c r="QGY232" s="29"/>
      <c r="QGZ232" s="29"/>
      <c r="QHA232" s="29"/>
      <c r="QHB232" s="29"/>
      <c r="QHC232" s="29"/>
      <c r="QHD232" s="29"/>
      <c r="QHE232" s="29"/>
      <c r="QHF232" s="29"/>
      <c r="QHG232" s="29"/>
      <c r="QHH232" s="29"/>
      <c r="QHI232" s="29"/>
      <c r="QHJ232" s="29"/>
      <c r="QHK232" s="29"/>
      <c r="QHL232" s="29"/>
      <c r="QHM232" s="29"/>
      <c r="QHN232" s="29"/>
      <c r="QHO232" s="29"/>
      <c r="QHP232" s="29"/>
      <c r="QHQ232" s="29"/>
      <c r="QHR232" s="29"/>
      <c r="QHS232" s="29"/>
      <c r="QHT232" s="29"/>
      <c r="QHU232" s="29"/>
      <c r="QHV232" s="29"/>
      <c r="QHW232" s="29"/>
      <c r="QHX232" s="29"/>
      <c r="QHY232" s="29"/>
      <c r="QHZ232" s="29"/>
      <c r="QIA232" s="29"/>
      <c r="QIB232" s="29"/>
      <c r="QIC232" s="29"/>
      <c r="QID232" s="29"/>
      <c r="QIE232" s="29"/>
      <c r="QIF232" s="29"/>
      <c r="QIG232" s="29"/>
      <c r="QIH232" s="29"/>
      <c r="QII232" s="29"/>
      <c r="QIJ232" s="29"/>
      <c r="QIK232" s="29"/>
      <c r="QIL232" s="29"/>
      <c r="QIM232" s="29"/>
      <c r="QIN232" s="29"/>
      <c r="QIO232" s="29"/>
      <c r="QIP232" s="29"/>
      <c r="QIQ232" s="29"/>
      <c r="QIR232" s="29"/>
      <c r="QIS232" s="29"/>
      <c r="QIT232" s="29"/>
      <c r="QIU232" s="29"/>
      <c r="QIV232" s="29"/>
      <c r="QIW232" s="29"/>
      <c r="QIX232" s="29"/>
      <c r="QIY232" s="29"/>
      <c r="QIZ232" s="29"/>
      <c r="QJA232" s="29"/>
      <c r="QJB232" s="29"/>
      <c r="QJC232" s="29"/>
      <c r="QJD232" s="29"/>
      <c r="QJE232" s="29"/>
      <c r="QJF232" s="29"/>
      <c r="QJG232" s="29"/>
      <c r="QJH232" s="29"/>
      <c r="QJI232" s="29"/>
      <c r="QJJ232" s="29"/>
      <c r="QJK232" s="29"/>
      <c r="QJL232" s="29"/>
      <c r="QJM232" s="29"/>
      <c r="QJN232" s="29"/>
      <c r="QJO232" s="29"/>
      <c r="QJP232" s="29"/>
      <c r="QJQ232" s="29"/>
      <c r="QJR232" s="29"/>
      <c r="QJS232" s="29"/>
      <c r="QJT232" s="29"/>
      <c r="QJU232" s="29"/>
      <c r="QJV232" s="29"/>
      <c r="QJW232" s="29"/>
      <c r="QJX232" s="29"/>
      <c r="QJY232" s="29"/>
      <c r="QJZ232" s="29"/>
      <c r="QKA232" s="29"/>
      <c r="QKB232" s="29"/>
      <c r="QKC232" s="29"/>
      <c r="QKD232" s="29"/>
      <c r="QKE232" s="29"/>
      <c r="QKF232" s="29"/>
      <c r="QKG232" s="29"/>
      <c r="QKH232" s="29"/>
      <c r="QKI232" s="29"/>
      <c r="QKJ232" s="29"/>
      <c r="QKK232" s="29"/>
      <c r="QKL232" s="29"/>
      <c r="QKM232" s="29"/>
      <c r="QKN232" s="29"/>
      <c r="QKO232" s="29"/>
      <c r="QKP232" s="29"/>
      <c r="QKQ232" s="29"/>
      <c r="QKR232" s="29"/>
      <c r="QKS232" s="29"/>
      <c r="QKT232" s="29"/>
      <c r="QKU232" s="29"/>
      <c r="QKV232" s="29"/>
      <c r="QKW232" s="29"/>
      <c r="QKX232" s="29"/>
      <c r="QKY232" s="29"/>
      <c r="QKZ232" s="29"/>
      <c r="QLA232" s="29"/>
      <c r="QLB232" s="29"/>
      <c r="QLC232" s="29"/>
      <c r="QLD232" s="29"/>
      <c r="QLE232" s="29"/>
      <c r="QLF232" s="29"/>
      <c r="QLG232" s="29"/>
      <c r="QLH232" s="29"/>
      <c r="QLI232" s="29"/>
      <c r="QLJ232" s="29"/>
      <c r="QLK232" s="29"/>
      <c r="QLL232" s="29"/>
      <c r="QLM232" s="29"/>
      <c r="QLN232" s="29"/>
      <c r="QLO232" s="29"/>
      <c r="QLP232" s="29"/>
      <c r="QLQ232" s="29"/>
      <c r="QLR232" s="29"/>
      <c r="QLS232" s="29"/>
      <c r="QLT232" s="29"/>
      <c r="QLU232" s="29"/>
      <c r="QLV232" s="29"/>
      <c r="QLW232" s="29"/>
      <c r="QLX232" s="29"/>
      <c r="QLY232" s="29"/>
      <c r="QLZ232" s="29"/>
      <c r="QMA232" s="29"/>
      <c r="QMB232" s="29"/>
      <c r="QMC232" s="29"/>
      <c r="QMD232" s="29"/>
      <c r="QME232" s="29"/>
      <c r="QMF232" s="29"/>
      <c r="QMG232" s="29"/>
      <c r="QMH232" s="29"/>
      <c r="QMI232" s="29"/>
      <c r="QMJ232" s="29"/>
      <c r="QMK232" s="29"/>
      <c r="QML232" s="29"/>
      <c r="QMM232" s="29"/>
      <c r="QMN232" s="29"/>
      <c r="QMO232" s="29"/>
      <c r="QMP232" s="29"/>
      <c r="QMQ232" s="29"/>
      <c r="QMR232" s="29"/>
      <c r="QMS232" s="29"/>
      <c r="QMT232" s="29"/>
      <c r="QMU232" s="29"/>
      <c r="QMV232" s="29"/>
      <c r="QMW232" s="29"/>
      <c r="QMX232" s="29"/>
      <c r="QMY232" s="29"/>
      <c r="QMZ232" s="29"/>
      <c r="QNA232" s="29"/>
      <c r="QNB232" s="29"/>
      <c r="QNC232" s="29"/>
      <c r="QND232" s="29"/>
      <c r="QNE232" s="29"/>
      <c r="QNF232" s="29"/>
      <c r="QNG232" s="29"/>
      <c r="QNH232" s="29"/>
      <c r="QNI232" s="29"/>
      <c r="QNJ232" s="29"/>
      <c r="QNK232" s="29"/>
      <c r="QNL232" s="29"/>
      <c r="QNM232" s="29"/>
      <c r="QNN232" s="29"/>
      <c r="QNO232" s="29"/>
      <c r="QNP232" s="29"/>
      <c r="QNQ232" s="29"/>
      <c r="QNR232" s="29"/>
      <c r="QNS232" s="29"/>
      <c r="QNT232" s="29"/>
      <c r="QNU232" s="29"/>
      <c r="QNV232" s="29"/>
      <c r="QNW232" s="29"/>
      <c r="QNX232" s="29"/>
      <c r="QNY232" s="29"/>
      <c r="QNZ232" s="29"/>
      <c r="QOA232" s="29"/>
      <c r="QOB232" s="29"/>
      <c r="QOC232" s="29"/>
      <c r="QOD232" s="29"/>
      <c r="QOE232" s="29"/>
      <c r="QOF232" s="29"/>
      <c r="QOG232" s="29"/>
      <c r="QOH232" s="29"/>
      <c r="QOI232" s="29"/>
      <c r="QOJ232" s="29"/>
      <c r="QOK232" s="29"/>
      <c r="QOL232" s="29"/>
      <c r="QOM232" s="29"/>
      <c r="QON232" s="29"/>
      <c r="QOO232" s="29"/>
      <c r="QOP232" s="29"/>
      <c r="QOQ232" s="29"/>
      <c r="QOR232" s="29"/>
      <c r="QOS232" s="29"/>
      <c r="QOT232" s="29"/>
      <c r="QOU232" s="29"/>
      <c r="QOV232" s="29"/>
      <c r="QOW232" s="29"/>
      <c r="QOX232" s="29"/>
      <c r="QOY232" s="29"/>
      <c r="QOZ232" s="29"/>
      <c r="QPA232" s="29"/>
      <c r="QPB232" s="29"/>
      <c r="QPC232" s="29"/>
      <c r="QPD232" s="29"/>
      <c r="QPE232" s="29"/>
      <c r="QPF232" s="29"/>
      <c r="QPG232" s="29"/>
      <c r="QPH232" s="29"/>
      <c r="QPI232" s="29"/>
      <c r="QPJ232" s="29"/>
      <c r="QPK232" s="29"/>
      <c r="QPL232" s="29"/>
      <c r="QPM232" s="29"/>
      <c r="QPN232" s="29"/>
      <c r="QPO232" s="29"/>
      <c r="QPP232" s="29"/>
      <c r="QPQ232" s="29"/>
      <c r="QPR232" s="29"/>
      <c r="QPS232" s="29"/>
      <c r="QPT232" s="29"/>
      <c r="QPU232" s="29"/>
      <c r="QPV232" s="29"/>
      <c r="QPW232" s="29"/>
      <c r="QPX232" s="29"/>
      <c r="QPY232" s="29"/>
      <c r="QPZ232" s="29"/>
      <c r="QQA232" s="29"/>
      <c r="QQB232" s="29"/>
      <c r="QQC232" s="29"/>
      <c r="QQD232" s="29"/>
      <c r="QQE232" s="29"/>
      <c r="QQF232" s="29"/>
      <c r="QQG232" s="29"/>
      <c r="QQH232" s="29"/>
      <c r="QQI232" s="29"/>
      <c r="QQJ232" s="29"/>
      <c r="QQK232" s="29"/>
      <c r="QQL232" s="29"/>
      <c r="QQM232" s="29"/>
      <c r="QQN232" s="29"/>
      <c r="QQO232" s="29"/>
      <c r="QQP232" s="29"/>
      <c r="QQQ232" s="29"/>
      <c r="QQR232" s="29"/>
      <c r="QQS232" s="29"/>
      <c r="QQT232" s="29"/>
      <c r="QQU232" s="29"/>
      <c r="QQV232" s="29"/>
      <c r="QQW232" s="29"/>
      <c r="QQX232" s="29"/>
      <c r="QQY232" s="29"/>
      <c r="QQZ232" s="29"/>
      <c r="QRA232" s="29"/>
      <c r="QRB232" s="29"/>
      <c r="QRC232" s="29"/>
      <c r="QRD232" s="29"/>
      <c r="QRE232" s="29"/>
      <c r="QRF232" s="29"/>
      <c r="QRG232" s="29"/>
      <c r="QRH232" s="29"/>
      <c r="QRI232" s="29"/>
      <c r="QRJ232" s="29"/>
      <c r="QRK232" s="29"/>
      <c r="QRL232" s="29"/>
      <c r="QRM232" s="29"/>
      <c r="QRN232" s="29"/>
      <c r="QRO232" s="29"/>
      <c r="QRP232" s="29"/>
      <c r="QRQ232" s="29"/>
      <c r="QRR232" s="29"/>
      <c r="QRS232" s="29"/>
      <c r="QRT232" s="29"/>
      <c r="QRU232" s="29"/>
      <c r="QRV232" s="29"/>
      <c r="QRW232" s="29"/>
      <c r="QRX232" s="29"/>
      <c r="QRY232" s="29"/>
      <c r="QRZ232" s="29"/>
      <c r="QSA232" s="29"/>
      <c r="QSB232" s="29"/>
      <c r="QSC232" s="29"/>
      <c r="QSD232" s="29"/>
      <c r="QSE232" s="29"/>
      <c r="QSF232" s="29"/>
      <c r="QSG232" s="29"/>
      <c r="QSH232" s="29"/>
      <c r="QSI232" s="29"/>
      <c r="QSJ232" s="29"/>
      <c r="QSK232" s="29"/>
      <c r="QSL232" s="29"/>
      <c r="QSM232" s="29"/>
      <c r="QSN232" s="29"/>
      <c r="QSO232" s="29"/>
      <c r="QSP232" s="29"/>
      <c r="QSQ232" s="29"/>
      <c r="QSR232" s="29"/>
      <c r="QSS232" s="29"/>
      <c r="QST232" s="29"/>
      <c r="QSU232" s="29"/>
      <c r="QSV232" s="29"/>
      <c r="QSW232" s="29"/>
      <c r="QSX232" s="29"/>
      <c r="QSY232" s="29"/>
      <c r="QSZ232" s="29"/>
      <c r="QTA232" s="29"/>
      <c r="QTB232" s="29"/>
      <c r="QTC232" s="29"/>
      <c r="QTD232" s="29"/>
      <c r="QTE232" s="29"/>
      <c r="QTF232" s="29"/>
      <c r="QTG232" s="29"/>
      <c r="QTH232" s="29"/>
      <c r="QTI232" s="29"/>
      <c r="QTJ232" s="29"/>
      <c r="QTK232" s="29"/>
      <c r="QTL232" s="29"/>
      <c r="QTM232" s="29"/>
      <c r="QTN232" s="29"/>
      <c r="QTO232" s="29"/>
      <c r="QTP232" s="29"/>
      <c r="QTQ232" s="29"/>
      <c r="QTR232" s="29"/>
      <c r="QTS232" s="29"/>
      <c r="QTT232" s="29"/>
      <c r="QTU232" s="29"/>
      <c r="QTV232" s="29"/>
      <c r="QTW232" s="29"/>
      <c r="QTX232" s="29"/>
      <c r="QTY232" s="29"/>
      <c r="QTZ232" s="29"/>
      <c r="QUA232" s="29"/>
      <c r="QUB232" s="29"/>
      <c r="QUC232" s="29"/>
      <c r="QUD232" s="29"/>
      <c r="QUE232" s="29"/>
      <c r="QUF232" s="29"/>
      <c r="QUG232" s="29"/>
      <c r="QUH232" s="29"/>
      <c r="QUI232" s="29"/>
      <c r="QUJ232" s="29"/>
      <c r="QUK232" s="29"/>
      <c r="QUL232" s="29"/>
      <c r="QUM232" s="29"/>
      <c r="QUN232" s="29"/>
      <c r="QUO232" s="29"/>
      <c r="QUP232" s="29"/>
      <c r="QUQ232" s="29"/>
      <c r="QUR232" s="29"/>
      <c r="QUS232" s="29"/>
      <c r="QUT232" s="29"/>
      <c r="QUU232" s="29"/>
      <c r="QUV232" s="29"/>
      <c r="QUW232" s="29"/>
      <c r="QUX232" s="29"/>
      <c r="QUY232" s="29"/>
      <c r="QUZ232" s="29"/>
      <c r="QVA232" s="29"/>
      <c r="QVB232" s="29"/>
      <c r="QVC232" s="29"/>
      <c r="QVD232" s="29"/>
      <c r="QVE232" s="29"/>
      <c r="QVF232" s="29"/>
      <c r="QVG232" s="29"/>
      <c r="QVH232" s="29"/>
      <c r="QVI232" s="29"/>
      <c r="QVJ232" s="29"/>
      <c r="QVK232" s="29"/>
      <c r="QVL232" s="29"/>
      <c r="QVM232" s="29"/>
      <c r="QVN232" s="29"/>
      <c r="QVO232" s="29"/>
      <c r="QVP232" s="29"/>
      <c r="QVQ232" s="29"/>
      <c r="QVR232" s="29"/>
      <c r="QVS232" s="29"/>
      <c r="QVT232" s="29"/>
      <c r="QVU232" s="29"/>
      <c r="QVV232" s="29"/>
      <c r="QVW232" s="29"/>
      <c r="QVX232" s="29"/>
      <c r="QVY232" s="29"/>
      <c r="QVZ232" s="29"/>
      <c r="QWA232" s="29"/>
      <c r="QWB232" s="29"/>
      <c r="QWC232" s="29"/>
      <c r="QWD232" s="29"/>
      <c r="QWE232" s="29"/>
      <c r="QWF232" s="29"/>
      <c r="QWG232" s="29"/>
      <c r="QWH232" s="29"/>
      <c r="QWI232" s="29"/>
      <c r="QWJ232" s="29"/>
      <c r="QWK232" s="29"/>
      <c r="QWL232" s="29"/>
      <c r="QWM232" s="29"/>
      <c r="QWN232" s="29"/>
      <c r="QWO232" s="29"/>
      <c r="QWP232" s="29"/>
      <c r="QWQ232" s="29"/>
      <c r="QWR232" s="29"/>
      <c r="QWS232" s="29"/>
      <c r="QWT232" s="29"/>
      <c r="QWU232" s="29"/>
      <c r="QWV232" s="29"/>
      <c r="QWW232" s="29"/>
      <c r="QWX232" s="29"/>
      <c r="QWY232" s="29"/>
      <c r="QWZ232" s="29"/>
      <c r="QXA232" s="29"/>
      <c r="QXB232" s="29"/>
      <c r="QXC232" s="29"/>
      <c r="QXD232" s="29"/>
      <c r="QXE232" s="29"/>
      <c r="QXF232" s="29"/>
      <c r="QXG232" s="29"/>
      <c r="QXH232" s="29"/>
      <c r="QXI232" s="29"/>
      <c r="QXJ232" s="29"/>
      <c r="QXK232" s="29"/>
      <c r="QXL232" s="29"/>
      <c r="QXM232" s="29"/>
      <c r="QXN232" s="29"/>
      <c r="QXO232" s="29"/>
      <c r="QXP232" s="29"/>
      <c r="QXQ232" s="29"/>
      <c r="QXR232" s="29"/>
      <c r="QXS232" s="29"/>
      <c r="QXT232" s="29"/>
      <c r="QXU232" s="29"/>
      <c r="QXV232" s="29"/>
      <c r="QXW232" s="29"/>
      <c r="QXX232" s="29"/>
      <c r="QXY232" s="29"/>
      <c r="QXZ232" s="29"/>
      <c r="QYA232" s="29"/>
      <c r="QYB232" s="29"/>
      <c r="QYC232" s="29"/>
      <c r="QYD232" s="29"/>
      <c r="QYE232" s="29"/>
      <c r="QYF232" s="29"/>
      <c r="QYG232" s="29"/>
      <c r="QYH232" s="29"/>
      <c r="QYI232" s="29"/>
      <c r="QYJ232" s="29"/>
      <c r="QYK232" s="29"/>
      <c r="QYL232" s="29"/>
      <c r="QYM232" s="29"/>
      <c r="QYN232" s="29"/>
      <c r="QYO232" s="29"/>
      <c r="QYP232" s="29"/>
      <c r="QYQ232" s="29"/>
      <c r="QYR232" s="29"/>
      <c r="QYS232" s="29"/>
      <c r="QYT232" s="29"/>
      <c r="QYU232" s="29"/>
      <c r="QYV232" s="29"/>
      <c r="QYW232" s="29"/>
      <c r="QYX232" s="29"/>
      <c r="QYY232" s="29"/>
      <c r="QYZ232" s="29"/>
      <c r="QZA232" s="29"/>
      <c r="QZB232" s="29"/>
      <c r="QZC232" s="29"/>
      <c r="QZD232" s="29"/>
      <c r="QZE232" s="29"/>
      <c r="QZF232" s="29"/>
      <c r="QZG232" s="29"/>
      <c r="QZH232" s="29"/>
      <c r="QZI232" s="29"/>
      <c r="QZJ232" s="29"/>
      <c r="QZK232" s="29"/>
      <c r="QZL232" s="29"/>
      <c r="QZM232" s="29"/>
      <c r="QZN232" s="29"/>
      <c r="QZO232" s="29"/>
      <c r="QZP232" s="29"/>
      <c r="QZQ232" s="29"/>
      <c r="QZR232" s="29"/>
      <c r="QZS232" s="29"/>
      <c r="QZT232" s="29"/>
      <c r="QZU232" s="29"/>
      <c r="QZV232" s="29"/>
      <c r="QZW232" s="29"/>
      <c r="QZX232" s="29"/>
      <c r="QZY232" s="29"/>
      <c r="QZZ232" s="29"/>
      <c r="RAA232" s="29"/>
      <c r="RAB232" s="29"/>
      <c r="RAC232" s="29"/>
      <c r="RAD232" s="29"/>
      <c r="RAE232" s="29"/>
      <c r="RAF232" s="29"/>
      <c r="RAG232" s="29"/>
      <c r="RAH232" s="29"/>
      <c r="RAI232" s="29"/>
      <c r="RAJ232" s="29"/>
      <c r="RAK232" s="29"/>
      <c r="RAL232" s="29"/>
      <c r="RAM232" s="29"/>
      <c r="RAN232" s="29"/>
      <c r="RAO232" s="29"/>
      <c r="RAP232" s="29"/>
      <c r="RAQ232" s="29"/>
      <c r="RAR232" s="29"/>
      <c r="RAS232" s="29"/>
      <c r="RAT232" s="29"/>
      <c r="RAU232" s="29"/>
      <c r="RAV232" s="29"/>
      <c r="RAW232" s="29"/>
      <c r="RAX232" s="29"/>
      <c r="RAY232" s="29"/>
      <c r="RAZ232" s="29"/>
      <c r="RBA232" s="29"/>
      <c r="RBB232" s="29"/>
      <c r="RBC232" s="29"/>
      <c r="RBD232" s="29"/>
      <c r="RBE232" s="29"/>
      <c r="RBF232" s="29"/>
      <c r="RBG232" s="29"/>
      <c r="RBH232" s="29"/>
      <c r="RBI232" s="29"/>
      <c r="RBJ232" s="29"/>
      <c r="RBK232" s="29"/>
      <c r="RBL232" s="29"/>
      <c r="RBM232" s="29"/>
      <c r="RBN232" s="29"/>
      <c r="RBO232" s="29"/>
      <c r="RBP232" s="29"/>
      <c r="RBQ232" s="29"/>
      <c r="RBR232" s="29"/>
      <c r="RBS232" s="29"/>
      <c r="RBT232" s="29"/>
      <c r="RBU232" s="29"/>
      <c r="RBV232" s="29"/>
      <c r="RBW232" s="29"/>
      <c r="RBX232" s="29"/>
      <c r="RBY232" s="29"/>
      <c r="RBZ232" s="29"/>
      <c r="RCA232" s="29"/>
      <c r="RCB232" s="29"/>
      <c r="RCC232" s="29"/>
      <c r="RCD232" s="29"/>
      <c r="RCE232" s="29"/>
      <c r="RCF232" s="29"/>
      <c r="RCG232" s="29"/>
      <c r="RCH232" s="29"/>
      <c r="RCI232" s="29"/>
      <c r="RCJ232" s="29"/>
      <c r="RCK232" s="29"/>
      <c r="RCL232" s="29"/>
      <c r="RCM232" s="29"/>
      <c r="RCN232" s="29"/>
      <c r="RCO232" s="29"/>
      <c r="RCP232" s="29"/>
      <c r="RCQ232" s="29"/>
      <c r="RCR232" s="29"/>
      <c r="RCS232" s="29"/>
      <c r="RCT232" s="29"/>
      <c r="RCU232" s="29"/>
      <c r="RCV232" s="29"/>
      <c r="RCW232" s="29"/>
      <c r="RCX232" s="29"/>
      <c r="RCY232" s="29"/>
      <c r="RCZ232" s="29"/>
      <c r="RDA232" s="29"/>
      <c r="RDB232" s="29"/>
      <c r="RDC232" s="29"/>
      <c r="RDD232" s="29"/>
      <c r="RDE232" s="29"/>
      <c r="RDF232" s="29"/>
      <c r="RDG232" s="29"/>
      <c r="RDH232" s="29"/>
      <c r="RDI232" s="29"/>
      <c r="RDJ232" s="29"/>
      <c r="RDK232" s="29"/>
      <c r="RDL232" s="29"/>
      <c r="RDM232" s="29"/>
      <c r="RDN232" s="29"/>
      <c r="RDO232" s="29"/>
      <c r="RDP232" s="29"/>
      <c r="RDQ232" s="29"/>
      <c r="RDR232" s="29"/>
      <c r="RDS232" s="29"/>
      <c r="RDT232" s="29"/>
      <c r="RDU232" s="29"/>
      <c r="RDV232" s="29"/>
      <c r="RDW232" s="29"/>
      <c r="RDX232" s="29"/>
      <c r="RDY232" s="29"/>
      <c r="RDZ232" s="29"/>
      <c r="REA232" s="29"/>
      <c r="REB232" s="29"/>
      <c r="REC232" s="29"/>
      <c r="RED232" s="29"/>
      <c r="REE232" s="29"/>
      <c r="REF232" s="29"/>
      <c r="REG232" s="29"/>
      <c r="REH232" s="29"/>
      <c r="REI232" s="29"/>
      <c r="REJ232" s="29"/>
      <c r="REK232" s="29"/>
      <c r="REL232" s="29"/>
      <c r="REM232" s="29"/>
      <c r="REN232" s="29"/>
      <c r="REO232" s="29"/>
      <c r="REP232" s="29"/>
      <c r="REQ232" s="29"/>
      <c r="RER232" s="29"/>
      <c r="RES232" s="29"/>
      <c r="RET232" s="29"/>
      <c r="REU232" s="29"/>
      <c r="REV232" s="29"/>
      <c r="REW232" s="29"/>
      <c r="REX232" s="29"/>
      <c r="REY232" s="29"/>
      <c r="REZ232" s="29"/>
      <c r="RFA232" s="29"/>
      <c r="RFB232" s="29"/>
      <c r="RFC232" s="29"/>
      <c r="RFD232" s="29"/>
      <c r="RFE232" s="29"/>
      <c r="RFF232" s="29"/>
      <c r="RFG232" s="29"/>
      <c r="RFH232" s="29"/>
      <c r="RFI232" s="29"/>
      <c r="RFJ232" s="29"/>
      <c r="RFK232" s="29"/>
      <c r="RFL232" s="29"/>
      <c r="RFM232" s="29"/>
      <c r="RFN232" s="29"/>
      <c r="RFO232" s="29"/>
      <c r="RFP232" s="29"/>
      <c r="RFQ232" s="29"/>
      <c r="RFR232" s="29"/>
      <c r="RFS232" s="29"/>
      <c r="RFT232" s="29"/>
      <c r="RFU232" s="29"/>
      <c r="RFV232" s="29"/>
      <c r="RFW232" s="29"/>
      <c r="RFX232" s="29"/>
      <c r="RFY232" s="29"/>
      <c r="RFZ232" s="29"/>
      <c r="RGA232" s="29"/>
      <c r="RGB232" s="29"/>
      <c r="RGC232" s="29"/>
      <c r="RGD232" s="29"/>
      <c r="RGE232" s="29"/>
      <c r="RGF232" s="29"/>
      <c r="RGG232" s="29"/>
      <c r="RGH232" s="29"/>
      <c r="RGI232" s="29"/>
      <c r="RGJ232" s="29"/>
      <c r="RGK232" s="29"/>
      <c r="RGL232" s="29"/>
      <c r="RGM232" s="29"/>
      <c r="RGN232" s="29"/>
      <c r="RGO232" s="29"/>
      <c r="RGP232" s="29"/>
      <c r="RGQ232" s="29"/>
      <c r="RGR232" s="29"/>
      <c r="RGS232" s="29"/>
      <c r="RGT232" s="29"/>
      <c r="RGU232" s="29"/>
      <c r="RGV232" s="29"/>
      <c r="RGW232" s="29"/>
      <c r="RGX232" s="29"/>
      <c r="RGY232" s="29"/>
      <c r="RGZ232" s="29"/>
      <c r="RHA232" s="29"/>
      <c r="RHB232" s="29"/>
      <c r="RHC232" s="29"/>
      <c r="RHD232" s="29"/>
      <c r="RHE232" s="29"/>
      <c r="RHF232" s="29"/>
      <c r="RHG232" s="29"/>
      <c r="RHH232" s="29"/>
      <c r="RHI232" s="29"/>
      <c r="RHJ232" s="29"/>
      <c r="RHK232" s="29"/>
      <c r="RHL232" s="29"/>
      <c r="RHM232" s="29"/>
      <c r="RHN232" s="29"/>
      <c r="RHO232" s="29"/>
      <c r="RHP232" s="29"/>
      <c r="RHQ232" s="29"/>
      <c r="RHR232" s="29"/>
      <c r="RHS232" s="29"/>
      <c r="RHT232" s="29"/>
      <c r="RHU232" s="29"/>
      <c r="RHV232" s="29"/>
      <c r="RHW232" s="29"/>
      <c r="RHX232" s="29"/>
      <c r="RHY232" s="29"/>
      <c r="RHZ232" s="29"/>
      <c r="RIA232" s="29"/>
      <c r="RIB232" s="29"/>
      <c r="RIC232" s="29"/>
      <c r="RID232" s="29"/>
      <c r="RIE232" s="29"/>
      <c r="RIF232" s="29"/>
      <c r="RIG232" s="29"/>
      <c r="RIH232" s="29"/>
      <c r="RII232" s="29"/>
      <c r="RIJ232" s="29"/>
      <c r="RIK232" s="29"/>
      <c r="RIL232" s="29"/>
      <c r="RIM232" s="29"/>
      <c r="RIN232" s="29"/>
      <c r="RIO232" s="29"/>
      <c r="RIP232" s="29"/>
      <c r="RIQ232" s="29"/>
      <c r="RIR232" s="29"/>
      <c r="RIS232" s="29"/>
      <c r="RIT232" s="29"/>
      <c r="RIU232" s="29"/>
      <c r="RIV232" s="29"/>
      <c r="RIW232" s="29"/>
      <c r="RIX232" s="29"/>
      <c r="RIY232" s="29"/>
      <c r="RIZ232" s="29"/>
      <c r="RJA232" s="29"/>
      <c r="RJB232" s="29"/>
      <c r="RJC232" s="29"/>
      <c r="RJD232" s="29"/>
      <c r="RJE232" s="29"/>
      <c r="RJF232" s="29"/>
      <c r="RJG232" s="29"/>
      <c r="RJH232" s="29"/>
      <c r="RJI232" s="29"/>
      <c r="RJJ232" s="29"/>
      <c r="RJK232" s="29"/>
      <c r="RJL232" s="29"/>
      <c r="RJM232" s="29"/>
      <c r="RJN232" s="29"/>
      <c r="RJO232" s="29"/>
      <c r="RJP232" s="29"/>
      <c r="RJQ232" s="29"/>
      <c r="RJR232" s="29"/>
      <c r="RJS232" s="29"/>
      <c r="RJT232" s="29"/>
      <c r="RJU232" s="29"/>
      <c r="RJV232" s="29"/>
      <c r="RJW232" s="29"/>
      <c r="RJX232" s="29"/>
      <c r="RJY232" s="29"/>
      <c r="RJZ232" s="29"/>
      <c r="RKA232" s="29"/>
      <c r="RKB232" s="29"/>
      <c r="RKC232" s="29"/>
      <c r="RKD232" s="29"/>
      <c r="RKE232" s="29"/>
      <c r="RKF232" s="29"/>
      <c r="RKG232" s="29"/>
      <c r="RKH232" s="29"/>
      <c r="RKI232" s="29"/>
      <c r="RKJ232" s="29"/>
      <c r="RKK232" s="29"/>
      <c r="RKL232" s="29"/>
      <c r="RKM232" s="29"/>
      <c r="RKN232" s="29"/>
      <c r="RKO232" s="29"/>
      <c r="RKP232" s="29"/>
      <c r="RKQ232" s="29"/>
      <c r="RKR232" s="29"/>
      <c r="RKS232" s="29"/>
      <c r="RKT232" s="29"/>
      <c r="RKU232" s="29"/>
      <c r="RKV232" s="29"/>
      <c r="RKW232" s="29"/>
      <c r="RKX232" s="29"/>
      <c r="RKY232" s="29"/>
      <c r="RKZ232" s="29"/>
      <c r="RLA232" s="29"/>
      <c r="RLB232" s="29"/>
      <c r="RLC232" s="29"/>
      <c r="RLD232" s="29"/>
      <c r="RLE232" s="29"/>
      <c r="RLF232" s="29"/>
      <c r="RLG232" s="29"/>
      <c r="RLH232" s="29"/>
      <c r="RLI232" s="29"/>
      <c r="RLJ232" s="29"/>
      <c r="RLK232" s="29"/>
      <c r="RLL232" s="29"/>
      <c r="RLM232" s="29"/>
      <c r="RLN232" s="29"/>
      <c r="RLO232" s="29"/>
      <c r="RLP232" s="29"/>
      <c r="RLQ232" s="29"/>
      <c r="RLR232" s="29"/>
      <c r="RLS232" s="29"/>
      <c r="RLT232" s="29"/>
      <c r="RLU232" s="29"/>
      <c r="RLV232" s="29"/>
      <c r="RLW232" s="29"/>
      <c r="RLX232" s="29"/>
      <c r="RLY232" s="29"/>
      <c r="RLZ232" s="29"/>
      <c r="RMA232" s="29"/>
      <c r="RMB232" s="29"/>
      <c r="RMC232" s="29"/>
      <c r="RMD232" s="29"/>
      <c r="RME232" s="29"/>
      <c r="RMF232" s="29"/>
      <c r="RMG232" s="29"/>
      <c r="RMH232" s="29"/>
      <c r="RMI232" s="29"/>
      <c r="RMJ232" s="29"/>
      <c r="RMK232" s="29"/>
      <c r="RML232" s="29"/>
      <c r="RMM232" s="29"/>
      <c r="RMN232" s="29"/>
      <c r="RMO232" s="29"/>
      <c r="RMP232" s="29"/>
      <c r="RMQ232" s="29"/>
      <c r="RMR232" s="29"/>
      <c r="RMS232" s="29"/>
      <c r="RMT232" s="29"/>
      <c r="RMU232" s="29"/>
      <c r="RMV232" s="29"/>
      <c r="RMW232" s="29"/>
      <c r="RMX232" s="29"/>
      <c r="RMY232" s="29"/>
      <c r="RMZ232" s="29"/>
      <c r="RNA232" s="29"/>
      <c r="RNB232" s="29"/>
      <c r="RNC232" s="29"/>
      <c r="RND232" s="29"/>
      <c r="RNE232" s="29"/>
      <c r="RNF232" s="29"/>
      <c r="RNG232" s="29"/>
      <c r="RNH232" s="29"/>
      <c r="RNI232" s="29"/>
      <c r="RNJ232" s="29"/>
      <c r="RNK232" s="29"/>
      <c r="RNL232" s="29"/>
      <c r="RNM232" s="29"/>
      <c r="RNN232" s="29"/>
      <c r="RNO232" s="29"/>
      <c r="RNP232" s="29"/>
      <c r="RNQ232" s="29"/>
      <c r="RNR232" s="29"/>
      <c r="RNS232" s="29"/>
      <c r="RNT232" s="29"/>
      <c r="RNU232" s="29"/>
      <c r="RNV232" s="29"/>
      <c r="RNW232" s="29"/>
      <c r="RNX232" s="29"/>
      <c r="RNY232" s="29"/>
      <c r="RNZ232" s="29"/>
      <c r="ROA232" s="29"/>
      <c r="ROB232" s="29"/>
      <c r="ROC232" s="29"/>
      <c r="ROD232" s="29"/>
      <c r="ROE232" s="29"/>
      <c r="ROF232" s="29"/>
      <c r="ROG232" s="29"/>
      <c r="ROH232" s="29"/>
      <c r="ROI232" s="29"/>
      <c r="ROJ232" s="29"/>
      <c r="ROK232" s="29"/>
      <c r="ROL232" s="29"/>
      <c r="ROM232" s="29"/>
      <c r="RON232" s="29"/>
      <c r="ROO232" s="29"/>
      <c r="ROP232" s="29"/>
      <c r="ROQ232" s="29"/>
      <c r="ROR232" s="29"/>
      <c r="ROS232" s="29"/>
      <c r="ROT232" s="29"/>
      <c r="ROU232" s="29"/>
      <c r="ROV232" s="29"/>
      <c r="ROW232" s="29"/>
      <c r="ROX232" s="29"/>
      <c r="ROY232" s="29"/>
      <c r="ROZ232" s="29"/>
      <c r="RPA232" s="29"/>
      <c r="RPB232" s="29"/>
      <c r="RPC232" s="29"/>
      <c r="RPD232" s="29"/>
      <c r="RPE232" s="29"/>
      <c r="RPF232" s="29"/>
      <c r="RPG232" s="29"/>
      <c r="RPH232" s="29"/>
      <c r="RPI232" s="29"/>
      <c r="RPJ232" s="29"/>
      <c r="RPK232" s="29"/>
      <c r="RPL232" s="29"/>
      <c r="RPM232" s="29"/>
      <c r="RPN232" s="29"/>
      <c r="RPO232" s="29"/>
      <c r="RPP232" s="29"/>
      <c r="RPQ232" s="29"/>
      <c r="RPR232" s="29"/>
      <c r="RPS232" s="29"/>
      <c r="RPT232" s="29"/>
      <c r="RPU232" s="29"/>
      <c r="RPV232" s="29"/>
      <c r="RPW232" s="29"/>
      <c r="RPX232" s="29"/>
      <c r="RPY232" s="29"/>
      <c r="RPZ232" s="29"/>
      <c r="RQA232" s="29"/>
      <c r="RQB232" s="29"/>
      <c r="RQC232" s="29"/>
      <c r="RQD232" s="29"/>
      <c r="RQE232" s="29"/>
      <c r="RQF232" s="29"/>
      <c r="RQG232" s="29"/>
      <c r="RQH232" s="29"/>
      <c r="RQI232" s="29"/>
      <c r="RQJ232" s="29"/>
      <c r="RQK232" s="29"/>
      <c r="RQL232" s="29"/>
      <c r="RQM232" s="29"/>
      <c r="RQN232" s="29"/>
      <c r="RQO232" s="29"/>
      <c r="RQP232" s="29"/>
      <c r="RQQ232" s="29"/>
      <c r="RQR232" s="29"/>
      <c r="RQS232" s="29"/>
      <c r="RQT232" s="29"/>
      <c r="RQU232" s="29"/>
      <c r="RQV232" s="29"/>
      <c r="RQW232" s="29"/>
      <c r="RQX232" s="29"/>
      <c r="RQY232" s="29"/>
      <c r="RQZ232" s="29"/>
      <c r="RRA232" s="29"/>
      <c r="RRB232" s="29"/>
      <c r="RRC232" s="29"/>
      <c r="RRD232" s="29"/>
      <c r="RRE232" s="29"/>
      <c r="RRF232" s="29"/>
      <c r="RRG232" s="29"/>
      <c r="RRH232" s="29"/>
      <c r="RRI232" s="29"/>
      <c r="RRJ232" s="29"/>
      <c r="RRK232" s="29"/>
      <c r="RRL232" s="29"/>
      <c r="RRM232" s="29"/>
      <c r="RRN232" s="29"/>
      <c r="RRO232" s="29"/>
      <c r="RRP232" s="29"/>
      <c r="RRQ232" s="29"/>
      <c r="RRR232" s="29"/>
      <c r="RRS232" s="29"/>
      <c r="RRT232" s="29"/>
      <c r="RRU232" s="29"/>
      <c r="RRV232" s="29"/>
      <c r="RRW232" s="29"/>
      <c r="RRX232" s="29"/>
      <c r="RRY232" s="29"/>
      <c r="RRZ232" s="29"/>
      <c r="RSA232" s="29"/>
      <c r="RSB232" s="29"/>
      <c r="RSC232" s="29"/>
      <c r="RSD232" s="29"/>
      <c r="RSE232" s="29"/>
      <c r="RSF232" s="29"/>
      <c r="RSG232" s="29"/>
      <c r="RSH232" s="29"/>
      <c r="RSI232" s="29"/>
      <c r="RSJ232" s="29"/>
      <c r="RSK232" s="29"/>
      <c r="RSL232" s="29"/>
      <c r="RSM232" s="29"/>
      <c r="RSN232" s="29"/>
      <c r="RSO232" s="29"/>
      <c r="RSP232" s="29"/>
      <c r="RSQ232" s="29"/>
      <c r="RSR232" s="29"/>
      <c r="RSS232" s="29"/>
      <c r="RST232" s="29"/>
      <c r="RSU232" s="29"/>
      <c r="RSV232" s="29"/>
      <c r="RSW232" s="29"/>
      <c r="RSX232" s="29"/>
      <c r="RSY232" s="29"/>
      <c r="RSZ232" s="29"/>
      <c r="RTA232" s="29"/>
      <c r="RTB232" s="29"/>
      <c r="RTC232" s="29"/>
      <c r="RTD232" s="29"/>
      <c r="RTE232" s="29"/>
      <c r="RTF232" s="29"/>
      <c r="RTG232" s="29"/>
      <c r="RTH232" s="29"/>
      <c r="RTI232" s="29"/>
      <c r="RTJ232" s="29"/>
      <c r="RTK232" s="29"/>
      <c r="RTL232" s="29"/>
      <c r="RTM232" s="29"/>
      <c r="RTN232" s="29"/>
      <c r="RTO232" s="29"/>
      <c r="RTP232" s="29"/>
      <c r="RTQ232" s="29"/>
      <c r="RTR232" s="29"/>
      <c r="RTS232" s="29"/>
      <c r="RTT232" s="29"/>
      <c r="RTU232" s="29"/>
      <c r="RTV232" s="29"/>
      <c r="RTW232" s="29"/>
      <c r="RTX232" s="29"/>
      <c r="RTY232" s="29"/>
      <c r="RTZ232" s="29"/>
      <c r="RUA232" s="29"/>
      <c r="RUB232" s="29"/>
      <c r="RUC232" s="29"/>
      <c r="RUD232" s="29"/>
      <c r="RUE232" s="29"/>
      <c r="RUF232" s="29"/>
      <c r="RUG232" s="29"/>
      <c r="RUH232" s="29"/>
      <c r="RUI232" s="29"/>
      <c r="RUJ232" s="29"/>
      <c r="RUK232" s="29"/>
      <c r="RUL232" s="29"/>
      <c r="RUM232" s="29"/>
      <c r="RUN232" s="29"/>
      <c r="RUO232" s="29"/>
      <c r="RUP232" s="29"/>
      <c r="RUQ232" s="29"/>
      <c r="RUR232" s="29"/>
      <c r="RUS232" s="29"/>
      <c r="RUT232" s="29"/>
      <c r="RUU232" s="29"/>
      <c r="RUV232" s="29"/>
      <c r="RUW232" s="29"/>
      <c r="RUX232" s="29"/>
      <c r="RUY232" s="29"/>
      <c r="RUZ232" s="29"/>
      <c r="RVA232" s="29"/>
      <c r="RVB232" s="29"/>
      <c r="RVC232" s="29"/>
      <c r="RVD232" s="29"/>
      <c r="RVE232" s="29"/>
      <c r="RVF232" s="29"/>
      <c r="RVG232" s="29"/>
      <c r="RVH232" s="29"/>
      <c r="RVI232" s="29"/>
      <c r="RVJ232" s="29"/>
      <c r="RVK232" s="29"/>
      <c r="RVL232" s="29"/>
      <c r="RVM232" s="29"/>
      <c r="RVN232" s="29"/>
      <c r="RVO232" s="29"/>
      <c r="RVP232" s="29"/>
      <c r="RVQ232" s="29"/>
      <c r="RVR232" s="29"/>
      <c r="RVS232" s="29"/>
      <c r="RVT232" s="29"/>
      <c r="RVU232" s="29"/>
      <c r="RVV232" s="29"/>
      <c r="RVW232" s="29"/>
      <c r="RVX232" s="29"/>
      <c r="RVY232" s="29"/>
      <c r="RVZ232" s="29"/>
      <c r="RWA232" s="29"/>
      <c r="RWB232" s="29"/>
      <c r="RWC232" s="29"/>
      <c r="RWD232" s="29"/>
      <c r="RWE232" s="29"/>
      <c r="RWF232" s="29"/>
      <c r="RWG232" s="29"/>
      <c r="RWH232" s="29"/>
      <c r="RWI232" s="29"/>
      <c r="RWJ232" s="29"/>
      <c r="RWK232" s="29"/>
      <c r="RWL232" s="29"/>
      <c r="RWM232" s="29"/>
      <c r="RWN232" s="29"/>
      <c r="RWO232" s="29"/>
      <c r="RWP232" s="29"/>
      <c r="RWQ232" s="29"/>
      <c r="RWR232" s="29"/>
      <c r="RWS232" s="29"/>
      <c r="RWT232" s="29"/>
      <c r="RWU232" s="29"/>
      <c r="RWV232" s="29"/>
      <c r="RWW232" s="29"/>
      <c r="RWX232" s="29"/>
      <c r="RWY232" s="29"/>
      <c r="RWZ232" s="29"/>
      <c r="RXA232" s="29"/>
      <c r="RXB232" s="29"/>
      <c r="RXC232" s="29"/>
      <c r="RXD232" s="29"/>
      <c r="RXE232" s="29"/>
      <c r="RXF232" s="29"/>
      <c r="RXG232" s="29"/>
      <c r="RXH232" s="29"/>
      <c r="RXI232" s="29"/>
      <c r="RXJ232" s="29"/>
      <c r="RXK232" s="29"/>
      <c r="RXL232" s="29"/>
      <c r="RXM232" s="29"/>
      <c r="RXN232" s="29"/>
      <c r="RXO232" s="29"/>
      <c r="RXP232" s="29"/>
      <c r="RXQ232" s="29"/>
      <c r="RXR232" s="29"/>
      <c r="RXS232" s="29"/>
      <c r="RXT232" s="29"/>
      <c r="RXU232" s="29"/>
      <c r="RXV232" s="29"/>
      <c r="RXW232" s="29"/>
      <c r="RXX232" s="29"/>
      <c r="RXY232" s="29"/>
      <c r="RXZ232" s="29"/>
      <c r="RYA232" s="29"/>
      <c r="RYB232" s="29"/>
      <c r="RYC232" s="29"/>
      <c r="RYD232" s="29"/>
      <c r="RYE232" s="29"/>
      <c r="RYF232" s="29"/>
      <c r="RYG232" s="29"/>
      <c r="RYH232" s="29"/>
      <c r="RYI232" s="29"/>
      <c r="RYJ232" s="29"/>
      <c r="RYK232" s="29"/>
      <c r="RYL232" s="29"/>
      <c r="RYM232" s="29"/>
      <c r="RYN232" s="29"/>
      <c r="RYO232" s="29"/>
      <c r="RYP232" s="29"/>
      <c r="RYQ232" s="29"/>
      <c r="RYR232" s="29"/>
      <c r="RYS232" s="29"/>
      <c r="RYT232" s="29"/>
      <c r="RYU232" s="29"/>
      <c r="RYV232" s="29"/>
      <c r="RYW232" s="29"/>
      <c r="RYX232" s="29"/>
      <c r="RYY232" s="29"/>
      <c r="RYZ232" s="29"/>
      <c r="RZA232" s="29"/>
      <c r="RZB232" s="29"/>
      <c r="RZC232" s="29"/>
      <c r="RZD232" s="29"/>
      <c r="RZE232" s="29"/>
      <c r="RZF232" s="29"/>
      <c r="RZG232" s="29"/>
      <c r="RZH232" s="29"/>
      <c r="RZI232" s="29"/>
      <c r="RZJ232" s="29"/>
      <c r="RZK232" s="29"/>
      <c r="RZL232" s="29"/>
      <c r="RZM232" s="29"/>
      <c r="RZN232" s="29"/>
      <c r="RZO232" s="29"/>
      <c r="RZP232" s="29"/>
      <c r="RZQ232" s="29"/>
      <c r="RZR232" s="29"/>
      <c r="RZS232" s="29"/>
      <c r="RZT232" s="29"/>
      <c r="RZU232" s="29"/>
      <c r="RZV232" s="29"/>
      <c r="RZW232" s="29"/>
      <c r="RZX232" s="29"/>
      <c r="RZY232" s="29"/>
      <c r="RZZ232" s="29"/>
      <c r="SAA232" s="29"/>
      <c r="SAB232" s="29"/>
      <c r="SAC232" s="29"/>
      <c r="SAD232" s="29"/>
      <c r="SAE232" s="29"/>
      <c r="SAF232" s="29"/>
      <c r="SAG232" s="29"/>
      <c r="SAH232" s="29"/>
      <c r="SAI232" s="29"/>
      <c r="SAJ232" s="29"/>
      <c r="SAK232" s="29"/>
      <c r="SAL232" s="29"/>
      <c r="SAM232" s="29"/>
      <c r="SAN232" s="29"/>
      <c r="SAO232" s="29"/>
      <c r="SAP232" s="29"/>
      <c r="SAQ232" s="29"/>
      <c r="SAR232" s="29"/>
      <c r="SAS232" s="29"/>
      <c r="SAT232" s="29"/>
      <c r="SAU232" s="29"/>
      <c r="SAV232" s="29"/>
      <c r="SAW232" s="29"/>
      <c r="SAX232" s="29"/>
      <c r="SAY232" s="29"/>
      <c r="SAZ232" s="29"/>
      <c r="SBA232" s="29"/>
      <c r="SBB232" s="29"/>
      <c r="SBC232" s="29"/>
      <c r="SBD232" s="29"/>
      <c r="SBE232" s="29"/>
      <c r="SBF232" s="29"/>
      <c r="SBG232" s="29"/>
      <c r="SBH232" s="29"/>
      <c r="SBI232" s="29"/>
      <c r="SBJ232" s="29"/>
      <c r="SBK232" s="29"/>
      <c r="SBL232" s="29"/>
      <c r="SBM232" s="29"/>
      <c r="SBN232" s="29"/>
      <c r="SBO232" s="29"/>
      <c r="SBP232" s="29"/>
      <c r="SBQ232" s="29"/>
      <c r="SBR232" s="29"/>
      <c r="SBS232" s="29"/>
      <c r="SBT232" s="29"/>
      <c r="SBU232" s="29"/>
      <c r="SBV232" s="29"/>
      <c r="SBW232" s="29"/>
      <c r="SBX232" s="29"/>
      <c r="SBY232" s="29"/>
      <c r="SBZ232" s="29"/>
      <c r="SCA232" s="29"/>
      <c r="SCB232" s="29"/>
      <c r="SCC232" s="29"/>
      <c r="SCD232" s="29"/>
      <c r="SCE232" s="29"/>
      <c r="SCF232" s="29"/>
      <c r="SCG232" s="29"/>
      <c r="SCH232" s="29"/>
      <c r="SCI232" s="29"/>
      <c r="SCJ232" s="29"/>
      <c r="SCK232" s="29"/>
      <c r="SCL232" s="29"/>
      <c r="SCM232" s="29"/>
      <c r="SCN232" s="29"/>
      <c r="SCO232" s="29"/>
      <c r="SCP232" s="29"/>
      <c r="SCQ232" s="29"/>
      <c r="SCR232" s="29"/>
      <c r="SCS232" s="29"/>
      <c r="SCT232" s="29"/>
      <c r="SCU232" s="29"/>
      <c r="SCV232" s="29"/>
      <c r="SCW232" s="29"/>
      <c r="SCX232" s="29"/>
      <c r="SCY232" s="29"/>
      <c r="SCZ232" s="29"/>
      <c r="SDA232" s="29"/>
      <c r="SDB232" s="29"/>
      <c r="SDC232" s="29"/>
      <c r="SDD232" s="29"/>
      <c r="SDE232" s="29"/>
      <c r="SDF232" s="29"/>
      <c r="SDG232" s="29"/>
      <c r="SDH232" s="29"/>
      <c r="SDI232" s="29"/>
      <c r="SDJ232" s="29"/>
      <c r="SDK232" s="29"/>
      <c r="SDL232" s="29"/>
      <c r="SDM232" s="29"/>
      <c r="SDN232" s="29"/>
      <c r="SDO232" s="29"/>
      <c r="SDP232" s="29"/>
      <c r="SDQ232" s="29"/>
      <c r="SDR232" s="29"/>
      <c r="SDS232" s="29"/>
      <c r="SDT232" s="29"/>
      <c r="SDU232" s="29"/>
      <c r="SDV232" s="29"/>
      <c r="SDW232" s="29"/>
      <c r="SDX232" s="29"/>
      <c r="SDY232" s="29"/>
      <c r="SDZ232" s="29"/>
      <c r="SEA232" s="29"/>
      <c r="SEB232" s="29"/>
      <c r="SEC232" s="29"/>
      <c r="SED232" s="29"/>
      <c r="SEE232" s="29"/>
      <c r="SEF232" s="29"/>
      <c r="SEG232" s="29"/>
      <c r="SEH232" s="29"/>
      <c r="SEI232" s="29"/>
      <c r="SEJ232" s="29"/>
      <c r="SEK232" s="29"/>
      <c r="SEL232" s="29"/>
      <c r="SEM232" s="29"/>
      <c r="SEN232" s="29"/>
      <c r="SEO232" s="29"/>
      <c r="SEP232" s="29"/>
      <c r="SEQ232" s="29"/>
      <c r="SER232" s="29"/>
      <c r="SES232" s="29"/>
      <c r="SET232" s="29"/>
      <c r="SEU232" s="29"/>
      <c r="SEV232" s="29"/>
      <c r="SEW232" s="29"/>
      <c r="SEX232" s="29"/>
      <c r="SEY232" s="29"/>
      <c r="SEZ232" s="29"/>
      <c r="SFA232" s="29"/>
      <c r="SFB232" s="29"/>
      <c r="SFC232" s="29"/>
      <c r="SFD232" s="29"/>
      <c r="SFE232" s="29"/>
      <c r="SFF232" s="29"/>
      <c r="SFG232" s="29"/>
      <c r="SFH232" s="29"/>
      <c r="SFI232" s="29"/>
      <c r="SFJ232" s="29"/>
      <c r="SFK232" s="29"/>
      <c r="SFL232" s="29"/>
      <c r="SFM232" s="29"/>
      <c r="SFN232" s="29"/>
      <c r="SFO232" s="29"/>
      <c r="SFP232" s="29"/>
      <c r="SFQ232" s="29"/>
      <c r="SFR232" s="29"/>
      <c r="SFS232" s="29"/>
      <c r="SFT232" s="29"/>
      <c r="SFU232" s="29"/>
      <c r="SFV232" s="29"/>
      <c r="SFW232" s="29"/>
      <c r="SFX232" s="29"/>
      <c r="SFY232" s="29"/>
      <c r="SFZ232" s="29"/>
      <c r="SGA232" s="29"/>
      <c r="SGB232" s="29"/>
      <c r="SGC232" s="29"/>
      <c r="SGD232" s="29"/>
      <c r="SGE232" s="29"/>
      <c r="SGF232" s="29"/>
      <c r="SGG232" s="29"/>
      <c r="SGH232" s="29"/>
      <c r="SGI232" s="29"/>
      <c r="SGJ232" s="29"/>
      <c r="SGK232" s="29"/>
      <c r="SGL232" s="29"/>
      <c r="SGM232" s="29"/>
      <c r="SGN232" s="29"/>
      <c r="SGO232" s="29"/>
      <c r="SGP232" s="29"/>
      <c r="SGQ232" s="29"/>
      <c r="SGR232" s="29"/>
      <c r="SGS232" s="29"/>
      <c r="SGT232" s="29"/>
      <c r="SGU232" s="29"/>
      <c r="SGV232" s="29"/>
      <c r="SGW232" s="29"/>
      <c r="SGX232" s="29"/>
      <c r="SGY232" s="29"/>
      <c r="SGZ232" s="29"/>
      <c r="SHA232" s="29"/>
      <c r="SHB232" s="29"/>
      <c r="SHC232" s="29"/>
      <c r="SHD232" s="29"/>
      <c r="SHE232" s="29"/>
      <c r="SHF232" s="29"/>
      <c r="SHG232" s="29"/>
      <c r="SHH232" s="29"/>
      <c r="SHI232" s="29"/>
      <c r="SHJ232" s="29"/>
      <c r="SHK232" s="29"/>
      <c r="SHL232" s="29"/>
      <c r="SHM232" s="29"/>
      <c r="SHN232" s="29"/>
      <c r="SHO232" s="29"/>
      <c r="SHP232" s="29"/>
      <c r="SHQ232" s="29"/>
      <c r="SHR232" s="29"/>
      <c r="SHS232" s="29"/>
      <c r="SHT232" s="29"/>
      <c r="SHU232" s="29"/>
      <c r="SHV232" s="29"/>
      <c r="SHW232" s="29"/>
      <c r="SHX232" s="29"/>
      <c r="SHY232" s="29"/>
      <c r="SHZ232" s="29"/>
      <c r="SIA232" s="29"/>
      <c r="SIB232" s="29"/>
      <c r="SIC232" s="29"/>
      <c r="SID232" s="29"/>
      <c r="SIE232" s="29"/>
      <c r="SIF232" s="29"/>
      <c r="SIG232" s="29"/>
      <c r="SIH232" s="29"/>
      <c r="SII232" s="29"/>
      <c r="SIJ232" s="29"/>
      <c r="SIK232" s="29"/>
      <c r="SIL232" s="29"/>
      <c r="SIM232" s="29"/>
      <c r="SIN232" s="29"/>
      <c r="SIO232" s="29"/>
      <c r="SIP232" s="29"/>
      <c r="SIQ232" s="29"/>
      <c r="SIR232" s="29"/>
      <c r="SIS232" s="29"/>
      <c r="SIT232" s="29"/>
      <c r="SIU232" s="29"/>
      <c r="SIV232" s="29"/>
      <c r="SIW232" s="29"/>
      <c r="SIX232" s="29"/>
      <c r="SIY232" s="29"/>
      <c r="SIZ232" s="29"/>
      <c r="SJA232" s="29"/>
      <c r="SJB232" s="29"/>
      <c r="SJC232" s="29"/>
      <c r="SJD232" s="29"/>
      <c r="SJE232" s="29"/>
      <c r="SJF232" s="29"/>
      <c r="SJG232" s="29"/>
      <c r="SJH232" s="29"/>
      <c r="SJI232" s="29"/>
      <c r="SJJ232" s="29"/>
      <c r="SJK232" s="29"/>
      <c r="SJL232" s="29"/>
      <c r="SJM232" s="29"/>
      <c r="SJN232" s="29"/>
      <c r="SJO232" s="29"/>
      <c r="SJP232" s="29"/>
      <c r="SJQ232" s="29"/>
      <c r="SJR232" s="29"/>
      <c r="SJS232" s="29"/>
      <c r="SJT232" s="29"/>
      <c r="SJU232" s="29"/>
      <c r="SJV232" s="29"/>
      <c r="SJW232" s="29"/>
      <c r="SJX232" s="29"/>
      <c r="SJY232" s="29"/>
      <c r="SJZ232" s="29"/>
      <c r="SKA232" s="29"/>
      <c r="SKB232" s="29"/>
      <c r="SKC232" s="29"/>
      <c r="SKD232" s="29"/>
      <c r="SKE232" s="29"/>
      <c r="SKF232" s="29"/>
      <c r="SKG232" s="29"/>
      <c r="SKH232" s="29"/>
      <c r="SKI232" s="29"/>
      <c r="SKJ232" s="29"/>
      <c r="SKK232" s="29"/>
      <c r="SKL232" s="29"/>
      <c r="SKM232" s="29"/>
      <c r="SKN232" s="29"/>
      <c r="SKO232" s="29"/>
      <c r="SKP232" s="29"/>
      <c r="SKQ232" s="29"/>
      <c r="SKR232" s="29"/>
      <c r="SKS232" s="29"/>
      <c r="SKT232" s="29"/>
      <c r="SKU232" s="29"/>
      <c r="SKV232" s="29"/>
      <c r="SKW232" s="29"/>
      <c r="SKX232" s="29"/>
      <c r="SKY232" s="29"/>
      <c r="SKZ232" s="29"/>
      <c r="SLA232" s="29"/>
      <c r="SLB232" s="29"/>
      <c r="SLC232" s="29"/>
      <c r="SLD232" s="29"/>
      <c r="SLE232" s="29"/>
      <c r="SLF232" s="29"/>
      <c r="SLG232" s="29"/>
      <c r="SLH232" s="29"/>
      <c r="SLI232" s="29"/>
      <c r="SLJ232" s="29"/>
      <c r="SLK232" s="29"/>
      <c r="SLL232" s="29"/>
      <c r="SLM232" s="29"/>
      <c r="SLN232" s="29"/>
      <c r="SLO232" s="29"/>
      <c r="SLP232" s="29"/>
      <c r="SLQ232" s="29"/>
      <c r="SLR232" s="29"/>
      <c r="SLS232" s="29"/>
      <c r="SLT232" s="29"/>
      <c r="SLU232" s="29"/>
      <c r="SLV232" s="29"/>
      <c r="SLW232" s="29"/>
      <c r="SLX232" s="29"/>
      <c r="SLY232" s="29"/>
      <c r="SLZ232" s="29"/>
      <c r="SMA232" s="29"/>
      <c r="SMB232" s="29"/>
      <c r="SMC232" s="29"/>
      <c r="SMD232" s="29"/>
      <c r="SME232" s="29"/>
      <c r="SMF232" s="29"/>
      <c r="SMG232" s="29"/>
      <c r="SMH232" s="29"/>
      <c r="SMI232" s="29"/>
      <c r="SMJ232" s="29"/>
      <c r="SMK232" s="29"/>
      <c r="SML232" s="29"/>
      <c r="SMM232" s="29"/>
      <c r="SMN232" s="29"/>
      <c r="SMO232" s="29"/>
      <c r="SMP232" s="29"/>
      <c r="SMQ232" s="29"/>
      <c r="SMR232" s="29"/>
      <c r="SMS232" s="29"/>
      <c r="SMT232" s="29"/>
      <c r="SMU232" s="29"/>
      <c r="SMV232" s="29"/>
      <c r="SMW232" s="29"/>
      <c r="SMX232" s="29"/>
      <c r="SMY232" s="29"/>
      <c r="SMZ232" s="29"/>
      <c r="SNA232" s="29"/>
      <c r="SNB232" s="29"/>
      <c r="SNC232" s="29"/>
      <c r="SND232" s="29"/>
      <c r="SNE232" s="29"/>
      <c r="SNF232" s="29"/>
      <c r="SNG232" s="29"/>
      <c r="SNH232" s="29"/>
      <c r="SNI232" s="29"/>
      <c r="SNJ232" s="29"/>
      <c r="SNK232" s="29"/>
      <c r="SNL232" s="29"/>
      <c r="SNM232" s="29"/>
      <c r="SNN232" s="29"/>
      <c r="SNO232" s="29"/>
      <c r="SNP232" s="29"/>
      <c r="SNQ232" s="29"/>
      <c r="SNR232" s="29"/>
      <c r="SNS232" s="29"/>
      <c r="SNT232" s="29"/>
      <c r="SNU232" s="29"/>
      <c r="SNV232" s="29"/>
      <c r="SNW232" s="29"/>
      <c r="SNX232" s="29"/>
      <c r="SNY232" s="29"/>
      <c r="SNZ232" s="29"/>
      <c r="SOA232" s="29"/>
      <c r="SOB232" s="29"/>
      <c r="SOC232" s="29"/>
      <c r="SOD232" s="29"/>
      <c r="SOE232" s="29"/>
      <c r="SOF232" s="29"/>
      <c r="SOG232" s="29"/>
      <c r="SOH232" s="29"/>
      <c r="SOI232" s="29"/>
      <c r="SOJ232" s="29"/>
      <c r="SOK232" s="29"/>
      <c r="SOL232" s="29"/>
      <c r="SOM232" s="29"/>
      <c r="SON232" s="29"/>
      <c r="SOO232" s="29"/>
      <c r="SOP232" s="29"/>
      <c r="SOQ232" s="29"/>
      <c r="SOR232" s="29"/>
      <c r="SOS232" s="29"/>
      <c r="SOT232" s="29"/>
      <c r="SOU232" s="29"/>
      <c r="SOV232" s="29"/>
      <c r="SOW232" s="29"/>
      <c r="SOX232" s="29"/>
      <c r="SOY232" s="29"/>
      <c r="SOZ232" s="29"/>
      <c r="SPA232" s="29"/>
      <c r="SPB232" s="29"/>
      <c r="SPC232" s="29"/>
      <c r="SPD232" s="29"/>
      <c r="SPE232" s="29"/>
      <c r="SPF232" s="29"/>
      <c r="SPG232" s="29"/>
      <c r="SPH232" s="29"/>
      <c r="SPI232" s="29"/>
      <c r="SPJ232" s="29"/>
      <c r="SPK232" s="29"/>
      <c r="SPL232" s="29"/>
      <c r="SPM232" s="29"/>
      <c r="SPN232" s="29"/>
      <c r="SPO232" s="29"/>
      <c r="SPP232" s="29"/>
      <c r="SPQ232" s="29"/>
      <c r="SPR232" s="29"/>
      <c r="SPS232" s="29"/>
      <c r="SPT232" s="29"/>
      <c r="SPU232" s="29"/>
      <c r="SPV232" s="29"/>
      <c r="SPW232" s="29"/>
      <c r="SPX232" s="29"/>
      <c r="SPY232" s="29"/>
      <c r="SPZ232" s="29"/>
      <c r="SQA232" s="29"/>
      <c r="SQB232" s="29"/>
      <c r="SQC232" s="29"/>
      <c r="SQD232" s="29"/>
      <c r="SQE232" s="29"/>
      <c r="SQF232" s="29"/>
      <c r="SQG232" s="29"/>
      <c r="SQH232" s="29"/>
      <c r="SQI232" s="29"/>
      <c r="SQJ232" s="29"/>
      <c r="SQK232" s="29"/>
      <c r="SQL232" s="29"/>
      <c r="SQM232" s="29"/>
      <c r="SQN232" s="29"/>
      <c r="SQO232" s="29"/>
      <c r="SQP232" s="29"/>
      <c r="SQQ232" s="29"/>
      <c r="SQR232" s="29"/>
      <c r="SQS232" s="29"/>
      <c r="SQT232" s="29"/>
      <c r="SQU232" s="29"/>
      <c r="SQV232" s="29"/>
      <c r="SQW232" s="29"/>
      <c r="SQX232" s="29"/>
      <c r="SQY232" s="29"/>
      <c r="SQZ232" s="29"/>
      <c r="SRA232" s="29"/>
      <c r="SRB232" s="29"/>
      <c r="SRC232" s="29"/>
      <c r="SRD232" s="29"/>
      <c r="SRE232" s="29"/>
      <c r="SRF232" s="29"/>
      <c r="SRG232" s="29"/>
      <c r="SRH232" s="29"/>
      <c r="SRI232" s="29"/>
      <c r="SRJ232" s="29"/>
      <c r="SRK232" s="29"/>
      <c r="SRL232" s="29"/>
      <c r="SRM232" s="29"/>
      <c r="SRN232" s="29"/>
      <c r="SRO232" s="29"/>
      <c r="SRP232" s="29"/>
      <c r="SRQ232" s="29"/>
      <c r="SRR232" s="29"/>
      <c r="SRS232" s="29"/>
      <c r="SRT232" s="29"/>
      <c r="SRU232" s="29"/>
      <c r="SRV232" s="29"/>
      <c r="SRW232" s="29"/>
      <c r="SRX232" s="29"/>
      <c r="SRY232" s="29"/>
      <c r="SRZ232" s="29"/>
      <c r="SSA232" s="29"/>
      <c r="SSB232" s="29"/>
      <c r="SSC232" s="29"/>
      <c r="SSD232" s="29"/>
      <c r="SSE232" s="29"/>
      <c r="SSF232" s="29"/>
      <c r="SSG232" s="29"/>
      <c r="SSH232" s="29"/>
      <c r="SSI232" s="29"/>
      <c r="SSJ232" s="29"/>
      <c r="SSK232" s="29"/>
      <c r="SSL232" s="29"/>
      <c r="SSM232" s="29"/>
      <c r="SSN232" s="29"/>
      <c r="SSO232" s="29"/>
      <c r="SSP232" s="29"/>
      <c r="SSQ232" s="29"/>
      <c r="SSR232" s="29"/>
      <c r="SSS232" s="29"/>
      <c r="SST232" s="29"/>
      <c r="SSU232" s="29"/>
      <c r="SSV232" s="29"/>
      <c r="SSW232" s="29"/>
      <c r="SSX232" s="29"/>
      <c r="SSY232" s="29"/>
      <c r="SSZ232" s="29"/>
      <c r="STA232" s="29"/>
      <c r="STB232" s="29"/>
      <c r="STC232" s="29"/>
      <c r="STD232" s="29"/>
      <c r="STE232" s="29"/>
      <c r="STF232" s="29"/>
      <c r="STG232" s="29"/>
      <c r="STH232" s="29"/>
      <c r="STI232" s="29"/>
      <c r="STJ232" s="29"/>
      <c r="STK232" s="29"/>
      <c r="STL232" s="29"/>
      <c r="STM232" s="29"/>
      <c r="STN232" s="29"/>
      <c r="STO232" s="29"/>
      <c r="STP232" s="29"/>
      <c r="STQ232" s="29"/>
      <c r="STR232" s="29"/>
      <c r="STS232" s="29"/>
      <c r="STT232" s="29"/>
      <c r="STU232" s="29"/>
      <c r="STV232" s="29"/>
      <c r="STW232" s="29"/>
      <c r="STX232" s="29"/>
      <c r="STY232" s="29"/>
      <c r="STZ232" s="29"/>
      <c r="SUA232" s="29"/>
      <c r="SUB232" s="29"/>
      <c r="SUC232" s="29"/>
      <c r="SUD232" s="29"/>
      <c r="SUE232" s="29"/>
      <c r="SUF232" s="29"/>
      <c r="SUG232" s="29"/>
      <c r="SUH232" s="29"/>
      <c r="SUI232" s="29"/>
      <c r="SUJ232" s="29"/>
      <c r="SUK232" s="29"/>
      <c r="SUL232" s="29"/>
      <c r="SUM232" s="29"/>
      <c r="SUN232" s="29"/>
      <c r="SUO232" s="29"/>
      <c r="SUP232" s="29"/>
      <c r="SUQ232" s="29"/>
      <c r="SUR232" s="29"/>
      <c r="SUS232" s="29"/>
      <c r="SUT232" s="29"/>
      <c r="SUU232" s="29"/>
      <c r="SUV232" s="29"/>
      <c r="SUW232" s="29"/>
      <c r="SUX232" s="29"/>
      <c r="SUY232" s="29"/>
      <c r="SUZ232" s="29"/>
      <c r="SVA232" s="29"/>
      <c r="SVB232" s="29"/>
      <c r="SVC232" s="29"/>
      <c r="SVD232" s="29"/>
      <c r="SVE232" s="29"/>
      <c r="SVF232" s="29"/>
      <c r="SVG232" s="29"/>
      <c r="SVH232" s="29"/>
      <c r="SVI232" s="29"/>
      <c r="SVJ232" s="29"/>
      <c r="SVK232" s="29"/>
      <c r="SVL232" s="29"/>
      <c r="SVM232" s="29"/>
      <c r="SVN232" s="29"/>
      <c r="SVO232" s="29"/>
      <c r="SVP232" s="29"/>
      <c r="SVQ232" s="29"/>
      <c r="SVR232" s="29"/>
      <c r="SVS232" s="29"/>
      <c r="SVT232" s="29"/>
      <c r="SVU232" s="29"/>
      <c r="SVV232" s="29"/>
      <c r="SVW232" s="29"/>
      <c r="SVX232" s="29"/>
      <c r="SVY232" s="29"/>
      <c r="SVZ232" s="29"/>
      <c r="SWA232" s="29"/>
      <c r="SWB232" s="29"/>
      <c r="SWC232" s="29"/>
      <c r="SWD232" s="29"/>
      <c r="SWE232" s="29"/>
      <c r="SWF232" s="29"/>
      <c r="SWG232" s="29"/>
      <c r="SWH232" s="29"/>
      <c r="SWI232" s="29"/>
      <c r="SWJ232" s="29"/>
      <c r="SWK232" s="29"/>
      <c r="SWL232" s="29"/>
      <c r="SWM232" s="29"/>
      <c r="SWN232" s="29"/>
      <c r="SWO232" s="29"/>
      <c r="SWP232" s="29"/>
      <c r="SWQ232" s="29"/>
      <c r="SWR232" s="29"/>
      <c r="SWS232" s="29"/>
      <c r="SWT232" s="29"/>
      <c r="SWU232" s="29"/>
      <c r="SWV232" s="29"/>
      <c r="SWW232" s="29"/>
      <c r="SWX232" s="29"/>
      <c r="SWY232" s="29"/>
      <c r="SWZ232" s="29"/>
      <c r="SXA232" s="29"/>
      <c r="SXB232" s="29"/>
      <c r="SXC232" s="29"/>
      <c r="SXD232" s="29"/>
      <c r="SXE232" s="29"/>
      <c r="SXF232" s="29"/>
      <c r="SXG232" s="29"/>
      <c r="SXH232" s="29"/>
      <c r="SXI232" s="29"/>
      <c r="SXJ232" s="29"/>
      <c r="SXK232" s="29"/>
      <c r="SXL232" s="29"/>
      <c r="SXM232" s="29"/>
      <c r="SXN232" s="29"/>
      <c r="SXO232" s="29"/>
      <c r="SXP232" s="29"/>
      <c r="SXQ232" s="29"/>
      <c r="SXR232" s="29"/>
      <c r="SXS232" s="29"/>
      <c r="SXT232" s="29"/>
      <c r="SXU232" s="29"/>
      <c r="SXV232" s="29"/>
      <c r="SXW232" s="29"/>
      <c r="SXX232" s="29"/>
      <c r="SXY232" s="29"/>
      <c r="SXZ232" s="29"/>
      <c r="SYA232" s="29"/>
      <c r="SYB232" s="29"/>
      <c r="SYC232" s="29"/>
      <c r="SYD232" s="29"/>
      <c r="SYE232" s="29"/>
      <c r="SYF232" s="29"/>
      <c r="SYG232" s="29"/>
      <c r="SYH232" s="29"/>
      <c r="SYI232" s="29"/>
      <c r="SYJ232" s="29"/>
      <c r="SYK232" s="29"/>
      <c r="SYL232" s="29"/>
      <c r="SYM232" s="29"/>
      <c r="SYN232" s="29"/>
      <c r="SYO232" s="29"/>
      <c r="SYP232" s="29"/>
      <c r="SYQ232" s="29"/>
      <c r="SYR232" s="29"/>
      <c r="SYS232" s="29"/>
      <c r="SYT232" s="29"/>
      <c r="SYU232" s="29"/>
      <c r="SYV232" s="29"/>
      <c r="SYW232" s="29"/>
      <c r="SYX232" s="29"/>
      <c r="SYY232" s="29"/>
      <c r="SYZ232" s="29"/>
      <c r="SZA232" s="29"/>
      <c r="SZB232" s="29"/>
      <c r="SZC232" s="29"/>
      <c r="SZD232" s="29"/>
      <c r="SZE232" s="29"/>
      <c r="SZF232" s="29"/>
      <c r="SZG232" s="29"/>
      <c r="SZH232" s="29"/>
      <c r="SZI232" s="29"/>
      <c r="SZJ232" s="29"/>
      <c r="SZK232" s="29"/>
      <c r="SZL232" s="29"/>
      <c r="SZM232" s="29"/>
      <c r="SZN232" s="29"/>
      <c r="SZO232" s="29"/>
      <c r="SZP232" s="29"/>
      <c r="SZQ232" s="29"/>
      <c r="SZR232" s="29"/>
      <c r="SZS232" s="29"/>
      <c r="SZT232" s="29"/>
      <c r="SZU232" s="29"/>
      <c r="SZV232" s="29"/>
      <c r="SZW232" s="29"/>
      <c r="SZX232" s="29"/>
      <c r="SZY232" s="29"/>
      <c r="SZZ232" s="29"/>
      <c r="TAA232" s="29"/>
      <c r="TAB232" s="29"/>
      <c r="TAC232" s="29"/>
      <c r="TAD232" s="29"/>
      <c r="TAE232" s="29"/>
      <c r="TAF232" s="29"/>
      <c r="TAG232" s="29"/>
      <c r="TAH232" s="29"/>
      <c r="TAI232" s="29"/>
      <c r="TAJ232" s="29"/>
      <c r="TAK232" s="29"/>
      <c r="TAL232" s="29"/>
      <c r="TAM232" s="29"/>
      <c r="TAN232" s="29"/>
      <c r="TAO232" s="29"/>
      <c r="TAP232" s="29"/>
      <c r="TAQ232" s="29"/>
      <c r="TAR232" s="29"/>
      <c r="TAS232" s="29"/>
      <c r="TAT232" s="29"/>
      <c r="TAU232" s="29"/>
      <c r="TAV232" s="29"/>
      <c r="TAW232" s="29"/>
      <c r="TAX232" s="29"/>
      <c r="TAY232" s="29"/>
      <c r="TAZ232" s="29"/>
      <c r="TBA232" s="29"/>
      <c r="TBB232" s="29"/>
      <c r="TBC232" s="29"/>
      <c r="TBD232" s="29"/>
      <c r="TBE232" s="29"/>
      <c r="TBF232" s="29"/>
      <c r="TBG232" s="29"/>
      <c r="TBH232" s="29"/>
      <c r="TBI232" s="29"/>
      <c r="TBJ232" s="29"/>
      <c r="TBK232" s="29"/>
      <c r="TBL232" s="29"/>
      <c r="TBM232" s="29"/>
      <c r="TBN232" s="29"/>
      <c r="TBO232" s="29"/>
      <c r="TBP232" s="29"/>
      <c r="TBQ232" s="29"/>
      <c r="TBR232" s="29"/>
      <c r="TBS232" s="29"/>
      <c r="TBT232" s="29"/>
      <c r="TBU232" s="29"/>
      <c r="TBV232" s="29"/>
      <c r="TBW232" s="29"/>
      <c r="TBX232" s="29"/>
      <c r="TBY232" s="29"/>
      <c r="TBZ232" s="29"/>
      <c r="TCA232" s="29"/>
      <c r="TCB232" s="29"/>
      <c r="TCC232" s="29"/>
      <c r="TCD232" s="29"/>
      <c r="TCE232" s="29"/>
      <c r="TCF232" s="29"/>
      <c r="TCG232" s="29"/>
      <c r="TCH232" s="29"/>
      <c r="TCI232" s="29"/>
      <c r="TCJ232" s="29"/>
      <c r="TCK232" s="29"/>
      <c r="TCL232" s="29"/>
      <c r="TCM232" s="29"/>
      <c r="TCN232" s="29"/>
      <c r="TCO232" s="29"/>
      <c r="TCP232" s="29"/>
      <c r="TCQ232" s="29"/>
      <c r="TCR232" s="29"/>
      <c r="TCS232" s="29"/>
      <c r="TCT232" s="29"/>
      <c r="TCU232" s="29"/>
      <c r="TCV232" s="29"/>
      <c r="TCW232" s="29"/>
      <c r="TCX232" s="29"/>
      <c r="TCY232" s="29"/>
      <c r="TCZ232" s="29"/>
      <c r="TDA232" s="29"/>
      <c r="TDB232" s="29"/>
      <c r="TDC232" s="29"/>
      <c r="TDD232" s="29"/>
      <c r="TDE232" s="29"/>
      <c r="TDF232" s="29"/>
      <c r="TDG232" s="29"/>
      <c r="TDH232" s="29"/>
      <c r="TDI232" s="29"/>
      <c r="TDJ232" s="29"/>
      <c r="TDK232" s="29"/>
      <c r="TDL232" s="29"/>
      <c r="TDM232" s="29"/>
      <c r="TDN232" s="29"/>
      <c r="TDO232" s="29"/>
      <c r="TDP232" s="29"/>
      <c r="TDQ232" s="29"/>
      <c r="TDR232" s="29"/>
      <c r="TDS232" s="29"/>
      <c r="TDT232" s="29"/>
      <c r="TDU232" s="29"/>
      <c r="TDV232" s="29"/>
      <c r="TDW232" s="29"/>
      <c r="TDX232" s="29"/>
      <c r="TDY232" s="29"/>
      <c r="TDZ232" s="29"/>
      <c r="TEA232" s="29"/>
      <c r="TEB232" s="29"/>
      <c r="TEC232" s="29"/>
      <c r="TED232" s="29"/>
      <c r="TEE232" s="29"/>
      <c r="TEF232" s="29"/>
      <c r="TEG232" s="29"/>
      <c r="TEH232" s="29"/>
      <c r="TEI232" s="29"/>
      <c r="TEJ232" s="29"/>
      <c r="TEK232" s="29"/>
      <c r="TEL232" s="29"/>
      <c r="TEM232" s="29"/>
      <c r="TEN232" s="29"/>
      <c r="TEO232" s="29"/>
      <c r="TEP232" s="29"/>
      <c r="TEQ232" s="29"/>
      <c r="TER232" s="29"/>
      <c r="TES232" s="29"/>
      <c r="TET232" s="29"/>
      <c r="TEU232" s="29"/>
      <c r="TEV232" s="29"/>
      <c r="TEW232" s="29"/>
      <c r="TEX232" s="29"/>
      <c r="TEY232" s="29"/>
      <c r="TEZ232" s="29"/>
      <c r="TFA232" s="29"/>
      <c r="TFB232" s="29"/>
      <c r="TFC232" s="29"/>
      <c r="TFD232" s="29"/>
      <c r="TFE232" s="29"/>
      <c r="TFF232" s="29"/>
      <c r="TFG232" s="29"/>
      <c r="TFH232" s="29"/>
      <c r="TFI232" s="29"/>
      <c r="TFJ232" s="29"/>
      <c r="TFK232" s="29"/>
      <c r="TFL232" s="29"/>
      <c r="TFM232" s="29"/>
      <c r="TFN232" s="29"/>
      <c r="TFO232" s="29"/>
      <c r="TFP232" s="29"/>
      <c r="TFQ232" s="29"/>
      <c r="TFR232" s="29"/>
      <c r="TFS232" s="29"/>
      <c r="TFT232" s="29"/>
      <c r="TFU232" s="29"/>
      <c r="TFV232" s="29"/>
      <c r="TFW232" s="29"/>
      <c r="TFX232" s="29"/>
      <c r="TFY232" s="29"/>
      <c r="TFZ232" s="29"/>
      <c r="TGA232" s="29"/>
      <c r="TGB232" s="29"/>
      <c r="TGC232" s="29"/>
      <c r="TGD232" s="29"/>
      <c r="TGE232" s="29"/>
      <c r="TGF232" s="29"/>
      <c r="TGG232" s="29"/>
      <c r="TGH232" s="29"/>
      <c r="TGI232" s="29"/>
      <c r="TGJ232" s="29"/>
      <c r="TGK232" s="29"/>
      <c r="TGL232" s="29"/>
      <c r="TGM232" s="29"/>
      <c r="TGN232" s="29"/>
      <c r="TGO232" s="29"/>
      <c r="TGP232" s="29"/>
      <c r="TGQ232" s="29"/>
      <c r="TGR232" s="29"/>
      <c r="TGS232" s="29"/>
      <c r="TGT232" s="29"/>
      <c r="TGU232" s="29"/>
      <c r="TGV232" s="29"/>
      <c r="TGW232" s="29"/>
      <c r="TGX232" s="29"/>
      <c r="TGY232" s="29"/>
      <c r="TGZ232" s="29"/>
      <c r="THA232" s="29"/>
      <c r="THB232" s="29"/>
      <c r="THC232" s="29"/>
      <c r="THD232" s="29"/>
      <c r="THE232" s="29"/>
      <c r="THF232" s="29"/>
      <c r="THG232" s="29"/>
      <c r="THH232" s="29"/>
      <c r="THI232" s="29"/>
      <c r="THJ232" s="29"/>
      <c r="THK232" s="29"/>
      <c r="THL232" s="29"/>
      <c r="THM232" s="29"/>
      <c r="THN232" s="29"/>
      <c r="THO232" s="29"/>
      <c r="THP232" s="29"/>
      <c r="THQ232" s="29"/>
      <c r="THR232" s="29"/>
      <c r="THS232" s="29"/>
      <c r="THT232" s="29"/>
      <c r="THU232" s="29"/>
      <c r="THV232" s="29"/>
      <c r="THW232" s="29"/>
      <c r="THX232" s="29"/>
      <c r="THY232" s="29"/>
      <c r="THZ232" s="29"/>
      <c r="TIA232" s="29"/>
      <c r="TIB232" s="29"/>
      <c r="TIC232" s="29"/>
      <c r="TID232" s="29"/>
      <c r="TIE232" s="29"/>
      <c r="TIF232" s="29"/>
      <c r="TIG232" s="29"/>
      <c r="TIH232" s="29"/>
      <c r="TII232" s="29"/>
      <c r="TIJ232" s="29"/>
      <c r="TIK232" s="29"/>
      <c r="TIL232" s="29"/>
      <c r="TIM232" s="29"/>
      <c r="TIN232" s="29"/>
      <c r="TIO232" s="29"/>
      <c r="TIP232" s="29"/>
      <c r="TIQ232" s="29"/>
      <c r="TIR232" s="29"/>
      <c r="TIS232" s="29"/>
      <c r="TIT232" s="29"/>
      <c r="TIU232" s="29"/>
      <c r="TIV232" s="29"/>
      <c r="TIW232" s="29"/>
      <c r="TIX232" s="29"/>
      <c r="TIY232" s="29"/>
      <c r="TIZ232" s="29"/>
      <c r="TJA232" s="29"/>
      <c r="TJB232" s="29"/>
      <c r="TJC232" s="29"/>
      <c r="TJD232" s="29"/>
      <c r="TJE232" s="29"/>
      <c r="TJF232" s="29"/>
      <c r="TJG232" s="29"/>
      <c r="TJH232" s="29"/>
      <c r="TJI232" s="29"/>
      <c r="TJJ232" s="29"/>
      <c r="TJK232" s="29"/>
      <c r="TJL232" s="29"/>
      <c r="TJM232" s="29"/>
      <c r="TJN232" s="29"/>
      <c r="TJO232" s="29"/>
      <c r="TJP232" s="29"/>
      <c r="TJQ232" s="29"/>
      <c r="TJR232" s="29"/>
      <c r="TJS232" s="29"/>
      <c r="TJT232" s="29"/>
      <c r="TJU232" s="29"/>
      <c r="TJV232" s="29"/>
      <c r="TJW232" s="29"/>
      <c r="TJX232" s="29"/>
      <c r="TJY232" s="29"/>
      <c r="TJZ232" s="29"/>
      <c r="TKA232" s="29"/>
      <c r="TKB232" s="29"/>
      <c r="TKC232" s="29"/>
      <c r="TKD232" s="29"/>
      <c r="TKE232" s="29"/>
      <c r="TKF232" s="29"/>
      <c r="TKG232" s="29"/>
      <c r="TKH232" s="29"/>
      <c r="TKI232" s="29"/>
      <c r="TKJ232" s="29"/>
      <c r="TKK232" s="29"/>
      <c r="TKL232" s="29"/>
      <c r="TKM232" s="29"/>
      <c r="TKN232" s="29"/>
      <c r="TKO232" s="29"/>
      <c r="TKP232" s="29"/>
      <c r="TKQ232" s="29"/>
      <c r="TKR232" s="29"/>
      <c r="TKS232" s="29"/>
      <c r="TKT232" s="29"/>
      <c r="TKU232" s="29"/>
      <c r="TKV232" s="29"/>
      <c r="TKW232" s="29"/>
      <c r="TKX232" s="29"/>
      <c r="TKY232" s="29"/>
      <c r="TKZ232" s="29"/>
      <c r="TLA232" s="29"/>
      <c r="TLB232" s="29"/>
      <c r="TLC232" s="29"/>
      <c r="TLD232" s="29"/>
      <c r="TLE232" s="29"/>
      <c r="TLF232" s="29"/>
      <c r="TLG232" s="29"/>
      <c r="TLH232" s="29"/>
      <c r="TLI232" s="29"/>
      <c r="TLJ232" s="29"/>
      <c r="TLK232" s="29"/>
      <c r="TLL232" s="29"/>
      <c r="TLM232" s="29"/>
      <c r="TLN232" s="29"/>
      <c r="TLO232" s="29"/>
      <c r="TLP232" s="29"/>
      <c r="TLQ232" s="29"/>
      <c r="TLR232" s="29"/>
      <c r="TLS232" s="29"/>
      <c r="TLT232" s="29"/>
      <c r="TLU232" s="29"/>
      <c r="TLV232" s="29"/>
      <c r="TLW232" s="29"/>
      <c r="TLX232" s="29"/>
      <c r="TLY232" s="29"/>
      <c r="TLZ232" s="29"/>
      <c r="TMA232" s="29"/>
      <c r="TMB232" s="29"/>
      <c r="TMC232" s="29"/>
      <c r="TMD232" s="29"/>
      <c r="TME232" s="29"/>
      <c r="TMF232" s="29"/>
      <c r="TMG232" s="29"/>
      <c r="TMH232" s="29"/>
      <c r="TMI232" s="29"/>
      <c r="TMJ232" s="29"/>
      <c r="TMK232" s="29"/>
      <c r="TML232" s="29"/>
      <c r="TMM232" s="29"/>
      <c r="TMN232" s="29"/>
      <c r="TMO232" s="29"/>
      <c r="TMP232" s="29"/>
      <c r="TMQ232" s="29"/>
      <c r="TMR232" s="29"/>
      <c r="TMS232" s="29"/>
      <c r="TMT232" s="29"/>
      <c r="TMU232" s="29"/>
      <c r="TMV232" s="29"/>
      <c r="TMW232" s="29"/>
      <c r="TMX232" s="29"/>
      <c r="TMY232" s="29"/>
      <c r="TMZ232" s="29"/>
      <c r="TNA232" s="29"/>
      <c r="TNB232" s="29"/>
      <c r="TNC232" s="29"/>
      <c r="TND232" s="29"/>
      <c r="TNE232" s="29"/>
      <c r="TNF232" s="29"/>
      <c r="TNG232" s="29"/>
      <c r="TNH232" s="29"/>
      <c r="TNI232" s="29"/>
      <c r="TNJ232" s="29"/>
      <c r="TNK232" s="29"/>
      <c r="TNL232" s="29"/>
      <c r="TNM232" s="29"/>
      <c r="TNN232" s="29"/>
      <c r="TNO232" s="29"/>
      <c r="TNP232" s="29"/>
      <c r="TNQ232" s="29"/>
      <c r="TNR232" s="29"/>
      <c r="TNS232" s="29"/>
      <c r="TNT232" s="29"/>
      <c r="TNU232" s="29"/>
      <c r="TNV232" s="29"/>
      <c r="TNW232" s="29"/>
      <c r="TNX232" s="29"/>
      <c r="TNY232" s="29"/>
      <c r="TNZ232" s="29"/>
      <c r="TOA232" s="29"/>
      <c r="TOB232" s="29"/>
      <c r="TOC232" s="29"/>
      <c r="TOD232" s="29"/>
      <c r="TOE232" s="29"/>
      <c r="TOF232" s="29"/>
      <c r="TOG232" s="29"/>
      <c r="TOH232" s="29"/>
      <c r="TOI232" s="29"/>
      <c r="TOJ232" s="29"/>
      <c r="TOK232" s="29"/>
      <c r="TOL232" s="29"/>
      <c r="TOM232" s="29"/>
      <c r="TON232" s="29"/>
      <c r="TOO232" s="29"/>
      <c r="TOP232" s="29"/>
      <c r="TOQ232" s="29"/>
      <c r="TOR232" s="29"/>
      <c r="TOS232" s="29"/>
      <c r="TOT232" s="29"/>
      <c r="TOU232" s="29"/>
      <c r="TOV232" s="29"/>
      <c r="TOW232" s="29"/>
      <c r="TOX232" s="29"/>
      <c r="TOY232" s="29"/>
      <c r="TOZ232" s="29"/>
      <c r="TPA232" s="29"/>
      <c r="TPB232" s="29"/>
      <c r="TPC232" s="29"/>
      <c r="TPD232" s="29"/>
      <c r="TPE232" s="29"/>
      <c r="TPF232" s="29"/>
      <c r="TPG232" s="29"/>
      <c r="TPH232" s="29"/>
      <c r="TPI232" s="29"/>
      <c r="TPJ232" s="29"/>
      <c r="TPK232" s="29"/>
      <c r="TPL232" s="29"/>
      <c r="TPM232" s="29"/>
      <c r="TPN232" s="29"/>
      <c r="TPO232" s="29"/>
      <c r="TPP232" s="29"/>
      <c r="TPQ232" s="29"/>
      <c r="TPR232" s="29"/>
      <c r="TPS232" s="29"/>
      <c r="TPT232" s="29"/>
      <c r="TPU232" s="29"/>
      <c r="TPV232" s="29"/>
      <c r="TPW232" s="29"/>
      <c r="TPX232" s="29"/>
      <c r="TPY232" s="29"/>
      <c r="TPZ232" s="29"/>
      <c r="TQA232" s="29"/>
      <c r="TQB232" s="29"/>
      <c r="TQC232" s="29"/>
      <c r="TQD232" s="29"/>
      <c r="TQE232" s="29"/>
      <c r="TQF232" s="29"/>
      <c r="TQG232" s="29"/>
      <c r="TQH232" s="29"/>
      <c r="TQI232" s="29"/>
      <c r="TQJ232" s="29"/>
      <c r="TQK232" s="29"/>
      <c r="TQL232" s="29"/>
      <c r="TQM232" s="29"/>
      <c r="TQN232" s="29"/>
      <c r="TQO232" s="29"/>
      <c r="TQP232" s="29"/>
      <c r="TQQ232" s="29"/>
      <c r="TQR232" s="29"/>
      <c r="TQS232" s="29"/>
      <c r="TQT232" s="29"/>
      <c r="TQU232" s="29"/>
      <c r="TQV232" s="29"/>
      <c r="TQW232" s="29"/>
      <c r="TQX232" s="29"/>
      <c r="TQY232" s="29"/>
      <c r="TQZ232" s="29"/>
      <c r="TRA232" s="29"/>
      <c r="TRB232" s="29"/>
      <c r="TRC232" s="29"/>
      <c r="TRD232" s="29"/>
      <c r="TRE232" s="29"/>
      <c r="TRF232" s="29"/>
      <c r="TRG232" s="29"/>
      <c r="TRH232" s="29"/>
      <c r="TRI232" s="29"/>
      <c r="TRJ232" s="29"/>
      <c r="TRK232" s="29"/>
      <c r="TRL232" s="29"/>
      <c r="TRM232" s="29"/>
      <c r="TRN232" s="29"/>
      <c r="TRO232" s="29"/>
      <c r="TRP232" s="29"/>
      <c r="TRQ232" s="29"/>
      <c r="TRR232" s="29"/>
      <c r="TRS232" s="29"/>
      <c r="TRT232" s="29"/>
      <c r="TRU232" s="29"/>
      <c r="TRV232" s="29"/>
      <c r="TRW232" s="29"/>
      <c r="TRX232" s="29"/>
      <c r="TRY232" s="29"/>
      <c r="TRZ232" s="29"/>
      <c r="TSA232" s="29"/>
      <c r="TSB232" s="29"/>
      <c r="TSC232" s="29"/>
      <c r="TSD232" s="29"/>
      <c r="TSE232" s="29"/>
      <c r="TSF232" s="29"/>
      <c r="TSG232" s="29"/>
      <c r="TSH232" s="29"/>
      <c r="TSI232" s="29"/>
      <c r="TSJ232" s="29"/>
      <c r="TSK232" s="29"/>
      <c r="TSL232" s="29"/>
      <c r="TSM232" s="29"/>
      <c r="TSN232" s="29"/>
      <c r="TSO232" s="29"/>
      <c r="TSP232" s="29"/>
      <c r="TSQ232" s="29"/>
      <c r="TSR232" s="29"/>
      <c r="TSS232" s="29"/>
      <c r="TST232" s="29"/>
      <c r="TSU232" s="29"/>
      <c r="TSV232" s="29"/>
      <c r="TSW232" s="29"/>
      <c r="TSX232" s="29"/>
      <c r="TSY232" s="29"/>
      <c r="TSZ232" s="29"/>
      <c r="TTA232" s="29"/>
      <c r="TTB232" s="29"/>
      <c r="TTC232" s="29"/>
      <c r="TTD232" s="29"/>
      <c r="TTE232" s="29"/>
      <c r="TTF232" s="29"/>
      <c r="TTG232" s="29"/>
      <c r="TTH232" s="29"/>
      <c r="TTI232" s="29"/>
      <c r="TTJ232" s="29"/>
      <c r="TTK232" s="29"/>
      <c r="TTL232" s="29"/>
      <c r="TTM232" s="29"/>
      <c r="TTN232" s="29"/>
      <c r="TTO232" s="29"/>
      <c r="TTP232" s="29"/>
      <c r="TTQ232" s="29"/>
      <c r="TTR232" s="29"/>
      <c r="TTS232" s="29"/>
      <c r="TTT232" s="29"/>
      <c r="TTU232" s="29"/>
      <c r="TTV232" s="29"/>
      <c r="TTW232" s="29"/>
      <c r="TTX232" s="29"/>
      <c r="TTY232" s="29"/>
      <c r="TTZ232" s="29"/>
      <c r="TUA232" s="29"/>
      <c r="TUB232" s="29"/>
      <c r="TUC232" s="29"/>
      <c r="TUD232" s="29"/>
      <c r="TUE232" s="29"/>
      <c r="TUF232" s="29"/>
      <c r="TUG232" s="29"/>
      <c r="TUH232" s="29"/>
      <c r="TUI232" s="29"/>
      <c r="TUJ232" s="29"/>
      <c r="TUK232" s="29"/>
      <c r="TUL232" s="29"/>
      <c r="TUM232" s="29"/>
      <c r="TUN232" s="29"/>
      <c r="TUO232" s="29"/>
      <c r="TUP232" s="29"/>
      <c r="TUQ232" s="29"/>
      <c r="TUR232" s="29"/>
      <c r="TUS232" s="29"/>
      <c r="TUT232" s="29"/>
      <c r="TUU232" s="29"/>
      <c r="TUV232" s="29"/>
      <c r="TUW232" s="29"/>
      <c r="TUX232" s="29"/>
      <c r="TUY232" s="29"/>
      <c r="TUZ232" s="29"/>
      <c r="TVA232" s="29"/>
      <c r="TVB232" s="29"/>
      <c r="TVC232" s="29"/>
      <c r="TVD232" s="29"/>
      <c r="TVE232" s="29"/>
      <c r="TVF232" s="29"/>
      <c r="TVG232" s="29"/>
      <c r="TVH232" s="29"/>
      <c r="TVI232" s="29"/>
      <c r="TVJ232" s="29"/>
      <c r="TVK232" s="29"/>
      <c r="TVL232" s="29"/>
      <c r="TVM232" s="29"/>
      <c r="TVN232" s="29"/>
      <c r="TVO232" s="29"/>
      <c r="TVP232" s="29"/>
      <c r="TVQ232" s="29"/>
      <c r="TVR232" s="29"/>
      <c r="TVS232" s="29"/>
      <c r="TVT232" s="29"/>
      <c r="TVU232" s="29"/>
      <c r="TVV232" s="29"/>
      <c r="TVW232" s="29"/>
      <c r="TVX232" s="29"/>
      <c r="TVY232" s="29"/>
      <c r="TVZ232" s="29"/>
      <c r="TWA232" s="29"/>
      <c r="TWB232" s="29"/>
      <c r="TWC232" s="29"/>
      <c r="TWD232" s="29"/>
      <c r="TWE232" s="29"/>
      <c r="TWF232" s="29"/>
      <c r="TWG232" s="29"/>
      <c r="TWH232" s="29"/>
      <c r="TWI232" s="29"/>
      <c r="TWJ232" s="29"/>
      <c r="TWK232" s="29"/>
      <c r="TWL232" s="29"/>
      <c r="TWM232" s="29"/>
      <c r="TWN232" s="29"/>
      <c r="TWO232" s="29"/>
      <c r="TWP232" s="29"/>
      <c r="TWQ232" s="29"/>
      <c r="TWR232" s="29"/>
      <c r="TWS232" s="29"/>
      <c r="TWT232" s="29"/>
      <c r="TWU232" s="29"/>
      <c r="TWV232" s="29"/>
      <c r="TWW232" s="29"/>
      <c r="TWX232" s="29"/>
      <c r="TWY232" s="29"/>
      <c r="TWZ232" s="29"/>
      <c r="TXA232" s="29"/>
      <c r="TXB232" s="29"/>
      <c r="TXC232" s="29"/>
      <c r="TXD232" s="29"/>
      <c r="TXE232" s="29"/>
      <c r="TXF232" s="29"/>
      <c r="TXG232" s="29"/>
      <c r="TXH232" s="29"/>
      <c r="TXI232" s="29"/>
      <c r="TXJ232" s="29"/>
      <c r="TXK232" s="29"/>
      <c r="TXL232" s="29"/>
      <c r="TXM232" s="29"/>
      <c r="TXN232" s="29"/>
      <c r="TXO232" s="29"/>
      <c r="TXP232" s="29"/>
      <c r="TXQ232" s="29"/>
      <c r="TXR232" s="29"/>
      <c r="TXS232" s="29"/>
      <c r="TXT232" s="29"/>
      <c r="TXU232" s="29"/>
      <c r="TXV232" s="29"/>
      <c r="TXW232" s="29"/>
      <c r="TXX232" s="29"/>
      <c r="TXY232" s="29"/>
      <c r="TXZ232" s="29"/>
      <c r="TYA232" s="29"/>
      <c r="TYB232" s="29"/>
      <c r="TYC232" s="29"/>
      <c r="TYD232" s="29"/>
      <c r="TYE232" s="29"/>
      <c r="TYF232" s="29"/>
      <c r="TYG232" s="29"/>
      <c r="TYH232" s="29"/>
      <c r="TYI232" s="29"/>
      <c r="TYJ232" s="29"/>
      <c r="TYK232" s="29"/>
      <c r="TYL232" s="29"/>
      <c r="TYM232" s="29"/>
      <c r="TYN232" s="29"/>
      <c r="TYO232" s="29"/>
      <c r="TYP232" s="29"/>
      <c r="TYQ232" s="29"/>
      <c r="TYR232" s="29"/>
      <c r="TYS232" s="29"/>
      <c r="TYT232" s="29"/>
      <c r="TYU232" s="29"/>
      <c r="TYV232" s="29"/>
      <c r="TYW232" s="29"/>
      <c r="TYX232" s="29"/>
      <c r="TYY232" s="29"/>
      <c r="TYZ232" s="29"/>
      <c r="TZA232" s="29"/>
      <c r="TZB232" s="29"/>
      <c r="TZC232" s="29"/>
      <c r="TZD232" s="29"/>
      <c r="TZE232" s="29"/>
      <c r="TZF232" s="29"/>
      <c r="TZG232" s="29"/>
      <c r="TZH232" s="29"/>
      <c r="TZI232" s="29"/>
      <c r="TZJ232" s="29"/>
      <c r="TZK232" s="29"/>
      <c r="TZL232" s="29"/>
      <c r="TZM232" s="29"/>
      <c r="TZN232" s="29"/>
      <c r="TZO232" s="29"/>
      <c r="TZP232" s="29"/>
      <c r="TZQ232" s="29"/>
      <c r="TZR232" s="29"/>
      <c r="TZS232" s="29"/>
      <c r="TZT232" s="29"/>
      <c r="TZU232" s="29"/>
      <c r="TZV232" s="29"/>
      <c r="TZW232" s="29"/>
      <c r="TZX232" s="29"/>
      <c r="TZY232" s="29"/>
      <c r="TZZ232" s="29"/>
      <c r="UAA232" s="29"/>
      <c r="UAB232" s="29"/>
      <c r="UAC232" s="29"/>
      <c r="UAD232" s="29"/>
      <c r="UAE232" s="29"/>
      <c r="UAF232" s="29"/>
      <c r="UAG232" s="29"/>
      <c r="UAH232" s="29"/>
      <c r="UAI232" s="29"/>
      <c r="UAJ232" s="29"/>
      <c r="UAK232" s="29"/>
      <c r="UAL232" s="29"/>
      <c r="UAM232" s="29"/>
      <c r="UAN232" s="29"/>
      <c r="UAO232" s="29"/>
      <c r="UAP232" s="29"/>
      <c r="UAQ232" s="29"/>
      <c r="UAR232" s="29"/>
      <c r="UAS232" s="29"/>
      <c r="UAT232" s="29"/>
      <c r="UAU232" s="29"/>
      <c r="UAV232" s="29"/>
      <c r="UAW232" s="29"/>
      <c r="UAX232" s="29"/>
      <c r="UAY232" s="29"/>
      <c r="UAZ232" s="29"/>
      <c r="UBA232" s="29"/>
      <c r="UBB232" s="29"/>
      <c r="UBC232" s="29"/>
      <c r="UBD232" s="29"/>
      <c r="UBE232" s="29"/>
      <c r="UBF232" s="29"/>
      <c r="UBG232" s="29"/>
      <c r="UBH232" s="29"/>
      <c r="UBI232" s="29"/>
      <c r="UBJ232" s="29"/>
      <c r="UBK232" s="29"/>
      <c r="UBL232" s="29"/>
      <c r="UBM232" s="29"/>
      <c r="UBN232" s="29"/>
      <c r="UBO232" s="29"/>
      <c r="UBP232" s="29"/>
      <c r="UBQ232" s="29"/>
      <c r="UBR232" s="29"/>
      <c r="UBS232" s="29"/>
      <c r="UBT232" s="29"/>
      <c r="UBU232" s="29"/>
      <c r="UBV232" s="29"/>
      <c r="UBW232" s="29"/>
      <c r="UBX232" s="29"/>
      <c r="UBY232" s="29"/>
      <c r="UBZ232" s="29"/>
      <c r="UCA232" s="29"/>
      <c r="UCB232" s="29"/>
      <c r="UCC232" s="29"/>
      <c r="UCD232" s="29"/>
      <c r="UCE232" s="29"/>
      <c r="UCF232" s="29"/>
      <c r="UCG232" s="29"/>
      <c r="UCH232" s="29"/>
      <c r="UCI232" s="29"/>
      <c r="UCJ232" s="29"/>
      <c r="UCK232" s="29"/>
      <c r="UCL232" s="29"/>
      <c r="UCM232" s="29"/>
      <c r="UCN232" s="29"/>
      <c r="UCO232" s="29"/>
      <c r="UCP232" s="29"/>
      <c r="UCQ232" s="29"/>
      <c r="UCR232" s="29"/>
      <c r="UCS232" s="29"/>
      <c r="UCT232" s="29"/>
      <c r="UCU232" s="29"/>
      <c r="UCV232" s="29"/>
      <c r="UCW232" s="29"/>
      <c r="UCX232" s="29"/>
      <c r="UCY232" s="29"/>
      <c r="UCZ232" s="29"/>
      <c r="UDA232" s="29"/>
      <c r="UDB232" s="29"/>
      <c r="UDC232" s="29"/>
      <c r="UDD232" s="29"/>
      <c r="UDE232" s="29"/>
      <c r="UDF232" s="29"/>
      <c r="UDG232" s="29"/>
      <c r="UDH232" s="29"/>
      <c r="UDI232" s="29"/>
      <c r="UDJ232" s="29"/>
      <c r="UDK232" s="29"/>
      <c r="UDL232" s="29"/>
      <c r="UDM232" s="29"/>
      <c r="UDN232" s="29"/>
      <c r="UDO232" s="29"/>
      <c r="UDP232" s="29"/>
      <c r="UDQ232" s="29"/>
      <c r="UDR232" s="29"/>
      <c r="UDS232" s="29"/>
      <c r="UDT232" s="29"/>
      <c r="UDU232" s="29"/>
      <c r="UDV232" s="29"/>
      <c r="UDW232" s="29"/>
      <c r="UDX232" s="29"/>
      <c r="UDY232" s="29"/>
      <c r="UDZ232" s="29"/>
      <c r="UEA232" s="29"/>
      <c r="UEB232" s="29"/>
      <c r="UEC232" s="29"/>
      <c r="UED232" s="29"/>
      <c r="UEE232" s="29"/>
      <c r="UEF232" s="29"/>
      <c r="UEG232" s="29"/>
      <c r="UEH232" s="29"/>
      <c r="UEI232" s="29"/>
      <c r="UEJ232" s="29"/>
      <c r="UEK232" s="29"/>
      <c r="UEL232" s="29"/>
      <c r="UEM232" s="29"/>
      <c r="UEN232" s="29"/>
      <c r="UEO232" s="29"/>
      <c r="UEP232" s="29"/>
      <c r="UEQ232" s="29"/>
      <c r="UER232" s="29"/>
      <c r="UES232" s="29"/>
      <c r="UET232" s="29"/>
      <c r="UEU232" s="29"/>
      <c r="UEV232" s="29"/>
      <c r="UEW232" s="29"/>
      <c r="UEX232" s="29"/>
      <c r="UEY232" s="29"/>
      <c r="UEZ232" s="29"/>
      <c r="UFA232" s="29"/>
      <c r="UFB232" s="29"/>
      <c r="UFC232" s="29"/>
      <c r="UFD232" s="29"/>
      <c r="UFE232" s="29"/>
      <c r="UFF232" s="29"/>
      <c r="UFG232" s="29"/>
      <c r="UFH232" s="29"/>
      <c r="UFI232" s="29"/>
      <c r="UFJ232" s="29"/>
      <c r="UFK232" s="29"/>
      <c r="UFL232" s="29"/>
      <c r="UFM232" s="29"/>
      <c r="UFN232" s="29"/>
      <c r="UFO232" s="29"/>
      <c r="UFP232" s="29"/>
      <c r="UFQ232" s="29"/>
      <c r="UFR232" s="29"/>
      <c r="UFS232" s="29"/>
      <c r="UFT232" s="29"/>
      <c r="UFU232" s="29"/>
      <c r="UFV232" s="29"/>
      <c r="UFW232" s="29"/>
      <c r="UFX232" s="29"/>
      <c r="UFY232" s="29"/>
      <c r="UFZ232" s="29"/>
      <c r="UGA232" s="29"/>
      <c r="UGB232" s="29"/>
      <c r="UGC232" s="29"/>
      <c r="UGD232" s="29"/>
      <c r="UGE232" s="29"/>
      <c r="UGF232" s="29"/>
      <c r="UGG232" s="29"/>
      <c r="UGH232" s="29"/>
      <c r="UGI232" s="29"/>
      <c r="UGJ232" s="29"/>
      <c r="UGK232" s="29"/>
      <c r="UGL232" s="29"/>
      <c r="UGM232" s="29"/>
      <c r="UGN232" s="29"/>
      <c r="UGO232" s="29"/>
      <c r="UGP232" s="29"/>
      <c r="UGQ232" s="29"/>
      <c r="UGR232" s="29"/>
      <c r="UGS232" s="29"/>
      <c r="UGT232" s="29"/>
      <c r="UGU232" s="29"/>
      <c r="UGV232" s="29"/>
      <c r="UGW232" s="29"/>
      <c r="UGX232" s="29"/>
      <c r="UGY232" s="29"/>
      <c r="UGZ232" s="29"/>
      <c r="UHA232" s="29"/>
      <c r="UHB232" s="29"/>
      <c r="UHC232" s="29"/>
      <c r="UHD232" s="29"/>
      <c r="UHE232" s="29"/>
      <c r="UHF232" s="29"/>
      <c r="UHG232" s="29"/>
      <c r="UHH232" s="29"/>
      <c r="UHI232" s="29"/>
      <c r="UHJ232" s="29"/>
      <c r="UHK232" s="29"/>
      <c r="UHL232" s="29"/>
      <c r="UHM232" s="29"/>
      <c r="UHN232" s="29"/>
      <c r="UHO232" s="29"/>
      <c r="UHP232" s="29"/>
      <c r="UHQ232" s="29"/>
      <c r="UHR232" s="29"/>
      <c r="UHS232" s="29"/>
      <c r="UHT232" s="29"/>
      <c r="UHU232" s="29"/>
      <c r="UHV232" s="29"/>
      <c r="UHW232" s="29"/>
      <c r="UHX232" s="29"/>
      <c r="UHY232" s="29"/>
      <c r="UHZ232" s="29"/>
      <c r="UIA232" s="29"/>
      <c r="UIB232" s="29"/>
      <c r="UIC232" s="29"/>
      <c r="UID232" s="29"/>
      <c r="UIE232" s="29"/>
      <c r="UIF232" s="29"/>
      <c r="UIG232" s="29"/>
      <c r="UIH232" s="29"/>
      <c r="UII232" s="29"/>
      <c r="UIJ232" s="29"/>
      <c r="UIK232" s="29"/>
      <c r="UIL232" s="29"/>
      <c r="UIM232" s="29"/>
      <c r="UIN232" s="29"/>
      <c r="UIO232" s="29"/>
      <c r="UIP232" s="29"/>
      <c r="UIQ232" s="29"/>
      <c r="UIR232" s="29"/>
      <c r="UIS232" s="29"/>
      <c r="UIT232" s="29"/>
      <c r="UIU232" s="29"/>
      <c r="UIV232" s="29"/>
      <c r="UIW232" s="29"/>
      <c r="UIX232" s="29"/>
      <c r="UIY232" s="29"/>
      <c r="UIZ232" s="29"/>
      <c r="UJA232" s="29"/>
      <c r="UJB232" s="29"/>
      <c r="UJC232" s="29"/>
      <c r="UJD232" s="29"/>
      <c r="UJE232" s="29"/>
      <c r="UJF232" s="29"/>
      <c r="UJG232" s="29"/>
      <c r="UJH232" s="29"/>
      <c r="UJI232" s="29"/>
      <c r="UJJ232" s="29"/>
      <c r="UJK232" s="29"/>
      <c r="UJL232" s="29"/>
      <c r="UJM232" s="29"/>
      <c r="UJN232" s="29"/>
      <c r="UJO232" s="29"/>
      <c r="UJP232" s="29"/>
      <c r="UJQ232" s="29"/>
      <c r="UJR232" s="29"/>
      <c r="UJS232" s="29"/>
      <c r="UJT232" s="29"/>
      <c r="UJU232" s="29"/>
      <c r="UJV232" s="29"/>
      <c r="UJW232" s="29"/>
      <c r="UJX232" s="29"/>
      <c r="UJY232" s="29"/>
      <c r="UJZ232" s="29"/>
      <c r="UKA232" s="29"/>
      <c r="UKB232" s="29"/>
      <c r="UKC232" s="29"/>
      <c r="UKD232" s="29"/>
      <c r="UKE232" s="29"/>
      <c r="UKF232" s="29"/>
      <c r="UKG232" s="29"/>
      <c r="UKH232" s="29"/>
      <c r="UKI232" s="29"/>
      <c r="UKJ232" s="29"/>
      <c r="UKK232" s="29"/>
      <c r="UKL232" s="29"/>
      <c r="UKM232" s="29"/>
      <c r="UKN232" s="29"/>
      <c r="UKO232" s="29"/>
      <c r="UKP232" s="29"/>
      <c r="UKQ232" s="29"/>
      <c r="UKR232" s="29"/>
      <c r="UKS232" s="29"/>
      <c r="UKT232" s="29"/>
      <c r="UKU232" s="29"/>
      <c r="UKV232" s="29"/>
      <c r="UKW232" s="29"/>
      <c r="UKX232" s="29"/>
      <c r="UKY232" s="29"/>
      <c r="UKZ232" s="29"/>
      <c r="ULA232" s="29"/>
      <c r="ULB232" s="29"/>
      <c r="ULC232" s="29"/>
      <c r="ULD232" s="29"/>
      <c r="ULE232" s="29"/>
      <c r="ULF232" s="29"/>
      <c r="ULG232" s="29"/>
      <c r="ULH232" s="29"/>
      <c r="ULI232" s="29"/>
      <c r="ULJ232" s="29"/>
      <c r="ULK232" s="29"/>
      <c r="ULL232" s="29"/>
      <c r="ULM232" s="29"/>
      <c r="ULN232" s="29"/>
      <c r="ULO232" s="29"/>
      <c r="ULP232" s="29"/>
      <c r="ULQ232" s="29"/>
      <c r="ULR232" s="29"/>
      <c r="ULS232" s="29"/>
      <c r="ULT232" s="29"/>
      <c r="ULU232" s="29"/>
      <c r="ULV232" s="29"/>
      <c r="ULW232" s="29"/>
      <c r="ULX232" s="29"/>
      <c r="ULY232" s="29"/>
      <c r="ULZ232" s="29"/>
      <c r="UMA232" s="29"/>
      <c r="UMB232" s="29"/>
      <c r="UMC232" s="29"/>
      <c r="UMD232" s="29"/>
      <c r="UME232" s="29"/>
      <c r="UMF232" s="29"/>
      <c r="UMG232" s="29"/>
      <c r="UMH232" s="29"/>
      <c r="UMI232" s="29"/>
      <c r="UMJ232" s="29"/>
      <c r="UMK232" s="29"/>
      <c r="UML232" s="29"/>
      <c r="UMM232" s="29"/>
      <c r="UMN232" s="29"/>
      <c r="UMO232" s="29"/>
      <c r="UMP232" s="29"/>
      <c r="UMQ232" s="29"/>
      <c r="UMR232" s="29"/>
      <c r="UMS232" s="29"/>
      <c r="UMT232" s="29"/>
      <c r="UMU232" s="29"/>
      <c r="UMV232" s="29"/>
      <c r="UMW232" s="29"/>
      <c r="UMX232" s="29"/>
      <c r="UMY232" s="29"/>
      <c r="UMZ232" s="29"/>
      <c r="UNA232" s="29"/>
      <c r="UNB232" s="29"/>
      <c r="UNC232" s="29"/>
      <c r="UND232" s="29"/>
      <c r="UNE232" s="29"/>
      <c r="UNF232" s="29"/>
      <c r="UNG232" s="29"/>
      <c r="UNH232" s="29"/>
      <c r="UNI232" s="29"/>
      <c r="UNJ232" s="29"/>
      <c r="UNK232" s="29"/>
      <c r="UNL232" s="29"/>
      <c r="UNM232" s="29"/>
      <c r="UNN232" s="29"/>
      <c r="UNO232" s="29"/>
      <c r="UNP232" s="29"/>
      <c r="UNQ232" s="29"/>
      <c r="UNR232" s="29"/>
      <c r="UNS232" s="29"/>
      <c r="UNT232" s="29"/>
      <c r="UNU232" s="29"/>
      <c r="UNV232" s="29"/>
      <c r="UNW232" s="29"/>
      <c r="UNX232" s="29"/>
      <c r="UNY232" s="29"/>
      <c r="UNZ232" s="29"/>
      <c r="UOA232" s="29"/>
      <c r="UOB232" s="29"/>
      <c r="UOC232" s="29"/>
      <c r="UOD232" s="29"/>
      <c r="UOE232" s="29"/>
      <c r="UOF232" s="29"/>
      <c r="UOG232" s="29"/>
      <c r="UOH232" s="29"/>
      <c r="UOI232" s="29"/>
      <c r="UOJ232" s="29"/>
      <c r="UOK232" s="29"/>
      <c r="UOL232" s="29"/>
      <c r="UOM232" s="29"/>
      <c r="UON232" s="29"/>
      <c r="UOO232" s="29"/>
      <c r="UOP232" s="29"/>
      <c r="UOQ232" s="29"/>
      <c r="UOR232" s="29"/>
      <c r="UOS232" s="29"/>
      <c r="UOT232" s="29"/>
      <c r="UOU232" s="29"/>
      <c r="UOV232" s="29"/>
      <c r="UOW232" s="29"/>
      <c r="UOX232" s="29"/>
      <c r="UOY232" s="29"/>
      <c r="UOZ232" s="29"/>
      <c r="UPA232" s="29"/>
      <c r="UPB232" s="29"/>
      <c r="UPC232" s="29"/>
      <c r="UPD232" s="29"/>
      <c r="UPE232" s="29"/>
      <c r="UPF232" s="29"/>
      <c r="UPG232" s="29"/>
      <c r="UPH232" s="29"/>
      <c r="UPI232" s="29"/>
      <c r="UPJ232" s="29"/>
      <c r="UPK232" s="29"/>
      <c r="UPL232" s="29"/>
      <c r="UPM232" s="29"/>
      <c r="UPN232" s="29"/>
      <c r="UPO232" s="29"/>
      <c r="UPP232" s="29"/>
      <c r="UPQ232" s="29"/>
      <c r="UPR232" s="29"/>
      <c r="UPS232" s="29"/>
      <c r="UPT232" s="29"/>
      <c r="UPU232" s="29"/>
      <c r="UPV232" s="29"/>
      <c r="UPW232" s="29"/>
      <c r="UPX232" s="29"/>
      <c r="UPY232" s="29"/>
      <c r="UPZ232" s="29"/>
      <c r="UQA232" s="29"/>
      <c r="UQB232" s="29"/>
      <c r="UQC232" s="29"/>
      <c r="UQD232" s="29"/>
      <c r="UQE232" s="29"/>
      <c r="UQF232" s="29"/>
      <c r="UQG232" s="29"/>
      <c r="UQH232" s="29"/>
      <c r="UQI232" s="29"/>
      <c r="UQJ232" s="29"/>
      <c r="UQK232" s="29"/>
      <c r="UQL232" s="29"/>
      <c r="UQM232" s="29"/>
      <c r="UQN232" s="29"/>
      <c r="UQO232" s="29"/>
      <c r="UQP232" s="29"/>
      <c r="UQQ232" s="29"/>
      <c r="UQR232" s="29"/>
      <c r="UQS232" s="29"/>
      <c r="UQT232" s="29"/>
      <c r="UQU232" s="29"/>
      <c r="UQV232" s="29"/>
      <c r="UQW232" s="29"/>
      <c r="UQX232" s="29"/>
      <c r="UQY232" s="29"/>
      <c r="UQZ232" s="29"/>
      <c r="URA232" s="29"/>
      <c r="URB232" s="29"/>
      <c r="URC232" s="29"/>
      <c r="URD232" s="29"/>
      <c r="URE232" s="29"/>
      <c r="URF232" s="29"/>
      <c r="URG232" s="29"/>
      <c r="URH232" s="29"/>
      <c r="URI232" s="29"/>
      <c r="URJ232" s="29"/>
      <c r="URK232" s="29"/>
      <c r="URL232" s="29"/>
      <c r="URM232" s="29"/>
      <c r="URN232" s="29"/>
      <c r="URO232" s="29"/>
      <c r="URP232" s="29"/>
      <c r="URQ232" s="29"/>
      <c r="URR232" s="29"/>
      <c r="URS232" s="29"/>
      <c r="URT232" s="29"/>
      <c r="URU232" s="29"/>
      <c r="URV232" s="29"/>
      <c r="URW232" s="29"/>
      <c r="URX232" s="29"/>
      <c r="URY232" s="29"/>
      <c r="URZ232" s="29"/>
      <c r="USA232" s="29"/>
      <c r="USB232" s="29"/>
      <c r="USC232" s="29"/>
      <c r="USD232" s="29"/>
      <c r="USE232" s="29"/>
      <c r="USF232" s="29"/>
      <c r="USG232" s="29"/>
      <c r="USH232" s="29"/>
      <c r="USI232" s="29"/>
      <c r="USJ232" s="29"/>
      <c r="USK232" s="29"/>
      <c r="USL232" s="29"/>
      <c r="USM232" s="29"/>
      <c r="USN232" s="29"/>
      <c r="USO232" s="29"/>
      <c r="USP232" s="29"/>
      <c r="USQ232" s="29"/>
      <c r="USR232" s="29"/>
      <c r="USS232" s="29"/>
      <c r="UST232" s="29"/>
      <c r="USU232" s="29"/>
      <c r="USV232" s="29"/>
      <c r="USW232" s="29"/>
      <c r="USX232" s="29"/>
      <c r="USY232" s="29"/>
      <c r="USZ232" s="29"/>
      <c r="UTA232" s="29"/>
      <c r="UTB232" s="29"/>
      <c r="UTC232" s="29"/>
      <c r="UTD232" s="29"/>
      <c r="UTE232" s="29"/>
      <c r="UTF232" s="29"/>
      <c r="UTG232" s="29"/>
      <c r="UTH232" s="29"/>
      <c r="UTI232" s="29"/>
      <c r="UTJ232" s="29"/>
      <c r="UTK232" s="29"/>
      <c r="UTL232" s="29"/>
      <c r="UTM232" s="29"/>
      <c r="UTN232" s="29"/>
      <c r="UTO232" s="29"/>
      <c r="UTP232" s="29"/>
      <c r="UTQ232" s="29"/>
      <c r="UTR232" s="29"/>
      <c r="UTS232" s="29"/>
      <c r="UTT232" s="29"/>
      <c r="UTU232" s="29"/>
      <c r="UTV232" s="29"/>
      <c r="UTW232" s="29"/>
      <c r="UTX232" s="29"/>
      <c r="UTY232" s="29"/>
      <c r="UTZ232" s="29"/>
      <c r="UUA232" s="29"/>
      <c r="UUB232" s="29"/>
      <c r="UUC232" s="29"/>
      <c r="UUD232" s="29"/>
      <c r="UUE232" s="29"/>
      <c r="UUF232" s="29"/>
      <c r="UUG232" s="29"/>
      <c r="UUH232" s="29"/>
      <c r="UUI232" s="29"/>
      <c r="UUJ232" s="29"/>
      <c r="UUK232" s="29"/>
      <c r="UUL232" s="29"/>
      <c r="UUM232" s="29"/>
      <c r="UUN232" s="29"/>
      <c r="UUO232" s="29"/>
      <c r="UUP232" s="29"/>
      <c r="UUQ232" s="29"/>
      <c r="UUR232" s="29"/>
      <c r="UUS232" s="29"/>
      <c r="UUT232" s="29"/>
      <c r="UUU232" s="29"/>
      <c r="UUV232" s="29"/>
      <c r="UUW232" s="29"/>
      <c r="UUX232" s="29"/>
      <c r="UUY232" s="29"/>
      <c r="UUZ232" s="29"/>
      <c r="UVA232" s="29"/>
      <c r="UVB232" s="29"/>
      <c r="UVC232" s="29"/>
      <c r="UVD232" s="29"/>
      <c r="UVE232" s="29"/>
      <c r="UVF232" s="29"/>
      <c r="UVG232" s="29"/>
      <c r="UVH232" s="29"/>
      <c r="UVI232" s="29"/>
      <c r="UVJ232" s="29"/>
      <c r="UVK232" s="29"/>
      <c r="UVL232" s="29"/>
      <c r="UVM232" s="29"/>
      <c r="UVN232" s="29"/>
      <c r="UVO232" s="29"/>
      <c r="UVP232" s="29"/>
      <c r="UVQ232" s="29"/>
      <c r="UVR232" s="29"/>
      <c r="UVS232" s="29"/>
      <c r="UVT232" s="29"/>
      <c r="UVU232" s="29"/>
      <c r="UVV232" s="29"/>
      <c r="UVW232" s="29"/>
      <c r="UVX232" s="29"/>
      <c r="UVY232" s="29"/>
      <c r="UVZ232" s="29"/>
      <c r="UWA232" s="29"/>
      <c r="UWB232" s="29"/>
      <c r="UWC232" s="29"/>
      <c r="UWD232" s="29"/>
      <c r="UWE232" s="29"/>
      <c r="UWF232" s="29"/>
      <c r="UWG232" s="29"/>
      <c r="UWH232" s="29"/>
      <c r="UWI232" s="29"/>
      <c r="UWJ232" s="29"/>
      <c r="UWK232" s="29"/>
      <c r="UWL232" s="29"/>
      <c r="UWM232" s="29"/>
      <c r="UWN232" s="29"/>
      <c r="UWO232" s="29"/>
      <c r="UWP232" s="29"/>
      <c r="UWQ232" s="29"/>
      <c r="UWR232" s="29"/>
      <c r="UWS232" s="29"/>
      <c r="UWT232" s="29"/>
      <c r="UWU232" s="29"/>
      <c r="UWV232" s="29"/>
      <c r="UWW232" s="29"/>
      <c r="UWX232" s="29"/>
      <c r="UWY232" s="29"/>
      <c r="UWZ232" s="29"/>
      <c r="UXA232" s="29"/>
      <c r="UXB232" s="29"/>
      <c r="UXC232" s="29"/>
      <c r="UXD232" s="29"/>
      <c r="UXE232" s="29"/>
      <c r="UXF232" s="29"/>
      <c r="UXG232" s="29"/>
      <c r="UXH232" s="29"/>
      <c r="UXI232" s="29"/>
      <c r="UXJ232" s="29"/>
      <c r="UXK232" s="29"/>
      <c r="UXL232" s="29"/>
      <c r="UXM232" s="29"/>
      <c r="UXN232" s="29"/>
      <c r="UXO232" s="29"/>
      <c r="UXP232" s="29"/>
      <c r="UXQ232" s="29"/>
      <c r="UXR232" s="29"/>
      <c r="UXS232" s="29"/>
      <c r="UXT232" s="29"/>
      <c r="UXU232" s="29"/>
      <c r="UXV232" s="29"/>
      <c r="UXW232" s="29"/>
      <c r="UXX232" s="29"/>
      <c r="UXY232" s="29"/>
      <c r="UXZ232" s="29"/>
      <c r="UYA232" s="29"/>
      <c r="UYB232" s="29"/>
      <c r="UYC232" s="29"/>
      <c r="UYD232" s="29"/>
      <c r="UYE232" s="29"/>
      <c r="UYF232" s="29"/>
      <c r="UYG232" s="29"/>
      <c r="UYH232" s="29"/>
      <c r="UYI232" s="29"/>
      <c r="UYJ232" s="29"/>
      <c r="UYK232" s="29"/>
      <c r="UYL232" s="29"/>
      <c r="UYM232" s="29"/>
      <c r="UYN232" s="29"/>
      <c r="UYO232" s="29"/>
      <c r="UYP232" s="29"/>
      <c r="UYQ232" s="29"/>
      <c r="UYR232" s="29"/>
      <c r="UYS232" s="29"/>
      <c r="UYT232" s="29"/>
      <c r="UYU232" s="29"/>
      <c r="UYV232" s="29"/>
      <c r="UYW232" s="29"/>
      <c r="UYX232" s="29"/>
      <c r="UYY232" s="29"/>
      <c r="UYZ232" s="29"/>
      <c r="UZA232" s="29"/>
      <c r="UZB232" s="29"/>
      <c r="UZC232" s="29"/>
      <c r="UZD232" s="29"/>
      <c r="UZE232" s="29"/>
      <c r="UZF232" s="29"/>
      <c r="UZG232" s="29"/>
      <c r="UZH232" s="29"/>
      <c r="UZI232" s="29"/>
      <c r="UZJ232" s="29"/>
      <c r="UZK232" s="29"/>
      <c r="UZL232" s="29"/>
      <c r="UZM232" s="29"/>
      <c r="UZN232" s="29"/>
      <c r="UZO232" s="29"/>
      <c r="UZP232" s="29"/>
      <c r="UZQ232" s="29"/>
      <c r="UZR232" s="29"/>
      <c r="UZS232" s="29"/>
      <c r="UZT232" s="29"/>
      <c r="UZU232" s="29"/>
      <c r="UZV232" s="29"/>
      <c r="UZW232" s="29"/>
      <c r="UZX232" s="29"/>
      <c r="UZY232" s="29"/>
      <c r="UZZ232" s="29"/>
      <c r="VAA232" s="29"/>
      <c r="VAB232" s="29"/>
      <c r="VAC232" s="29"/>
      <c r="VAD232" s="29"/>
      <c r="VAE232" s="29"/>
      <c r="VAF232" s="29"/>
      <c r="VAG232" s="29"/>
      <c r="VAH232" s="29"/>
      <c r="VAI232" s="29"/>
      <c r="VAJ232" s="29"/>
      <c r="VAK232" s="29"/>
      <c r="VAL232" s="29"/>
      <c r="VAM232" s="29"/>
      <c r="VAN232" s="29"/>
      <c r="VAO232" s="29"/>
      <c r="VAP232" s="29"/>
      <c r="VAQ232" s="29"/>
      <c r="VAR232" s="29"/>
      <c r="VAS232" s="29"/>
      <c r="VAT232" s="29"/>
      <c r="VAU232" s="29"/>
      <c r="VAV232" s="29"/>
      <c r="VAW232" s="29"/>
      <c r="VAX232" s="29"/>
      <c r="VAY232" s="29"/>
      <c r="VAZ232" s="29"/>
      <c r="VBA232" s="29"/>
      <c r="VBB232" s="29"/>
      <c r="VBC232" s="29"/>
      <c r="VBD232" s="29"/>
      <c r="VBE232" s="29"/>
      <c r="VBF232" s="29"/>
      <c r="VBG232" s="29"/>
      <c r="VBH232" s="29"/>
      <c r="VBI232" s="29"/>
      <c r="VBJ232" s="29"/>
      <c r="VBK232" s="29"/>
      <c r="VBL232" s="29"/>
      <c r="VBM232" s="29"/>
      <c r="VBN232" s="29"/>
      <c r="VBO232" s="29"/>
      <c r="VBP232" s="29"/>
      <c r="VBQ232" s="29"/>
      <c r="VBR232" s="29"/>
      <c r="VBS232" s="29"/>
      <c r="VBT232" s="29"/>
      <c r="VBU232" s="29"/>
      <c r="VBV232" s="29"/>
      <c r="VBW232" s="29"/>
      <c r="VBX232" s="29"/>
      <c r="VBY232" s="29"/>
      <c r="VBZ232" s="29"/>
      <c r="VCA232" s="29"/>
      <c r="VCB232" s="29"/>
      <c r="VCC232" s="29"/>
      <c r="VCD232" s="29"/>
      <c r="VCE232" s="29"/>
      <c r="VCF232" s="29"/>
      <c r="VCG232" s="29"/>
      <c r="VCH232" s="29"/>
      <c r="VCI232" s="29"/>
      <c r="VCJ232" s="29"/>
      <c r="VCK232" s="29"/>
      <c r="VCL232" s="29"/>
      <c r="VCM232" s="29"/>
      <c r="VCN232" s="29"/>
      <c r="VCO232" s="29"/>
      <c r="VCP232" s="29"/>
      <c r="VCQ232" s="29"/>
      <c r="VCR232" s="29"/>
      <c r="VCS232" s="29"/>
      <c r="VCT232" s="29"/>
      <c r="VCU232" s="29"/>
      <c r="VCV232" s="29"/>
      <c r="VCW232" s="29"/>
      <c r="VCX232" s="29"/>
      <c r="VCY232" s="29"/>
      <c r="VCZ232" s="29"/>
      <c r="VDA232" s="29"/>
      <c r="VDB232" s="29"/>
      <c r="VDC232" s="29"/>
      <c r="VDD232" s="29"/>
      <c r="VDE232" s="29"/>
      <c r="VDF232" s="29"/>
      <c r="VDG232" s="29"/>
      <c r="VDH232" s="29"/>
      <c r="VDI232" s="29"/>
      <c r="VDJ232" s="29"/>
      <c r="VDK232" s="29"/>
      <c r="VDL232" s="29"/>
      <c r="VDM232" s="29"/>
      <c r="VDN232" s="29"/>
      <c r="VDO232" s="29"/>
      <c r="VDP232" s="29"/>
      <c r="VDQ232" s="29"/>
      <c r="VDR232" s="29"/>
      <c r="VDS232" s="29"/>
      <c r="VDT232" s="29"/>
      <c r="VDU232" s="29"/>
      <c r="VDV232" s="29"/>
      <c r="VDW232" s="29"/>
      <c r="VDX232" s="29"/>
      <c r="VDY232" s="29"/>
      <c r="VDZ232" s="29"/>
      <c r="VEA232" s="29"/>
      <c r="VEB232" s="29"/>
      <c r="VEC232" s="29"/>
      <c r="VED232" s="29"/>
      <c r="VEE232" s="29"/>
      <c r="VEF232" s="29"/>
      <c r="VEG232" s="29"/>
      <c r="VEH232" s="29"/>
      <c r="VEI232" s="29"/>
      <c r="VEJ232" s="29"/>
      <c r="VEK232" s="29"/>
      <c r="VEL232" s="29"/>
      <c r="VEM232" s="29"/>
      <c r="VEN232" s="29"/>
      <c r="VEO232" s="29"/>
      <c r="VEP232" s="29"/>
      <c r="VEQ232" s="29"/>
      <c r="VER232" s="29"/>
      <c r="VES232" s="29"/>
      <c r="VET232" s="29"/>
      <c r="VEU232" s="29"/>
      <c r="VEV232" s="29"/>
      <c r="VEW232" s="29"/>
      <c r="VEX232" s="29"/>
      <c r="VEY232" s="29"/>
      <c r="VEZ232" s="29"/>
      <c r="VFA232" s="29"/>
      <c r="VFB232" s="29"/>
      <c r="VFC232" s="29"/>
      <c r="VFD232" s="29"/>
      <c r="VFE232" s="29"/>
      <c r="VFF232" s="29"/>
      <c r="VFG232" s="29"/>
      <c r="VFH232" s="29"/>
      <c r="VFI232" s="29"/>
      <c r="VFJ232" s="29"/>
      <c r="VFK232" s="29"/>
      <c r="VFL232" s="29"/>
      <c r="VFM232" s="29"/>
      <c r="VFN232" s="29"/>
      <c r="VFO232" s="29"/>
      <c r="VFP232" s="29"/>
      <c r="VFQ232" s="29"/>
      <c r="VFR232" s="29"/>
      <c r="VFS232" s="29"/>
      <c r="VFT232" s="29"/>
      <c r="VFU232" s="29"/>
      <c r="VFV232" s="29"/>
      <c r="VFW232" s="29"/>
      <c r="VFX232" s="29"/>
      <c r="VFY232" s="29"/>
      <c r="VFZ232" s="29"/>
      <c r="VGA232" s="29"/>
      <c r="VGB232" s="29"/>
      <c r="VGC232" s="29"/>
      <c r="VGD232" s="29"/>
      <c r="VGE232" s="29"/>
      <c r="VGF232" s="29"/>
      <c r="VGG232" s="29"/>
      <c r="VGH232" s="29"/>
      <c r="VGI232" s="29"/>
      <c r="VGJ232" s="29"/>
      <c r="VGK232" s="29"/>
      <c r="VGL232" s="29"/>
      <c r="VGM232" s="29"/>
      <c r="VGN232" s="29"/>
      <c r="VGO232" s="29"/>
      <c r="VGP232" s="29"/>
      <c r="VGQ232" s="29"/>
      <c r="VGR232" s="29"/>
      <c r="VGS232" s="29"/>
      <c r="VGT232" s="29"/>
      <c r="VGU232" s="29"/>
      <c r="VGV232" s="29"/>
      <c r="VGW232" s="29"/>
      <c r="VGX232" s="29"/>
      <c r="VGY232" s="29"/>
      <c r="VGZ232" s="29"/>
      <c r="VHA232" s="29"/>
      <c r="VHB232" s="29"/>
      <c r="VHC232" s="29"/>
      <c r="VHD232" s="29"/>
      <c r="VHE232" s="29"/>
      <c r="VHF232" s="29"/>
      <c r="VHG232" s="29"/>
      <c r="VHH232" s="29"/>
      <c r="VHI232" s="29"/>
      <c r="VHJ232" s="29"/>
      <c r="VHK232" s="29"/>
      <c r="VHL232" s="29"/>
      <c r="VHM232" s="29"/>
      <c r="VHN232" s="29"/>
      <c r="VHO232" s="29"/>
      <c r="VHP232" s="29"/>
      <c r="VHQ232" s="29"/>
      <c r="VHR232" s="29"/>
      <c r="VHS232" s="29"/>
      <c r="VHT232" s="29"/>
      <c r="VHU232" s="29"/>
      <c r="VHV232" s="29"/>
      <c r="VHW232" s="29"/>
      <c r="VHX232" s="29"/>
      <c r="VHY232" s="29"/>
      <c r="VHZ232" s="29"/>
      <c r="VIA232" s="29"/>
      <c r="VIB232" s="29"/>
      <c r="VIC232" s="29"/>
      <c r="VID232" s="29"/>
      <c r="VIE232" s="29"/>
      <c r="VIF232" s="29"/>
      <c r="VIG232" s="29"/>
      <c r="VIH232" s="29"/>
      <c r="VII232" s="29"/>
      <c r="VIJ232" s="29"/>
      <c r="VIK232" s="29"/>
      <c r="VIL232" s="29"/>
      <c r="VIM232" s="29"/>
      <c r="VIN232" s="29"/>
      <c r="VIO232" s="29"/>
      <c r="VIP232" s="29"/>
      <c r="VIQ232" s="29"/>
      <c r="VIR232" s="29"/>
      <c r="VIS232" s="29"/>
      <c r="VIT232" s="29"/>
      <c r="VIU232" s="29"/>
      <c r="VIV232" s="29"/>
      <c r="VIW232" s="29"/>
      <c r="VIX232" s="29"/>
      <c r="VIY232" s="29"/>
      <c r="VIZ232" s="29"/>
      <c r="VJA232" s="29"/>
      <c r="VJB232" s="29"/>
      <c r="VJC232" s="29"/>
      <c r="VJD232" s="29"/>
      <c r="VJE232" s="29"/>
      <c r="VJF232" s="29"/>
      <c r="VJG232" s="29"/>
      <c r="VJH232" s="29"/>
      <c r="VJI232" s="29"/>
      <c r="VJJ232" s="29"/>
      <c r="VJK232" s="29"/>
      <c r="VJL232" s="29"/>
      <c r="VJM232" s="29"/>
      <c r="VJN232" s="29"/>
      <c r="VJO232" s="29"/>
      <c r="VJP232" s="29"/>
      <c r="VJQ232" s="29"/>
      <c r="VJR232" s="29"/>
      <c r="VJS232" s="29"/>
      <c r="VJT232" s="29"/>
      <c r="VJU232" s="29"/>
      <c r="VJV232" s="29"/>
      <c r="VJW232" s="29"/>
      <c r="VJX232" s="29"/>
      <c r="VJY232" s="29"/>
      <c r="VJZ232" s="29"/>
      <c r="VKA232" s="29"/>
      <c r="VKB232" s="29"/>
      <c r="VKC232" s="29"/>
      <c r="VKD232" s="29"/>
      <c r="VKE232" s="29"/>
      <c r="VKF232" s="29"/>
      <c r="VKG232" s="29"/>
      <c r="VKH232" s="29"/>
      <c r="VKI232" s="29"/>
      <c r="VKJ232" s="29"/>
      <c r="VKK232" s="29"/>
      <c r="VKL232" s="29"/>
      <c r="VKM232" s="29"/>
      <c r="VKN232" s="29"/>
      <c r="VKO232" s="29"/>
      <c r="VKP232" s="29"/>
      <c r="VKQ232" s="29"/>
      <c r="VKR232" s="29"/>
      <c r="VKS232" s="29"/>
      <c r="VKT232" s="29"/>
      <c r="VKU232" s="29"/>
      <c r="VKV232" s="29"/>
      <c r="VKW232" s="29"/>
      <c r="VKX232" s="29"/>
      <c r="VKY232" s="29"/>
      <c r="VKZ232" s="29"/>
      <c r="VLA232" s="29"/>
      <c r="VLB232" s="29"/>
      <c r="VLC232" s="29"/>
      <c r="VLD232" s="29"/>
      <c r="VLE232" s="29"/>
      <c r="VLF232" s="29"/>
      <c r="VLG232" s="29"/>
      <c r="VLH232" s="29"/>
      <c r="VLI232" s="29"/>
      <c r="VLJ232" s="29"/>
      <c r="VLK232" s="29"/>
      <c r="VLL232" s="29"/>
      <c r="VLM232" s="29"/>
      <c r="VLN232" s="29"/>
      <c r="VLO232" s="29"/>
      <c r="VLP232" s="29"/>
      <c r="VLQ232" s="29"/>
      <c r="VLR232" s="29"/>
      <c r="VLS232" s="29"/>
      <c r="VLT232" s="29"/>
      <c r="VLU232" s="29"/>
      <c r="VLV232" s="29"/>
      <c r="VLW232" s="29"/>
      <c r="VLX232" s="29"/>
      <c r="VLY232" s="29"/>
      <c r="VLZ232" s="29"/>
      <c r="VMA232" s="29"/>
      <c r="VMB232" s="29"/>
      <c r="VMC232" s="29"/>
      <c r="VMD232" s="29"/>
      <c r="VME232" s="29"/>
      <c r="VMF232" s="29"/>
      <c r="VMG232" s="29"/>
      <c r="VMH232" s="29"/>
      <c r="VMI232" s="29"/>
      <c r="VMJ232" s="29"/>
      <c r="VMK232" s="29"/>
      <c r="VML232" s="29"/>
      <c r="VMM232" s="29"/>
      <c r="VMN232" s="29"/>
      <c r="VMO232" s="29"/>
      <c r="VMP232" s="29"/>
      <c r="VMQ232" s="29"/>
      <c r="VMR232" s="29"/>
      <c r="VMS232" s="29"/>
      <c r="VMT232" s="29"/>
      <c r="VMU232" s="29"/>
      <c r="VMV232" s="29"/>
      <c r="VMW232" s="29"/>
      <c r="VMX232" s="29"/>
      <c r="VMY232" s="29"/>
      <c r="VMZ232" s="29"/>
      <c r="VNA232" s="29"/>
      <c r="VNB232" s="29"/>
      <c r="VNC232" s="29"/>
      <c r="VND232" s="29"/>
      <c r="VNE232" s="29"/>
      <c r="VNF232" s="29"/>
      <c r="VNG232" s="29"/>
      <c r="VNH232" s="29"/>
      <c r="VNI232" s="29"/>
      <c r="VNJ232" s="29"/>
      <c r="VNK232" s="29"/>
      <c r="VNL232" s="29"/>
      <c r="VNM232" s="29"/>
      <c r="VNN232" s="29"/>
      <c r="VNO232" s="29"/>
      <c r="VNP232" s="29"/>
      <c r="VNQ232" s="29"/>
      <c r="VNR232" s="29"/>
      <c r="VNS232" s="29"/>
      <c r="VNT232" s="29"/>
      <c r="VNU232" s="29"/>
      <c r="VNV232" s="29"/>
      <c r="VNW232" s="29"/>
      <c r="VNX232" s="29"/>
      <c r="VNY232" s="29"/>
      <c r="VNZ232" s="29"/>
      <c r="VOA232" s="29"/>
      <c r="VOB232" s="29"/>
      <c r="VOC232" s="29"/>
      <c r="VOD232" s="29"/>
      <c r="VOE232" s="29"/>
      <c r="VOF232" s="29"/>
      <c r="VOG232" s="29"/>
      <c r="VOH232" s="29"/>
      <c r="VOI232" s="29"/>
      <c r="VOJ232" s="29"/>
      <c r="VOK232" s="29"/>
      <c r="VOL232" s="29"/>
      <c r="VOM232" s="29"/>
      <c r="VON232" s="29"/>
      <c r="VOO232" s="29"/>
      <c r="VOP232" s="29"/>
      <c r="VOQ232" s="29"/>
      <c r="VOR232" s="29"/>
      <c r="VOS232" s="29"/>
      <c r="VOT232" s="29"/>
      <c r="VOU232" s="29"/>
      <c r="VOV232" s="29"/>
      <c r="VOW232" s="29"/>
      <c r="VOX232" s="29"/>
      <c r="VOY232" s="29"/>
      <c r="VOZ232" s="29"/>
      <c r="VPA232" s="29"/>
      <c r="VPB232" s="29"/>
      <c r="VPC232" s="29"/>
      <c r="VPD232" s="29"/>
      <c r="VPE232" s="29"/>
      <c r="VPF232" s="29"/>
      <c r="VPG232" s="29"/>
      <c r="VPH232" s="29"/>
      <c r="VPI232" s="29"/>
      <c r="VPJ232" s="29"/>
      <c r="VPK232" s="29"/>
      <c r="VPL232" s="29"/>
      <c r="VPM232" s="29"/>
      <c r="VPN232" s="29"/>
      <c r="VPO232" s="29"/>
      <c r="VPP232" s="29"/>
      <c r="VPQ232" s="29"/>
      <c r="VPR232" s="29"/>
      <c r="VPS232" s="29"/>
      <c r="VPT232" s="29"/>
      <c r="VPU232" s="29"/>
      <c r="VPV232" s="29"/>
      <c r="VPW232" s="29"/>
      <c r="VPX232" s="29"/>
      <c r="VPY232" s="29"/>
      <c r="VPZ232" s="29"/>
      <c r="VQA232" s="29"/>
      <c r="VQB232" s="29"/>
      <c r="VQC232" s="29"/>
      <c r="VQD232" s="29"/>
      <c r="VQE232" s="29"/>
      <c r="VQF232" s="29"/>
      <c r="VQG232" s="29"/>
      <c r="VQH232" s="29"/>
      <c r="VQI232" s="29"/>
      <c r="VQJ232" s="29"/>
      <c r="VQK232" s="29"/>
      <c r="VQL232" s="29"/>
      <c r="VQM232" s="29"/>
      <c r="VQN232" s="29"/>
      <c r="VQO232" s="29"/>
      <c r="VQP232" s="29"/>
      <c r="VQQ232" s="29"/>
      <c r="VQR232" s="29"/>
      <c r="VQS232" s="29"/>
      <c r="VQT232" s="29"/>
      <c r="VQU232" s="29"/>
      <c r="VQV232" s="29"/>
      <c r="VQW232" s="29"/>
      <c r="VQX232" s="29"/>
      <c r="VQY232" s="29"/>
      <c r="VQZ232" s="29"/>
      <c r="VRA232" s="29"/>
      <c r="VRB232" s="29"/>
      <c r="VRC232" s="29"/>
      <c r="VRD232" s="29"/>
      <c r="VRE232" s="29"/>
      <c r="VRF232" s="29"/>
      <c r="VRG232" s="29"/>
      <c r="VRH232" s="29"/>
      <c r="VRI232" s="29"/>
      <c r="VRJ232" s="29"/>
      <c r="VRK232" s="29"/>
      <c r="VRL232" s="29"/>
      <c r="VRM232" s="29"/>
      <c r="VRN232" s="29"/>
      <c r="VRO232" s="29"/>
      <c r="VRP232" s="29"/>
      <c r="VRQ232" s="29"/>
      <c r="VRR232" s="29"/>
      <c r="VRS232" s="29"/>
      <c r="VRT232" s="29"/>
      <c r="VRU232" s="29"/>
      <c r="VRV232" s="29"/>
      <c r="VRW232" s="29"/>
      <c r="VRX232" s="29"/>
      <c r="VRY232" s="29"/>
      <c r="VRZ232" s="29"/>
      <c r="VSA232" s="29"/>
      <c r="VSB232" s="29"/>
      <c r="VSC232" s="29"/>
      <c r="VSD232" s="29"/>
      <c r="VSE232" s="29"/>
      <c r="VSF232" s="29"/>
      <c r="VSG232" s="29"/>
      <c r="VSH232" s="29"/>
      <c r="VSI232" s="29"/>
      <c r="VSJ232" s="29"/>
      <c r="VSK232" s="29"/>
      <c r="VSL232" s="29"/>
      <c r="VSM232" s="29"/>
      <c r="VSN232" s="29"/>
      <c r="VSO232" s="29"/>
      <c r="VSP232" s="29"/>
      <c r="VSQ232" s="29"/>
      <c r="VSR232" s="29"/>
      <c r="VSS232" s="29"/>
      <c r="VST232" s="29"/>
      <c r="VSU232" s="29"/>
      <c r="VSV232" s="29"/>
      <c r="VSW232" s="29"/>
      <c r="VSX232" s="29"/>
      <c r="VSY232" s="29"/>
      <c r="VSZ232" s="29"/>
      <c r="VTA232" s="29"/>
      <c r="VTB232" s="29"/>
      <c r="VTC232" s="29"/>
      <c r="VTD232" s="29"/>
      <c r="VTE232" s="29"/>
      <c r="VTF232" s="29"/>
      <c r="VTG232" s="29"/>
      <c r="VTH232" s="29"/>
      <c r="VTI232" s="29"/>
      <c r="VTJ232" s="29"/>
      <c r="VTK232" s="29"/>
      <c r="VTL232" s="29"/>
      <c r="VTM232" s="29"/>
      <c r="VTN232" s="29"/>
      <c r="VTO232" s="29"/>
      <c r="VTP232" s="29"/>
      <c r="VTQ232" s="29"/>
      <c r="VTR232" s="29"/>
      <c r="VTS232" s="29"/>
      <c r="VTT232" s="29"/>
      <c r="VTU232" s="29"/>
      <c r="VTV232" s="29"/>
      <c r="VTW232" s="29"/>
      <c r="VTX232" s="29"/>
      <c r="VTY232" s="29"/>
      <c r="VTZ232" s="29"/>
      <c r="VUA232" s="29"/>
      <c r="VUB232" s="29"/>
      <c r="VUC232" s="29"/>
      <c r="VUD232" s="29"/>
      <c r="VUE232" s="29"/>
      <c r="VUF232" s="29"/>
      <c r="VUG232" s="29"/>
      <c r="VUH232" s="29"/>
      <c r="VUI232" s="29"/>
      <c r="VUJ232" s="29"/>
      <c r="VUK232" s="29"/>
      <c r="VUL232" s="29"/>
      <c r="VUM232" s="29"/>
      <c r="VUN232" s="29"/>
      <c r="VUO232" s="29"/>
      <c r="VUP232" s="29"/>
      <c r="VUQ232" s="29"/>
      <c r="VUR232" s="29"/>
      <c r="VUS232" s="29"/>
      <c r="VUT232" s="29"/>
      <c r="VUU232" s="29"/>
      <c r="VUV232" s="29"/>
      <c r="VUW232" s="29"/>
      <c r="VUX232" s="29"/>
      <c r="VUY232" s="29"/>
      <c r="VUZ232" s="29"/>
      <c r="VVA232" s="29"/>
      <c r="VVB232" s="29"/>
      <c r="VVC232" s="29"/>
      <c r="VVD232" s="29"/>
      <c r="VVE232" s="29"/>
      <c r="VVF232" s="29"/>
      <c r="VVG232" s="29"/>
      <c r="VVH232" s="29"/>
      <c r="VVI232" s="29"/>
      <c r="VVJ232" s="29"/>
      <c r="VVK232" s="29"/>
      <c r="VVL232" s="29"/>
      <c r="VVM232" s="29"/>
      <c r="VVN232" s="29"/>
      <c r="VVO232" s="29"/>
      <c r="VVP232" s="29"/>
      <c r="VVQ232" s="29"/>
      <c r="VVR232" s="29"/>
      <c r="VVS232" s="29"/>
      <c r="VVT232" s="29"/>
      <c r="VVU232" s="29"/>
      <c r="VVV232" s="29"/>
      <c r="VVW232" s="29"/>
      <c r="VVX232" s="29"/>
      <c r="VVY232" s="29"/>
      <c r="VVZ232" s="29"/>
      <c r="VWA232" s="29"/>
      <c r="VWB232" s="29"/>
      <c r="VWC232" s="29"/>
      <c r="VWD232" s="29"/>
      <c r="VWE232" s="29"/>
      <c r="VWF232" s="29"/>
      <c r="VWG232" s="29"/>
      <c r="VWH232" s="29"/>
      <c r="VWI232" s="29"/>
      <c r="VWJ232" s="29"/>
      <c r="VWK232" s="29"/>
      <c r="VWL232" s="29"/>
      <c r="VWM232" s="29"/>
      <c r="VWN232" s="29"/>
      <c r="VWO232" s="29"/>
      <c r="VWP232" s="29"/>
      <c r="VWQ232" s="29"/>
      <c r="VWR232" s="29"/>
      <c r="VWS232" s="29"/>
      <c r="VWT232" s="29"/>
      <c r="VWU232" s="29"/>
      <c r="VWV232" s="29"/>
      <c r="VWW232" s="29"/>
      <c r="VWX232" s="29"/>
      <c r="VWY232" s="29"/>
      <c r="VWZ232" s="29"/>
      <c r="VXA232" s="29"/>
      <c r="VXB232" s="29"/>
      <c r="VXC232" s="29"/>
      <c r="VXD232" s="29"/>
      <c r="VXE232" s="29"/>
      <c r="VXF232" s="29"/>
      <c r="VXG232" s="29"/>
      <c r="VXH232" s="29"/>
      <c r="VXI232" s="29"/>
      <c r="VXJ232" s="29"/>
      <c r="VXK232" s="29"/>
      <c r="VXL232" s="29"/>
      <c r="VXM232" s="29"/>
      <c r="VXN232" s="29"/>
      <c r="VXO232" s="29"/>
      <c r="VXP232" s="29"/>
      <c r="VXQ232" s="29"/>
      <c r="VXR232" s="29"/>
      <c r="VXS232" s="29"/>
      <c r="VXT232" s="29"/>
      <c r="VXU232" s="29"/>
      <c r="VXV232" s="29"/>
      <c r="VXW232" s="29"/>
      <c r="VXX232" s="29"/>
      <c r="VXY232" s="29"/>
      <c r="VXZ232" s="29"/>
      <c r="VYA232" s="29"/>
      <c r="VYB232" s="29"/>
      <c r="VYC232" s="29"/>
      <c r="VYD232" s="29"/>
      <c r="VYE232" s="29"/>
      <c r="VYF232" s="29"/>
      <c r="VYG232" s="29"/>
      <c r="VYH232" s="29"/>
      <c r="VYI232" s="29"/>
      <c r="VYJ232" s="29"/>
      <c r="VYK232" s="29"/>
      <c r="VYL232" s="29"/>
      <c r="VYM232" s="29"/>
      <c r="VYN232" s="29"/>
      <c r="VYO232" s="29"/>
      <c r="VYP232" s="29"/>
      <c r="VYQ232" s="29"/>
      <c r="VYR232" s="29"/>
      <c r="VYS232" s="29"/>
      <c r="VYT232" s="29"/>
      <c r="VYU232" s="29"/>
      <c r="VYV232" s="29"/>
      <c r="VYW232" s="29"/>
      <c r="VYX232" s="29"/>
      <c r="VYY232" s="29"/>
      <c r="VYZ232" s="29"/>
      <c r="VZA232" s="29"/>
      <c r="VZB232" s="29"/>
      <c r="VZC232" s="29"/>
      <c r="VZD232" s="29"/>
      <c r="VZE232" s="29"/>
      <c r="VZF232" s="29"/>
      <c r="VZG232" s="29"/>
      <c r="VZH232" s="29"/>
      <c r="VZI232" s="29"/>
      <c r="VZJ232" s="29"/>
      <c r="VZK232" s="29"/>
      <c r="VZL232" s="29"/>
      <c r="VZM232" s="29"/>
      <c r="VZN232" s="29"/>
      <c r="VZO232" s="29"/>
      <c r="VZP232" s="29"/>
      <c r="VZQ232" s="29"/>
      <c r="VZR232" s="29"/>
      <c r="VZS232" s="29"/>
      <c r="VZT232" s="29"/>
      <c r="VZU232" s="29"/>
      <c r="VZV232" s="29"/>
      <c r="VZW232" s="29"/>
      <c r="VZX232" s="29"/>
      <c r="VZY232" s="29"/>
      <c r="VZZ232" s="29"/>
      <c r="WAA232" s="29"/>
      <c r="WAB232" s="29"/>
      <c r="WAC232" s="29"/>
      <c r="WAD232" s="29"/>
      <c r="WAE232" s="29"/>
      <c r="WAF232" s="29"/>
      <c r="WAG232" s="29"/>
      <c r="WAH232" s="29"/>
      <c r="WAI232" s="29"/>
      <c r="WAJ232" s="29"/>
      <c r="WAK232" s="29"/>
      <c r="WAL232" s="29"/>
      <c r="WAM232" s="29"/>
      <c r="WAN232" s="29"/>
      <c r="WAO232" s="29"/>
      <c r="WAP232" s="29"/>
      <c r="WAQ232" s="29"/>
      <c r="WAR232" s="29"/>
      <c r="WAS232" s="29"/>
      <c r="WAT232" s="29"/>
      <c r="WAU232" s="29"/>
      <c r="WAV232" s="29"/>
      <c r="WAW232" s="29"/>
      <c r="WAX232" s="29"/>
      <c r="WAY232" s="29"/>
      <c r="WAZ232" s="29"/>
      <c r="WBA232" s="29"/>
      <c r="WBB232" s="29"/>
      <c r="WBC232" s="29"/>
      <c r="WBD232" s="29"/>
      <c r="WBE232" s="29"/>
      <c r="WBF232" s="29"/>
      <c r="WBG232" s="29"/>
      <c r="WBH232" s="29"/>
      <c r="WBI232" s="29"/>
      <c r="WBJ232" s="29"/>
      <c r="WBK232" s="29"/>
      <c r="WBL232" s="29"/>
      <c r="WBM232" s="29"/>
      <c r="WBN232" s="29"/>
      <c r="WBO232" s="29"/>
      <c r="WBP232" s="29"/>
      <c r="WBQ232" s="29"/>
      <c r="WBR232" s="29"/>
      <c r="WBS232" s="29"/>
      <c r="WBT232" s="29"/>
      <c r="WBU232" s="29"/>
      <c r="WBV232" s="29"/>
      <c r="WBW232" s="29"/>
      <c r="WBX232" s="29"/>
      <c r="WBY232" s="29"/>
      <c r="WBZ232" s="29"/>
      <c r="WCA232" s="29"/>
      <c r="WCB232" s="29"/>
      <c r="WCC232" s="29"/>
      <c r="WCD232" s="29"/>
      <c r="WCE232" s="29"/>
      <c r="WCF232" s="29"/>
      <c r="WCG232" s="29"/>
      <c r="WCH232" s="29"/>
      <c r="WCI232" s="29"/>
      <c r="WCJ232" s="29"/>
      <c r="WCK232" s="29"/>
      <c r="WCL232" s="29"/>
      <c r="WCM232" s="29"/>
      <c r="WCN232" s="29"/>
      <c r="WCO232" s="29"/>
      <c r="WCP232" s="29"/>
      <c r="WCQ232" s="29"/>
      <c r="WCR232" s="29"/>
      <c r="WCS232" s="29"/>
      <c r="WCT232" s="29"/>
      <c r="WCU232" s="29"/>
      <c r="WCV232" s="29"/>
      <c r="WCW232" s="29"/>
      <c r="WCX232" s="29"/>
      <c r="WCY232" s="29"/>
      <c r="WCZ232" s="29"/>
      <c r="WDA232" s="29"/>
      <c r="WDB232" s="29"/>
      <c r="WDC232" s="29"/>
      <c r="WDD232" s="29"/>
      <c r="WDE232" s="29"/>
      <c r="WDF232" s="29"/>
      <c r="WDG232" s="29"/>
      <c r="WDH232" s="29"/>
      <c r="WDI232" s="29"/>
      <c r="WDJ232" s="29"/>
      <c r="WDK232" s="29"/>
      <c r="WDL232" s="29"/>
      <c r="WDM232" s="29"/>
      <c r="WDN232" s="29"/>
      <c r="WDO232" s="29"/>
      <c r="WDP232" s="29"/>
      <c r="WDQ232" s="29"/>
      <c r="WDR232" s="29"/>
      <c r="WDS232" s="29"/>
      <c r="WDT232" s="29"/>
      <c r="WDU232" s="29"/>
      <c r="WDV232" s="29"/>
      <c r="WDW232" s="29"/>
      <c r="WDX232" s="29"/>
      <c r="WDY232" s="29"/>
      <c r="WDZ232" s="29"/>
      <c r="WEA232" s="29"/>
      <c r="WEB232" s="29"/>
      <c r="WEC232" s="29"/>
      <c r="WED232" s="29"/>
      <c r="WEE232" s="29"/>
      <c r="WEF232" s="29"/>
      <c r="WEG232" s="29"/>
      <c r="WEH232" s="29"/>
      <c r="WEI232" s="29"/>
      <c r="WEJ232" s="29"/>
      <c r="WEK232" s="29"/>
      <c r="WEL232" s="29"/>
      <c r="WEM232" s="29"/>
      <c r="WEN232" s="29"/>
      <c r="WEO232" s="29"/>
      <c r="WEP232" s="29"/>
      <c r="WEQ232" s="29"/>
      <c r="WER232" s="29"/>
      <c r="WES232" s="29"/>
      <c r="WET232" s="29"/>
      <c r="WEU232" s="29"/>
      <c r="WEV232" s="29"/>
      <c r="WEW232" s="29"/>
      <c r="WEX232" s="29"/>
      <c r="WEY232" s="29"/>
      <c r="WEZ232" s="29"/>
      <c r="WFA232" s="29"/>
      <c r="WFB232" s="29"/>
      <c r="WFC232" s="29"/>
      <c r="WFD232" s="29"/>
      <c r="WFE232" s="29"/>
      <c r="WFF232" s="29"/>
      <c r="WFG232" s="29"/>
      <c r="WFH232" s="29"/>
      <c r="WFI232" s="29"/>
      <c r="WFJ232" s="29"/>
      <c r="WFK232" s="29"/>
      <c r="WFL232" s="29"/>
      <c r="WFM232" s="29"/>
      <c r="WFN232" s="29"/>
      <c r="WFO232" s="29"/>
      <c r="WFP232" s="29"/>
      <c r="WFQ232" s="29"/>
      <c r="WFR232" s="29"/>
      <c r="WFS232" s="29"/>
      <c r="WFT232" s="29"/>
      <c r="WFU232" s="29"/>
      <c r="WFV232" s="29"/>
      <c r="WFW232" s="29"/>
      <c r="WFX232" s="29"/>
      <c r="WFY232" s="29"/>
      <c r="WFZ232" s="29"/>
      <c r="WGA232" s="29"/>
      <c r="WGB232" s="29"/>
      <c r="WGC232" s="29"/>
      <c r="WGD232" s="29"/>
      <c r="WGE232" s="29"/>
      <c r="WGF232" s="29"/>
      <c r="WGG232" s="29"/>
      <c r="WGH232" s="29"/>
      <c r="WGI232" s="29"/>
      <c r="WGJ232" s="29"/>
      <c r="WGK232" s="29"/>
      <c r="WGL232" s="29"/>
      <c r="WGM232" s="29"/>
      <c r="WGN232" s="29"/>
      <c r="WGO232" s="29"/>
      <c r="WGP232" s="29"/>
      <c r="WGQ232" s="29"/>
      <c r="WGR232" s="29"/>
      <c r="WGS232" s="29"/>
      <c r="WGT232" s="29"/>
      <c r="WGU232" s="29"/>
      <c r="WGV232" s="29"/>
      <c r="WGW232" s="29"/>
      <c r="WGX232" s="29"/>
      <c r="WGY232" s="29"/>
      <c r="WGZ232" s="29"/>
      <c r="WHA232" s="29"/>
      <c r="WHB232" s="29"/>
      <c r="WHC232" s="29"/>
      <c r="WHD232" s="29"/>
      <c r="WHE232" s="29"/>
      <c r="WHF232" s="29"/>
      <c r="WHG232" s="29"/>
      <c r="WHH232" s="29"/>
      <c r="WHI232" s="29"/>
      <c r="WHJ232" s="29"/>
      <c r="WHK232" s="29"/>
      <c r="WHL232" s="29"/>
      <c r="WHM232" s="29"/>
      <c r="WHN232" s="29"/>
      <c r="WHO232" s="29"/>
      <c r="WHP232" s="29"/>
      <c r="WHQ232" s="29"/>
      <c r="WHR232" s="29"/>
      <c r="WHS232" s="29"/>
      <c r="WHT232" s="29"/>
      <c r="WHU232" s="29"/>
      <c r="WHV232" s="29"/>
      <c r="WHW232" s="29"/>
      <c r="WHX232" s="29"/>
      <c r="WHY232" s="29"/>
      <c r="WHZ232" s="29"/>
      <c r="WIA232" s="29"/>
      <c r="WIB232" s="29"/>
      <c r="WIC232" s="29"/>
      <c r="WID232" s="29"/>
      <c r="WIE232" s="29"/>
      <c r="WIF232" s="29"/>
      <c r="WIG232" s="29"/>
      <c r="WIH232" s="29"/>
      <c r="WII232" s="29"/>
      <c r="WIJ232" s="29"/>
      <c r="WIK232" s="29"/>
      <c r="WIL232" s="29"/>
      <c r="WIM232" s="29"/>
      <c r="WIN232" s="29"/>
      <c r="WIO232" s="29"/>
      <c r="WIP232" s="29"/>
      <c r="WIQ232" s="29"/>
      <c r="WIR232" s="29"/>
      <c r="WIS232" s="29"/>
      <c r="WIT232" s="29"/>
      <c r="WIU232" s="29"/>
      <c r="WIV232" s="29"/>
      <c r="WIW232" s="29"/>
      <c r="WIX232" s="29"/>
      <c r="WIY232" s="29"/>
      <c r="WIZ232" s="29"/>
      <c r="WJA232" s="29"/>
      <c r="WJB232" s="29"/>
      <c r="WJC232" s="29"/>
      <c r="WJD232" s="29"/>
      <c r="WJE232" s="29"/>
      <c r="WJF232" s="29"/>
      <c r="WJG232" s="29"/>
      <c r="WJH232" s="29"/>
      <c r="WJI232" s="29"/>
      <c r="WJJ232" s="29"/>
      <c r="WJK232" s="29"/>
      <c r="WJL232" s="29"/>
      <c r="WJM232" s="29"/>
      <c r="WJN232" s="29"/>
      <c r="WJO232" s="29"/>
      <c r="WJP232" s="29"/>
      <c r="WJQ232" s="29"/>
      <c r="WJR232" s="29"/>
      <c r="WJS232" s="29"/>
      <c r="WJT232" s="29"/>
      <c r="WJU232" s="29"/>
      <c r="WJV232" s="29"/>
      <c r="WJW232" s="29"/>
      <c r="WJX232" s="29"/>
      <c r="WJY232" s="29"/>
      <c r="WJZ232" s="29"/>
      <c r="WKA232" s="29"/>
      <c r="WKB232" s="29"/>
      <c r="WKC232" s="29"/>
      <c r="WKD232" s="29"/>
      <c r="WKE232" s="29"/>
      <c r="WKF232" s="29"/>
      <c r="WKG232" s="29"/>
      <c r="WKH232" s="29"/>
      <c r="WKI232" s="29"/>
      <c r="WKJ232" s="29"/>
      <c r="WKK232" s="29"/>
      <c r="WKL232" s="29"/>
      <c r="WKM232" s="29"/>
      <c r="WKN232" s="29"/>
      <c r="WKO232" s="29"/>
      <c r="WKP232" s="29"/>
      <c r="WKQ232" s="29"/>
      <c r="WKR232" s="29"/>
      <c r="WKS232" s="29"/>
      <c r="WKT232" s="29"/>
      <c r="WKU232" s="29"/>
      <c r="WKV232" s="29"/>
      <c r="WKW232" s="29"/>
      <c r="WKX232" s="29"/>
      <c r="WKY232" s="29"/>
      <c r="WKZ232" s="29"/>
      <c r="WLA232" s="29"/>
      <c r="WLB232" s="29"/>
      <c r="WLC232" s="29"/>
      <c r="WLD232" s="29"/>
      <c r="WLE232" s="29"/>
      <c r="WLF232" s="29"/>
      <c r="WLG232" s="29"/>
      <c r="WLH232" s="29"/>
      <c r="WLI232" s="29"/>
      <c r="WLJ232" s="29"/>
      <c r="WLK232" s="29"/>
      <c r="WLL232" s="29"/>
      <c r="WLM232" s="29"/>
      <c r="WLN232" s="29"/>
      <c r="WLO232" s="29"/>
      <c r="WLP232" s="29"/>
      <c r="WLQ232" s="29"/>
      <c r="WLR232" s="29"/>
      <c r="WLS232" s="29"/>
      <c r="WLT232" s="29"/>
      <c r="WLU232" s="29"/>
      <c r="WLV232" s="29"/>
      <c r="WLW232" s="29"/>
      <c r="WLX232" s="29"/>
      <c r="WLY232" s="29"/>
      <c r="WLZ232" s="29"/>
      <c r="WMA232" s="29"/>
      <c r="WMB232" s="29"/>
      <c r="WMC232" s="29"/>
      <c r="WMD232" s="29"/>
      <c r="WME232" s="29"/>
      <c r="WMF232" s="29"/>
      <c r="WMG232" s="29"/>
      <c r="WMH232" s="29"/>
      <c r="WMI232" s="29"/>
      <c r="WMJ232" s="29"/>
      <c r="WMK232" s="29"/>
      <c r="WML232" s="29"/>
      <c r="WMM232" s="29"/>
      <c r="WMN232" s="29"/>
      <c r="WMO232" s="29"/>
      <c r="WMP232" s="29"/>
      <c r="WMQ232" s="29"/>
      <c r="WMR232" s="29"/>
      <c r="WMS232" s="29"/>
      <c r="WMT232" s="29"/>
      <c r="WMU232" s="29"/>
      <c r="WMV232" s="29"/>
      <c r="WMW232" s="29"/>
      <c r="WMX232" s="29"/>
      <c r="WMY232" s="29"/>
      <c r="WMZ232" s="29"/>
      <c r="WNA232" s="29"/>
      <c r="WNB232" s="29"/>
      <c r="WNC232" s="29"/>
      <c r="WND232" s="29"/>
      <c r="WNE232" s="29"/>
      <c r="WNF232" s="29"/>
      <c r="WNG232" s="29"/>
      <c r="WNH232" s="29"/>
      <c r="WNI232" s="29"/>
      <c r="WNJ232" s="29"/>
      <c r="WNK232" s="29"/>
      <c r="WNL232" s="29"/>
      <c r="WNM232" s="29"/>
      <c r="WNN232" s="29"/>
      <c r="WNO232" s="29"/>
      <c r="WNP232" s="29"/>
      <c r="WNQ232" s="29"/>
      <c r="WNR232" s="29"/>
      <c r="WNS232" s="29"/>
      <c r="WNT232" s="29"/>
      <c r="WNU232" s="29"/>
      <c r="WNV232" s="29"/>
      <c r="WNW232" s="29"/>
      <c r="WNX232" s="29"/>
      <c r="WNY232" s="29"/>
      <c r="WNZ232" s="29"/>
      <c r="WOA232" s="29"/>
      <c r="WOB232" s="29"/>
      <c r="WOC232" s="29"/>
      <c r="WOD232" s="29"/>
      <c r="WOE232" s="29"/>
      <c r="WOF232" s="29"/>
      <c r="WOG232" s="29"/>
      <c r="WOH232" s="29"/>
      <c r="WOI232" s="29"/>
      <c r="WOJ232" s="29"/>
      <c r="WOK232" s="29"/>
      <c r="WOL232" s="29"/>
      <c r="WOM232" s="29"/>
      <c r="WON232" s="29"/>
      <c r="WOO232" s="29"/>
      <c r="WOP232" s="29"/>
      <c r="WOQ232" s="29"/>
      <c r="WOR232" s="29"/>
      <c r="WOS232" s="29"/>
      <c r="WOT232" s="29"/>
      <c r="WOU232" s="29"/>
      <c r="WOV232" s="29"/>
      <c r="WOW232" s="29"/>
      <c r="WOX232" s="29"/>
      <c r="WOY232" s="29"/>
      <c r="WOZ232" s="29"/>
      <c r="WPA232" s="29"/>
      <c r="WPB232" s="29"/>
      <c r="WPC232" s="29"/>
      <c r="WPD232" s="29"/>
      <c r="WPE232" s="29"/>
      <c r="WPF232" s="29"/>
      <c r="WPG232" s="29"/>
      <c r="WPH232" s="29"/>
      <c r="WPI232" s="29"/>
      <c r="WPJ232" s="29"/>
      <c r="WPK232" s="29"/>
      <c r="WPL232" s="29"/>
      <c r="WPM232" s="29"/>
      <c r="WPN232" s="29"/>
      <c r="WPO232" s="29"/>
      <c r="WPP232" s="29"/>
      <c r="WPQ232" s="29"/>
      <c r="WPR232" s="29"/>
      <c r="WPS232" s="29"/>
      <c r="WPT232" s="29"/>
      <c r="WPU232" s="29"/>
      <c r="WPV232" s="29"/>
      <c r="WPW232" s="29"/>
      <c r="WPX232" s="29"/>
      <c r="WPY232" s="29"/>
      <c r="WPZ232" s="29"/>
      <c r="WQA232" s="29"/>
      <c r="WQB232" s="29"/>
      <c r="WQC232" s="29"/>
      <c r="WQD232" s="29"/>
      <c r="WQE232" s="29"/>
      <c r="WQF232" s="29"/>
      <c r="WQG232" s="29"/>
      <c r="WQH232" s="29"/>
      <c r="WQI232" s="29"/>
      <c r="WQJ232" s="29"/>
      <c r="WQK232" s="29"/>
      <c r="WQL232" s="29"/>
      <c r="WQM232" s="29"/>
      <c r="WQN232" s="29"/>
      <c r="WQO232" s="29"/>
      <c r="WQP232" s="29"/>
      <c r="WQQ232" s="29"/>
      <c r="WQR232" s="29"/>
      <c r="WQS232" s="29"/>
      <c r="WQT232" s="29"/>
      <c r="WQU232" s="29"/>
      <c r="WQV232" s="29"/>
      <c r="WQW232" s="29"/>
      <c r="WQX232" s="29"/>
      <c r="WQY232" s="29"/>
      <c r="WQZ232" s="29"/>
      <c r="WRA232" s="29"/>
      <c r="WRB232" s="29"/>
      <c r="WRC232" s="29"/>
      <c r="WRD232" s="29"/>
      <c r="WRE232" s="29"/>
      <c r="WRF232" s="29"/>
      <c r="WRG232" s="29"/>
      <c r="WRH232" s="29"/>
      <c r="WRI232" s="29"/>
      <c r="WRJ232" s="29"/>
      <c r="WRK232" s="29"/>
      <c r="WRL232" s="29"/>
      <c r="WRM232" s="29"/>
      <c r="WRN232" s="29"/>
      <c r="WRO232" s="29"/>
      <c r="WRP232" s="29"/>
      <c r="WRQ232" s="29"/>
      <c r="WRR232" s="29"/>
      <c r="WRS232" s="29"/>
      <c r="WRT232" s="29"/>
      <c r="WRU232" s="29"/>
      <c r="WRV232" s="29"/>
      <c r="WRW232" s="29"/>
      <c r="WRX232" s="29"/>
      <c r="WRY232" s="29"/>
      <c r="WRZ232" s="29"/>
      <c r="WSA232" s="29"/>
      <c r="WSB232" s="29"/>
      <c r="WSC232" s="29"/>
      <c r="WSD232" s="29"/>
      <c r="WSE232" s="29"/>
      <c r="WSF232" s="29"/>
      <c r="WSG232" s="29"/>
      <c r="WSH232" s="29"/>
      <c r="WSI232" s="29"/>
      <c r="WSJ232" s="29"/>
      <c r="WSK232" s="29"/>
      <c r="WSL232" s="29"/>
      <c r="WSM232" s="29"/>
      <c r="WSN232" s="29"/>
      <c r="WSO232" s="29"/>
      <c r="WSP232" s="29"/>
      <c r="WSQ232" s="29"/>
      <c r="WSR232" s="29"/>
      <c r="WSS232" s="29"/>
      <c r="WST232" s="29"/>
      <c r="WSU232" s="29"/>
      <c r="WSV232" s="29"/>
      <c r="WSW232" s="29"/>
      <c r="WSX232" s="29"/>
      <c r="WSY232" s="29"/>
      <c r="WSZ232" s="29"/>
      <c r="WTA232" s="29"/>
      <c r="WTB232" s="29"/>
      <c r="WTC232" s="29"/>
      <c r="WTD232" s="29"/>
      <c r="WTE232" s="29"/>
      <c r="WTF232" s="29"/>
      <c r="WTG232" s="29"/>
      <c r="WTH232" s="29"/>
      <c r="WTI232" s="29"/>
      <c r="WTJ232" s="29"/>
      <c r="WTK232" s="29"/>
      <c r="WTL232" s="29"/>
      <c r="WTM232" s="29"/>
      <c r="WTN232" s="29"/>
      <c r="WTO232" s="29"/>
      <c r="WTP232" s="29"/>
      <c r="WTQ232" s="29"/>
      <c r="WTR232" s="29"/>
      <c r="WTS232" s="29"/>
      <c r="WTT232" s="29"/>
      <c r="WTU232" s="29"/>
      <c r="WTV232" s="29"/>
      <c r="WTW232" s="29"/>
      <c r="WTX232" s="29"/>
      <c r="WTY232" s="29"/>
      <c r="WTZ232" s="29"/>
      <c r="WUA232" s="29"/>
      <c r="WUB232" s="29"/>
      <c r="WUC232" s="29"/>
      <c r="WUD232" s="29"/>
      <c r="WUE232" s="29"/>
      <c r="WUF232" s="29"/>
      <c r="WUG232" s="29"/>
      <c r="WUH232" s="29"/>
      <c r="WUI232" s="29"/>
      <c r="WUJ232" s="29"/>
      <c r="WUK232" s="29"/>
      <c r="WUL232" s="29"/>
      <c r="WUM232" s="29"/>
      <c r="WUN232" s="29"/>
      <c r="WUO232" s="29"/>
      <c r="WUP232" s="29"/>
      <c r="WUQ232" s="29"/>
      <c r="WUR232" s="29"/>
      <c r="WUS232" s="29"/>
      <c r="WUT232" s="29"/>
      <c r="WUU232" s="29"/>
      <c r="WUV232" s="29"/>
      <c r="WUW232" s="29"/>
      <c r="WUX232" s="29"/>
      <c r="WUY232" s="29"/>
      <c r="WUZ232" s="29"/>
      <c r="WVA232" s="29"/>
      <c r="WVB232" s="29"/>
      <c r="WVC232" s="29"/>
      <c r="WVD232" s="29"/>
      <c r="WVE232" s="29"/>
      <c r="WVF232" s="29"/>
      <c r="WVG232" s="29"/>
      <c r="WVH232" s="29"/>
      <c r="WVI232" s="29"/>
      <c r="WVJ232" s="29"/>
      <c r="WVK232" s="29"/>
      <c r="WVL232" s="29"/>
      <c r="WVM232" s="29"/>
      <c r="WVN232" s="29"/>
      <c r="WVO232" s="29"/>
      <c r="WVP232" s="29"/>
      <c r="WVQ232" s="29"/>
      <c r="WVR232" s="29"/>
      <c r="WVS232" s="29"/>
      <c r="WVT232" s="29"/>
      <c r="WVU232" s="29"/>
      <c r="WVV232" s="29"/>
      <c r="WVW232" s="29"/>
      <c r="WVX232" s="29"/>
      <c r="WVY232" s="29"/>
      <c r="WVZ232" s="29"/>
      <c r="WWA232" s="29"/>
      <c r="WWB232" s="29"/>
      <c r="WWC232" s="29"/>
      <c r="WWD232" s="29"/>
      <c r="WWE232" s="29"/>
      <c r="WWF232" s="29"/>
      <c r="WWG232" s="29"/>
      <c r="WWH232" s="29"/>
      <c r="WWI232" s="29"/>
      <c r="WWJ232" s="29"/>
      <c r="WWK232" s="29"/>
      <c r="WWL232" s="29"/>
      <c r="WWM232" s="29"/>
      <c r="WWN232" s="29"/>
      <c r="WWO232" s="29"/>
      <c r="WWP232" s="29"/>
      <c r="WWQ232" s="29"/>
      <c r="WWR232" s="29"/>
      <c r="WWS232" s="29"/>
      <c r="WWT232" s="29"/>
      <c r="WWU232" s="29"/>
      <c r="WWV232" s="29"/>
      <c r="WWW232" s="29"/>
      <c r="WWX232" s="29"/>
      <c r="WWY232" s="29"/>
      <c r="WWZ232" s="29"/>
      <c r="WXA232" s="29"/>
      <c r="WXB232" s="29"/>
      <c r="WXC232" s="29"/>
      <c r="WXD232" s="29"/>
      <c r="WXE232" s="29"/>
      <c r="WXF232" s="29"/>
      <c r="WXG232" s="29"/>
      <c r="WXH232" s="29"/>
      <c r="WXI232" s="29"/>
      <c r="WXJ232" s="29"/>
      <c r="WXK232" s="29"/>
      <c r="WXL232" s="29"/>
      <c r="WXM232" s="29"/>
      <c r="WXN232" s="29"/>
      <c r="WXO232" s="29"/>
      <c r="WXP232" s="29"/>
      <c r="WXQ232" s="29"/>
      <c r="WXR232" s="29"/>
      <c r="WXS232" s="29"/>
      <c r="WXT232" s="29"/>
      <c r="WXU232" s="29"/>
      <c r="WXV232" s="29"/>
      <c r="WXW232" s="29"/>
      <c r="WXX232" s="29"/>
      <c r="WXY232" s="29"/>
      <c r="WXZ232" s="29"/>
      <c r="WYA232" s="29"/>
      <c r="WYB232" s="29"/>
      <c r="WYC232" s="29"/>
      <c r="WYD232" s="29"/>
      <c r="WYE232" s="29"/>
      <c r="WYF232" s="29"/>
      <c r="WYG232" s="29"/>
      <c r="WYH232" s="29"/>
      <c r="WYI232" s="29"/>
      <c r="WYJ232" s="29"/>
      <c r="WYK232" s="29"/>
      <c r="WYL232" s="29"/>
      <c r="WYM232" s="29"/>
      <c r="WYN232" s="29"/>
      <c r="WYO232" s="29"/>
      <c r="WYP232" s="29"/>
      <c r="WYQ232" s="29"/>
      <c r="WYR232" s="29"/>
      <c r="WYS232" s="29"/>
      <c r="WYT232" s="29"/>
      <c r="WYU232" s="29"/>
      <c r="WYV232" s="29"/>
      <c r="WYW232" s="29"/>
      <c r="WYX232" s="29"/>
      <c r="WYY232" s="29"/>
      <c r="WYZ232" s="29"/>
      <c r="WZA232" s="29"/>
      <c r="WZB232" s="29"/>
      <c r="WZC232" s="29"/>
      <c r="WZD232" s="29"/>
      <c r="WZE232" s="29"/>
      <c r="WZF232" s="29"/>
      <c r="WZG232" s="29"/>
      <c r="WZH232" s="29"/>
      <c r="WZI232" s="29"/>
      <c r="WZJ232" s="29"/>
      <c r="WZK232" s="29"/>
      <c r="WZL232" s="29"/>
      <c r="WZM232" s="29"/>
      <c r="WZN232" s="29"/>
      <c r="WZO232" s="29"/>
      <c r="WZP232" s="29"/>
      <c r="WZQ232" s="29"/>
      <c r="WZR232" s="29"/>
      <c r="WZS232" s="29"/>
      <c r="WZT232" s="29"/>
      <c r="WZU232" s="29"/>
      <c r="WZV232" s="29"/>
      <c r="WZW232" s="29"/>
      <c r="WZX232" s="29"/>
      <c r="WZY232" s="29"/>
      <c r="WZZ232" s="29"/>
      <c r="XAA232" s="29"/>
      <c r="XAB232" s="29"/>
      <c r="XAC232" s="29"/>
      <c r="XAD232" s="29"/>
      <c r="XAE232" s="29"/>
      <c r="XAF232" s="29"/>
      <c r="XAG232" s="29"/>
      <c r="XAH232" s="29"/>
      <c r="XAI232" s="29"/>
      <c r="XAJ232" s="29"/>
      <c r="XAK232" s="29"/>
      <c r="XAL232" s="29"/>
      <c r="XAM232" s="29"/>
      <c r="XAN232" s="29"/>
      <c r="XAO232" s="29"/>
      <c r="XAP232" s="29"/>
      <c r="XAQ232" s="29"/>
      <c r="XAR232" s="29"/>
      <c r="XAS232" s="29"/>
      <c r="XAT232" s="29"/>
      <c r="XAU232" s="29"/>
      <c r="XAV232" s="29"/>
      <c r="XAW232" s="29"/>
      <c r="XAX232" s="29"/>
      <c r="XAY232" s="29"/>
      <c r="XAZ232" s="29"/>
      <c r="XBA232" s="29"/>
      <c r="XBB232" s="29"/>
      <c r="XBC232" s="29"/>
      <c r="XBD232" s="29"/>
      <c r="XBE232" s="29"/>
      <c r="XBF232" s="29"/>
      <c r="XBG232" s="29"/>
      <c r="XBH232" s="29"/>
      <c r="XBI232" s="29"/>
      <c r="XBJ232" s="29"/>
      <c r="XBK232" s="29"/>
      <c r="XBL232" s="29"/>
      <c r="XBM232" s="29"/>
      <c r="XBN232" s="29"/>
      <c r="XBO232" s="29"/>
      <c r="XBP232" s="29"/>
      <c r="XBQ232" s="29"/>
      <c r="XBR232" s="29"/>
      <c r="XBS232" s="29"/>
      <c r="XBT232" s="29"/>
      <c r="XBU232" s="29"/>
      <c r="XBV232" s="29"/>
      <c r="XBW232" s="29"/>
      <c r="XBX232" s="29"/>
      <c r="XBY232" s="29"/>
      <c r="XBZ232" s="29"/>
      <c r="XCA232" s="29"/>
      <c r="XCB232" s="29"/>
      <c r="XCC232" s="29"/>
      <c r="XCD232" s="29"/>
      <c r="XCE232" s="29"/>
      <c r="XCF232" s="29"/>
      <c r="XCG232" s="29"/>
      <c r="XCH232" s="29"/>
      <c r="XCI232" s="29"/>
      <c r="XCJ232" s="29"/>
      <c r="XCK232" s="29"/>
      <c r="XCL232" s="29"/>
      <c r="XCM232" s="29"/>
      <c r="XCN232" s="29"/>
      <c r="XCO232" s="29"/>
      <c r="XCP232" s="29"/>
      <c r="XCQ232" s="29"/>
      <c r="XCR232" s="29"/>
      <c r="XCS232" s="29"/>
      <c r="XCT232" s="29"/>
      <c r="XCU232" s="29"/>
      <c r="XCV232" s="29"/>
      <c r="XCW232" s="29"/>
      <c r="XCX232" s="29"/>
      <c r="XCY232" s="29"/>
      <c r="XCZ232" s="29"/>
      <c r="XDA232" s="29"/>
      <c r="XDB232" s="29"/>
      <c r="XDC232" s="29"/>
      <c r="XDD232" s="29"/>
      <c r="XDE232" s="29"/>
      <c r="XDF232" s="29"/>
      <c r="XDG232" s="29"/>
      <c r="XDH232" s="29"/>
      <c r="XDI232" s="29"/>
      <c r="XDJ232" s="29"/>
      <c r="XDK232" s="29"/>
      <c r="XDL232" s="29"/>
      <c r="XDM232" s="29"/>
      <c r="XDN232" s="29"/>
      <c r="XDO232" s="29"/>
      <c r="XDP232" s="29"/>
      <c r="XDQ232" s="29"/>
      <c r="XDR232" s="29"/>
      <c r="XDS232" s="29"/>
      <c r="XDT232" s="29"/>
      <c r="XDU232" s="29"/>
      <c r="XDV232" s="29"/>
      <c r="XDW232" s="29"/>
      <c r="XDX232" s="29"/>
      <c r="XDY232" s="29"/>
      <c r="XDZ232" s="29"/>
      <c r="XEA232" s="29"/>
      <c r="XEB232" s="29"/>
      <c r="XEC232" s="29"/>
      <c r="XED232" s="29"/>
      <c r="XEE232" s="29"/>
      <c r="XEF232" s="29"/>
      <c r="XEG232" s="29"/>
      <c r="XEH232" s="29"/>
      <c r="XEI232" s="29"/>
      <c r="XEJ232" s="29"/>
      <c r="XEK232" s="29"/>
      <c r="XEL232" s="29"/>
      <c r="XEM232" s="29"/>
      <c r="XEN232" s="29"/>
      <c r="XEO232" s="29"/>
      <c r="XEP232" s="29"/>
      <c r="XEQ232" s="29"/>
      <c r="XER232" s="29"/>
      <c r="XES232" s="29"/>
      <c r="XET232" s="29"/>
      <c r="XEU232" s="29"/>
      <c r="XEV232" s="29"/>
      <c r="XEW232" s="29"/>
      <c r="XEX232" s="29"/>
      <c r="XEY232" s="29"/>
      <c r="XEZ232" s="29"/>
      <c r="XFA232" s="29"/>
      <c r="XFB232" s="29"/>
      <c r="XFC232" s="29"/>
    </row>
    <row r="233" spans="2:16383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231"/>
      <c r="P233" s="79"/>
      <c r="Q233" s="79"/>
      <c r="R233" s="79"/>
      <c r="S233" s="79"/>
      <c r="T233" s="79"/>
      <c r="U233" s="79"/>
      <c r="V233" s="79"/>
      <c r="W233" s="79"/>
      <c r="X233" s="79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  <c r="GF233" s="34"/>
      <c r="GG233" s="34"/>
      <c r="GH233" s="34"/>
      <c r="GI233" s="34"/>
      <c r="GJ233" s="34"/>
      <c r="GK233" s="34"/>
      <c r="GL233" s="34"/>
      <c r="GM233" s="34"/>
      <c r="GN233" s="34"/>
      <c r="GO233" s="34"/>
      <c r="GP233" s="34"/>
      <c r="GQ233" s="34"/>
      <c r="GR233" s="34"/>
      <c r="GS233" s="34"/>
      <c r="GT233" s="34"/>
      <c r="GU233" s="34"/>
      <c r="GV233" s="34"/>
      <c r="GW233" s="34"/>
      <c r="GX233" s="34"/>
      <c r="GY233" s="34"/>
      <c r="GZ233" s="34"/>
      <c r="HA233" s="34"/>
      <c r="HB233" s="34"/>
      <c r="HC233" s="34"/>
      <c r="HD233" s="34"/>
      <c r="HE233" s="34"/>
      <c r="HF233" s="34"/>
      <c r="HG233" s="34"/>
      <c r="HH233" s="34"/>
      <c r="HI233" s="34"/>
      <c r="HJ233" s="34"/>
      <c r="HK233" s="34"/>
      <c r="HL233" s="34"/>
      <c r="HM233" s="34"/>
      <c r="HN233" s="34"/>
      <c r="HO233" s="34"/>
      <c r="HP233" s="34"/>
      <c r="HQ233" s="34"/>
      <c r="HR233" s="34"/>
      <c r="HS233" s="34"/>
      <c r="HT233" s="34"/>
      <c r="HU233" s="34"/>
      <c r="HV233" s="34"/>
      <c r="HW233" s="34"/>
      <c r="HX233" s="34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  <c r="IQ233" s="34"/>
      <c r="IR233" s="34"/>
      <c r="IS233" s="34"/>
      <c r="IT233" s="34"/>
      <c r="IU233" s="34"/>
      <c r="IV233" s="34"/>
      <c r="IW233" s="34"/>
      <c r="IX233" s="34"/>
      <c r="IY233" s="34"/>
      <c r="IZ233" s="34"/>
      <c r="JA233" s="34"/>
      <c r="JB233" s="34"/>
      <c r="JC233" s="34"/>
      <c r="JD233" s="34"/>
      <c r="JE233" s="34"/>
      <c r="JF233" s="34"/>
      <c r="JG233" s="34"/>
      <c r="JH233" s="34"/>
      <c r="JI233" s="34"/>
      <c r="JJ233" s="34"/>
      <c r="JK233" s="34"/>
      <c r="JL233" s="34"/>
      <c r="JM233" s="34"/>
      <c r="JN233" s="34"/>
      <c r="JO233" s="34"/>
      <c r="JP233" s="34"/>
      <c r="JQ233" s="34"/>
      <c r="JR233" s="34"/>
      <c r="JS233" s="34"/>
      <c r="JT233" s="34"/>
      <c r="JU233" s="34"/>
      <c r="JV233" s="34"/>
      <c r="JW233" s="34"/>
      <c r="JX233" s="34"/>
      <c r="JY233" s="34"/>
      <c r="JZ233" s="34"/>
      <c r="KA233" s="34"/>
      <c r="KB233" s="34"/>
      <c r="KC233" s="34"/>
      <c r="KD233" s="34"/>
      <c r="KE233" s="34"/>
      <c r="KF233" s="34"/>
      <c r="KG233" s="34"/>
      <c r="KH233" s="34"/>
      <c r="KI233" s="34"/>
      <c r="KJ233" s="34"/>
      <c r="KK233" s="34"/>
      <c r="KL233" s="34"/>
      <c r="KM233" s="34"/>
      <c r="KN233" s="34"/>
      <c r="KO233" s="34"/>
      <c r="KP233" s="34"/>
      <c r="KQ233" s="34"/>
      <c r="KR233" s="34"/>
      <c r="KS233" s="34"/>
      <c r="KT233" s="34"/>
      <c r="KU233" s="34"/>
      <c r="KV233" s="34"/>
      <c r="KW233" s="34"/>
      <c r="KX233" s="34"/>
      <c r="KY233" s="34"/>
      <c r="KZ233" s="34"/>
      <c r="LA233" s="34"/>
      <c r="LB233" s="34"/>
      <c r="LC233" s="34"/>
      <c r="LD233" s="34"/>
      <c r="LE233" s="34"/>
      <c r="LF233" s="34"/>
      <c r="LG233" s="34"/>
      <c r="LH233" s="34"/>
      <c r="LI233" s="34"/>
      <c r="LJ233" s="34"/>
      <c r="LK233" s="34"/>
      <c r="LL233" s="34"/>
      <c r="LM233" s="34"/>
      <c r="LN233" s="34"/>
      <c r="LO233" s="34"/>
      <c r="LP233" s="34"/>
      <c r="LQ233" s="34"/>
      <c r="LR233" s="34"/>
      <c r="LS233" s="34"/>
      <c r="LT233" s="34"/>
      <c r="LU233" s="34"/>
      <c r="LV233" s="34"/>
      <c r="LW233" s="34"/>
      <c r="LX233" s="34"/>
      <c r="LY233" s="34"/>
      <c r="LZ233" s="34"/>
      <c r="MA233" s="34"/>
      <c r="MB233" s="34"/>
      <c r="MC233" s="34"/>
      <c r="MD233" s="34"/>
      <c r="ME233" s="34"/>
      <c r="MF233" s="34"/>
      <c r="MG233" s="34"/>
      <c r="MH233" s="34"/>
      <c r="MI233" s="34"/>
      <c r="MJ233" s="34"/>
      <c r="MK233" s="34"/>
      <c r="ML233" s="34"/>
      <c r="MM233" s="34"/>
      <c r="MN233" s="34"/>
      <c r="MO233" s="34"/>
      <c r="MP233" s="34"/>
      <c r="MQ233" s="34"/>
      <c r="MR233" s="34"/>
      <c r="MS233" s="34"/>
      <c r="MT233" s="34"/>
      <c r="MU233" s="34"/>
      <c r="MV233" s="34"/>
      <c r="MW233" s="34"/>
      <c r="MX233" s="34"/>
      <c r="MY233" s="34"/>
      <c r="MZ233" s="34"/>
      <c r="NA233" s="34"/>
      <c r="NB233" s="34"/>
      <c r="NC233" s="34"/>
      <c r="ND233" s="34"/>
      <c r="NE233" s="34"/>
      <c r="NF233" s="34"/>
      <c r="NG233" s="34"/>
      <c r="NH233" s="34"/>
      <c r="NI233" s="34"/>
      <c r="NJ233" s="34"/>
      <c r="NK233" s="34"/>
      <c r="NL233" s="34"/>
      <c r="NM233" s="34"/>
      <c r="NN233" s="34"/>
      <c r="NO233" s="34"/>
      <c r="NP233" s="34"/>
      <c r="NQ233" s="34"/>
      <c r="NR233" s="34"/>
      <c r="NS233" s="34"/>
      <c r="NT233" s="34"/>
      <c r="NU233" s="34"/>
      <c r="NV233" s="34"/>
      <c r="NW233" s="34"/>
      <c r="NX233" s="34"/>
      <c r="NY233" s="34"/>
      <c r="NZ233" s="34"/>
      <c r="OA233" s="34"/>
      <c r="OB233" s="34"/>
      <c r="OC233" s="34"/>
      <c r="OD233" s="34"/>
      <c r="OE233" s="34"/>
      <c r="OF233" s="34"/>
      <c r="OG233" s="34"/>
      <c r="OH233" s="34"/>
      <c r="OI233" s="34"/>
      <c r="OJ233" s="34"/>
      <c r="OK233" s="34"/>
      <c r="OL233" s="34"/>
      <c r="OM233" s="34"/>
      <c r="ON233" s="34"/>
      <c r="OO233" s="34"/>
      <c r="OP233" s="34"/>
      <c r="OQ233" s="34"/>
      <c r="OR233" s="34"/>
      <c r="OS233" s="34"/>
      <c r="OT233" s="34"/>
      <c r="OU233" s="34"/>
      <c r="OV233" s="34"/>
      <c r="OW233" s="34"/>
      <c r="OX233" s="34"/>
      <c r="OY233" s="34"/>
      <c r="OZ233" s="34"/>
      <c r="PA233" s="34"/>
      <c r="PB233" s="34"/>
      <c r="PC233" s="34"/>
      <c r="PD233" s="34"/>
      <c r="PE233" s="34"/>
      <c r="PF233" s="34"/>
      <c r="PG233" s="34"/>
      <c r="PH233" s="34"/>
      <c r="PI233" s="34"/>
      <c r="PJ233" s="34"/>
      <c r="PK233" s="34"/>
      <c r="PL233" s="34"/>
      <c r="PM233" s="34"/>
      <c r="PN233" s="34"/>
      <c r="PO233" s="34"/>
      <c r="PP233" s="34"/>
      <c r="PQ233" s="34"/>
      <c r="PR233" s="34"/>
      <c r="PS233" s="34"/>
      <c r="PT233" s="34"/>
      <c r="PU233" s="34"/>
      <c r="PV233" s="34"/>
      <c r="PW233" s="34"/>
      <c r="PX233" s="34"/>
      <c r="PY233" s="34"/>
      <c r="PZ233" s="34"/>
      <c r="QA233" s="34"/>
      <c r="QB233" s="34"/>
      <c r="QC233" s="34"/>
      <c r="QD233" s="34"/>
      <c r="QE233" s="34"/>
      <c r="QF233" s="34"/>
      <c r="QG233" s="34"/>
      <c r="QH233" s="34"/>
      <c r="QI233" s="34"/>
      <c r="QJ233" s="34"/>
      <c r="QK233" s="34"/>
      <c r="QL233" s="34"/>
      <c r="QM233" s="34"/>
      <c r="QN233" s="34"/>
      <c r="QO233" s="34"/>
      <c r="QP233" s="34"/>
      <c r="QQ233" s="34"/>
      <c r="QR233" s="34"/>
      <c r="QS233" s="34"/>
      <c r="QT233" s="34"/>
      <c r="QU233" s="34"/>
      <c r="QV233" s="34"/>
      <c r="QW233" s="34"/>
      <c r="QX233" s="34"/>
      <c r="QY233" s="34"/>
      <c r="QZ233" s="34"/>
      <c r="RA233" s="34"/>
      <c r="RB233" s="34"/>
      <c r="RC233" s="34"/>
      <c r="RD233" s="34"/>
      <c r="RE233" s="34"/>
      <c r="RF233" s="34"/>
      <c r="RG233" s="34"/>
      <c r="RH233" s="34"/>
      <c r="RI233" s="34"/>
      <c r="RJ233" s="34"/>
      <c r="RK233" s="34"/>
      <c r="RL233" s="34"/>
      <c r="RM233" s="34"/>
      <c r="RN233" s="34"/>
      <c r="RO233" s="34"/>
      <c r="RP233" s="34"/>
      <c r="RQ233" s="34"/>
      <c r="RR233" s="34"/>
      <c r="RS233" s="34"/>
      <c r="RT233" s="34"/>
      <c r="RU233" s="34"/>
      <c r="RV233" s="34"/>
      <c r="RW233" s="34"/>
      <c r="RX233" s="34"/>
      <c r="RY233" s="34"/>
      <c r="RZ233" s="34"/>
      <c r="SA233" s="34"/>
      <c r="SB233" s="34"/>
      <c r="SC233" s="34"/>
      <c r="SD233" s="34"/>
      <c r="SE233" s="34"/>
      <c r="SF233" s="34"/>
      <c r="SG233" s="34"/>
      <c r="SH233" s="34"/>
      <c r="SI233" s="34"/>
      <c r="SJ233" s="34"/>
      <c r="SK233" s="34"/>
      <c r="SL233" s="34"/>
      <c r="SM233" s="34"/>
      <c r="SN233" s="34"/>
      <c r="SO233" s="34"/>
      <c r="SP233" s="34"/>
      <c r="SQ233" s="34"/>
      <c r="SR233" s="34"/>
      <c r="SS233" s="34"/>
      <c r="ST233" s="34"/>
      <c r="SU233" s="34"/>
      <c r="SV233" s="34"/>
      <c r="SW233" s="34"/>
      <c r="SX233" s="34"/>
      <c r="SY233" s="34"/>
      <c r="SZ233" s="34"/>
      <c r="TA233" s="34"/>
      <c r="TB233" s="34"/>
      <c r="TC233" s="34"/>
      <c r="TD233" s="34"/>
      <c r="TE233" s="34"/>
      <c r="TF233" s="34"/>
      <c r="TG233" s="34"/>
      <c r="TH233" s="34"/>
      <c r="TI233" s="34"/>
      <c r="TJ233" s="34"/>
      <c r="TK233" s="34"/>
      <c r="TL233" s="34"/>
      <c r="TM233" s="34"/>
      <c r="TN233" s="34"/>
      <c r="TO233" s="34"/>
      <c r="TP233" s="34"/>
      <c r="TQ233" s="34"/>
      <c r="TR233" s="34"/>
      <c r="TS233" s="34"/>
      <c r="TT233" s="34"/>
      <c r="TU233" s="34"/>
      <c r="TV233" s="34"/>
      <c r="TW233" s="34"/>
      <c r="TX233" s="34"/>
      <c r="TY233" s="34"/>
      <c r="TZ233" s="34"/>
      <c r="UA233" s="34"/>
      <c r="UB233" s="34"/>
      <c r="UC233" s="34"/>
      <c r="UD233" s="34"/>
      <c r="UE233" s="34"/>
      <c r="UF233" s="34"/>
      <c r="UG233" s="34"/>
      <c r="UH233" s="34"/>
      <c r="UI233" s="34"/>
      <c r="UJ233" s="34"/>
      <c r="UK233" s="34"/>
      <c r="UL233" s="34"/>
      <c r="UM233" s="34"/>
      <c r="UN233" s="34"/>
      <c r="UO233" s="34"/>
      <c r="UP233" s="34"/>
      <c r="UQ233" s="34"/>
      <c r="UR233" s="34"/>
      <c r="US233" s="34"/>
      <c r="UT233" s="34"/>
      <c r="UU233" s="34"/>
      <c r="UV233" s="34"/>
      <c r="UW233" s="34"/>
      <c r="UX233" s="34"/>
      <c r="UY233" s="34"/>
      <c r="UZ233" s="34"/>
      <c r="VA233" s="34"/>
      <c r="VB233" s="34"/>
      <c r="VC233" s="34"/>
      <c r="VD233" s="34"/>
      <c r="VE233" s="34"/>
      <c r="VF233" s="34"/>
      <c r="VG233" s="34"/>
      <c r="VH233" s="34"/>
      <c r="VI233" s="34"/>
      <c r="VJ233" s="34"/>
      <c r="VK233" s="34"/>
      <c r="VL233" s="34"/>
      <c r="VM233" s="34"/>
      <c r="VN233" s="34"/>
      <c r="VO233" s="34"/>
      <c r="VP233" s="34"/>
      <c r="VQ233" s="34"/>
      <c r="VR233" s="34"/>
      <c r="VS233" s="34"/>
      <c r="VT233" s="34"/>
      <c r="VU233" s="34"/>
      <c r="VV233" s="34"/>
      <c r="VW233" s="34"/>
      <c r="VX233" s="34"/>
      <c r="VY233" s="34"/>
      <c r="VZ233" s="34"/>
      <c r="WA233" s="34"/>
      <c r="WB233" s="34"/>
      <c r="WC233" s="34"/>
      <c r="WD233" s="34"/>
      <c r="WE233" s="34"/>
      <c r="WF233" s="34"/>
      <c r="WG233" s="34"/>
      <c r="WH233" s="34"/>
      <c r="WI233" s="34"/>
      <c r="WJ233" s="34"/>
      <c r="WK233" s="34"/>
      <c r="WL233" s="34"/>
      <c r="WM233" s="34"/>
      <c r="WN233" s="34"/>
      <c r="WO233" s="34"/>
      <c r="WP233" s="34"/>
      <c r="WQ233" s="34"/>
      <c r="WR233" s="34"/>
      <c r="WS233" s="34"/>
      <c r="WT233" s="34"/>
      <c r="WU233" s="34"/>
      <c r="WV233" s="34"/>
      <c r="WW233" s="34"/>
      <c r="WX233" s="34"/>
      <c r="WY233" s="34"/>
      <c r="WZ233" s="34"/>
      <c r="XA233" s="34"/>
      <c r="XB233" s="34"/>
      <c r="XC233" s="34"/>
      <c r="XD233" s="34"/>
      <c r="XE233" s="34"/>
      <c r="XF233" s="34"/>
      <c r="XG233" s="34"/>
      <c r="XH233" s="34"/>
      <c r="XI233" s="34"/>
      <c r="XJ233" s="34"/>
      <c r="XK233" s="34"/>
      <c r="XL233" s="34"/>
      <c r="XM233" s="34"/>
      <c r="XN233" s="34"/>
      <c r="XO233" s="34"/>
      <c r="XP233" s="34"/>
      <c r="XQ233" s="34"/>
      <c r="XR233" s="34"/>
      <c r="XS233" s="34"/>
      <c r="XT233" s="34"/>
      <c r="XU233" s="34"/>
      <c r="XV233" s="34"/>
      <c r="XW233" s="34"/>
      <c r="XX233" s="34"/>
      <c r="XY233" s="34"/>
      <c r="XZ233" s="34"/>
      <c r="YA233" s="34"/>
      <c r="YB233" s="34"/>
      <c r="YC233" s="34"/>
      <c r="YD233" s="34"/>
      <c r="YE233" s="34"/>
      <c r="YF233" s="34"/>
      <c r="YG233" s="34"/>
      <c r="YH233" s="34"/>
      <c r="YI233" s="34"/>
      <c r="YJ233" s="34"/>
      <c r="YK233" s="34"/>
      <c r="YL233" s="34"/>
      <c r="YM233" s="34"/>
      <c r="YN233" s="34"/>
      <c r="YO233" s="34"/>
      <c r="YP233" s="34"/>
      <c r="YQ233" s="34"/>
      <c r="YR233" s="34"/>
      <c r="YS233" s="34"/>
      <c r="YT233" s="34"/>
      <c r="YU233" s="34"/>
      <c r="YV233" s="34"/>
      <c r="YW233" s="34"/>
      <c r="YX233" s="34"/>
      <c r="YY233" s="34"/>
      <c r="YZ233" s="34"/>
      <c r="ZA233" s="34"/>
      <c r="ZB233" s="34"/>
      <c r="ZC233" s="34"/>
      <c r="ZD233" s="34"/>
      <c r="ZE233" s="34"/>
      <c r="ZF233" s="34"/>
      <c r="ZG233" s="34"/>
      <c r="ZH233" s="34"/>
      <c r="ZI233" s="34"/>
      <c r="ZJ233" s="34"/>
      <c r="ZK233" s="34"/>
      <c r="ZL233" s="34"/>
      <c r="ZM233" s="34"/>
      <c r="ZN233" s="34"/>
      <c r="ZO233" s="34"/>
      <c r="ZP233" s="34"/>
      <c r="ZQ233" s="34"/>
      <c r="ZR233" s="34"/>
      <c r="ZS233" s="34"/>
      <c r="ZT233" s="34"/>
      <c r="ZU233" s="34"/>
      <c r="ZV233" s="34"/>
      <c r="ZW233" s="34"/>
      <c r="ZX233" s="34"/>
      <c r="ZY233" s="34"/>
      <c r="ZZ233" s="34"/>
      <c r="AAA233" s="34"/>
      <c r="AAB233" s="34"/>
      <c r="AAC233" s="34"/>
      <c r="AAD233" s="34"/>
      <c r="AAE233" s="34"/>
      <c r="AAF233" s="34"/>
      <c r="AAG233" s="34"/>
      <c r="AAH233" s="34"/>
      <c r="AAI233" s="34"/>
      <c r="AAJ233" s="34"/>
      <c r="AAK233" s="34"/>
      <c r="AAL233" s="34"/>
      <c r="AAM233" s="34"/>
      <c r="AAN233" s="34"/>
      <c r="AAO233" s="34"/>
      <c r="AAP233" s="34"/>
      <c r="AAQ233" s="34"/>
      <c r="AAR233" s="34"/>
      <c r="AAS233" s="34"/>
      <c r="AAT233" s="34"/>
      <c r="AAU233" s="34"/>
      <c r="AAV233" s="34"/>
      <c r="AAW233" s="34"/>
      <c r="AAX233" s="34"/>
      <c r="AAY233" s="34"/>
      <c r="AAZ233" s="34"/>
      <c r="ABA233" s="34"/>
      <c r="ABB233" s="34"/>
      <c r="ABC233" s="34"/>
      <c r="ABD233" s="34"/>
      <c r="ABE233" s="34"/>
      <c r="ABF233" s="34"/>
      <c r="ABG233" s="34"/>
      <c r="ABH233" s="34"/>
      <c r="ABI233" s="34"/>
      <c r="ABJ233" s="34"/>
      <c r="ABK233" s="34"/>
      <c r="ABL233" s="34"/>
      <c r="ABM233" s="34"/>
      <c r="ABN233" s="34"/>
      <c r="ABO233" s="34"/>
      <c r="ABP233" s="34"/>
      <c r="ABQ233" s="34"/>
      <c r="ABR233" s="34"/>
      <c r="ABS233" s="34"/>
      <c r="ABT233" s="34"/>
      <c r="ABU233" s="34"/>
      <c r="ABV233" s="34"/>
      <c r="ABW233" s="34"/>
      <c r="ABX233" s="34"/>
      <c r="ABY233" s="34"/>
      <c r="ABZ233" s="34"/>
      <c r="ACA233" s="34"/>
      <c r="ACB233" s="34"/>
      <c r="ACC233" s="34"/>
      <c r="ACD233" s="34"/>
      <c r="ACE233" s="34"/>
      <c r="ACF233" s="34"/>
      <c r="ACG233" s="34"/>
      <c r="ACH233" s="34"/>
      <c r="ACI233" s="34"/>
      <c r="ACJ233" s="34"/>
      <c r="ACK233" s="34"/>
      <c r="ACL233" s="34"/>
      <c r="ACM233" s="34"/>
      <c r="ACN233" s="34"/>
      <c r="ACO233" s="34"/>
      <c r="ACP233" s="34"/>
      <c r="ACQ233" s="34"/>
      <c r="ACR233" s="34"/>
      <c r="ACS233" s="34"/>
      <c r="ACT233" s="34"/>
      <c r="ACU233" s="34"/>
      <c r="ACV233" s="34"/>
      <c r="ACW233" s="34"/>
      <c r="ACX233" s="34"/>
      <c r="ACY233" s="34"/>
      <c r="ACZ233" s="34"/>
      <c r="ADA233" s="34"/>
      <c r="ADB233" s="34"/>
      <c r="ADC233" s="34"/>
      <c r="ADD233" s="34"/>
      <c r="ADE233" s="34"/>
      <c r="ADF233" s="34"/>
      <c r="ADG233" s="34"/>
      <c r="ADH233" s="34"/>
      <c r="ADI233" s="34"/>
      <c r="ADJ233" s="34"/>
      <c r="ADK233" s="34"/>
      <c r="ADL233" s="34"/>
      <c r="ADM233" s="34"/>
      <c r="ADN233" s="34"/>
      <c r="ADO233" s="34"/>
      <c r="ADP233" s="34"/>
      <c r="ADQ233" s="34"/>
      <c r="ADR233" s="34"/>
      <c r="ADS233" s="34"/>
      <c r="ADT233" s="34"/>
      <c r="ADU233" s="34"/>
      <c r="ADV233" s="34"/>
      <c r="ADW233" s="34"/>
      <c r="ADX233" s="34"/>
      <c r="ADY233" s="34"/>
      <c r="ADZ233" s="34"/>
      <c r="AEA233" s="34"/>
      <c r="AEB233" s="34"/>
      <c r="AEC233" s="34"/>
      <c r="AED233" s="34"/>
      <c r="AEE233" s="34"/>
      <c r="AEF233" s="34"/>
      <c r="AEG233" s="34"/>
      <c r="AEH233" s="34"/>
      <c r="AEI233" s="34"/>
      <c r="AEJ233" s="34"/>
      <c r="AEK233" s="34"/>
      <c r="AEL233" s="34"/>
      <c r="AEM233" s="34"/>
      <c r="AEN233" s="34"/>
      <c r="AEO233" s="34"/>
      <c r="AEP233" s="34"/>
      <c r="AEQ233" s="34"/>
      <c r="AER233" s="34"/>
      <c r="AES233" s="34"/>
      <c r="AET233" s="34"/>
      <c r="AEU233" s="34"/>
      <c r="AEV233" s="34"/>
      <c r="AEW233" s="34"/>
      <c r="AEX233" s="34"/>
      <c r="AEY233" s="34"/>
      <c r="AEZ233" s="34"/>
      <c r="AFA233" s="34"/>
      <c r="AFB233" s="34"/>
      <c r="AFC233" s="34"/>
      <c r="AFD233" s="34"/>
      <c r="AFE233" s="34"/>
      <c r="AFF233" s="34"/>
      <c r="AFG233" s="34"/>
      <c r="AFH233" s="34"/>
      <c r="AFI233" s="34"/>
      <c r="AFJ233" s="34"/>
      <c r="AFK233" s="34"/>
      <c r="AFL233" s="34"/>
      <c r="AFM233" s="34"/>
      <c r="AFN233" s="34"/>
      <c r="AFO233" s="34"/>
      <c r="AFP233" s="34"/>
      <c r="AFQ233" s="34"/>
      <c r="AFR233" s="34"/>
      <c r="AFS233" s="34"/>
      <c r="AFT233" s="34"/>
      <c r="AFU233" s="34"/>
      <c r="AFV233" s="34"/>
      <c r="AFW233" s="34"/>
      <c r="AFX233" s="34"/>
      <c r="AFY233" s="34"/>
      <c r="AFZ233" s="34"/>
      <c r="AGA233" s="34"/>
      <c r="AGB233" s="34"/>
      <c r="AGC233" s="34"/>
      <c r="AGD233" s="34"/>
      <c r="AGE233" s="34"/>
      <c r="AGF233" s="34"/>
      <c r="AGG233" s="34"/>
      <c r="AGH233" s="34"/>
      <c r="AGI233" s="34"/>
      <c r="AGJ233" s="34"/>
      <c r="AGK233" s="34"/>
      <c r="AGL233" s="34"/>
      <c r="AGM233" s="34"/>
      <c r="AGN233" s="34"/>
      <c r="AGO233" s="34"/>
      <c r="AGP233" s="34"/>
      <c r="AGQ233" s="34"/>
      <c r="AGR233" s="34"/>
      <c r="AGS233" s="34"/>
      <c r="AGT233" s="34"/>
      <c r="AGU233" s="34"/>
      <c r="AGV233" s="34"/>
      <c r="AGW233" s="34"/>
      <c r="AGX233" s="34"/>
      <c r="AGY233" s="34"/>
      <c r="AGZ233" s="34"/>
      <c r="AHA233" s="34"/>
      <c r="AHB233" s="34"/>
      <c r="AHC233" s="34"/>
      <c r="AHD233" s="34"/>
      <c r="AHE233" s="34"/>
      <c r="AHF233" s="34"/>
      <c r="AHG233" s="34"/>
      <c r="AHH233" s="34"/>
      <c r="AHI233" s="34"/>
      <c r="AHJ233" s="34"/>
      <c r="AHK233" s="34"/>
      <c r="AHL233" s="34"/>
      <c r="AHM233" s="34"/>
      <c r="AHN233" s="34"/>
      <c r="AHO233" s="34"/>
      <c r="AHP233" s="34"/>
      <c r="AHQ233" s="34"/>
      <c r="AHR233" s="34"/>
      <c r="AHS233" s="34"/>
      <c r="AHT233" s="34"/>
      <c r="AHU233" s="34"/>
      <c r="AHV233" s="34"/>
      <c r="AHW233" s="34"/>
      <c r="AHX233" s="34"/>
      <c r="AHY233" s="34"/>
      <c r="AHZ233" s="34"/>
      <c r="AIA233" s="34"/>
      <c r="AIB233" s="34"/>
      <c r="AIC233" s="34"/>
      <c r="AID233" s="34"/>
      <c r="AIE233" s="34"/>
      <c r="AIF233" s="34"/>
      <c r="AIG233" s="34"/>
      <c r="AIH233" s="34"/>
      <c r="AII233" s="34"/>
      <c r="AIJ233" s="34"/>
      <c r="AIK233" s="34"/>
      <c r="AIL233" s="34"/>
      <c r="AIM233" s="34"/>
      <c r="AIN233" s="34"/>
      <c r="AIO233" s="34"/>
      <c r="AIP233" s="34"/>
      <c r="AIQ233" s="34"/>
      <c r="AIR233" s="34"/>
      <c r="AIS233" s="34"/>
      <c r="AIT233" s="34"/>
      <c r="AIU233" s="34"/>
      <c r="AIV233" s="34"/>
      <c r="AIW233" s="34"/>
      <c r="AIX233" s="34"/>
      <c r="AIY233" s="34"/>
      <c r="AIZ233" s="34"/>
      <c r="AJA233" s="34"/>
      <c r="AJB233" s="34"/>
      <c r="AJC233" s="34"/>
      <c r="AJD233" s="34"/>
      <c r="AJE233" s="34"/>
      <c r="AJF233" s="34"/>
      <c r="AJG233" s="34"/>
      <c r="AJH233" s="34"/>
      <c r="AJI233" s="34"/>
      <c r="AJJ233" s="34"/>
      <c r="AJK233" s="34"/>
      <c r="AJL233" s="34"/>
      <c r="AJM233" s="34"/>
      <c r="AJN233" s="34"/>
      <c r="AJO233" s="34"/>
      <c r="AJP233" s="34"/>
      <c r="AJQ233" s="34"/>
      <c r="AJR233" s="34"/>
      <c r="AJS233" s="34"/>
      <c r="AJT233" s="34"/>
      <c r="AJU233" s="34"/>
      <c r="AJV233" s="34"/>
      <c r="AJW233" s="34"/>
      <c r="AJX233" s="34"/>
      <c r="AJY233" s="34"/>
      <c r="AJZ233" s="34"/>
      <c r="AKA233" s="34"/>
      <c r="AKB233" s="34"/>
      <c r="AKC233" s="34"/>
      <c r="AKD233" s="34"/>
      <c r="AKE233" s="34"/>
      <c r="AKF233" s="34"/>
      <c r="AKG233" s="34"/>
      <c r="AKH233" s="34"/>
      <c r="AKI233" s="34"/>
      <c r="AKJ233" s="34"/>
      <c r="AKK233" s="34"/>
      <c r="AKL233" s="34"/>
      <c r="AKM233" s="34"/>
      <c r="AKN233" s="34"/>
      <c r="AKO233" s="34"/>
      <c r="AKP233" s="34"/>
      <c r="AKQ233" s="34"/>
      <c r="AKR233" s="34"/>
      <c r="AKS233" s="34"/>
      <c r="AKT233" s="34"/>
      <c r="AKU233" s="34"/>
      <c r="AKV233" s="34"/>
      <c r="AKW233" s="34"/>
      <c r="AKX233" s="34"/>
      <c r="AKY233" s="34"/>
      <c r="AKZ233" s="34"/>
      <c r="ALA233" s="34"/>
      <c r="ALB233" s="34"/>
      <c r="ALC233" s="34"/>
      <c r="ALD233" s="34"/>
      <c r="ALE233" s="34"/>
      <c r="ALF233" s="34"/>
      <c r="ALG233" s="34"/>
      <c r="ALH233" s="34"/>
      <c r="ALI233" s="34"/>
      <c r="ALJ233" s="34"/>
      <c r="ALK233" s="34"/>
      <c r="ALL233" s="34"/>
      <c r="ALM233" s="34"/>
      <c r="ALN233" s="34"/>
      <c r="ALO233" s="34"/>
      <c r="ALP233" s="34"/>
      <c r="ALQ233" s="34"/>
      <c r="ALR233" s="34"/>
      <c r="ALS233" s="34"/>
      <c r="ALT233" s="34"/>
      <c r="ALU233" s="34"/>
      <c r="ALV233" s="34"/>
      <c r="ALW233" s="34"/>
      <c r="ALX233" s="34"/>
      <c r="ALY233" s="34"/>
      <c r="ALZ233" s="34"/>
      <c r="AMA233" s="34"/>
      <c r="AMB233" s="34"/>
      <c r="AMC233" s="34"/>
      <c r="AMD233" s="34"/>
      <c r="AME233" s="34"/>
      <c r="AMF233" s="34"/>
      <c r="AMG233" s="34"/>
      <c r="AMH233" s="34"/>
      <c r="AMI233" s="34"/>
      <c r="AMJ233" s="34"/>
      <c r="AMK233" s="34"/>
      <c r="AML233" s="34"/>
      <c r="AMM233" s="34"/>
      <c r="AMN233" s="34"/>
      <c r="AMO233" s="34"/>
      <c r="AMP233" s="34"/>
      <c r="AMQ233" s="34"/>
      <c r="AMR233" s="34"/>
      <c r="AMS233" s="34"/>
      <c r="AMT233" s="34"/>
      <c r="AMU233" s="34"/>
      <c r="AMV233" s="34"/>
      <c r="AMW233" s="34"/>
      <c r="AMX233" s="34"/>
      <c r="AMY233" s="34"/>
      <c r="AMZ233" s="34"/>
      <c r="ANA233" s="34"/>
      <c r="ANB233" s="34"/>
      <c r="ANC233" s="34"/>
      <c r="AND233" s="34"/>
      <c r="ANE233" s="34"/>
      <c r="ANF233" s="34"/>
      <c r="ANG233" s="34"/>
      <c r="ANH233" s="34"/>
      <c r="ANI233" s="34"/>
      <c r="ANJ233" s="34"/>
      <c r="ANK233" s="34"/>
      <c r="ANL233" s="34"/>
      <c r="ANM233" s="34"/>
      <c r="ANN233" s="34"/>
      <c r="ANO233" s="34"/>
      <c r="ANP233" s="34"/>
      <c r="ANQ233" s="34"/>
      <c r="ANR233" s="34"/>
      <c r="ANS233" s="34"/>
      <c r="ANT233" s="34"/>
      <c r="ANU233" s="34"/>
      <c r="ANV233" s="34"/>
      <c r="ANW233" s="34"/>
      <c r="ANX233" s="34"/>
      <c r="ANY233" s="34"/>
      <c r="ANZ233" s="34"/>
      <c r="AOA233" s="34"/>
      <c r="AOB233" s="34"/>
      <c r="AOC233" s="34"/>
      <c r="AOD233" s="34"/>
      <c r="AOE233" s="34"/>
      <c r="AOF233" s="34"/>
      <c r="AOG233" s="34"/>
      <c r="AOH233" s="34"/>
      <c r="AOI233" s="34"/>
      <c r="AOJ233" s="34"/>
      <c r="AOK233" s="34"/>
      <c r="AOL233" s="34"/>
      <c r="AOM233" s="34"/>
      <c r="AON233" s="34"/>
      <c r="AOO233" s="34"/>
      <c r="AOP233" s="34"/>
      <c r="AOQ233" s="34"/>
      <c r="AOR233" s="34"/>
      <c r="AOS233" s="34"/>
      <c r="AOT233" s="34"/>
      <c r="AOU233" s="34"/>
      <c r="AOV233" s="34"/>
      <c r="AOW233" s="34"/>
      <c r="AOX233" s="34"/>
      <c r="AOY233" s="34"/>
      <c r="AOZ233" s="34"/>
      <c r="APA233" s="34"/>
      <c r="APB233" s="34"/>
      <c r="APC233" s="34"/>
      <c r="APD233" s="34"/>
      <c r="APE233" s="34"/>
      <c r="APF233" s="34"/>
      <c r="APG233" s="34"/>
      <c r="APH233" s="34"/>
      <c r="API233" s="34"/>
      <c r="APJ233" s="34"/>
      <c r="APK233" s="34"/>
      <c r="APL233" s="34"/>
      <c r="APM233" s="34"/>
      <c r="APN233" s="34"/>
      <c r="APO233" s="34"/>
      <c r="APP233" s="34"/>
      <c r="APQ233" s="34"/>
      <c r="APR233" s="34"/>
      <c r="APS233" s="34"/>
      <c r="APT233" s="34"/>
      <c r="APU233" s="34"/>
      <c r="APV233" s="34"/>
      <c r="APW233" s="34"/>
      <c r="APX233" s="34"/>
      <c r="APY233" s="34"/>
      <c r="APZ233" s="34"/>
      <c r="AQA233" s="34"/>
      <c r="AQB233" s="34"/>
      <c r="AQC233" s="34"/>
      <c r="AQD233" s="34"/>
      <c r="AQE233" s="34"/>
      <c r="AQF233" s="34"/>
      <c r="AQG233" s="34"/>
      <c r="AQH233" s="34"/>
      <c r="AQI233" s="34"/>
      <c r="AQJ233" s="34"/>
      <c r="AQK233" s="34"/>
      <c r="AQL233" s="34"/>
      <c r="AQM233" s="34"/>
      <c r="AQN233" s="34"/>
      <c r="AQO233" s="34"/>
      <c r="AQP233" s="34"/>
      <c r="AQQ233" s="34"/>
      <c r="AQR233" s="34"/>
      <c r="AQS233" s="34"/>
      <c r="AQT233" s="34"/>
      <c r="AQU233" s="34"/>
      <c r="AQV233" s="34"/>
      <c r="AQW233" s="34"/>
      <c r="AQX233" s="34"/>
      <c r="AQY233" s="34"/>
      <c r="AQZ233" s="34"/>
      <c r="ARA233" s="34"/>
      <c r="ARB233" s="34"/>
      <c r="ARC233" s="34"/>
      <c r="ARD233" s="34"/>
      <c r="ARE233" s="34"/>
      <c r="ARF233" s="34"/>
      <c r="ARG233" s="34"/>
      <c r="ARH233" s="34"/>
      <c r="ARI233" s="34"/>
      <c r="ARJ233" s="34"/>
      <c r="ARK233" s="34"/>
      <c r="ARL233" s="34"/>
      <c r="ARM233" s="34"/>
      <c r="ARN233" s="34"/>
      <c r="ARO233" s="34"/>
      <c r="ARP233" s="34"/>
      <c r="ARQ233" s="34"/>
      <c r="ARR233" s="34"/>
      <c r="ARS233" s="34"/>
      <c r="ART233" s="34"/>
      <c r="ARU233" s="34"/>
      <c r="ARV233" s="34"/>
      <c r="ARW233" s="34"/>
      <c r="ARX233" s="34"/>
      <c r="ARY233" s="34"/>
      <c r="ARZ233" s="34"/>
      <c r="ASA233" s="34"/>
      <c r="ASB233" s="34"/>
      <c r="ASC233" s="34"/>
      <c r="ASD233" s="34"/>
      <c r="ASE233" s="34"/>
      <c r="ASF233" s="34"/>
      <c r="ASG233" s="34"/>
      <c r="ASH233" s="34"/>
      <c r="ASI233" s="34"/>
      <c r="ASJ233" s="34"/>
      <c r="ASK233" s="34"/>
      <c r="ASL233" s="34"/>
      <c r="ASM233" s="34"/>
      <c r="ASN233" s="34"/>
      <c r="ASO233" s="34"/>
      <c r="ASP233" s="34"/>
      <c r="ASQ233" s="34"/>
      <c r="ASR233" s="34"/>
      <c r="ASS233" s="34"/>
      <c r="AST233" s="34"/>
      <c r="ASU233" s="34"/>
      <c r="ASV233" s="34"/>
      <c r="ASW233" s="34"/>
      <c r="ASX233" s="34"/>
      <c r="ASY233" s="34"/>
      <c r="ASZ233" s="34"/>
      <c r="ATA233" s="34"/>
      <c r="ATB233" s="34"/>
      <c r="ATC233" s="34"/>
      <c r="ATD233" s="34"/>
      <c r="ATE233" s="34"/>
      <c r="ATF233" s="34"/>
      <c r="ATG233" s="34"/>
      <c r="ATH233" s="34"/>
      <c r="ATI233" s="34"/>
      <c r="ATJ233" s="34"/>
      <c r="ATK233" s="34"/>
      <c r="ATL233" s="34"/>
      <c r="ATM233" s="34"/>
      <c r="ATN233" s="34"/>
      <c r="ATO233" s="34"/>
      <c r="ATP233" s="34"/>
      <c r="ATQ233" s="34"/>
      <c r="ATR233" s="34"/>
      <c r="ATS233" s="34"/>
      <c r="ATT233" s="34"/>
      <c r="ATU233" s="34"/>
      <c r="ATV233" s="34"/>
      <c r="ATW233" s="34"/>
      <c r="ATX233" s="34"/>
      <c r="ATY233" s="34"/>
      <c r="ATZ233" s="34"/>
      <c r="AUA233" s="34"/>
      <c r="AUB233" s="34"/>
      <c r="AUC233" s="34"/>
      <c r="AUD233" s="34"/>
      <c r="AUE233" s="34"/>
      <c r="AUF233" s="34"/>
      <c r="AUG233" s="34"/>
      <c r="AUH233" s="34"/>
      <c r="AUI233" s="34"/>
      <c r="AUJ233" s="34"/>
      <c r="AUK233" s="34"/>
      <c r="AUL233" s="34"/>
      <c r="AUM233" s="34"/>
      <c r="AUN233" s="34"/>
      <c r="AUO233" s="34"/>
      <c r="AUP233" s="34"/>
      <c r="AUQ233" s="34"/>
      <c r="AUR233" s="34"/>
      <c r="AUS233" s="34"/>
      <c r="AUT233" s="34"/>
      <c r="AUU233" s="34"/>
      <c r="AUV233" s="34"/>
      <c r="AUW233" s="34"/>
      <c r="AUX233" s="34"/>
      <c r="AUY233" s="34"/>
      <c r="AUZ233" s="34"/>
      <c r="AVA233" s="34"/>
      <c r="AVB233" s="34"/>
      <c r="AVC233" s="34"/>
      <c r="AVD233" s="34"/>
      <c r="AVE233" s="34"/>
      <c r="AVF233" s="34"/>
      <c r="AVG233" s="34"/>
      <c r="AVH233" s="34"/>
      <c r="AVI233" s="34"/>
      <c r="AVJ233" s="34"/>
      <c r="AVK233" s="34"/>
      <c r="AVL233" s="34"/>
      <c r="AVM233" s="34"/>
      <c r="AVN233" s="34"/>
      <c r="AVO233" s="34"/>
      <c r="AVP233" s="34"/>
      <c r="AVQ233" s="34"/>
      <c r="AVR233" s="34"/>
      <c r="AVS233" s="34"/>
      <c r="AVT233" s="34"/>
      <c r="AVU233" s="34"/>
      <c r="AVV233" s="34"/>
      <c r="AVW233" s="34"/>
      <c r="AVX233" s="34"/>
      <c r="AVY233" s="34"/>
      <c r="AVZ233" s="34"/>
      <c r="AWA233" s="34"/>
      <c r="AWB233" s="34"/>
      <c r="AWC233" s="34"/>
      <c r="AWD233" s="34"/>
      <c r="AWE233" s="34"/>
      <c r="AWF233" s="34"/>
      <c r="AWG233" s="34"/>
      <c r="AWH233" s="34"/>
      <c r="AWI233" s="34"/>
      <c r="AWJ233" s="34"/>
      <c r="AWK233" s="34"/>
      <c r="AWL233" s="34"/>
      <c r="AWM233" s="34"/>
      <c r="AWN233" s="34"/>
      <c r="AWO233" s="34"/>
      <c r="AWP233" s="34"/>
      <c r="AWQ233" s="34"/>
      <c r="AWR233" s="34"/>
      <c r="AWS233" s="34"/>
      <c r="AWT233" s="34"/>
      <c r="AWU233" s="34"/>
      <c r="AWV233" s="34"/>
      <c r="AWW233" s="34"/>
      <c r="AWX233" s="34"/>
      <c r="AWY233" s="34"/>
      <c r="AWZ233" s="34"/>
      <c r="AXA233" s="34"/>
      <c r="AXB233" s="34"/>
      <c r="AXC233" s="34"/>
      <c r="AXD233" s="34"/>
      <c r="AXE233" s="34"/>
      <c r="AXF233" s="34"/>
      <c r="AXG233" s="34"/>
      <c r="AXH233" s="34"/>
      <c r="AXI233" s="34"/>
      <c r="AXJ233" s="34"/>
      <c r="AXK233" s="34"/>
      <c r="AXL233" s="34"/>
      <c r="AXM233" s="34"/>
      <c r="AXN233" s="34"/>
      <c r="AXO233" s="34"/>
      <c r="AXP233" s="34"/>
      <c r="AXQ233" s="34"/>
      <c r="AXR233" s="34"/>
      <c r="AXS233" s="34"/>
      <c r="AXT233" s="34"/>
      <c r="AXU233" s="34"/>
      <c r="AXV233" s="34"/>
      <c r="AXW233" s="34"/>
      <c r="AXX233" s="34"/>
      <c r="AXY233" s="34"/>
      <c r="AXZ233" s="34"/>
      <c r="AYA233" s="34"/>
      <c r="AYB233" s="34"/>
      <c r="AYC233" s="34"/>
      <c r="AYD233" s="34"/>
      <c r="AYE233" s="34"/>
      <c r="AYF233" s="34"/>
      <c r="AYG233" s="34"/>
      <c r="AYH233" s="34"/>
      <c r="AYI233" s="34"/>
      <c r="AYJ233" s="34"/>
      <c r="AYK233" s="34"/>
      <c r="AYL233" s="34"/>
      <c r="AYM233" s="34"/>
      <c r="AYN233" s="34"/>
      <c r="AYO233" s="34"/>
      <c r="AYP233" s="34"/>
      <c r="AYQ233" s="34"/>
      <c r="AYR233" s="34"/>
      <c r="AYS233" s="34"/>
      <c r="AYT233" s="34"/>
      <c r="AYU233" s="34"/>
      <c r="AYV233" s="34"/>
      <c r="AYW233" s="34"/>
      <c r="AYX233" s="34"/>
      <c r="AYY233" s="34"/>
      <c r="AYZ233" s="34"/>
      <c r="AZA233" s="34"/>
      <c r="AZB233" s="34"/>
      <c r="AZC233" s="34"/>
      <c r="AZD233" s="34"/>
      <c r="AZE233" s="34"/>
      <c r="AZF233" s="34"/>
      <c r="AZG233" s="34"/>
      <c r="AZH233" s="34"/>
      <c r="AZI233" s="34"/>
      <c r="AZJ233" s="34"/>
      <c r="AZK233" s="34"/>
      <c r="AZL233" s="34"/>
      <c r="AZM233" s="34"/>
      <c r="AZN233" s="34"/>
      <c r="AZO233" s="34"/>
      <c r="AZP233" s="34"/>
      <c r="AZQ233" s="34"/>
      <c r="AZR233" s="34"/>
      <c r="AZS233" s="34"/>
      <c r="AZT233" s="34"/>
      <c r="AZU233" s="34"/>
      <c r="AZV233" s="34"/>
      <c r="AZW233" s="34"/>
      <c r="AZX233" s="34"/>
      <c r="AZY233" s="34"/>
      <c r="AZZ233" s="34"/>
      <c r="BAA233" s="34"/>
      <c r="BAB233" s="34"/>
      <c r="BAC233" s="34"/>
      <c r="BAD233" s="34"/>
      <c r="BAE233" s="34"/>
      <c r="BAF233" s="34"/>
      <c r="BAG233" s="34"/>
      <c r="BAH233" s="34"/>
      <c r="BAI233" s="34"/>
      <c r="BAJ233" s="34"/>
      <c r="BAK233" s="34"/>
      <c r="BAL233" s="34"/>
      <c r="BAM233" s="34"/>
      <c r="BAN233" s="34"/>
      <c r="BAO233" s="34"/>
      <c r="BAP233" s="34"/>
      <c r="BAQ233" s="34"/>
      <c r="BAR233" s="34"/>
      <c r="BAS233" s="34"/>
      <c r="BAT233" s="34"/>
      <c r="BAU233" s="34"/>
      <c r="BAV233" s="34"/>
      <c r="BAW233" s="34"/>
      <c r="BAX233" s="34"/>
      <c r="BAY233" s="34"/>
      <c r="BAZ233" s="34"/>
      <c r="BBA233" s="34"/>
      <c r="BBB233" s="34"/>
      <c r="BBC233" s="34"/>
      <c r="BBD233" s="34"/>
      <c r="BBE233" s="34"/>
      <c r="BBF233" s="34"/>
      <c r="BBG233" s="34"/>
      <c r="BBH233" s="34"/>
      <c r="BBI233" s="34"/>
      <c r="BBJ233" s="34"/>
      <c r="BBK233" s="34"/>
      <c r="BBL233" s="34"/>
      <c r="BBM233" s="34"/>
      <c r="BBN233" s="34"/>
      <c r="BBO233" s="34"/>
      <c r="BBP233" s="34"/>
      <c r="BBQ233" s="34"/>
      <c r="BBR233" s="34"/>
      <c r="BBS233" s="34"/>
      <c r="BBT233" s="34"/>
      <c r="BBU233" s="34"/>
      <c r="BBV233" s="34"/>
      <c r="BBW233" s="34"/>
      <c r="BBX233" s="34"/>
      <c r="BBY233" s="34"/>
      <c r="BBZ233" s="34"/>
      <c r="BCA233" s="34"/>
      <c r="BCB233" s="34"/>
      <c r="BCC233" s="34"/>
      <c r="BCD233" s="34"/>
      <c r="BCE233" s="34"/>
      <c r="BCF233" s="34"/>
      <c r="BCG233" s="34"/>
      <c r="BCH233" s="34"/>
      <c r="BCI233" s="34"/>
      <c r="BCJ233" s="34"/>
      <c r="BCK233" s="34"/>
      <c r="BCL233" s="34"/>
      <c r="BCM233" s="34"/>
      <c r="BCN233" s="34"/>
      <c r="BCO233" s="34"/>
      <c r="BCP233" s="34"/>
      <c r="BCQ233" s="34"/>
      <c r="BCR233" s="34"/>
      <c r="BCS233" s="34"/>
      <c r="BCT233" s="34"/>
      <c r="BCU233" s="34"/>
      <c r="BCV233" s="34"/>
      <c r="BCW233" s="34"/>
      <c r="BCX233" s="34"/>
      <c r="BCY233" s="34"/>
      <c r="BCZ233" s="34"/>
      <c r="BDA233" s="34"/>
      <c r="BDB233" s="34"/>
      <c r="BDC233" s="34"/>
      <c r="BDD233" s="34"/>
      <c r="BDE233" s="34"/>
      <c r="BDF233" s="34"/>
      <c r="BDG233" s="34"/>
      <c r="BDH233" s="34"/>
      <c r="BDI233" s="34"/>
      <c r="BDJ233" s="34"/>
      <c r="BDK233" s="34"/>
      <c r="BDL233" s="34"/>
      <c r="BDM233" s="34"/>
      <c r="BDN233" s="34"/>
      <c r="BDO233" s="34"/>
      <c r="BDP233" s="34"/>
      <c r="BDQ233" s="34"/>
      <c r="BDR233" s="34"/>
      <c r="BDS233" s="34"/>
      <c r="BDT233" s="34"/>
      <c r="BDU233" s="34"/>
      <c r="BDV233" s="34"/>
      <c r="BDW233" s="34"/>
      <c r="BDX233" s="34"/>
      <c r="BDY233" s="34"/>
      <c r="BDZ233" s="34"/>
      <c r="BEA233" s="34"/>
      <c r="BEB233" s="34"/>
      <c r="BEC233" s="34"/>
      <c r="BED233" s="34"/>
      <c r="BEE233" s="34"/>
      <c r="BEF233" s="34"/>
      <c r="BEG233" s="34"/>
      <c r="BEH233" s="34"/>
      <c r="BEI233" s="34"/>
      <c r="BEJ233" s="34"/>
      <c r="BEK233" s="34"/>
      <c r="BEL233" s="34"/>
      <c r="BEM233" s="34"/>
      <c r="BEN233" s="34"/>
      <c r="BEO233" s="34"/>
      <c r="BEP233" s="34"/>
      <c r="BEQ233" s="34"/>
      <c r="BER233" s="34"/>
      <c r="BES233" s="34"/>
      <c r="BET233" s="34"/>
      <c r="BEU233" s="34"/>
      <c r="BEV233" s="34"/>
      <c r="BEW233" s="34"/>
      <c r="BEX233" s="34"/>
      <c r="BEY233" s="34"/>
      <c r="BEZ233" s="34"/>
      <c r="BFA233" s="34"/>
      <c r="BFB233" s="34"/>
      <c r="BFC233" s="34"/>
      <c r="BFD233" s="34"/>
      <c r="BFE233" s="34"/>
      <c r="BFF233" s="34"/>
      <c r="BFG233" s="34"/>
      <c r="BFH233" s="34"/>
      <c r="BFI233" s="34"/>
      <c r="BFJ233" s="34"/>
      <c r="BFK233" s="34"/>
      <c r="BFL233" s="34"/>
      <c r="BFM233" s="34"/>
      <c r="BFN233" s="34"/>
      <c r="BFO233" s="34"/>
      <c r="BFP233" s="34"/>
      <c r="BFQ233" s="34"/>
      <c r="BFR233" s="34"/>
      <c r="BFS233" s="34"/>
      <c r="BFT233" s="34"/>
      <c r="BFU233" s="34"/>
      <c r="BFV233" s="34"/>
      <c r="BFW233" s="34"/>
      <c r="BFX233" s="34"/>
      <c r="BFY233" s="34"/>
      <c r="BFZ233" s="34"/>
      <c r="BGA233" s="34"/>
      <c r="BGB233" s="34"/>
      <c r="BGC233" s="34"/>
      <c r="BGD233" s="34"/>
      <c r="BGE233" s="34"/>
      <c r="BGF233" s="34"/>
      <c r="BGG233" s="34"/>
      <c r="BGH233" s="34"/>
      <c r="BGI233" s="34"/>
      <c r="BGJ233" s="34"/>
      <c r="BGK233" s="34"/>
      <c r="BGL233" s="34"/>
      <c r="BGM233" s="34"/>
      <c r="BGN233" s="34"/>
      <c r="BGO233" s="34"/>
      <c r="BGP233" s="34"/>
      <c r="BGQ233" s="34"/>
      <c r="BGR233" s="34"/>
      <c r="BGS233" s="34"/>
      <c r="BGT233" s="34"/>
      <c r="BGU233" s="34"/>
      <c r="BGV233" s="34"/>
      <c r="BGW233" s="34"/>
      <c r="BGX233" s="34"/>
      <c r="BGY233" s="34"/>
      <c r="BGZ233" s="34"/>
      <c r="BHA233" s="34"/>
      <c r="BHB233" s="34"/>
      <c r="BHC233" s="34"/>
      <c r="BHD233" s="34"/>
      <c r="BHE233" s="34"/>
      <c r="BHF233" s="34"/>
      <c r="BHG233" s="34"/>
      <c r="BHH233" s="34"/>
      <c r="BHI233" s="34"/>
      <c r="BHJ233" s="34"/>
      <c r="BHK233" s="34"/>
      <c r="BHL233" s="34"/>
      <c r="BHM233" s="34"/>
      <c r="BHN233" s="34"/>
      <c r="BHO233" s="34"/>
      <c r="BHP233" s="34"/>
      <c r="BHQ233" s="34"/>
      <c r="BHR233" s="34"/>
      <c r="BHS233" s="34"/>
      <c r="BHT233" s="34"/>
      <c r="BHU233" s="34"/>
      <c r="BHV233" s="34"/>
      <c r="BHW233" s="34"/>
      <c r="BHX233" s="34"/>
      <c r="BHY233" s="34"/>
      <c r="BHZ233" s="34"/>
      <c r="BIA233" s="34"/>
      <c r="BIB233" s="34"/>
      <c r="BIC233" s="34"/>
      <c r="BID233" s="34"/>
      <c r="BIE233" s="34"/>
      <c r="BIF233" s="34"/>
      <c r="BIG233" s="34"/>
      <c r="BIH233" s="34"/>
      <c r="BII233" s="34"/>
      <c r="BIJ233" s="34"/>
      <c r="BIK233" s="34"/>
      <c r="BIL233" s="34"/>
      <c r="BIM233" s="34"/>
      <c r="BIN233" s="34"/>
      <c r="BIO233" s="34"/>
      <c r="BIP233" s="34"/>
      <c r="BIQ233" s="34"/>
      <c r="BIR233" s="34"/>
      <c r="BIS233" s="34"/>
      <c r="BIT233" s="34"/>
      <c r="BIU233" s="34"/>
      <c r="BIV233" s="34"/>
      <c r="BIW233" s="34"/>
      <c r="BIX233" s="34"/>
      <c r="BIY233" s="34"/>
      <c r="BIZ233" s="34"/>
      <c r="BJA233" s="34"/>
      <c r="BJB233" s="34"/>
      <c r="BJC233" s="34"/>
      <c r="BJD233" s="34"/>
      <c r="BJE233" s="34"/>
      <c r="BJF233" s="34"/>
      <c r="BJG233" s="34"/>
      <c r="BJH233" s="34"/>
      <c r="BJI233" s="34"/>
      <c r="BJJ233" s="34"/>
      <c r="BJK233" s="34"/>
      <c r="BJL233" s="34"/>
      <c r="BJM233" s="34"/>
      <c r="BJN233" s="34"/>
      <c r="BJO233" s="34"/>
      <c r="BJP233" s="34"/>
      <c r="BJQ233" s="34"/>
      <c r="BJR233" s="34"/>
      <c r="BJS233" s="34"/>
      <c r="BJT233" s="34"/>
      <c r="BJU233" s="34"/>
      <c r="BJV233" s="34"/>
      <c r="BJW233" s="34"/>
      <c r="BJX233" s="34"/>
      <c r="BJY233" s="34"/>
      <c r="BJZ233" s="34"/>
      <c r="BKA233" s="34"/>
      <c r="BKB233" s="34"/>
      <c r="BKC233" s="34"/>
      <c r="BKD233" s="34"/>
      <c r="BKE233" s="34"/>
      <c r="BKF233" s="34"/>
      <c r="BKG233" s="34"/>
      <c r="BKH233" s="34"/>
      <c r="BKI233" s="34"/>
      <c r="BKJ233" s="34"/>
      <c r="BKK233" s="34"/>
      <c r="BKL233" s="34"/>
      <c r="BKM233" s="34"/>
      <c r="BKN233" s="34"/>
      <c r="BKO233" s="34"/>
      <c r="BKP233" s="34"/>
      <c r="BKQ233" s="34"/>
      <c r="BKR233" s="34"/>
      <c r="BKS233" s="34"/>
      <c r="BKT233" s="34"/>
      <c r="BKU233" s="34"/>
      <c r="BKV233" s="34"/>
      <c r="BKW233" s="34"/>
      <c r="BKX233" s="34"/>
      <c r="BKY233" s="34"/>
      <c r="BKZ233" s="34"/>
      <c r="BLA233" s="34"/>
      <c r="BLB233" s="34"/>
      <c r="BLC233" s="34"/>
      <c r="BLD233" s="34"/>
      <c r="BLE233" s="34"/>
      <c r="BLF233" s="34"/>
      <c r="BLG233" s="34"/>
      <c r="BLH233" s="34"/>
      <c r="BLI233" s="34"/>
      <c r="BLJ233" s="34"/>
      <c r="BLK233" s="34"/>
      <c r="BLL233" s="34"/>
      <c r="BLM233" s="34"/>
      <c r="BLN233" s="34"/>
      <c r="BLO233" s="34"/>
      <c r="BLP233" s="34"/>
      <c r="BLQ233" s="34"/>
      <c r="BLR233" s="34"/>
      <c r="BLS233" s="34"/>
      <c r="BLT233" s="34"/>
      <c r="BLU233" s="34"/>
      <c r="BLV233" s="34"/>
      <c r="BLW233" s="34"/>
      <c r="BLX233" s="34"/>
      <c r="BLY233" s="34"/>
      <c r="BLZ233" s="34"/>
      <c r="BMA233" s="34"/>
      <c r="BMB233" s="34"/>
      <c r="BMC233" s="34"/>
      <c r="BMD233" s="34"/>
      <c r="BME233" s="34"/>
      <c r="BMF233" s="34"/>
      <c r="BMG233" s="34"/>
      <c r="BMH233" s="34"/>
      <c r="BMI233" s="34"/>
      <c r="BMJ233" s="34"/>
      <c r="BMK233" s="34"/>
      <c r="BML233" s="34"/>
      <c r="BMM233" s="34"/>
      <c r="BMN233" s="34"/>
      <c r="BMO233" s="34"/>
      <c r="BMP233" s="34"/>
      <c r="BMQ233" s="34"/>
      <c r="BMR233" s="34"/>
      <c r="BMS233" s="34"/>
      <c r="BMT233" s="34"/>
      <c r="BMU233" s="34"/>
      <c r="BMV233" s="34"/>
      <c r="BMW233" s="34"/>
      <c r="BMX233" s="34"/>
      <c r="BMY233" s="34"/>
      <c r="BMZ233" s="34"/>
      <c r="BNA233" s="34"/>
      <c r="BNB233" s="34"/>
      <c r="BNC233" s="34"/>
      <c r="BND233" s="34"/>
      <c r="BNE233" s="34"/>
      <c r="BNF233" s="34"/>
      <c r="BNG233" s="34"/>
      <c r="BNH233" s="34"/>
      <c r="BNI233" s="34"/>
      <c r="BNJ233" s="34"/>
      <c r="BNK233" s="34"/>
      <c r="BNL233" s="34"/>
      <c r="BNM233" s="34"/>
      <c r="BNN233" s="34"/>
      <c r="BNO233" s="34"/>
      <c r="BNP233" s="34"/>
      <c r="BNQ233" s="34"/>
      <c r="BNR233" s="34"/>
      <c r="BNS233" s="34"/>
      <c r="BNT233" s="34"/>
      <c r="BNU233" s="34"/>
      <c r="BNV233" s="34"/>
      <c r="BNW233" s="34"/>
      <c r="BNX233" s="34"/>
      <c r="BNY233" s="34"/>
      <c r="BNZ233" s="34"/>
      <c r="BOA233" s="34"/>
      <c r="BOB233" s="34"/>
      <c r="BOC233" s="34"/>
      <c r="BOD233" s="34"/>
      <c r="BOE233" s="34"/>
      <c r="BOF233" s="34"/>
      <c r="BOG233" s="34"/>
      <c r="BOH233" s="34"/>
      <c r="BOI233" s="34"/>
      <c r="BOJ233" s="34"/>
      <c r="BOK233" s="34"/>
      <c r="BOL233" s="34"/>
      <c r="BOM233" s="34"/>
      <c r="BON233" s="34"/>
      <c r="BOO233" s="34"/>
      <c r="BOP233" s="34"/>
      <c r="BOQ233" s="34"/>
      <c r="BOR233" s="34"/>
      <c r="BOS233" s="34"/>
      <c r="BOT233" s="34"/>
      <c r="BOU233" s="34"/>
      <c r="BOV233" s="34"/>
      <c r="BOW233" s="34"/>
      <c r="BOX233" s="34"/>
      <c r="BOY233" s="34"/>
      <c r="BOZ233" s="34"/>
      <c r="BPA233" s="34"/>
      <c r="BPB233" s="34"/>
      <c r="BPC233" s="34"/>
      <c r="BPD233" s="34"/>
      <c r="BPE233" s="34"/>
      <c r="BPF233" s="34"/>
      <c r="BPG233" s="34"/>
      <c r="BPH233" s="34"/>
      <c r="BPI233" s="34"/>
      <c r="BPJ233" s="34"/>
      <c r="BPK233" s="34"/>
      <c r="BPL233" s="34"/>
      <c r="BPM233" s="34"/>
      <c r="BPN233" s="34"/>
      <c r="BPO233" s="34"/>
      <c r="BPP233" s="34"/>
      <c r="BPQ233" s="34"/>
      <c r="BPR233" s="34"/>
      <c r="BPS233" s="34"/>
      <c r="BPT233" s="34"/>
      <c r="BPU233" s="34"/>
      <c r="BPV233" s="34"/>
      <c r="BPW233" s="34"/>
      <c r="BPX233" s="34"/>
      <c r="BPY233" s="34"/>
      <c r="BPZ233" s="34"/>
      <c r="BQA233" s="34"/>
      <c r="BQB233" s="34"/>
      <c r="BQC233" s="34"/>
      <c r="BQD233" s="34"/>
      <c r="BQE233" s="34"/>
      <c r="BQF233" s="34"/>
      <c r="BQG233" s="34"/>
      <c r="BQH233" s="34"/>
      <c r="BQI233" s="34"/>
      <c r="BQJ233" s="34"/>
      <c r="BQK233" s="34"/>
      <c r="BQL233" s="34"/>
      <c r="BQM233" s="34"/>
      <c r="BQN233" s="34"/>
      <c r="BQO233" s="34"/>
      <c r="BQP233" s="34"/>
      <c r="BQQ233" s="34"/>
      <c r="BQR233" s="34"/>
      <c r="BQS233" s="34"/>
      <c r="BQT233" s="34"/>
      <c r="BQU233" s="34"/>
      <c r="BQV233" s="34"/>
      <c r="BQW233" s="34"/>
      <c r="BQX233" s="34"/>
      <c r="BQY233" s="34"/>
      <c r="BQZ233" s="34"/>
      <c r="BRA233" s="34"/>
      <c r="BRB233" s="34"/>
      <c r="BRC233" s="34"/>
      <c r="BRD233" s="34"/>
      <c r="BRE233" s="34"/>
      <c r="BRF233" s="34"/>
      <c r="BRG233" s="34"/>
      <c r="BRH233" s="34"/>
      <c r="BRI233" s="34"/>
      <c r="BRJ233" s="34"/>
      <c r="BRK233" s="34"/>
      <c r="BRL233" s="34"/>
      <c r="BRM233" s="34"/>
      <c r="BRN233" s="34"/>
      <c r="BRO233" s="34"/>
      <c r="BRP233" s="34"/>
      <c r="BRQ233" s="34"/>
      <c r="BRR233" s="34"/>
      <c r="BRS233" s="34"/>
      <c r="BRT233" s="34"/>
      <c r="BRU233" s="34"/>
      <c r="BRV233" s="34"/>
      <c r="BRW233" s="34"/>
      <c r="BRX233" s="34"/>
      <c r="BRY233" s="34"/>
      <c r="BRZ233" s="34"/>
      <c r="BSA233" s="34"/>
      <c r="BSB233" s="34"/>
      <c r="BSC233" s="34"/>
      <c r="BSD233" s="34"/>
      <c r="BSE233" s="34"/>
      <c r="BSF233" s="34"/>
      <c r="BSG233" s="34"/>
      <c r="BSH233" s="34"/>
      <c r="BSI233" s="34"/>
      <c r="BSJ233" s="34"/>
      <c r="BSK233" s="34"/>
      <c r="BSL233" s="34"/>
      <c r="BSM233" s="34"/>
      <c r="BSN233" s="34"/>
      <c r="BSO233" s="34"/>
      <c r="BSP233" s="34"/>
      <c r="BSQ233" s="34"/>
      <c r="BSR233" s="34"/>
      <c r="BSS233" s="34"/>
      <c r="BST233" s="34"/>
      <c r="BSU233" s="34"/>
      <c r="BSV233" s="34"/>
      <c r="BSW233" s="34"/>
      <c r="BSX233" s="34"/>
      <c r="BSY233" s="34"/>
      <c r="BSZ233" s="34"/>
      <c r="BTA233" s="34"/>
      <c r="BTB233" s="34"/>
      <c r="BTC233" s="34"/>
      <c r="BTD233" s="34"/>
      <c r="BTE233" s="34"/>
      <c r="BTF233" s="34"/>
      <c r="BTG233" s="34"/>
      <c r="BTH233" s="34"/>
      <c r="BTI233" s="34"/>
      <c r="BTJ233" s="34"/>
      <c r="BTK233" s="34"/>
      <c r="BTL233" s="34"/>
      <c r="BTM233" s="34"/>
      <c r="BTN233" s="34"/>
      <c r="BTO233" s="34"/>
      <c r="BTP233" s="34"/>
      <c r="BTQ233" s="34"/>
      <c r="BTR233" s="34"/>
      <c r="BTS233" s="34"/>
      <c r="BTT233" s="34"/>
      <c r="BTU233" s="34"/>
      <c r="BTV233" s="34"/>
      <c r="BTW233" s="34"/>
      <c r="BTX233" s="34"/>
      <c r="BTY233" s="34"/>
      <c r="BTZ233" s="34"/>
      <c r="BUA233" s="34"/>
      <c r="BUB233" s="34"/>
      <c r="BUC233" s="34"/>
      <c r="BUD233" s="34"/>
      <c r="BUE233" s="34"/>
      <c r="BUF233" s="34"/>
      <c r="BUG233" s="34"/>
      <c r="BUH233" s="34"/>
      <c r="BUI233" s="34"/>
      <c r="BUJ233" s="34"/>
      <c r="BUK233" s="34"/>
      <c r="BUL233" s="34"/>
      <c r="BUM233" s="34"/>
      <c r="BUN233" s="34"/>
      <c r="BUO233" s="34"/>
      <c r="BUP233" s="34"/>
      <c r="BUQ233" s="34"/>
      <c r="BUR233" s="34"/>
      <c r="BUS233" s="34"/>
      <c r="BUT233" s="34"/>
      <c r="BUU233" s="34"/>
      <c r="BUV233" s="34"/>
      <c r="BUW233" s="34"/>
      <c r="BUX233" s="34"/>
      <c r="BUY233" s="34"/>
      <c r="BUZ233" s="34"/>
      <c r="BVA233" s="34"/>
      <c r="BVB233" s="34"/>
      <c r="BVC233" s="34"/>
      <c r="BVD233" s="34"/>
      <c r="BVE233" s="34"/>
      <c r="BVF233" s="34"/>
      <c r="BVG233" s="34"/>
      <c r="BVH233" s="34"/>
      <c r="BVI233" s="34"/>
      <c r="BVJ233" s="34"/>
      <c r="BVK233" s="34"/>
      <c r="BVL233" s="34"/>
      <c r="BVM233" s="34"/>
      <c r="BVN233" s="34"/>
      <c r="BVO233" s="34"/>
      <c r="BVP233" s="34"/>
      <c r="BVQ233" s="34"/>
      <c r="BVR233" s="34"/>
      <c r="BVS233" s="34"/>
      <c r="BVT233" s="34"/>
      <c r="BVU233" s="34"/>
      <c r="BVV233" s="34"/>
      <c r="BVW233" s="34"/>
      <c r="BVX233" s="34"/>
      <c r="BVY233" s="34"/>
      <c r="BVZ233" s="34"/>
      <c r="BWA233" s="34"/>
      <c r="BWB233" s="34"/>
      <c r="BWC233" s="34"/>
      <c r="BWD233" s="34"/>
      <c r="BWE233" s="34"/>
      <c r="BWF233" s="34"/>
      <c r="BWG233" s="34"/>
      <c r="BWH233" s="34"/>
      <c r="BWI233" s="34"/>
      <c r="BWJ233" s="34"/>
      <c r="BWK233" s="34"/>
      <c r="BWL233" s="34"/>
      <c r="BWM233" s="34"/>
      <c r="BWN233" s="34"/>
      <c r="BWO233" s="34"/>
      <c r="BWP233" s="34"/>
      <c r="BWQ233" s="34"/>
      <c r="BWR233" s="34"/>
      <c r="BWS233" s="34"/>
      <c r="BWT233" s="34"/>
      <c r="BWU233" s="34"/>
      <c r="BWV233" s="34"/>
      <c r="BWW233" s="34"/>
      <c r="BWX233" s="34"/>
      <c r="BWY233" s="34"/>
      <c r="BWZ233" s="34"/>
      <c r="BXA233" s="34"/>
      <c r="BXB233" s="34"/>
      <c r="BXC233" s="34"/>
      <c r="BXD233" s="34"/>
      <c r="BXE233" s="34"/>
      <c r="BXF233" s="34"/>
      <c r="BXG233" s="34"/>
      <c r="BXH233" s="34"/>
      <c r="BXI233" s="34"/>
      <c r="BXJ233" s="34"/>
      <c r="BXK233" s="34"/>
      <c r="BXL233" s="34"/>
      <c r="BXM233" s="34"/>
      <c r="BXN233" s="34"/>
      <c r="BXO233" s="34"/>
      <c r="BXP233" s="34"/>
      <c r="BXQ233" s="34"/>
      <c r="BXR233" s="34"/>
      <c r="BXS233" s="34"/>
      <c r="BXT233" s="34"/>
      <c r="BXU233" s="34"/>
      <c r="BXV233" s="34"/>
      <c r="BXW233" s="34"/>
      <c r="BXX233" s="34"/>
      <c r="BXY233" s="34"/>
      <c r="BXZ233" s="34"/>
      <c r="BYA233" s="34"/>
      <c r="BYB233" s="34"/>
      <c r="BYC233" s="34"/>
      <c r="BYD233" s="34"/>
      <c r="BYE233" s="34"/>
      <c r="BYF233" s="34"/>
      <c r="BYG233" s="34"/>
      <c r="BYH233" s="34"/>
      <c r="BYI233" s="34"/>
      <c r="BYJ233" s="34"/>
      <c r="BYK233" s="34"/>
      <c r="BYL233" s="34"/>
      <c r="BYM233" s="34"/>
      <c r="BYN233" s="34"/>
      <c r="BYO233" s="34"/>
      <c r="BYP233" s="34"/>
      <c r="BYQ233" s="34"/>
      <c r="BYR233" s="34"/>
      <c r="BYS233" s="34"/>
      <c r="BYT233" s="34"/>
      <c r="BYU233" s="34"/>
      <c r="BYV233" s="34"/>
      <c r="BYW233" s="34"/>
      <c r="BYX233" s="34"/>
      <c r="BYY233" s="34"/>
      <c r="BYZ233" s="34"/>
      <c r="BZA233" s="34"/>
      <c r="BZB233" s="34"/>
      <c r="BZC233" s="34"/>
      <c r="BZD233" s="34"/>
      <c r="BZE233" s="34"/>
      <c r="BZF233" s="34"/>
      <c r="BZG233" s="34"/>
      <c r="BZH233" s="34"/>
      <c r="BZI233" s="34"/>
      <c r="BZJ233" s="34"/>
      <c r="BZK233" s="34"/>
      <c r="BZL233" s="34"/>
      <c r="BZM233" s="34"/>
      <c r="BZN233" s="34"/>
      <c r="BZO233" s="34"/>
      <c r="BZP233" s="34"/>
      <c r="BZQ233" s="34"/>
      <c r="BZR233" s="34"/>
      <c r="BZS233" s="34"/>
      <c r="BZT233" s="34"/>
      <c r="BZU233" s="34"/>
      <c r="BZV233" s="34"/>
      <c r="BZW233" s="34"/>
      <c r="BZX233" s="34"/>
      <c r="BZY233" s="34"/>
      <c r="BZZ233" s="34"/>
      <c r="CAA233" s="34"/>
      <c r="CAB233" s="34"/>
      <c r="CAC233" s="34"/>
      <c r="CAD233" s="34"/>
      <c r="CAE233" s="34"/>
      <c r="CAF233" s="34"/>
      <c r="CAG233" s="34"/>
      <c r="CAH233" s="34"/>
      <c r="CAI233" s="34"/>
      <c r="CAJ233" s="34"/>
      <c r="CAK233" s="34"/>
      <c r="CAL233" s="34"/>
      <c r="CAM233" s="34"/>
      <c r="CAN233" s="34"/>
      <c r="CAO233" s="34"/>
      <c r="CAP233" s="34"/>
      <c r="CAQ233" s="34"/>
      <c r="CAR233" s="34"/>
      <c r="CAS233" s="34"/>
      <c r="CAT233" s="34"/>
      <c r="CAU233" s="34"/>
      <c r="CAV233" s="34"/>
      <c r="CAW233" s="34"/>
      <c r="CAX233" s="34"/>
      <c r="CAY233" s="34"/>
      <c r="CAZ233" s="34"/>
      <c r="CBA233" s="34"/>
      <c r="CBB233" s="34"/>
      <c r="CBC233" s="34"/>
      <c r="CBD233" s="34"/>
      <c r="CBE233" s="34"/>
      <c r="CBF233" s="34"/>
      <c r="CBG233" s="34"/>
      <c r="CBH233" s="34"/>
      <c r="CBI233" s="34"/>
      <c r="CBJ233" s="34"/>
      <c r="CBK233" s="34"/>
      <c r="CBL233" s="34"/>
      <c r="CBM233" s="34"/>
      <c r="CBN233" s="34"/>
      <c r="CBO233" s="34"/>
      <c r="CBP233" s="34"/>
      <c r="CBQ233" s="34"/>
      <c r="CBR233" s="34"/>
      <c r="CBS233" s="34"/>
      <c r="CBT233" s="34"/>
      <c r="CBU233" s="34"/>
      <c r="CBV233" s="34"/>
      <c r="CBW233" s="34"/>
      <c r="CBX233" s="34"/>
      <c r="CBY233" s="34"/>
      <c r="CBZ233" s="34"/>
      <c r="CCA233" s="34"/>
      <c r="CCB233" s="34"/>
      <c r="CCC233" s="34"/>
      <c r="CCD233" s="34"/>
      <c r="CCE233" s="34"/>
      <c r="CCF233" s="34"/>
      <c r="CCG233" s="34"/>
      <c r="CCH233" s="34"/>
      <c r="CCI233" s="34"/>
      <c r="CCJ233" s="34"/>
      <c r="CCK233" s="34"/>
      <c r="CCL233" s="34"/>
      <c r="CCM233" s="34"/>
      <c r="CCN233" s="34"/>
      <c r="CCO233" s="34"/>
      <c r="CCP233" s="34"/>
      <c r="CCQ233" s="34"/>
      <c r="CCR233" s="34"/>
      <c r="CCS233" s="34"/>
      <c r="CCT233" s="34"/>
      <c r="CCU233" s="34"/>
      <c r="CCV233" s="34"/>
      <c r="CCW233" s="34"/>
      <c r="CCX233" s="34"/>
      <c r="CCY233" s="34"/>
      <c r="CCZ233" s="34"/>
      <c r="CDA233" s="34"/>
      <c r="CDB233" s="34"/>
      <c r="CDC233" s="34"/>
      <c r="CDD233" s="34"/>
      <c r="CDE233" s="34"/>
      <c r="CDF233" s="34"/>
      <c r="CDG233" s="34"/>
      <c r="CDH233" s="34"/>
      <c r="CDI233" s="34"/>
      <c r="CDJ233" s="34"/>
      <c r="CDK233" s="34"/>
      <c r="CDL233" s="34"/>
      <c r="CDM233" s="34"/>
      <c r="CDN233" s="34"/>
      <c r="CDO233" s="34"/>
      <c r="CDP233" s="34"/>
      <c r="CDQ233" s="34"/>
      <c r="CDR233" s="34"/>
      <c r="CDS233" s="34"/>
      <c r="CDT233" s="34"/>
      <c r="CDU233" s="34"/>
      <c r="CDV233" s="34"/>
      <c r="CDW233" s="34"/>
      <c r="CDX233" s="34"/>
      <c r="CDY233" s="34"/>
      <c r="CDZ233" s="34"/>
      <c r="CEA233" s="34"/>
      <c r="CEB233" s="34"/>
      <c r="CEC233" s="34"/>
      <c r="CED233" s="34"/>
      <c r="CEE233" s="34"/>
      <c r="CEF233" s="34"/>
      <c r="CEG233" s="34"/>
      <c r="CEH233" s="34"/>
      <c r="CEI233" s="34"/>
      <c r="CEJ233" s="34"/>
      <c r="CEK233" s="34"/>
      <c r="CEL233" s="34"/>
      <c r="CEM233" s="34"/>
      <c r="CEN233" s="34"/>
      <c r="CEO233" s="34"/>
      <c r="CEP233" s="34"/>
      <c r="CEQ233" s="34"/>
      <c r="CER233" s="34"/>
      <c r="CES233" s="34"/>
      <c r="CET233" s="34"/>
      <c r="CEU233" s="34"/>
      <c r="CEV233" s="34"/>
      <c r="CEW233" s="34"/>
      <c r="CEX233" s="34"/>
      <c r="CEY233" s="34"/>
      <c r="CEZ233" s="34"/>
      <c r="CFA233" s="34"/>
      <c r="CFB233" s="34"/>
      <c r="CFC233" s="34"/>
      <c r="CFD233" s="34"/>
      <c r="CFE233" s="34"/>
      <c r="CFF233" s="34"/>
      <c r="CFG233" s="34"/>
      <c r="CFH233" s="34"/>
      <c r="CFI233" s="34"/>
      <c r="CFJ233" s="34"/>
      <c r="CFK233" s="34"/>
      <c r="CFL233" s="34"/>
      <c r="CFM233" s="34"/>
      <c r="CFN233" s="34"/>
      <c r="CFO233" s="34"/>
      <c r="CFP233" s="34"/>
      <c r="CFQ233" s="34"/>
      <c r="CFR233" s="34"/>
      <c r="CFS233" s="34"/>
      <c r="CFT233" s="34"/>
      <c r="CFU233" s="34"/>
      <c r="CFV233" s="34"/>
      <c r="CFW233" s="34"/>
      <c r="CFX233" s="34"/>
      <c r="CFY233" s="34"/>
      <c r="CFZ233" s="34"/>
      <c r="CGA233" s="34"/>
      <c r="CGB233" s="34"/>
      <c r="CGC233" s="34"/>
      <c r="CGD233" s="34"/>
      <c r="CGE233" s="34"/>
      <c r="CGF233" s="34"/>
      <c r="CGG233" s="34"/>
      <c r="CGH233" s="34"/>
      <c r="CGI233" s="34"/>
      <c r="CGJ233" s="34"/>
      <c r="CGK233" s="34"/>
      <c r="CGL233" s="34"/>
      <c r="CGM233" s="34"/>
      <c r="CGN233" s="34"/>
      <c r="CGO233" s="34"/>
      <c r="CGP233" s="34"/>
      <c r="CGQ233" s="34"/>
      <c r="CGR233" s="34"/>
      <c r="CGS233" s="34"/>
      <c r="CGT233" s="34"/>
      <c r="CGU233" s="34"/>
      <c r="CGV233" s="34"/>
      <c r="CGW233" s="34"/>
      <c r="CGX233" s="34"/>
      <c r="CGY233" s="34"/>
      <c r="CGZ233" s="34"/>
      <c r="CHA233" s="34"/>
      <c r="CHB233" s="34"/>
      <c r="CHC233" s="34"/>
      <c r="CHD233" s="34"/>
      <c r="CHE233" s="34"/>
      <c r="CHF233" s="34"/>
      <c r="CHG233" s="34"/>
      <c r="CHH233" s="34"/>
      <c r="CHI233" s="34"/>
      <c r="CHJ233" s="34"/>
      <c r="CHK233" s="34"/>
      <c r="CHL233" s="34"/>
      <c r="CHM233" s="34"/>
      <c r="CHN233" s="34"/>
      <c r="CHO233" s="34"/>
      <c r="CHP233" s="34"/>
      <c r="CHQ233" s="34"/>
      <c r="CHR233" s="34"/>
      <c r="CHS233" s="34"/>
      <c r="CHT233" s="34"/>
      <c r="CHU233" s="34"/>
      <c r="CHV233" s="34"/>
      <c r="CHW233" s="34"/>
      <c r="CHX233" s="34"/>
      <c r="CHY233" s="34"/>
      <c r="CHZ233" s="34"/>
      <c r="CIA233" s="34"/>
      <c r="CIB233" s="34"/>
      <c r="CIC233" s="34"/>
      <c r="CID233" s="34"/>
      <c r="CIE233" s="34"/>
      <c r="CIF233" s="34"/>
      <c r="CIG233" s="34"/>
      <c r="CIH233" s="34"/>
      <c r="CII233" s="34"/>
      <c r="CIJ233" s="34"/>
      <c r="CIK233" s="34"/>
      <c r="CIL233" s="34"/>
      <c r="CIM233" s="34"/>
      <c r="CIN233" s="34"/>
      <c r="CIO233" s="34"/>
      <c r="CIP233" s="34"/>
      <c r="CIQ233" s="34"/>
      <c r="CIR233" s="34"/>
      <c r="CIS233" s="34"/>
      <c r="CIT233" s="34"/>
      <c r="CIU233" s="34"/>
      <c r="CIV233" s="34"/>
      <c r="CIW233" s="34"/>
      <c r="CIX233" s="34"/>
      <c r="CIY233" s="34"/>
      <c r="CIZ233" s="34"/>
      <c r="CJA233" s="34"/>
      <c r="CJB233" s="34"/>
      <c r="CJC233" s="34"/>
      <c r="CJD233" s="34"/>
      <c r="CJE233" s="34"/>
      <c r="CJF233" s="34"/>
      <c r="CJG233" s="34"/>
      <c r="CJH233" s="34"/>
      <c r="CJI233" s="34"/>
      <c r="CJJ233" s="34"/>
      <c r="CJK233" s="34"/>
      <c r="CJL233" s="34"/>
      <c r="CJM233" s="34"/>
      <c r="CJN233" s="34"/>
      <c r="CJO233" s="34"/>
      <c r="CJP233" s="34"/>
      <c r="CJQ233" s="34"/>
      <c r="CJR233" s="34"/>
      <c r="CJS233" s="34"/>
      <c r="CJT233" s="34"/>
      <c r="CJU233" s="34"/>
      <c r="CJV233" s="34"/>
      <c r="CJW233" s="34"/>
      <c r="CJX233" s="34"/>
      <c r="CJY233" s="34"/>
      <c r="CJZ233" s="34"/>
      <c r="CKA233" s="34"/>
      <c r="CKB233" s="34"/>
      <c r="CKC233" s="34"/>
      <c r="CKD233" s="34"/>
      <c r="CKE233" s="34"/>
      <c r="CKF233" s="34"/>
      <c r="CKG233" s="34"/>
      <c r="CKH233" s="34"/>
      <c r="CKI233" s="34"/>
      <c r="CKJ233" s="34"/>
      <c r="CKK233" s="34"/>
      <c r="CKL233" s="34"/>
      <c r="CKM233" s="34"/>
      <c r="CKN233" s="34"/>
      <c r="CKO233" s="34"/>
      <c r="CKP233" s="34"/>
      <c r="CKQ233" s="34"/>
      <c r="CKR233" s="34"/>
      <c r="CKS233" s="34"/>
      <c r="CKT233" s="34"/>
      <c r="CKU233" s="34"/>
      <c r="CKV233" s="34"/>
      <c r="CKW233" s="34"/>
      <c r="CKX233" s="34"/>
      <c r="CKY233" s="34"/>
      <c r="CKZ233" s="34"/>
      <c r="CLA233" s="34"/>
      <c r="CLB233" s="34"/>
      <c r="CLC233" s="34"/>
      <c r="CLD233" s="34"/>
      <c r="CLE233" s="34"/>
      <c r="CLF233" s="34"/>
      <c r="CLG233" s="34"/>
      <c r="CLH233" s="34"/>
      <c r="CLI233" s="34"/>
      <c r="CLJ233" s="34"/>
      <c r="CLK233" s="34"/>
      <c r="CLL233" s="34"/>
      <c r="CLM233" s="34"/>
      <c r="CLN233" s="34"/>
      <c r="CLO233" s="34"/>
      <c r="CLP233" s="34"/>
      <c r="CLQ233" s="34"/>
      <c r="CLR233" s="34"/>
      <c r="CLS233" s="34"/>
      <c r="CLT233" s="34"/>
      <c r="CLU233" s="34"/>
      <c r="CLV233" s="34"/>
      <c r="CLW233" s="34"/>
      <c r="CLX233" s="34"/>
      <c r="CLY233" s="34"/>
      <c r="CLZ233" s="34"/>
      <c r="CMA233" s="34"/>
      <c r="CMB233" s="34"/>
      <c r="CMC233" s="34"/>
      <c r="CMD233" s="34"/>
      <c r="CME233" s="34"/>
      <c r="CMF233" s="34"/>
      <c r="CMG233" s="34"/>
      <c r="CMH233" s="34"/>
      <c r="CMI233" s="34"/>
      <c r="CMJ233" s="34"/>
      <c r="CMK233" s="34"/>
      <c r="CML233" s="34"/>
      <c r="CMM233" s="34"/>
      <c r="CMN233" s="34"/>
      <c r="CMO233" s="34"/>
      <c r="CMP233" s="34"/>
      <c r="CMQ233" s="34"/>
      <c r="CMR233" s="34"/>
      <c r="CMS233" s="34"/>
      <c r="CMT233" s="34"/>
      <c r="CMU233" s="34"/>
      <c r="CMV233" s="34"/>
      <c r="CMW233" s="34"/>
      <c r="CMX233" s="34"/>
      <c r="CMY233" s="34"/>
      <c r="CMZ233" s="34"/>
      <c r="CNA233" s="34"/>
      <c r="CNB233" s="34"/>
      <c r="CNC233" s="34"/>
      <c r="CND233" s="34"/>
      <c r="CNE233" s="34"/>
      <c r="CNF233" s="34"/>
      <c r="CNG233" s="34"/>
      <c r="CNH233" s="34"/>
      <c r="CNI233" s="34"/>
      <c r="CNJ233" s="34"/>
      <c r="CNK233" s="34"/>
      <c r="CNL233" s="34"/>
      <c r="CNM233" s="34"/>
      <c r="CNN233" s="34"/>
      <c r="CNO233" s="34"/>
      <c r="CNP233" s="34"/>
      <c r="CNQ233" s="34"/>
      <c r="CNR233" s="34"/>
      <c r="CNS233" s="34"/>
      <c r="CNT233" s="34"/>
      <c r="CNU233" s="34"/>
      <c r="CNV233" s="34"/>
      <c r="CNW233" s="34"/>
      <c r="CNX233" s="34"/>
      <c r="CNY233" s="34"/>
      <c r="CNZ233" s="34"/>
      <c r="COA233" s="34"/>
      <c r="COB233" s="34"/>
      <c r="COC233" s="34"/>
      <c r="COD233" s="34"/>
      <c r="COE233" s="34"/>
      <c r="COF233" s="34"/>
      <c r="COG233" s="34"/>
      <c r="COH233" s="34"/>
      <c r="COI233" s="34"/>
      <c r="COJ233" s="34"/>
      <c r="COK233" s="34"/>
      <c r="COL233" s="34"/>
      <c r="COM233" s="34"/>
      <c r="CON233" s="34"/>
      <c r="COO233" s="34"/>
      <c r="COP233" s="34"/>
      <c r="COQ233" s="34"/>
      <c r="COR233" s="34"/>
      <c r="COS233" s="34"/>
      <c r="COT233" s="34"/>
      <c r="COU233" s="34"/>
      <c r="COV233" s="34"/>
      <c r="COW233" s="34"/>
      <c r="COX233" s="34"/>
      <c r="COY233" s="34"/>
      <c r="COZ233" s="34"/>
      <c r="CPA233" s="34"/>
      <c r="CPB233" s="34"/>
      <c r="CPC233" s="34"/>
      <c r="CPD233" s="34"/>
      <c r="CPE233" s="34"/>
      <c r="CPF233" s="34"/>
      <c r="CPG233" s="34"/>
      <c r="CPH233" s="34"/>
      <c r="CPI233" s="34"/>
      <c r="CPJ233" s="34"/>
      <c r="CPK233" s="34"/>
      <c r="CPL233" s="34"/>
      <c r="CPM233" s="34"/>
      <c r="CPN233" s="34"/>
      <c r="CPO233" s="34"/>
      <c r="CPP233" s="34"/>
      <c r="CPQ233" s="34"/>
      <c r="CPR233" s="34"/>
      <c r="CPS233" s="34"/>
      <c r="CPT233" s="34"/>
      <c r="CPU233" s="34"/>
      <c r="CPV233" s="34"/>
      <c r="CPW233" s="34"/>
      <c r="CPX233" s="34"/>
      <c r="CPY233" s="34"/>
      <c r="CPZ233" s="34"/>
      <c r="CQA233" s="34"/>
      <c r="CQB233" s="34"/>
      <c r="CQC233" s="34"/>
      <c r="CQD233" s="34"/>
      <c r="CQE233" s="34"/>
      <c r="CQF233" s="34"/>
      <c r="CQG233" s="34"/>
      <c r="CQH233" s="34"/>
      <c r="CQI233" s="34"/>
      <c r="CQJ233" s="34"/>
      <c r="CQK233" s="34"/>
      <c r="CQL233" s="34"/>
      <c r="CQM233" s="34"/>
      <c r="CQN233" s="34"/>
      <c r="CQO233" s="34"/>
      <c r="CQP233" s="34"/>
      <c r="CQQ233" s="34"/>
      <c r="CQR233" s="34"/>
      <c r="CQS233" s="34"/>
      <c r="CQT233" s="34"/>
      <c r="CQU233" s="34"/>
      <c r="CQV233" s="34"/>
      <c r="CQW233" s="34"/>
      <c r="CQX233" s="34"/>
      <c r="CQY233" s="34"/>
      <c r="CQZ233" s="34"/>
      <c r="CRA233" s="34"/>
      <c r="CRB233" s="34"/>
      <c r="CRC233" s="34"/>
      <c r="CRD233" s="34"/>
      <c r="CRE233" s="34"/>
      <c r="CRF233" s="34"/>
      <c r="CRG233" s="34"/>
      <c r="CRH233" s="34"/>
      <c r="CRI233" s="34"/>
      <c r="CRJ233" s="34"/>
      <c r="CRK233" s="34"/>
      <c r="CRL233" s="34"/>
      <c r="CRM233" s="34"/>
      <c r="CRN233" s="34"/>
      <c r="CRO233" s="34"/>
      <c r="CRP233" s="34"/>
      <c r="CRQ233" s="34"/>
      <c r="CRR233" s="34"/>
      <c r="CRS233" s="34"/>
      <c r="CRT233" s="34"/>
      <c r="CRU233" s="34"/>
      <c r="CRV233" s="34"/>
      <c r="CRW233" s="34"/>
      <c r="CRX233" s="34"/>
      <c r="CRY233" s="34"/>
      <c r="CRZ233" s="34"/>
      <c r="CSA233" s="34"/>
      <c r="CSB233" s="34"/>
      <c r="CSC233" s="34"/>
      <c r="CSD233" s="34"/>
      <c r="CSE233" s="34"/>
      <c r="CSF233" s="34"/>
      <c r="CSG233" s="34"/>
      <c r="CSH233" s="34"/>
      <c r="CSI233" s="34"/>
      <c r="CSJ233" s="34"/>
      <c r="CSK233" s="34"/>
      <c r="CSL233" s="34"/>
      <c r="CSM233" s="34"/>
      <c r="CSN233" s="34"/>
      <c r="CSO233" s="34"/>
      <c r="CSP233" s="34"/>
      <c r="CSQ233" s="34"/>
      <c r="CSR233" s="34"/>
      <c r="CSS233" s="34"/>
      <c r="CST233" s="34"/>
      <c r="CSU233" s="34"/>
      <c r="CSV233" s="34"/>
      <c r="CSW233" s="34"/>
      <c r="CSX233" s="34"/>
      <c r="CSY233" s="34"/>
      <c r="CSZ233" s="34"/>
      <c r="CTA233" s="34"/>
      <c r="CTB233" s="34"/>
      <c r="CTC233" s="34"/>
      <c r="CTD233" s="34"/>
      <c r="CTE233" s="34"/>
      <c r="CTF233" s="34"/>
      <c r="CTG233" s="34"/>
      <c r="CTH233" s="34"/>
      <c r="CTI233" s="34"/>
      <c r="CTJ233" s="34"/>
      <c r="CTK233" s="34"/>
      <c r="CTL233" s="34"/>
      <c r="CTM233" s="34"/>
      <c r="CTN233" s="34"/>
      <c r="CTO233" s="34"/>
      <c r="CTP233" s="34"/>
      <c r="CTQ233" s="34"/>
      <c r="CTR233" s="34"/>
      <c r="CTS233" s="34"/>
      <c r="CTT233" s="34"/>
      <c r="CTU233" s="34"/>
      <c r="CTV233" s="34"/>
      <c r="CTW233" s="34"/>
      <c r="CTX233" s="34"/>
      <c r="CTY233" s="34"/>
      <c r="CTZ233" s="34"/>
      <c r="CUA233" s="34"/>
      <c r="CUB233" s="34"/>
      <c r="CUC233" s="34"/>
      <c r="CUD233" s="34"/>
      <c r="CUE233" s="34"/>
      <c r="CUF233" s="34"/>
      <c r="CUG233" s="34"/>
      <c r="CUH233" s="34"/>
      <c r="CUI233" s="34"/>
      <c r="CUJ233" s="34"/>
      <c r="CUK233" s="34"/>
      <c r="CUL233" s="34"/>
      <c r="CUM233" s="34"/>
      <c r="CUN233" s="34"/>
      <c r="CUO233" s="34"/>
      <c r="CUP233" s="34"/>
      <c r="CUQ233" s="34"/>
      <c r="CUR233" s="34"/>
      <c r="CUS233" s="34"/>
      <c r="CUT233" s="34"/>
      <c r="CUU233" s="34"/>
      <c r="CUV233" s="34"/>
      <c r="CUW233" s="34"/>
      <c r="CUX233" s="34"/>
      <c r="CUY233" s="34"/>
      <c r="CUZ233" s="34"/>
      <c r="CVA233" s="34"/>
      <c r="CVB233" s="34"/>
      <c r="CVC233" s="34"/>
      <c r="CVD233" s="34"/>
      <c r="CVE233" s="34"/>
      <c r="CVF233" s="34"/>
      <c r="CVG233" s="34"/>
      <c r="CVH233" s="34"/>
      <c r="CVI233" s="34"/>
      <c r="CVJ233" s="34"/>
      <c r="CVK233" s="34"/>
      <c r="CVL233" s="34"/>
      <c r="CVM233" s="34"/>
      <c r="CVN233" s="34"/>
      <c r="CVO233" s="34"/>
      <c r="CVP233" s="34"/>
      <c r="CVQ233" s="34"/>
      <c r="CVR233" s="34"/>
      <c r="CVS233" s="34"/>
      <c r="CVT233" s="34"/>
      <c r="CVU233" s="34"/>
      <c r="CVV233" s="34"/>
      <c r="CVW233" s="34"/>
      <c r="CVX233" s="34"/>
      <c r="CVY233" s="34"/>
      <c r="CVZ233" s="34"/>
      <c r="CWA233" s="34"/>
      <c r="CWB233" s="34"/>
      <c r="CWC233" s="34"/>
      <c r="CWD233" s="34"/>
      <c r="CWE233" s="34"/>
      <c r="CWF233" s="34"/>
      <c r="CWG233" s="34"/>
      <c r="CWH233" s="34"/>
      <c r="CWI233" s="34"/>
      <c r="CWJ233" s="34"/>
      <c r="CWK233" s="34"/>
      <c r="CWL233" s="34"/>
      <c r="CWM233" s="34"/>
      <c r="CWN233" s="34"/>
      <c r="CWO233" s="34"/>
      <c r="CWP233" s="34"/>
      <c r="CWQ233" s="34"/>
      <c r="CWR233" s="34"/>
      <c r="CWS233" s="34"/>
      <c r="CWT233" s="34"/>
      <c r="CWU233" s="34"/>
      <c r="CWV233" s="34"/>
      <c r="CWW233" s="34"/>
      <c r="CWX233" s="34"/>
      <c r="CWY233" s="34"/>
      <c r="CWZ233" s="34"/>
      <c r="CXA233" s="34"/>
      <c r="CXB233" s="34"/>
      <c r="CXC233" s="34"/>
      <c r="CXD233" s="34"/>
      <c r="CXE233" s="34"/>
      <c r="CXF233" s="34"/>
      <c r="CXG233" s="34"/>
      <c r="CXH233" s="34"/>
      <c r="CXI233" s="34"/>
      <c r="CXJ233" s="34"/>
      <c r="CXK233" s="34"/>
      <c r="CXL233" s="34"/>
      <c r="CXM233" s="34"/>
      <c r="CXN233" s="34"/>
      <c r="CXO233" s="34"/>
      <c r="CXP233" s="34"/>
      <c r="CXQ233" s="34"/>
      <c r="CXR233" s="34"/>
      <c r="CXS233" s="34"/>
      <c r="CXT233" s="34"/>
      <c r="CXU233" s="34"/>
      <c r="CXV233" s="34"/>
      <c r="CXW233" s="34"/>
      <c r="CXX233" s="34"/>
      <c r="CXY233" s="34"/>
      <c r="CXZ233" s="34"/>
      <c r="CYA233" s="34"/>
      <c r="CYB233" s="34"/>
      <c r="CYC233" s="34"/>
      <c r="CYD233" s="34"/>
      <c r="CYE233" s="34"/>
      <c r="CYF233" s="34"/>
      <c r="CYG233" s="34"/>
      <c r="CYH233" s="34"/>
      <c r="CYI233" s="34"/>
      <c r="CYJ233" s="34"/>
      <c r="CYK233" s="34"/>
      <c r="CYL233" s="34"/>
      <c r="CYM233" s="34"/>
      <c r="CYN233" s="34"/>
      <c r="CYO233" s="34"/>
      <c r="CYP233" s="34"/>
      <c r="CYQ233" s="34"/>
      <c r="CYR233" s="34"/>
      <c r="CYS233" s="34"/>
      <c r="CYT233" s="34"/>
      <c r="CYU233" s="34"/>
      <c r="CYV233" s="34"/>
      <c r="CYW233" s="34"/>
      <c r="CYX233" s="34"/>
      <c r="CYY233" s="34"/>
      <c r="CYZ233" s="34"/>
      <c r="CZA233" s="34"/>
      <c r="CZB233" s="34"/>
      <c r="CZC233" s="34"/>
      <c r="CZD233" s="34"/>
      <c r="CZE233" s="34"/>
      <c r="CZF233" s="34"/>
      <c r="CZG233" s="34"/>
      <c r="CZH233" s="34"/>
      <c r="CZI233" s="34"/>
      <c r="CZJ233" s="34"/>
      <c r="CZK233" s="34"/>
      <c r="CZL233" s="34"/>
      <c r="CZM233" s="34"/>
      <c r="CZN233" s="34"/>
      <c r="CZO233" s="34"/>
      <c r="CZP233" s="34"/>
      <c r="CZQ233" s="34"/>
      <c r="CZR233" s="34"/>
      <c r="CZS233" s="34"/>
      <c r="CZT233" s="34"/>
      <c r="CZU233" s="34"/>
      <c r="CZV233" s="34"/>
      <c r="CZW233" s="34"/>
      <c r="CZX233" s="34"/>
      <c r="CZY233" s="34"/>
      <c r="CZZ233" s="34"/>
      <c r="DAA233" s="34"/>
      <c r="DAB233" s="34"/>
      <c r="DAC233" s="34"/>
      <c r="DAD233" s="34"/>
      <c r="DAE233" s="34"/>
      <c r="DAF233" s="34"/>
      <c r="DAG233" s="34"/>
      <c r="DAH233" s="34"/>
      <c r="DAI233" s="34"/>
      <c r="DAJ233" s="34"/>
      <c r="DAK233" s="34"/>
      <c r="DAL233" s="34"/>
      <c r="DAM233" s="34"/>
      <c r="DAN233" s="34"/>
      <c r="DAO233" s="34"/>
      <c r="DAP233" s="34"/>
      <c r="DAQ233" s="34"/>
      <c r="DAR233" s="34"/>
      <c r="DAS233" s="34"/>
      <c r="DAT233" s="34"/>
      <c r="DAU233" s="34"/>
      <c r="DAV233" s="34"/>
      <c r="DAW233" s="34"/>
      <c r="DAX233" s="34"/>
      <c r="DAY233" s="34"/>
      <c r="DAZ233" s="34"/>
      <c r="DBA233" s="34"/>
      <c r="DBB233" s="34"/>
      <c r="DBC233" s="34"/>
      <c r="DBD233" s="34"/>
      <c r="DBE233" s="34"/>
      <c r="DBF233" s="34"/>
      <c r="DBG233" s="34"/>
      <c r="DBH233" s="34"/>
      <c r="DBI233" s="34"/>
      <c r="DBJ233" s="34"/>
      <c r="DBK233" s="34"/>
      <c r="DBL233" s="34"/>
      <c r="DBM233" s="34"/>
      <c r="DBN233" s="34"/>
      <c r="DBO233" s="34"/>
      <c r="DBP233" s="34"/>
      <c r="DBQ233" s="34"/>
      <c r="DBR233" s="34"/>
      <c r="DBS233" s="34"/>
      <c r="DBT233" s="34"/>
      <c r="DBU233" s="34"/>
      <c r="DBV233" s="34"/>
      <c r="DBW233" s="34"/>
      <c r="DBX233" s="34"/>
      <c r="DBY233" s="34"/>
      <c r="DBZ233" s="34"/>
      <c r="DCA233" s="34"/>
      <c r="DCB233" s="34"/>
      <c r="DCC233" s="34"/>
      <c r="DCD233" s="34"/>
      <c r="DCE233" s="34"/>
      <c r="DCF233" s="34"/>
      <c r="DCG233" s="34"/>
      <c r="DCH233" s="34"/>
      <c r="DCI233" s="34"/>
      <c r="DCJ233" s="34"/>
      <c r="DCK233" s="34"/>
      <c r="DCL233" s="34"/>
      <c r="DCM233" s="34"/>
      <c r="DCN233" s="34"/>
      <c r="DCO233" s="34"/>
      <c r="DCP233" s="34"/>
      <c r="DCQ233" s="34"/>
      <c r="DCR233" s="34"/>
      <c r="DCS233" s="34"/>
      <c r="DCT233" s="34"/>
      <c r="DCU233" s="34"/>
      <c r="DCV233" s="34"/>
      <c r="DCW233" s="34"/>
      <c r="DCX233" s="34"/>
      <c r="DCY233" s="34"/>
      <c r="DCZ233" s="34"/>
      <c r="DDA233" s="34"/>
      <c r="DDB233" s="34"/>
      <c r="DDC233" s="34"/>
      <c r="DDD233" s="34"/>
      <c r="DDE233" s="34"/>
      <c r="DDF233" s="34"/>
      <c r="DDG233" s="34"/>
      <c r="DDH233" s="34"/>
      <c r="DDI233" s="34"/>
      <c r="DDJ233" s="34"/>
      <c r="DDK233" s="34"/>
      <c r="DDL233" s="34"/>
      <c r="DDM233" s="34"/>
      <c r="DDN233" s="34"/>
      <c r="DDO233" s="34"/>
      <c r="DDP233" s="34"/>
      <c r="DDQ233" s="34"/>
      <c r="DDR233" s="34"/>
      <c r="DDS233" s="34"/>
      <c r="DDT233" s="34"/>
      <c r="DDU233" s="34"/>
      <c r="DDV233" s="34"/>
      <c r="DDW233" s="34"/>
      <c r="DDX233" s="34"/>
      <c r="DDY233" s="34"/>
      <c r="DDZ233" s="34"/>
      <c r="DEA233" s="34"/>
      <c r="DEB233" s="34"/>
      <c r="DEC233" s="34"/>
      <c r="DED233" s="34"/>
      <c r="DEE233" s="34"/>
      <c r="DEF233" s="34"/>
      <c r="DEG233" s="34"/>
      <c r="DEH233" s="34"/>
      <c r="DEI233" s="34"/>
      <c r="DEJ233" s="34"/>
      <c r="DEK233" s="34"/>
      <c r="DEL233" s="34"/>
      <c r="DEM233" s="34"/>
      <c r="DEN233" s="34"/>
      <c r="DEO233" s="34"/>
      <c r="DEP233" s="34"/>
      <c r="DEQ233" s="34"/>
      <c r="DER233" s="34"/>
      <c r="DES233" s="34"/>
      <c r="DET233" s="34"/>
      <c r="DEU233" s="34"/>
      <c r="DEV233" s="34"/>
      <c r="DEW233" s="34"/>
      <c r="DEX233" s="34"/>
      <c r="DEY233" s="34"/>
      <c r="DEZ233" s="34"/>
      <c r="DFA233" s="34"/>
      <c r="DFB233" s="34"/>
      <c r="DFC233" s="34"/>
      <c r="DFD233" s="34"/>
      <c r="DFE233" s="34"/>
      <c r="DFF233" s="34"/>
      <c r="DFG233" s="34"/>
      <c r="DFH233" s="34"/>
      <c r="DFI233" s="34"/>
      <c r="DFJ233" s="34"/>
      <c r="DFK233" s="34"/>
      <c r="DFL233" s="34"/>
      <c r="DFM233" s="34"/>
      <c r="DFN233" s="34"/>
      <c r="DFO233" s="34"/>
      <c r="DFP233" s="34"/>
      <c r="DFQ233" s="34"/>
      <c r="DFR233" s="34"/>
      <c r="DFS233" s="34"/>
      <c r="DFT233" s="34"/>
      <c r="DFU233" s="34"/>
      <c r="DFV233" s="34"/>
      <c r="DFW233" s="34"/>
      <c r="DFX233" s="34"/>
      <c r="DFY233" s="34"/>
      <c r="DFZ233" s="34"/>
      <c r="DGA233" s="34"/>
      <c r="DGB233" s="34"/>
      <c r="DGC233" s="34"/>
      <c r="DGD233" s="34"/>
      <c r="DGE233" s="34"/>
      <c r="DGF233" s="34"/>
      <c r="DGG233" s="34"/>
      <c r="DGH233" s="34"/>
      <c r="DGI233" s="34"/>
      <c r="DGJ233" s="34"/>
      <c r="DGK233" s="34"/>
      <c r="DGL233" s="34"/>
      <c r="DGM233" s="34"/>
      <c r="DGN233" s="34"/>
      <c r="DGO233" s="34"/>
      <c r="DGP233" s="34"/>
      <c r="DGQ233" s="34"/>
      <c r="DGR233" s="34"/>
      <c r="DGS233" s="34"/>
      <c r="DGT233" s="34"/>
      <c r="DGU233" s="34"/>
      <c r="DGV233" s="34"/>
      <c r="DGW233" s="34"/>
      <c r="DGX233" s="34"/>
      <c r="DGY233" s="34"/>
      <c r="DGZ233" s="34"/>
      <c r="DHA233" s="34"/>
      <c r="DHB233" s="34"/>
      <c r="DHC233" s="34"/>
      <c r="DHD233" s="34"/>
      <c r="DHE233" s="34"/>
      <c r="DHF233" s="34"/>
      <c r="DHG233" s="34"/>
      <c r="DHH233" s="34"/>
      <c r="DHI233" s="34"/>
      <c r="DHJ233" s="34"/>
      <c r="DHK233" s="34"/>
      <c r="DHL233" s="34"/>
      <c r="DHM233" s="34"/>
      <c r="DHN233" s="34"/>
      <c r="DHO233" s="34"/>
      <c r="DHP233" s="34"/>
      <c r="DHQ233" s="34"/>
      <c r="DHR233" s="34"/>
      <c r="DHS233" s="34"/>
      <c r="DHT233" s="34"/>
      <c r="DHU233" s="34"/>
      <c r="DHV233" s="34"/>
      <c r="DHW233" s="34"/>
      <c r="DHX233" s="34"/>
      <c r="DHY233" s="34"/>
      <c r="DHZ233" s="34"/>
      <c r="DIA233" s="34"/>
      <c r="DIB233" s="34"/>
      <c r="DIC233" s="34"/>
      <c r="DID233" s="34"/>
      <c r="DIE233" s="34"/>
      <c r="DIF233" s="34"/>
      <c r="DIG233" s="34"/>
      <c r="DIH233" s="34"/>
      <c r="DII233" s="34"/>
      <c r="DIJ233" s="34"/>
      <c r="DIK233" s="34"/>
      <c r="DIL233" s="34"/>
      <c r="DIM233" s="34"/>
      <c r="DIN233" s="34"/>
      <c r="DIO233" s="34"/>
      <c r="DIP233" s="34"/>
      <c r="DIQ233" s="34"/>
      <c r="DIR233" s="34"/>
      <c r="DIS233" s="34"/>
      <c r="DIT233" s="34"/>
      <c r="DIU233" s="34"/>
      <c r="DIV233" s="34"/>
      <c r="DIW233" s="34"/>
      <c r="DIX233" s="34"/>
      <c r="DIY233" s="34"/>
      <c r="DIZ233" s="34"/>
      <c r="DJA233" s="34"/>
      <c r="DJB233" s="34"/>
      <c r="DJC233" s="34"/>
      <c r="DJD233" s="34"/>
      <c r="DJE233" s="34"/>
      <c r="DJF233" s="34"/>
      <c r="DJG233" s="34"/>
      <c r="DJH233" s="34"/>
      <c r="DJI233" s="34"/>
      <c r="DJJ233" s="34"/>
      <c r="DJK233" s="34"/>
      <c r="DJL233" s="34"/>
      <c r="DJM233" s="34"/>
      <c r="DJN233" s="34"/>
      <c r="DJO233" s="34"/>
      <c r="DJP233" s="34"/>
      <c r="DJQ233" s="34"/>
      <c r="DJR233" s="34"/>
      <c r="DJS233" s="34"/>
      <c r="DJT233" s="34"/>
      <c r="DJU233" s="34"/>
      <c r="DJV233" s="34"/>
      <c r="DJW233" s="34"/>
      <c r="DJX233" s="34"/>
      <c r="DJY233" s="34"/>
      <c r="DJZ233" s="34"/>
      <c r="DKA233" s="34"/>
      <c r="DKB233" s="34"/>
      <c r="DKC233" s="34"/>
      <c r="DKD233" s="34"/>
      <c r="DKE233" s="34"/>
      <c r="DKF233" s="34"/>
      <c r="DKG233" s="34"/>
      <c r="DKH233" s="34"/>
      <c r="DKI233" s="34"/>
      <c r="DKJ233" s="34"/>
      <c r="DKK233" s="34"/>
      <c r="DKL233" s="34"/>
      <c r="DKM233" s="34"/>
      <c r="DKN233" s="34"/>
      <c r="DKO233" s="34"/>
      <c r="DKP233" s="34"/>
      <c r="DKQ233" s="34"/>
      <c r="DKR233" s="34"/>
      <c r="DKS233" s="34"/>
      <c r="DKT233" s="34"/>
      <c r="DKU233" s="34"/>
      <c r="DKV233" s="34"/>
      <c r="DKW233" s="34"/>
      <c r="DKX233" s="34"/>
      <c r="DKY233" s="34"/>
      <c r="DKZ233" s="34"/>
      <c r="DLA233" s="34"/>
      <c r="DLB233" s="34"/>
      <c r="DLC233" s="34"/>
      <c r="DLD233" s="34"/>
      <c r="DLE233" s="34"/>
      <c r="DLF233" s="34"/>
      <c r="DLG233" s="34"/>
      <c r="DLH233" s="34"/>
      <c r="DLI233" s="34"/>
      <c r="DLJ233" s="34"/>
      <c r="DLK233" s="34"/>
      <c r="DLL233" s="34"/>
      <c r="DLM233" s="34"/>
      <c r="DLN233" s="34"/>
      <c r="DLO233" s="34"/>
      <c r="DLP233" s="34"/>
      <c r="DLQ233" s="34"/>
      <c r="DLR233" s="34"/>
      <c r="DLS233" s="34"/>
      <c r="DLT233" s="34"/>
      <c r="DLU233" s="34"/>
      <c r="DLV233" s="34"/>
      <c r="DLW233" s="34"/>
      <c r="DLX233" s="34"/>
      <c r="DLY233" s="34"/>
      <c r="DLZ233" s="34"/>
      <c r="DMA233" s="34"/>
      <c r="DMB233" s="34"/>
      <c r="DMC233" s="34"/>
      <c r="DMD233" s="34"/>
      <c r="DME233" s="34"/>
      <c r="DMF233" s="34"/>
      <c r="DMG233" s="34"/>
      <c r="DMH233" s="34"/>
      <c r="DMI233" s="34"/>
      <c r="DMJ233" s="34"/>
      <c r="DMK233" s="34"/>
      <c r="DML233" s="34"/>
      <c r="DMM233" s="34"/>
      <c r="DMN233" s="34"/>
      <c r="DMO233" s="34"/>
      <c r="DMP233" s="34"/>
      <c r="DMQ233" s="34"/>
      <c r="DMR233" s="34"/>
      <c r="DMS233" s="34"/>
      <c r="DMT233" s="34"/>
      <c r="DMU233" s="34"/>
      <c r="DMV233" s="34"/>
      <c r="DMW233" s="34"/>
      <c r="DMX233" s="34"/>
      <c r="DMY233" s="34"/>
      <c r="DMZ233" s="34"/>
      <c r="DNA233" s="34"/>
      <c r="DNB233" s="34"/>
      <c r="DNC233" s="34"/>
      <c r="DND233" s="34"/>
      <c r="DNE233" s="34"/>
      <c r="DNF233" s="34"/>
      <c r="DNG233" s="34"/>
      <c r="DNH233" s="34"/>
      <c r="DNI233" s="34"/>
      <c r="DNJ233" s="34"/>
      <c r="DNK233" s="34"/>
      <c r="DNL233" s="34"/>
      <c r="DNM233" s="34"/>
      <c r="DNN233" s="34"/>
      <c r="DNO233" s="34"/>
      <c r="DNP233" s="34"/>
      <c r="DNQ233" s="34"/>
      <c r="DNR233" s="34"/>
      <c r="DNS233" s="34"/>
      <c r="DNT233" s="34"/>
      <c r="DNU233" s="34"/>
      <c r="DNV233" s="34"/>
      <c r="DNW233" s="34"/>
      <c r="DNX233" s="34"/>
      <c r="DNY233" s="34"/>
      <c r="DNZ233" s="34"/>
      <c r="DOA233" s="34"/>
      <c r="DOB233" s="34"/>
      <c r="DOC233" s="34"/>
      <c r="DOD233" s="34"/>
      <c r="DOE233" s="34"/>
      <c r="DOF233" s="34"/>
      <c r="DOG233" s="34"/>
      <c r="DOH233" s="34"/>
      <c r="DOI233" s="34"/>
      <c r="DOJ233" s="34"/>
      <c r="DOK233" s="34"/>
      <c r="DOL233" s="34"/>
      <c r="DOM233" s="34"/>
      <c r="DON233" s="34"/>
      <c r="DOO233" s="34"/>
      <c r="DOP233" s="34"/>
      <c r="DOQ233" s="34"/>
      <c r="DOR233" s="34"/>
      <c r="DOS233" s="34"/>
      <c r="DOT233" s="34"/>
      <c r="DOU233" s="34"/>
      <c r="DOV233" s="34"/>
      <c r="DOW233" s="34"/>
      <c r="DOX233" s="34"/>
      <c r="DOY233" s="34"/>
      <c r="DOZ233" s="34"/>
      <c r="DPA233" s="34"/>
      <c r="DPB233" s="34"/>
      <c r="DPC233" s="34"/>
      <c r="DPD233" s="34"/>
      <c r="DPE233" s="34"/>
      <c r="DPF233" s="34"/>
      <c r="DPG233" s="34"/>
      <c r="DPH233" s="34"/>
      <c r="DPI233" s="34"/>
      <c r="DPJ233" s="34"/>
      <c r="DPK233" s="34"/>
      <c r="DPL233" s="34"/>
      <c r="DPM233" s="34"/>
      <c r="DPN233" s="34"/>
      <c r="DPO233" s="34"/>
      <c r="DPP233" s="34"/>
      <c r="DPQ233" s="34"/>
      <c r="DPR233" s="34"/>
      <c r="DPS233" s="34"/>
      <c r="DPT233" s="34"/>
      <c r="DPU233" s="34"/>
      <c r="DPV233" s="34"/>
      <c r="DPW233" s="34"/>
      <c r="DPX233" s="34"/>
      <c r="DPY233" s="34"/>
      <c r="DPZ233" s="34"/>
      <c r="DQA233" s="34"/>
      <c r="DQB233" s="34"/>
      <c r="DQC233" s="34"/>
      <c r="DQD233" s="34"/>
      <c r="DQE233" s="34"/>
      <c r="DQF233" s="34"/>
      <c r="DQG233" s="34"/>
      <c r="DQH233" s="34"/>
      <c r="DQI233" s="34"/>
      <c r="DQJ233" s="34"/>
      <c r="DQK233" s="34"/>
      <c r="DQL233" s="34"/>
      <c r="DQM233" s="34"/>
      <c r="DQN233" s="34"/>
      <c r="DQO233" s="34"/>
      <c r="DQP233" s="34"/>
      <c r="DQQ233" s="34"/>
      <c r="DQR233" s="34"/>
      <c r="DQS233" s="34"/>
      <c r="DQT233" s="34"/>
      <c r="DQU233" s="34"/>
      <c r="DQV233" s="34"/>
      <c r="DQW233" s="34"/>
      <c r="DQX233" s="34"/>
      <c r="DQY233" s="34"/>
      <c r="DQZ233" s="34"/>
      <c r="DRA233" s="34"/>
      <c r="DRB233" s="34"/>
      <c r="DRC233" s="34"/>
      <c r="DRD233" s="34"/>
      <c r="DRE233" s="34"/>
      <c r="DRF233" s="34"/>
      <c r="DRG233" s="34"/>
      <c r="DRH233" s="34"/>
      <c r="DRI233" s="34"/>
      <c r="DRJ233" s="34"/>
      <c r="DRK233" s="34"/>
      <c r="DRL233" s="34"/>
      <c r="DRM233" s="34"/>
      <c r="DRN233" s="34"/>
      <c r="DRO233" s="34"/>
      <c r="DRP233" s="34"/>
      <c r="DRQ233" s="34"/>
      <c r="DRR233" s="34"/>
      <c r="DRS233" s="34"/>
      <c r="DRT233" s="34"/>
      <c r="DRU233" s="34"/>
      <c r="DRV233" s="34"/>
      <c r="DRW233" s="34"/>
      <c r="DRX233" s="34"/>
      <c r="DRY233" s="34"/>
      <c r="DRZ233" s="34"/>
      <c r="DSA233" s="34"/>
      <c r="DSB233" s="34"/>
      <c r="DSC233" s="34"/>
      <c r="DSD233" s="34"/>
      <c r="DSE233" s="34"/>
      <c r="DSF233" s="34"/>
      <c r="DSG233" s="34"/>
      <c r="DSH233" s="34"/>
      <c r="DSI233" s="34"/>
      <c r="DSJ233" s="34"/>
      <c r="DSK233" s="34"/>
      <c r="DSL233" s="34"/>
      <c r="DSM233" s="34"/>
      <c r="DSN233" s="34"/>
      <c r="DSO233" s="34"/>
      <c r="DSP233" s="34"/>
      <c r="DSQ233" s="34"/>
      <c r="DSR233" s="34"/>
      <c r="DSS233" s="34"/>
      <c r="DST233" s="34"/>
      <c r="DSU233" s="34"/>
      <c r="DSV233" s="34"/>
      <c r="DSW233" s="34"/>
      <c r="DSX233" s="34"/>
      <c r="DSY233" s="34"/>
      <c r="DSZ233" s="34"/>
      <c r="DTA233" s="34"/>
      <c r="DTB233" s="34"/>
      <c r="DTC233" s="34"/>
      <c r="DTD233" s="34"/>
      <c r="DTE233" s="34"/>
      <c r="DTF233" s="34"/>
      <c r="DTG233" s="34"/>
      <c r="DTH233" s="34"/>
      <c r="DTI233" s="34"/>
      <c r="DTJ233" s="34"/>
      <c r="DTK233" s="34"/>
      <c r="DTL233" s="34"/>
      <c r="DTM233" s="34"/>
      <c r="DTN233" s="34"/>
      <c r="DTO233" s="34"/>
      <c r="DTP233" s="34"/>
      <c r="DTQ233" s="34"/>
      <c r="DTR233" s="34"/>
      <c r="DTS233" s="34"/>
      <c r="DTT233" s="34"/>
      <c r="DTU233" s="34"/>
      <c r="DTV233" s="34"/>
      <c r="DTW233" s="34"/>
      <c r="DTX233" s="34"/>
      <c r="DTY233" s="34"/>
      <c r="DTZ233" s="34"/>
      <c r="DUA233" s="34"/>
      <c r="DUB233" s="34"/>
      <c r="DUC233" s="34"/>
      <c r="DUD233" s="34"/>
      <c r="DUE233" s="34"/>
      <c r="DUF233" s="34"/>
      <c r="DUG233" s="34"/>
      <c r="DUH233" s="34"/>
      <c r="DUI233" s="34"/>
      <c r="DUJ233" s="34"/>
      <c r="DUK233" s="34"/>
      <c r="DUL233" s="34"/>
      <c r="DUM233" s="34"/>
      <c r="DUN233" s="34"/>
      <c r="DUO233" s="34"/>
      <c r="DUP233" s="34"/>
      <c r="DUQ233" s="34"/>
      <c r="DUR233" s="34"/>
      <c r="DUS233" s="34"/>
      <c r="DUT233" s="34"/>
      <c r="DUU233" s="34"/>
      <c r="DUV233" s="34"/>
      <c r="DUW233" s="34"/>
      <c r="DUX233" s="34"/>
      <c r="DUY233" s="34"/>
      <c r="DUZ233" s="34"/>
      <c r="DVA233" s="34"/>
      <c r="DVB233" s="34"/>
      <c r="DVC233" s="34"/>
      <c r="DVD233" s="34"/>
      <c r="DVE233" s="34"/>
      <c r="DVF233" s="34"/>
      <c r="DVG233" s="34"/>
      <c r="DVH233" s="34"/>
      <c r="DVI233" s="34"/>
      <c r="DVJ233" s="34"/>
      <c r="DVK233" s="34"/>
      <c r="DVL233" s="34"/>
      <c r="DVM233" s="34"/>
      <c r="DVN233" s="34"/>
      <c r="DVO233" s="34"/>
      <c r="DVP233" s="34"/>
      <c r="DVQ233" s="34"/>
      <c r="DVR233" s="34"/>
      <c r="DVS233" s="34"/>
      <c r="DVT233" s="34"/>
      <c r="DVU233" s="34"/>
      <c r="DVV233" s="34"/>
      <c r="DVW233" s="34"/>
      <c r="DVX233" s="34"/>
      <c r="DVY233" s="34"/>
      <c r="DVZ233" s="34"/>
      <c r="DWA233" s="34"/>
      <c r="DWB233" s="34"/>
      <c r="DWC233" s="34"/>
      <c r="DWD233" s="34"/>
      <c r="DWE233" s="34"/>
      <c r="DWF233" s="34"/>
      <c r="DWG233" s="34"/>
      <c r="DWH233" s="34"/>
      <c r="DWI233" s="34"/>
      <c r="DWJ233" s="34"/>
      <c r="DWK233" s="34"/>
      <c r="DWL233" s="34"/>
      <c r="DWM233" s="34"/>
      <c r="DWN233" s="34"/>
      <c r="DWO233" s="34"/>
      <c r="DWP233" s="34"/>
      <c r="DWQ233" s="34"/>
      <c r="DWR233" s="34"/>
      <c r="DWS233" s="34"/>
      <c r="DWT233" s="34"/>
      <c r="DWU233" s="34"/>
      <c r="DWV233" s="34"/>
      <c r="DWW233" s="34"/>
      <c r="DWX233" s="34"/>
      <c r="DWY233" s="34"/>
      <c r="DWZ233" s="34"/>
      <c r="DXA233" s="34"/>
      <c r="DXB233" s="34"/>
      <c r="DXC233" s="34"/>
      <c r="DXD233" s="34"/>
      <c r="DXE233" s="34"/>
      <c r="DXF233" s="34"/>
      <c r="DXG233" s="34"/>
      <c r="DXH233" s="34"/>
      <c r="DXI233" s="34"/>
      <c r="DXJ233" s="34"/>
      <c r="DXK233" s="34"/>
      <c r="DXL233" s="34"/>
      <c r="DXM233" s="34"/>
      <c r="DXN233" s="34"/>
      <c r="DXO233" s="34"/>
      <c r="DXP233" s="34"/>
      <c r="DXQ233" s="34"/>
      <c r="DXR233" s="34"/>
      <c r="DXS233" s="34"/>
      <c r="DXT233" s="34"/>
      <c r="DXU233" s="34"/>
      <c r="DXV233" s="34"/>
      <c r="DXW233" s="34"/>
      <c r="DXX233" s="34"/>
      <c r="DXY233" s="34"/>
      <c r="DXZ233" s="34"/>
      <c r="DYA233" s="34"/>
      <c r="DYB233" s="34"/>
      <c r="DYC233" s="34"/>
      <c r="DYD233" s="34"/>
      <c r="DYE233" s="34"/>
      <c r="DYF233" s="34"/>
      <c r="DYG233" s="34"/>
      <c r="DYH233" s="34"/>
      <c r="DYI233" s="34"/>
      <c r="DYJ233" s="34"/>
      <c r="DYK233" s="34"/>
      <c r="DYL233" s="34"/>
      <c r="DYM233" s="34"/>
      <c r="DYN233" s="34"/>
      <c r="DYO233" s="34"/>
      <c r="DYP233" s="34"/>
      <c r="DYQ233" s="34"/>
      <c r="DYR233" s="34"/>
      <c r="DYS233" s="34"/>
      <c r="DYT233" s="34"/>
      <c r="DYU233" s="34"/>
      <c r="DYV233" s="34"/>
      <c r="DYW233" s="34"/>
      <c r="DYX233" s="34"/>
      <c r="DYY233" s="34"/>
      <c r="DYZ233" s="34"/>
      <c r="DZA233" s="34"/>
      <c r="DZB233" s="34"/>
      <c r="DZC233" s="34"/>
      <c r="DZD233" s="34"/>
      <c r="DZE233" s="34"/>
      <c r="DZF233" s="34"/>
      <c r="DZG233" s="34"/>
      <c r="DZH233" s="34"/>
      <c r="DZI233" s="34"/>
      <c r="DZJ233" s="34"/>
      <c r="DZK233" s="34"/>
      <c r="DZL233" s="34"/>
      <c r="DZM233" s="34"/>
      <c r="DZN233" s="34"/>
      <c r="DZO233" s="34"/>
      <c r="DZP233" s="34"/>
      <c r="DZQ233" s="34"/>
      <c r="DZR233" s="34"/>
      <c r="DZS233" s="34"/>
      <c r="DZT233" s="34"/>
      <c r="DZU233" s="34"/>
      <c r="DZV233" s="34"/>
      <c r="DZW233" s="34"/>
      <c r="DZX233" s="34"/>
      <c r="DZY233" s="34"/>
      <c r="DZZ233" s="34"/>
      <c r="EAA233" s="34"/>
      <c r="EAB233" s="34"/>
      <c r="EAC233" s="34"/>
      <c r="EAD233" s="34"/>
      <c r="EAE233" s="34"/>
      <c r="EAF233" s="34"/>
      <c r="EAG233" s="34"/>
      <c r="EAH233" s="34"/>
      <c r="EAI233" s="34"/>
      <c r="EAJ233" s="34"/>
      <c r="EAK233" s="34"/>
      <c r="EAL233" s="34"/>
      <c r="EAM233" s="34"/>
      <c r="EAN233" s="34"/>
      <c r="EAO233" s="34"/>
      <c r="EAP233" s="34"/>
      <c r="EAQ233" s="34"/>
      <c r="EAR233" s="34"/>
      <c r="EAS233" s="34"/>
      <c r="EAT233" s="34"/>
      <c r="EAU233" s="34"/>
      <c r="EAV233" s="34"/>
      <c r="EAW233" s="34"/>
      <c r="EAX233" s="34"/>
      <c r="EAY233" s="34"/>
      <c r="EAZ233" s="34"/>
      <c r="EBA233" s="34"/>
      <c r="EBB233" s="34"/>
      <c r="EBC233" s="34"/>
      <c r="EBD233" s="34"/>
      <c r="EBE233" s="34"/>
      <c r="EBF233" s="34"/>
      <c r="EBG233" s="34"/>
      <c r="EBH233" s="34"/>
      <c r="EBI233" s="34"/>
      <c r="EBJ233" s="34"/>
      <c r="EBK233" s="34"/>
      <c r="EBL233" s="34"/>
      <c r="EBM233" s="34"/>
      <c r="EBN233" s="34"/>
      <c r="EBO233" s="34"/>
      <c r="EBP233" s="34"/>
      <c r="EBQ233" s="34"/>
      <c r="EBR233" s="34"/>
      <c r="EBS233" s="34"/>
      <c r="EBT233" s="34"/>
      <c r="EBU233" s="34"/>
      <c r="EBV233" s="34"/>
      <c r="EBW233" s="34"/>
      <c r="EBX233" s="34"/>
      <c r="EBY233" s="34"/>
      <c r="EBZ233" s="34"/>
      <c r="ECA233" s="34"/>
      <c r="ECB233" s="34"/>
      <c r="ECC233" s="34"/>
      <c r="ECD233" s="34"/>
      <c r="ECE233" s="34"/>
      <c r="ECF233" s="34"/>
      <c r="ECG233" s="34"/>
      <c r="ECH233" s="34"/>
      <c r="ECI233" s="34"/>
      <c r="ECJ233" s="34"/>
      <c r="ECK233" s="34"/>
      <c r="ECL233" s="34"/>
      <c r="ECM233" s="34"/>
      <c r="ECN233" s="34"/>
      <c r="ECO233" s="34"/>
      <c r="ECP233" s="34"/>
      <c r="ECQ233" s="34"/>
      <c r="ECR233" s="34"/>
      <c r="ECS233" s="34"/>
      <c r="ECT233" s="34"/>
      <c r="ECU233" s="34"/>
      <c r="ECV233" s="34"/>
      <c r="ECW233" s="34"/>
      <c r="ECX233" s="34"/>
      <c r="ECY233" s="34"/>
      <c r="ECZ233" s="34"/>
      <c r="EDA233" s="34"/>
      <c r="EDB233" s="34"/>
      <c r="EDC233" s="34"/>
      <c r="EDD233" s="34"/>
      <c r="EDE233" s="34"/>
      <c r="EDF233" s="34"/>
      <c r="EDG233" s="34"/>
      <c r="EDH233" s="34"/>
      <c r="EDI233" s="34"/>
      <c r="EDJ233" s="34"/>
      <c r="EDK233" s="34"/>
      <c r="EDL233" s="34"/>
      <c r="EDM233" s="34"/>
      <c r="EDN233" s="34"/>
      <c r="EDO233" s="34"/>
      <c r="EDP233" s="34"/>
      <c r="EDQ233" s="34"/>
      <c r="EDR233" s="34"/>
      <c r="EDS233" s="34"/>
      <c r="EDT233" s="34"/>
      <c r="EDU233" s="34"/>
      <c r="EDV233" s="34"/>
      <c r="EDW233" s="34"/>
      <c r="EDX233" s="34"/>
      <c r="EDY233" s="34"/>
      <c r="EDZ233" s="34"/>
      <c r="EEA233" s="34"/>
      <c r="EEB233" s="34"/>
      <c r="EEC233" s="34"/>
      <c r="EED233" s="34"/>
      <c r="EEE233" s="34"/>
      <c r="EEF233" s="34"/>
      <c r="EEG233" s="34"/>
      <c r="EEH233" s="34"/>
      <c r="EEI233" s="34"/>
      <c r="EEJ233" s="34"/>
      <c r="EEK233" s="34"/>
      <c r="EEL233" s="34"/>
      <c r="EEM233" s="34"/>
      <c r="EEN233" s="34"/>
      <c r="EEO233" s="34"/>
      <c r="EEP233" s="34"/>
      <c r="EEQ233" s="34"/>
      <c r="EER233" s="34"/>
      <c r="EES233" s="34"/>
      <c r="EET233" s="34"/>
      <c r="EEU233" s="34"/>
      <c r="EEV233" s="34"/>
      <c r="EEW233" s="34"/>
      <c r="EEX233" s="34"/>
      <c r="EEY233" s="34"/>
      <c r="EEZ233" s="34"/>
      <c r="EFA233" s="34"/>
      <c r="EFB233" s="34"/>
      <c r="EFC233" s="34"/>
      <c r="EFD233" s="34"/>
      <c r="EFE233" s="34"/>
      <c r="EFF233" s="34"/>
      <c r="EFG233" s="34"/>
      <c r="EFH233" s="34"/>
      <c r="EFI233" s="34"/>
      <c r="EFJ233" s="34"/>
      <c r="EFK233" s="34"/>
      <c r="EFL233" s="34"/>
      <c r="EFM233" s="34"/>
      <c r="EFN233" s="34"/>
      <c r="EFO233" s="34"/>
      <c r="EFP233" s="34"/>
      <c r="EFQ233" s="34"/>
      <c r="EFR233" s="34"/>
      <c r="EFS233" s="34"/>
      <c r="EFT233" s="34"/>
      <c r="EFU233" s="34"/>
      <c r="EFV233" s="34"/>
      <c r="EFW233" s="34"/>
      <c r="EFX233" s="34"/>
      <c r="EFY233" s="34"/>
      <c r="EFZ233" s="34"/>
      <c r="EGA233" s="34"/>
      <c r="EGB233" s="34"/>
      <c r="EGC233" s="34"/>
      <c r="EGD233" s="34"/>
      <c r="EGE233" s="34"/>
      <c r="EGF233" s="34"/>
      <c r="EGG233" s="34"/>
      <c r="EGH233" s="34"/>
      <c r="EGI233" s="34"/>
      <c r="EGJ233" s="34"/>
      <c r="EGK233" s="34"/>
      <c r="EGL233" s="34"/>
      <c r="EGM233" s="34"/>
      <c r="EGN233" s="34"/>
      <c r="EGO233" s="34"/>
      <c r="EGP233" s="34"/>
      <c r="EGQ233" s="34"/>
      <c r="EGR233" s="34"/>
      <c r="EGS233" s="34"/>
      <c r="EGT233" s="34"/>
      <c r="EGU233" s="34"/>
      <c r="EGV233" s="34"/>
      <c r="EGW233" s="34"/>
      <c r="EGX233" s="34"/>
      <c r="EGY233" s="34"/>
      <c r="EGZ233" s="34"/>
      <c r="EHA233" s="34"/>
      <c r="EHB233" s="34"/>
      <c r="EHC233" s="34"/>
      <c r="EHD233" s="34"/>
      <c r="EHE233" s="34"/>
      <c r="EHF233" s="34"/>
      <c r="EHG233" s="34"/>
      <c r="EHH233" s="34"/>
      <c r="EHI233" s="34"/>
      <c r="EHJ233" s="34"/>
      <c r="EHK233" s="34"/>
      <c r="EHL233" s="34"/>
      <c r="EHM233" s="34"/>
      <c r="EHN233" s="34"/>
      <c r="EHO233" s="34"/>
      <c r="EHP233" s="34"/>
      <c r="EHQ233" s="34"/>
      <c r="EHR233" s="34"/>
      <c r="EHS233" s="34"/>
      <c r="EHT233" s="34"/>
      <c r="EHU233" s="34"/>
      <c r="EHV233" s="34"/>
      <c r="EHW233" s="34"/>
      <c r="EHX233" s="34"/>
      <c r="EHY233" s="34"/>
      <c r="EHZ233" s="34"/>
      <c r="EIA233" s="34"/>
      <c r="EIB233" s="34"/>
      <c r="EIC233" s="34"/>
      <c r="EID233" s="34"/>
      <c r="EIE233" s="34"/>
      <c r="EIF233" s="34"/>
      <c r="EIG233" s="34"/>
      <c r="EIH233" s="34"/>
      <c r="EII233" s="34"/>
      <c r="EIJ233" s="34"/>
      <c r="EIK233" s="34"/>
      <c r="EIL233" s="34"/>
      <c r="EIM233" s="34"/>
      <c r="EIN233" s="34"/>
      <c r="EIO233" s="34"/>
      <c r="EIP233" s="34"/>
      <c r="EIQ233" s="34"/>
      <c r="EIR233" s="34"/>
      <c r="EIS233" s="34"/>
      <c r="EIT233" s="34"/>
      <c r="EIU233" s="34"/>
      <c r="EIV233" s="34"/>
      <c r="EIW233" s="34"/>
      <c r="EIX233" s="34"/>
      <c r="EIY233" s="34"/>
      <c r="EIZ233" s="34"/>
      <c r="EJA233" s="34"/>
      <c r="EJB233" s="34"/>
      <c r="EJC233" s="34"/>
      <c r="EJD233" s="34"/>
      <c r="EJE233" s="34"/>
      <c r="EJF233" s="34"/>
      <c r="EJG233" s="34"/>
      <c r="EJH233" s="34"/>
      <c r="EJI233" s="34"/>
      <c r="EJJ233" s="34"/>
      <c r="EJK233" s="34"/>
      <c r="EJL233" s="34"/>
      <c r="EJM233" s="34"/>
      <c r="EJN233" s="34"/>
      <c r="EJO233" s="34"/>
      <c r="EJP233" s="34"/>
      <c r="EJQ233" s="34"/>
      <c r="EJR233" s="34"/>
      <c r="EJS233" s="34"/>
      <c r="EJT233" s="34"/>
      <c r="EJU233" s="34"/>
      <c r="EJV233" s="34"/>
      <c r="EJW233" s="34"/>
      <c r="EJX233" s="34"/>
      <c r="EJY233" s="34"/>
      <c r="EJZ233" s="34"/>
      <c r="EKA233" s="34"/>
      <c r="EKB233" s="34"/>
      <c r="EKC233" s="34"/>
      <c r="EKD233" s="34"/>
      <c r="EKE233" s="34"/>
      <c r="EKF233" s="34"/>
      <c r="EKG233" s="34"/>
      <c r="EKH233" s="34"/>
      <c r="EKI233" s="34"/>
      <c r="EKJ233" s="34"/>
      <c r="EKK233" s="34"/>
      <c r="EKL233" s="34"/>
      <c r="EKM233" s="34"/>
      <c r="EKN233" s="34"/>
      <c r="EKO233" s="34"/>
      <c r="EKP233" s="34"/>
      <c r="EKQ233" s="34"/>
      <c r="EKR233" s="34"/>
      <c r="EKS233" s="34"/>
      <c r="EKT233" s="34"/>
      <c r="EKU233" s="34"/>
      <c r="EKV233" s="34"/>
      <c r="EKW233" s="34"/>
      <c r="EKX233" s="34"/>
      <c r="EKY233" s="34"/>
      <c r="EKZ233" s="34"/>
      <c r="ELA233" s="34"/>
      <c r="ELB233" s="34"/>
      <c r="ELC233" s="34"/>
      <c r="ELD233" s="34"/>
      <c r="ELE233" s="34"/>
      <c r="ELF233" s="34"/>
      <c r="ELG233" s="34"/>
      <c r="ELH233" s="34"/>
      <c r="ELI233" s="34"/>
      <c r="ELJ233" s="34"/>
      <c r="ELK233" s="34"/>
      <c r="ELL233" s="34"/>
      <c r="ELM233" s="34"/>
      <c r="ELN233" s="34"/>
      <c r="ELO233" s="34"/>
      <c r="ELP233" s="34"/>
      <c r="ELQ233" s="34"/>
      <c r="ELR233" s="34"/>
      <c r="ELS233" s="34"/>
      <c r="ELT233" s="34"/>
      <c r="ELU233" s="34"/>
      <c r="ELV233" s="34"/>
      <c r="ELW233" s="34"/>
      <c r="ELX233" s="34"/>
      <c r="ELY233" s="34"/>
      <c r="ELZ233" s="34"/>
      <c r="EMA233" s="34"/>
      <c r="EMB233" s="34"/>
      <c r="EMC233" s="34"/>
      <c r="EMD233" s="34"/>
      <c r="EME233" s="34"/>
      <c r="EMF233" s="34"/>
      <c r="EMG233" s="34"/>
      <c r="EMH233" s="34"/>
      <c r="EMI233" s="34"/>
      <c r="EMJ233" s="34"/>
      <c r="EMK233" s="34"/>
      <c r="EML233" s="34"/>
      <c r="EMM233" s="34"/>
      <c r="EMN233" s="34"/>
      <c r="EMO233" s="34"/>
      <c r="EMP233" s="34"/>
      <c r="EMQ233" s="34"/>
      <c r="EMR233" s="34"/>
      <c r="EMS233" s="34"/>
      <c r="EMT233" s="34"/>
      <c r="EMU233" s="34"/>
      <c r="EMV233" s="34"/>
      <c r="EMW233" s="34"/>
      <c r="EMX233" s="34"/>
      <c r="EMY233" s="34"/>
      <c r="EMZ233" s="34"/>
      <c r="ENA233" s="34"/>
      <c r="ENB233" s="34"/>
      <c r="ENC233" s="34"/>
      <c r="END233" s="34"/>
      <c r="ENE233" s="34"/>
      <c r="ENF233" s="34"/>
      <c r="ENG233" s="34"/>
      <c r="ENH233" s="34"/>
      <c r="ENI233" s="34"/>
      <c r="ENJ233" s="34"/>
      <c r="ENK233" s="34"/>
      <c r="ENL233" s="34"/>
      <c r="ENM233" s="34"/>
      <c r="ENN233" s="34"/>
      <c r="ENO233" s="34"/>
      <c r="ENP233" s="34"/>
      <c r="ENQ233" s="34"/>
      <c r="ENR233" s="34"/>
      <c r="ENS233" s="34"/>
      <c r="ENT233" s="34"/>
      <c r="ENU233" s="34"/>
      <c r="ENV233" s="34"/>
      <c r="ENW233" s="34"/>
      <c r="ENX233" s="34"/>
      <c r="ENY233" s="34"/>
      <c r="ENZ233" s="34"/>
      <c r="EOA233" s="34"/>
      <c r="EOB233" s="34"/>
      <c r="EOC233" s="34"/>
      <c r="EOD233" s="34"/>
      <c r="EOE233" s="34"/>
      <c r="EOF233" s="34"/>
      <c r="EOG233" s="34"/>
      <c r="EOH233" s="34"/>
      <c r="EOI233" s="34"/>
      <c r="EOJ233" s="34"/>
      <c r="EOK233" s="34"/>
      <c r="EOL233" s="34"/>
      <c r="EOM233" s="34"/>
      <c r="EON233" s="34"/>
      <c r="EOO233" s="34"/>
      <c r="EOP233" s="34"/>
      <c r="EOQ233" s="34"/>
      <c r="EOR233" s="34"/>
      <c r="EOS233" s="34"/>
      <c r="EOT233" s="34"/>
      <c r="EOU233" s="34"/>
      <c r="EOV233" s="34"/>
      <c r="EOW233" s="34"/>
      <c r="EOX233" s="34"/>
      <c r="EOY233" s="34"/>
      <c r="EOZ233" s="34"/>
      <c r="EPA233" s="34"/>
      <c r="EPB233" s="34"/>
      <c r="EPC233" s="34"/>
      <c r="EPD233" s="34"/>
      <c r="EPE233" s="34"/>
      <c r="EPF233" s="34"/>
      <c r="EPG233" s="34"/>
      <c r="EPH233" s="34"/>
      <c r="EPI233" s="34"/>
      <c r="EPJ233" s="34"/>
      <c r="EPK233" s="34"/>
      <c r="EPL233" s="34"/>
      <c r="EPM233" s="34"/>
      <c r="EPN233" s="34"/>
      <c r="EPO233" s="34"/>
      <c r="EPP233" s="34"/>
      <c r="EPQ233" s="34"/>
      <c r="EPR233" s="34"/>
      <c r="EPS233" s="34"/>
      <c r="EPT233" s="34"/>
      <c r="EPU233" s="34"/>
      <c r="EPV233" s="34"/>
      <c r="EPW233" s="34"/>
      <c r="EPX233" s="34"/>
      <c r="EPY233" s="34"/>
      <c r="EPZ233" s="34"/>
      <c r="EQA233" s="34"/>
      <c r="EQB233" s="34"/>
      <c r="EQC233" s="34"/>
      <c r="EQD233" s="34"/>
      <c r="EQE233" s="34"/>
      <c r="EQF233" s="34"/>
      <c r="EQG233" s="34"/>
      <c r="EQH233" s="34"/>
      <c r="EQI233" s="34"/>
      <c r="EQJ233" s="34"/>
      <c r="EQK233" s="34"/>
      <c r="EQL233" s="34"/>
      <c r="EQM233" s="34"/>
      <c r="EQN233" s="34"/>
      <c r="EQO233" s="34"/>
      <c r="EQP233" s="34"/>
      <c r="EQQ233" s="34"/>
      <c r="EQR233" s="34"/>
      <c r="EQS233" s="34"/>
      <c r="EQT233" s="34"/>
      <c r="EQU233" s="34"/>
      <c r="EQV233" s="34"/>
      <c r="EQW233" s="34"/>
      <c r="EQX233" s="34"/>
      <c r="EQY233" s="34"/>
      <c r="EQZ233" s="34"/>
      <c r="ERA233" s="34"/>
      <c r="ERB233" s="34"/>
      <c r="ERC233" s="34"/>
      <c r="ERD233" s="34"/>
      <c r="ERE233" s="34"/>
      <c r="ERF233" s="34"/>
      <c r="ERG233" s="34"/>
      <c r="ERH233" s="34"/>
      <c r="ERI233" s="34"/>
      <c r="ERJ233" s="34"/>
      <c r="ERK233" s="34"/>
      <c r="ERL233" s="34"/>
      <c r="ERM233" s="34"/>
      <c r="ERN233" s="34"/>
      <c r="ERO233" s="34"/>
      <c r="ERP233" s="34"/>
      <c r="ERQ233" s="34"/>
      <c r="ERR233" s="34"/>
      <c r="ERS233" s="34"/>
      <c r="ERT233" s="34"/>
      <c r="ERU233" s="34"/>
      <c r="ERV233" s="34"/>
      <c r="ERW233" s="34"/>
      <c r="ERX233" s="34"/>
      <c r="ERY233" s="34"/>
      <c r="ERZ233" s="34"/>
      <c r="ESA233" s="34"/>
      <c r="ESB233" s="34"/>
      <c r="ESC233" s="34"/>
      <c r="ESD233" s="34"/>
      <c r="ESE233" s="34"/>
      <c r="ESF233" s="34"/>
      <c r="ESG233" s="34"/>
      <c r="ESH233" s="34"/>
      <c r="ESI233" s="34"/>
      <c r="ESJ233" s="34"/>
      <c r="ESK233" s="34"/>
      <c r="ESL233" s="34"/>
      <c r="ESM233" s="34"/>
      <c r="ESN233" s="34"/>
      <c r="ESO233" s="34"/>
      <c r="ESP233" s="34"/>
      <c r="ESQ233" s="34"/>
      <c r="ESR233" s="34"/>
      <c r="ESS233" s="34"/>
      <c r="EST233" s="34"/>
      <c r="ESU233" s="34"/>
      <c r="ESV233" s="34"/>
      <c r="ESW233" s="34"/>
      <c r="ESX233" s="34"/>
      <c r="ESY233" s="34"/>
      <c r="ESZ233" s="34"/>
      <c r="ETA233" s="34"/>
      <c r="ETB233" s="34"/>
      <c r="ETC233" s="34"/>
      <c r="ETD233" s="34"/>
      <c r="ETE233" s="34"/>
      <c r="ETF233" s="34"/>
      <c r="ETG233" s="34"/>
      <c r="ETH233" s="34"/>
      <c r="ETI233" s="34"/>
      <c r="ETJ233" s="34"/>
      <c r="ETK233" s="34"/>
      <c r="ETL233" s="34"/>
      <c r="ETM233" s="34"/>
      <c r="ETN233" s="34"/>
      <c r="ETO233" s="34"/>
      <c r="ETP233" s="34"/>
      <c r="ETQ233" s="34"/>
      <c r="ETR233" s="34"/>
      <c r="ETS233" s="34"/>
      <c r="ETT233" s="34"/>
      <c r="ETU233" s="34"/>
      <c r="ETV233" s="34"/>
      <c r="ETW233" s="34"/>
      <c r="ETX233" s="34"/>
      <c r="ETY233" s="34"/>
      <c r="ETZ233" s="34"/>
      <c r="EUA233" s="34"/>
      <c r="EUB233" s="34"/>
      <c r="EUC233" s="34"/>
      <c r="EUD233" s="34"/>
      <c r="EUE233" s="34"/>
      <c r="EUF233" s="34"/>
      <c r="EUG233" s="34"/>
      <c r="EUH233" s="34"/>
      <c r="EUI233" s="34"/>
      <c r="EUJ233" s="34"/>
      <c r="EUK233" s="34"/>
      <c r="EUL233" s="34"/>
      <c r="EUM233" s="34"/>
      <c r="EUN233" s="34"/>
      <c r="EUO233" s="34"/>
      <c r="EUP233" s="34"/>
      <c r="EUQ233" s="34"/>
      <c r="EUR233" s="34"/>
      <c r="EUS233" s="34"/>
      <c r="EUT233" s="34"/>
      <c r="EUU233" s="34"/>
      <c r="EUV233" s="34"/>
      <c r="EUW233" s="34"/>
      <c r="EUX233" s="34"/>
      <c r="EUY233" s="34"/>
      <c r="EUZ233" s="34"/>
      <c r="EVA233" s="34"/>
      <c r="EVB233" s="34"/>
      <c r="EVC233" s="34"/>
      <c r="EVD233" s="34"/>
      <c r="EVE233" s="34"/>
      <c r="EVF233" s="34"/>
      <c r="EVG233" s="34"/>
      <c r="EVH233" s="34"/>
      <c r="EVI233" s="34"/>
      <c r="EVJ233" s="34"/>
      <c r="EVK233" s="34"/>
      <c r="EVL233" s="34"/>
      <c r="EVM233" s="34"/>
      <c r="EVN233" s="34"/>
      <c r="EVO233" s="34"/>
      <c r="EVP233" s="34"/>
      <c r="EVQ233" s="34"/>
      <c r="EVR233" s="34"/>
      <c r="EVS233" s="34"/>
      <c r="EVT233" s="34"/>
      <c r="EVU233" s="34"/>
      <c r="EVV233" s="34"/>
      <c r="EVW233" s="34"/>
      <c r="EVX233" s="34"/>
      <c r="EVY233" s="34"/>
      <c r="EVZ233" s="34"/>
      <c r="EWA233" s="34"/>
      <c r="EWB233" s="34"/>
      <c r="EWC233" s="34"/>
      <c r="EWD233" s="34"/>
      <c r="EWE233" s="34"/>
      <c r="EWF233" s="34"/>
      <c r="EWG233" s="34"/>
      <c r="EWH233" s="34"/>
      <c r="EWI233" s="34"/>
      <c r="EWJ233" s="34"/>
      <c r="EWK233" s="34"/>
      <c r="EWL233" s="34"/>
      <c r="EWM233" s="34"/>
      <c r="EWN233" s="34"/>
      <c r="EWO233" s="34"/>
      <c r="EWP233" s="34"/>
      <c r="EWQ233" s="34"/>
      <c r="EWR233" s="34"/>
      <c r="EWS233" s="34"/>
      <c r="EWT233" s="34"/>
      <c r="EWU233" s="34"/>
      <c r="EWV233" s="34"/>
      <c r="EWW233" s="34"/>
      <c r="EWX233" s="34"/>
      <c r="EWY233" s="34"/>
      <c r="EWZ233" s="34"/>
      <c r="EXA233" s="34"/>
      <c r="EXB233" s="34"/>
      <c r="EXC233" s="34"/>
      <c r="EXD233" s="34"/>
      <c r="EXE233" s="34"/>
      <c r="EXF233" s="34"/>
      <c r="EXG233" s="34"/>
      <c r="EXH233" s="34"/>
      <c r="EXI233" s="34"/>
      <c r="EXJ233" s="34"/>
      <c r="EXK233" s="34"/>
      <c r="EXL233" s="34"/>
      <c r="EXM233" s="34"/>
      <c r="EXN233" s="34"/>
      <c r="EXO233" s="34"/>
      <c r="EXP233" s="34"/>
      <c r="EXQ233" s="34"/>
      <c r="EXR233" s="34"/>
      <c r="EXS233" s="34"/>
      <c r="EXT233" s="34"/>
      <c r="EXU233" s="34"/>
      <c r="EXV233" s="34"/>
      <c r="EXW233" s="34"/>
      <c r="EXX233" s="34"/>
      <c r="EXY233" s="34"/>
      <c r="EXZ233" s="34"/>
      <c r="EYA233" s="34"/>
      <c r="EYB233" s="34"/>
      <c r="EYC233" s="34"/>
      <c r="EYD233" s="34"/>
      <c r="EYE233" s="34"/>
      <c r="EYF233" s="34"/>
      <c r="EYG233" s="34"/>
      <c r="EYH233" s="34"/>
      <c r="EYI233" s="34"/>
      <c r="EYJ233" s="34"/>
      <c r="EYK233" s="34"/>
      <c r="EYL233" s="34"/>
      <c r="EYM233" s="34"/>
      <c r="EYN233" s="34"/>
      <c r="EYO233" s="34"/>
      <c r="EYP233" s="34"/>
      <c r="EYQ233" s="34"/>
      <c r="EYR233" s="34"/>
      <c r="EYS233" s="34"/>
      <c r="EYT233" s="34"/>
      <c r="EYU233" s="34"/>
      <c r="EYV233" s="34"/>
      <c r="EYW233" s="34"/>
      <c r="EYX233" s="34"/>
      <c r="EYY233" s="34"/>
      <c r="EYZ233" s="34"/>
      <c r="EZA233" s="34"/>
      <c r="EZB233" s="34"/>
      <c r="EZC233" s="34"/>
      <c r="EZD233" s="34"/>
      <c r="EZE233" s="34"/>
      <c r="EZF233" s="34"/>
      <c r="EZG233" s="34"/>
      <c r="EZH233" s="34"/>
      <c r="EZI233" s="34"/>
      <c r="EZJ233" s="34"/>
      <c r="EZK233" s="34"/>
      <c r="EZL233" s="34"/>
      <c r="EZM233" s="34"/>
      <c r="EZN233" s="34"/>
      <c r="EZO233" s="34"/>
      <c r="EZP233" s="34"/>
      <c r="EZQ233" s="34"/>
      <c r="EZR233" s="34"/>
      <c r="EZS233" s="34"/>
      <c r="EZT233" s="34"/>
      <c r="EZU233" s="34"/>
      <c r="EZV233" s="34"/>
      <c r="EZW233" s="34"/>
      <c r="EZX233" s="34"/>
      <c r="EZY233" s="34"/>
      <c r="EZZ233" s="34"/>
      <c r="FAA233" s="34"/>
      <c r="FAB233" s="34"/>
      <c r="FAC233" s="34"/>
      <c r="FAD233" s="34"/>
      <c r="FAE233" s="34"/>
      <c r="FAF233" s="34"/>
      <c r="FAG233" s="34"/>
      <c r="FAH233" s="34"/>
      <c r="FAI233" s="34"/>
      <c r="FAJ233" s="34"/>
      <c r="FAK233" s="34"/>
      <c r="FAL233" s="34"/>
      <c r="FAM233" s="34"/>
      <c r="FAN233" s="34"/>
      <c r="FAO233" s="34"/>
      <c r="FAP233" s="34"/>
      <c r="FAQ233" s="34"/>
      <c r="FAR233" s="34"/>
      <c r="FAS233" s="34"/>
      <c r="FAT233" s="34"/>
      <c r="FAU233" s="34"/>
      <c r="FAV233" s="34"/>
      <c r="FAW233" s="34"/>
      <c r="FAX233" s="34"/>
      <c r="FAY233" s="34"/>
      <c r="FAZ233" s="34"/>
      <c r="FBA233" s="34"/>
      <c r="FBB233" s="34"/>
      <c r="FBC233" s="34"/>
      <c r="FBD233" s="34"/>
      <c r="FBE233" s="34"/>
      <c r="FBF233" s="34"/>
      <c r="FBG233" s="34"/>
      <c r="FBH233" s="34"/>
      <c r="FBI233" s="34"/>
      <c r="FBJ233" s="34"/>
      <c r="FBK233" s="34"/>
      <c r="FBL233" s="34"/>
      <c r="FBM233" s="34"/>
      <c r="FBN233" s="34"/>
      <c r="FBO233" s="34"/>
      <c r="FBP233" s="34"/>
      <c r="FBQ233" s="34"/>
      <c r="FBR233" s="34"/>
      <c r="FBS233" s="34"/>
      <c r="FBT233" s="34"/>
      <c r="FBU233" s="34"/>
      <c r="FBV233" s="34"/>
      <c r="FBW233" s="34"/>
      <c r="FBX233" s="34"/>
      <c r="FBY233" s="34"/>
      <c r="FBZ233" s="34"/>
      <c r="FCA233" s="34"/>
      <c r="FCB233" s="34"/>
      <c r="FCC233" s="34"/>
      <c r="FCD233" s="34"/>
      <c r="FCE233" s="34"/>
      <c r="FCF233" s="34"/>
      <c r="FCG233" s="34"/>
      <c r="FCH233" s="34"/>
      <c r="FCI233" s="34"/>
      <c r="FCJ233" s="34"/>
      <c r="FCK233" s="34"/>
      <c r="FCL233" s="34"/>
      <c r="FCM233" s="34"/>
      <c r="FCN233" s="34"/>
      <c r="FCO233" s="34"/>
      <c r="FCP233" s="34"/>
      <c r="FCQ233" s="34"/>
      <c r="FCR233" s="34"/>
      <c r="FCS233" s="34"/>
      <c r="FCT233" s="34"/>
      <c r="FCU233" s="34"/>
      <c r="FCV233" s="34"/>
      <c r="FCW233" s="34"/>
      <c r="FCX233" s="34"/>
      <c r="FCY233" s="34"/>
      <c r="FCZ233" s="34"/>
      <c r="FDA233" s="34"/>
      <c r="FDB233" s="34"/>
      <c r="FDC233" s="34"/>
      <c r="FDD233" s="34"/>
      <c r="FDE233" s="34"/>
      <c r="FDF233" s="34"/>
      <c r="FDG233" s="34"/>
      <c r="FDH233" s="34"/>
      <c r="FDI233" s="34"/>
      <c r="FDJ233" s="34"/>
      <c r="FDK233" s="34"/>
      <c r="FDL233" s="34"/>
      <c r="FDM233" s="34"/>
      <c r="FDN233" s="34"/>
      <c r="FDO233" s="34"/>
      <c r="FDP233" s="34"/>
      <c r="FDQ233" s="34"/>
      <c r="FDR233" s="34"/>
      <c r="FDS233" s="34"/>
      <c r="FDT233" s="34"/>
      <c r="FDU233" s="34"/>
      <c r="FDV233" s="34"/>
      <c r="FDW233" s="34"/>
      <c r="FDX233" s="34"/>
      <c r="FDY233" s="34"/>
      <c r="FDZ233" s="34"/>
      <c r="FEA233" s="34"/>
      <c r="FEB233" s="34"/>
      <c r="FEC233" s="34"/>
      <c r="FED233" s="34"/>
      <c r="FEE233" s="34"/>
      <c r="FEF233" s="34"/>
      <c r="FEG233" s="34"/>
      <c r="FEH233" s="34"/>
      <c r="FEI233" s="34"/>
      <c r="FEJ233" s="34"/>
      <c r="FEK233" s="34"/>
      <c r="FEL233" s="34"/>
      <c r="FEM233" s="34"/>
      <c r="FEN233" s="34"/>
      <c r="FEO233" s="34"/>
      <c r="FEP233" s="34"/>
      <c r="FEQ233" s="34"/>
      <c r="FER233" s="34"/>
      <c r="FES233" s="34"/>
      <c r="FET233" s="34"/>
      <c r="FEU233" s="34"/>
      <c r="FEV233" s="34"/>
      <c r="FEW233" s="34"/>
      <c r="FEX233" s="34"/>
      <c r="FEY233" s="34"/>
      <c r="FEZ233" s="34"/>
      <c r="FFA233" s="34"/>
      <c r="FFB233" s="34"/>
      <c r="FFC233" s="34"/>
      <c r="FFD233" s="34"/>
      <c r="FFE233" s="34"/>
      <c r="FFF233" s="34"/>
      <c r="FFG233" s="34"/>
      <c r="FFH233" s="34"/>
      <c r="FFI233" s="34"/>
      <c r="FFJ233" s="34"/>
      <c r="FFK233" s="34"/>
      <c r="FFL233" s="34"/>
      <c r="FFM233" s="34"/>
      <c r="FFN233" s="34"/>
      <c r="FFO233" s="34"/>
      <c r="FFP233" s="34"/>
      <c r="FFQ233" s="34"/>
      <c r="FFR233" s="34"/>
      <c r="FFS233" s="34"/>
      <c r="FFT233" s="34"/>
      <c r="FFU233" s="34"/>
      <c r="FFV233" s="34"/>
      <c r="FFW233" s="34"/>
      <c r="FFX233" s="34"/>
      <c r="FFY233" s="34"/>
      <c r="FFZ233" s="34"/>
      <c r="FGA233" s="34"/>
      <c r="FGB233" s="34"/>
      <c r="FGC233" s="34"/>
      <c r="FGD233" s="34"/>
      <c r="FGE233" s="34"/>
      <c r="FGF233" s="34"/>
      <c r="FGG233" s="34"/>
      <c r="FGH233" s="34"/>
      <c r="FGI233" s="34"/>
      <c r="FGJ233" s="34"/>
      <c r="FGK233" s="34"/>
      <c r="FGL233" s="34"/>
      <c r="FGM233" s="34"/>
      <c r="FGN233" s="34"/>
      <c r="FGO233" s="34"/>
      <c r="FGP233" s="34"/>
      <c r="FGQ233" s="34"/>
      <c r="FGR233" s="34"/>
      <c r="FGS233" s="34"/>
      <c r="FGT233" s="34"/>
      <c r="FGU233" s="34"/>
      <c r="FGV233" s="34"/>
      <c r="FGW233" s="34"/>
      <c r="FGX233" s="34"/>
      <c r="FGY233" s="34"/>
      <c r="FGZ233" s="34"/>
      <c r="FHA233" s="34"/>
      <c r="FHB233" s="34"/>
      <c r="FHC233" s="34"/>
      <c r="FHD233" s="34"/>
      <c r="FHE233" s="34"/>
      <c r="FHF233" s="34"/>
      <c r="FHG233" s="34"/>
      <c r="FHH233" s="34"/>
      <c r="FHI233" s="34"/>
      <c r="FHJ233" s="34"/>
      <c r="FHK233" s="34"/>
      <c r="FHL233" s="34"/>
      <c r="FHM233" s="34"/>
      <c r="FHN233" s="34"/>
      <c r="FHO233" s="34"/>
      <c r="FHP233" s="34"/>
      <c r="FHQ233" s="34"/>
      <c r="FHR233" s="34"/>
      <c r="FHS233" s="34"/>
      <c r="FHT233" s="34"/>
      <c r="FHU233" s="34"/>
      <c r="FHV233" s="34"/>
      <c r="FHW233" s="34"/>
      <c r="FHX233" s="34"/>
      <c r="FHY233" s="34"/>
      <c r="FHZ233" s="34"/>
      <c r="FIA233" s="34"/>
      <c r="FIB233" s="34"/>
      <c r="FIC233" s="34"/>
      <c r="FID233" s="34"/>
      <c r="FIE233" s="34"/>
      <c r="FIF233" s="34"/>
      <c r="FIG233" s="34"/>
      <c r="FIH233" s="34"/>
      <c r="FII233" s="34"/>
      <c r="FIJ233" s="34"/>
      <c r="FIK233" s="34"/>
      <c r="FIL233" s="34"/>
      <c r="FIM233" s="34"/>
      <c r="FIN233" s="34"/>
      <c r="FIO233" s="34"/>
      <c r="FIP233" s="34"/>
      <c r="FIQ233" s="34"/>
      <c r="FIR233" s="34"/>
      <c r="FIS233" s="34"/>
      <c r="FIT233" s="34"/>
      <c r="FIU233" s="34"/>
      <c r="FIV233" s="34"/>
      <c r="FIW233" s="34"/>
      <c r="FIX233" s="34"/>
      <c r="FIY233" s="34"/>
      <c r="FIZ233" s="34"/>
      <c r="FJA233" s="34"/>
      <c r="FJB233" s="34"/>
      <c r="FJC233" s="34"/>
      <c r="FJD233" s="34"/>
      <c r="FJE233" s="34"/>
      <c r="FJF233" s="34"/>
      <c r="FJG233" s="34"/>
      <c r="FJH233" s="34"/>
      <c r="FJI233" s="34"/>
      <c r="FJJ233" s="34"/>
      <c r="FJK233" s="34"/>
      <c r="FJL233" s="34"/>
      <c r="FJM233" s="34"/>
      <c r="FJN233" s="34"/>
      <c r="FJO233" s="34"/>
      <c r="FJP233" s="34"/>
      <c r="FJQ233" s="34"/>
      <c r="FJR233" s="34"/>
      <c r="FJS233" s="34"/>
      <c r="FJT233" s="34"/>
      <c r="FJU233" s="34"/>
      <c r="FJV233" s="34"/>
      <c r="FJW233" s="34"/>
      <c r="FJX233" s="34"/>
      <c r="FJY233" s="34"/>
      <c r="FJZ233" s="34"/>
      <c r="FKA233" s="34"/>
      <c r="FKB233" s="34"/>
      <c r="FKC233" s="34"/>
      <c r="FKD233" s="34"/>
      <c r="FKE233" s="34"/>
      <c r="FKF233" s="34"/>
      <c r="FKG233" s="34"/>
      <c r="FKH233" s="34"/>
      <c r="FKI233" s="34"/>
      <c r="FKJ233" s="34"/>
      <c r="FKK233" s="34"/>
      <c r="FKL233" s="34"/>
      <c r="FKM233" s="34"/>
      <c r="FKN233" s="34"/>
      <c r="FKO233" s="34"/>
      <c r="FKP233" s="34"/>
      <c r="FKQ233" s="34"/>
      <c r="FKR233" s="34"/>
      <c r="FKS233" s="34"/>
      <c r="FKT233" s="34"/>
      <c r="FKU233" s="34"/>
      <c r="FKV233" s="34"/>
      <c r="FKW233" s="34"/>
      <c r="FKX233" s="34"/>
      <c r="FKY233" s="34"/>
      <c r="FKZ233" s="34"/>
      <c r="FLA233" s="34"/>
      <c r="FLB233" s="34"/>
      <c r="FLC233" s="34"/>
      <c r="FLD233" s="34"/>
      <c r="FLE233" s="34"/>
      <c r="FLF233" s="34"/>
      <c r="FLG233" s="34"/>
      <c r="FLH233" s="34"/>
      <c r="FLI233" s="34"/>
      <c r="FLJ233" s="34"/>
      <c r="FLK233" s="34"/>
      <c r="FLL233" s="34"/>
      <c r="FLM233" s="34"/>
      <c r="FLN233" s="34"/>
      <c r="FLO233" s="34"/>
      <c r="FLP233" s="34"/>
      <c r="FLQ233" s="34"/>
      <c r="FLR233" s="34"/>
      <c r="FLS233" s="34"/>
      <c r="FLT233" s="34"/>
      <c r="FLU233" s="34"/>
      <c r="FLV233" s="34"/>
      <c r="FLW233" s="34"/>
      <c r="FLX233" s="34"/>
      <c r="FLY233" s="34"/>
      <c r="FLZ233" s="34"/>
      <c r="FMA233" s="34"/>
      <c r="FMB233" s="34"/>
      <c r="FMC233" s="34"/>
      <c r="FMD233" s="34"/>
      <c r="FME233" s="34"/>
      <c r="FMF233" s="34"/>
      <c r="FMG233" s="34"/>
      <c r="FMH233" s="34"/>
      <c r="FMI233" s="34"/>
      <c r="FMJ233" s="34"/>
      <c r="FMK233" s="34"/>
      <c r="FML233" s="34"/>
      <c r="FMM233" s="34"/>
      <c r="FMN233" s="34"/>
      <c r="FMO233" s="34"/>
      <c r="FMP233" s="34"/>
      <c r="FMQ233" s="34"/>
      <c r="FMR233" s="34"/>
      <c r="FMS233" s="34"/>
      <c r="FMT233" s="34"/>
      <c r="FMU233" s="34"/>
      <c r="FMV233" s="34"/>
      <c r="FMW233" s="34"/>
      <c r="FMX233" s="34"/>
      <c r="FMY233" s="34"/>
      <c r="FMZ233" s="34"/>
      <c r="FNA233" s="34"/>
      <c r="FNB233" s="34"/>
      <c r="FNC233" s="34"/>
      <c r="FND233" s="34"/>
      <c r="FNE233" s="34"/>
      <c r="FNF233" s="34"/>
      <c r="FNG233" s="34"/>
      <c r="FNH233" s="34"/>
      <c r="FNI233" s="34"/>
      <c r="FNJ233" s="34"/>
      <c r="FNK233" s="34"/>
      <c r="FNL233" s="34"/>
      <c r="FNM233" s="34"/>
      <c r="FNN233" s="34"/>
      <c r="FNO233" s="34"/>
      <c r="FNP233" s="34"/>
      <c r="FNQ233" s="34"/>
      <c r="FNR233" s="34"/>
      <c r="FNS233" s="34"/>
      <c r="FNT233" s="34"/>
      <c r="FNU233" s="34"/>
      <c r="FNV233" s="34"/>
      <c r="FNW233" s="34"/>
      <c r="FNX233" s="34"/>
      <c r="FNY233" s="34"/>
      <c r="FNZ233" s="34"/>
      <c r="FOA233" s="34"/>
      <c r="FOB233" s="34"/>
      <c r="FOC233" s="34"/>
      <c r="FOD233" s="34"/>
      <c r="FOE233" s="34"/>
      <c r="FOF233" s="34"/>
      <c r="FOG233" s="34"/>
      <c r="FOH233" s="34"/>
      <c r="FOI233" s="34"/>
      <c r="FOJ233" s="34"/>
      <c r="FOK233" s="34"/>
      <c r="FOL233" s="34"/>
      <c r="FOM233" s="34"/>
      <c r="FON233" s="34"/>
      <c r="FOO233" s="34"/>
      <c r="FOP233" s="34"/>
      <c r="FOQ233" s="34"/>
      <c r="FOR233" s="34"/>
      <c r="FOS233" s="34"/>
      <c r="FOT233" s="34"/>
      <c r="FOU233" s="34"/>
      <c r="FOV233" s="34"/>
      <c r="FOW233" s="34"/>
      <c r="FOX233" s="34"/>
      <c r="FOY233" s="34"/>
      <c r="FOZ233" s="34"/>
      <c r="FPA233" s="34"/>
      <c r="FPB233" s="34"/>
      <c r="FPC233" s="34"/>
      <c r="FPD233" s="34"/>
      <c r="FPE233" s="34"/>
      <c r="FPF233" s="34"/>
      <c r="FPG233" s="34"/>
      <c r="FPH233" s="34"/>
      <c r="FPI233" s="34"/>
      <c r="FPJ233" s="34"/>
      <c r="FPK233" s="34"/>
      <c r="FPL233" s="34"/>
      <c r="FPM233" s="34"/>
      <c r="FPN233" s="34"/>
      <c r="FPO233" s="34"/>
      <c r="FPP233" s="34"/>
      <c r="FPQ233" s="34"/>
      <c r="FPR233" s="34"/>
      <c r="FPS233" s="34"/>
      <c r="FPT233" s="34"/>
      <c r="FPU233" s="34"/>
      <c r="FPV233" s="34"/>
      <c r="FPW233" s="34"/>
      <c r="FPX233" s="34"/>
      <c r="FPY233" s="34"/>
      <c r="FPZ233" s="34"/>
      <c r="FQA233" s="34"/>
      <c r="FQB233" s="34"/>
      <c r="FQC233" s="34"/>
      <c r="FQD233" s="34"/>
      <c r="FQE233" s="34"/>
      <c r="FQF233" s="34"/>
      <c r="FQG233" s="34"/>
      <c r="FQH233" s="34"/>
      <c r="FQI233" s="34"/>
      <c r="FQJ233" s="34"/>
      <c r="FQK233" s="34"/>
      <c r="FQL233" s="34"/>
      <c r="FQM233" s="34"/>
      <c r="FQN233" s="34"/>
      <c r="FQO233" s="34"/>
      <c r="FQP233" s="34"/>
      <c r="FQQ233" s="34"/>
      <c r="FQR233" s="34"/>
      <c r="FQS233" s="34"/>
      <c r="FQT233" s="34"/>
      <c r="FQU233" s="34"/>
      <c r="FQV233" s="34"/>
      <c r="FQW233" s="34"/>
      <c r="FQX233" s="34"/>
      <c r="FQY233" s="34"/>
      <c r="FQZ233" s="34"/>
      <c r="FRA233" s="34"/>
      <c r="FRB233" s="34"/>
      <c r="FRC233" s="34"/>
      <c r="FRD233" s="34"/>
      <c r="FRE233" s="34"/>
      <c r="FRF233" s="34"/>
      <c r="FRG233" s="34"/>
      <c r="FRH233" s="34"/>
      <c r="FRI233" s="34"/>
      <c r="FRJ233" s="34"/>
      <c r="FRK233" s="34"/>
      <c r="FRL233" s="34"/>
      <c r="FRM233" s="34"/>
      <c r="FRN233" s="34"/>
      <c r="FRO233" s="34"/>
      <c r="FRP233" s="34"/>
      <c r="FRQ233" s="34"/>
      <c r="FRR233" s="34"/>
      <c r="FRS233" s="34"/>
      <c r="FRT233" s="34"/>
      <c r="FRU233" s="34"/>
      <c r="FRV233" s="34"/>
      <c r="FRW233" s="34"/>
      <c r="FRX233" s="34"/>
      <c r="FRY233" s="34"/>
      <c r="FRZ233" s="34"/>
      <c r="FSA233" s="34"/>
      <c r="FSB233" s="34"/>
      <c r="FSC233" s="34"/>
      <c r="FSD233" s="34"/>
      <c r="FSE233" s="34"/>
      <c r="FSF233" s="34"/>
      <c r="FSG233" s="34"/>
      <c r="FSH233" s="34"/>
      <c r="FSI233" s="34"/>
      <c r="FSJ233" s="34"/>
      <c r="FSK233" s="34"/>
      <c r="FSL233" s="34"/>
      <c r="FSM233" s="34"/>
      <c r="FSN233" s="34"/>
      <c r="FSO233" s="34"/>
      <c r="FSP233" s="34"/>
      <c r="FSQ233" s="34"/>
      <c r="FSR233" s="34"/>
      <c r="FSS233" s="34"/>
      <c r="FST233" s="34"/>
      <c r="FSU233" s="34"/>
      <c r="FSV233" s="34"/>
      <c r="FSW233" s="34"/>
      <c r="FSX233" s="34"/>
      <c r="FSY233" s="34"/>
      <c r="FSZ233" s="34"/>
      <c r="FTA233" s="34"/>
      <c r="FTB233" s="34"/>
      <c r="FTC233" s="34"/>
      <c r="FTD233" s="34"/>
      <c r="FTE233" s="34"/>
      <c r="FTF233" s="34"/>
      <c r="FTG233" s="34"/>
      <c r="FTH233" s="34"/>
      <c r="FTI233" s="34"/>
      <c r="FTJ233" s="34"/>
      <c r="FTK233" s="34"/>
      <c r="FTL233" s="34"/>
      <c r="FTM233" s="34"/>
      <c r="FTN233" s="34"/>
      <c r="FTO233" s="34"/>
      <c r="FTP233" s="34"/>
      <c r="FTQ233" s="34"/>
      <c r="FTR233" s="34"/>
      <c r="FTS233" s="34"/>
      <c r="FTT233" s="34"/>
      <c r="FTU233" s="34"/>
      <c r="FTV233" s="34"/>
      <c r="FTW233" s="34"/>
      <c r="FTX233" s="34"/>
      <c r="FTY233" s="34"/>
      <c r="FTZ233" s="34"/>
      <c r="FUA233" s="34"/>
      <c r="FUB233" s="34"/>
      <c r="FUC233" s="34"/>
      <c r="FUD233" s="34"/>
      <c r="FUE233" s="34"/>
      <c r="FUF233" s="34"/>
      <c r="FUG233" s="34"/>
      <c r="FUH233" s="34"/>
      <c r="FUI233" s="34"/>
      <c r="FUJ233" s="34"/>
      <c r="FUK233" s="34"/>
      <c r="FUL233" s="34"/>
      <c r="FUM233" s="34"/>
      <c r="FUN233" s="34"/>
      <c r="FUO233" s="34"/>
      <c r="FUP233" s="34"/>
      <c r="FUQ233" s="34"/>
      <c r="FUR233" s="34"/>
      <c r="FUS233" s="34"/>
      <c r="FUT233" s="34"/>
      <c r="FUU233" s="34"/>
      <c r="FUV233" s="34"/>
      <c r="FUW233" s="34"/>
      <c r="FUX233" s="34"/>
      <c r="FUY233" s="34"/>
      <c r="FUZ233" s="34"/>
      <c r="FVA233" s="34"/>
      <c r="FVB233" s="34"/>
      <c r="FVC233" s="34"/>
      <c r="FVD233" s="34"/>
      <c r="FVE233" s="34"/>
      <c r="FVF233" s="34"/>
      <c r="FVG233" s="34"/>
      <c r="FVH233" s="34"/>
      <c r="FVI233" s="34"/>
      <c r="FVJ233" s="34"/>
      <c r="FVK233" s="34"/>
      <c r="FVL233" s="34"/>
      <c r="FVM233" s="34"/>
      <c r="FVN233" s="34"/>
      <c r="FVO233" s="34"/>
      <c r="FVP233" s="34"/>
      <c r="FVQ233" s="34"/>
      <c r="FVR233" s="34"/>
      <c r="FVS233" s="34"/>
      <c r="FVT233" s="34"/>
      <c r="FVU233" s="34"/>
      <c r="FVV233" s="34"/>
      <c r="FVW233" s="34"/>
      <c r="FVX233" s="34"/>
      <c r="FVY233" s="34"/>
      <c r="FVZ233" s="34"/>
      <c r="FWA233" s="34"/>
      <c r="FWB233" s="34"/>
      <c r="FWC233" s="34"/>
      <c r="FWD233" s="34"/>
      <c r="FWE233" s="34"/>
      <c r="FWF233" s="34"/>
      <c r="FWG233" s="34"/>
      <c r="FWH233" s="34"/>
      <c r="FWI233" s="34"/>
      <c r="FWJ233" s="34"/>
      <c r="FWK233" s="34"/>
      <c r="FWL233" s="34"/>
      <c r="FWM233" s="34"/>
      <c r="FWN233" s="34"/>
      <c r="FWO233" s="34"/>
      <c r="FWP233" s="34"/>
      <c r="FWQ233" s="34"/>
      <c r="FWR233" s="34"/>
      <c r="FWS233" s="34"/>
      <c r="FWT233" s="34"/>
      <c r="FWU233" s="34"/>
      <c r="FWV233" s="34"/>
      <c r="FWW233" s="34"/>
      <c r="FWX233" s="34"/>
      <c r="FWY233" s="34"/>
      <c r="FWZ233" s="34"/>
      <c r="FXA233" s="34"/>
      <c r="FXB233" s="34"/>
      <c r="FXC233" s="34"/>
      <c r="FXD233" s="34"/>
      <c r="FXE233" s="34"/>
      <c r="FXF233" s="34"/>
      <c r="FXG233" s="34"/>
      <c r="FXH233" s="34"/>
      <c r="FXI233" s="34"/>
      <c r="FXJ233" s="34"/>
      <c r="FXK233" s="34"/>
      <c r="FXL233" s="34"/>
      <c r="FXM233" s="34"/>
      <c r="FXN233" s="34"/>
      <c r="FXO233" s="34"/>
      <c r="FXP233" s="34"/>
      <c r="FXQ233" s="34"/>
      <c r="FXR233" s="34"/>
      <c r="FXS233" s="34"/>
      <c r="FXT233" s="34"/>
      <c r="FXU233" s="34"/>
      <c r="FXV233" s="34"/>
      <c r="FXW233" s="34"/>
      <c r="FXX233" s="34"/>
      <c r="FXY233" s="34"/>
      <c r="FXZ233" s="34"/>
      <c r="FYA233" s="34"/>
      <c r="FYB233" s="34"/>
      <c r="FYC233" s="34"/>
      <c r="FYD233" s="34"/>
      <c r="FYE233" s="34"/>
      <c r="FYF233" s="34"/>
      <c r="FYG233" s="34"/>
      <c r="FYH233" s="34"/>
      <c r="FYI233" s="34"/>
      <c r="FYJ233" s="34"/>
      <c r="FYK233" s="34"/>
      <c r="FYL233" s="34"/>
      <c r="FYM233" s="34"/>
      <c r="FYN233" s="34"/>
      <c r="FYO233" s="34"/>
      <c r="FYP233" s="34"/>
      <c r="FYQ233" s="34"/>
      <c r="FYR233" s="34"/>
      <c r="FYS233" s="34"/>
      <c r="FYT233" s="34"/>
      <c r="FYU233" s="34"/>
      <c r="FYV233" s="34"/>
      <c r="FYW233" s="34"/>
      <c r="FYX233" s="34"/>
      <c r="FYY233" s="34"/>
      <c r="FYZ233" s="34"/>
      <c r="FZA233" s="34"/>
      <c r="FZB233" s="34"/>
      <c r="FZC233" s="34"/>
      <c r="FZD233" s="34"/>
      <c r="FZE233" s="34"/>
      <c r="FZF233" s="34"/>
      <c r="FZG233" s="34"/>
      <c r="FZH233" s="34"/>
      <c r="FZI233" s="34"/>
      <c r="FZJ233" s="34"/>
      <c r="FZK233" s="34"/>
      <c r="FZL233" s="34"/>
      <c r="FZM233" s="34"/>
      <c r="FZN233" s="34"/>
      <c r="FZO233" s="34"/>
      <c r="FZP233" s="34"/>
      <c r="FZQ233" s="34"/>
      <c r="FZR233" s="34"/>
      <c r="FZS233" s="34"/>
      <c r="FZT233" s="34"/>
      <c r="FZU233" s="34"/>
      <c r="FZV233" s="34"/>
      <c r="FZW233" s="34"/>
      <c r="FZX233" s="34"/>
      <c r="FZY233" s="34"/>
      <c r="FZZ233" s="34"/>
      <c r="GAA233" s="34"/>
      <c r="GAB233" s="34"/>
      <c r="GAC233" s="34"/>
      <c r="GAD233" s="34"/>
      <c r="GAE233" s="34"/>
      <c r="GAF233" s="34"/>
      <c r="GAG233" s="34"/>
      <c r="GAH233" s="34"/>
      <c r="GAI233" s="34"/>
      <c r="GAJ233" s="34"/>
      <c r="GAK233" s="34"/>
      <c r="GAL233" s="34"/>
      <c r="GAM233" s="34"/>
      <c r="GAN233" s="34"/>
      <c r="GAO233" s="34"/>
      <c r="GAP233" s="34"/>
      <c r="GAQ233" s="34"/>
      <c r="GAR233" s="34"/>
      <c r="GAS233" s="34"/>
      <c r="GAT233" s="34"/>
      <c r="GAU233" s="34"/>
      <c r="GAV233" s="34"/>
      <c r="GAW233" s="34"/>
      <c r="GAX233" s="34"/>
      <c r="GAY233" s="34"/>
      <c r="GAZ233" s="34"/>
      <c r="GBA233" s="34"/>
      <c r="GBB233" s="34"/>
      <c r="GBC233" s="34"/>
      <c r="GBD233" s="34"/>
      <c r="GBE233" s="34"/>
      <c r="GBF233" s="34"/>
      <c r="GBG233" s="34"/>
      <c r="GBH233" s="34"/>
      <c r="GBI233" s="34"/>
      <c r="GBJ233" s="34"/>
      <c r="GBK233" s="34"/>
      <c r="GBL233" s="34"/>
      <c r="GBM233" s="34"/>
      <c r="GBN233" s="34"/>
      <c r="GBO233" s="34"/>
      <c r="GBP233" s="34"/>
      <c r="GBQ233" s="34"/>
      <c r="GBR233" s="34"/>
      <c r="GBS233" s="34"/>
      <c r="GBT233" s="34"/>
      <c r="GBU233" s="34"/>
      <c r="GBV233" s="34"/>
      <c r="GBW233" s="34"/>
      <c r="GBX233" s="34"/>
      <c r="GBY233" s="34"/>
      <c r="GBZ233" s="34"/>
      <c r="GCA233" s="34"/>
      <c r="GCB233" s="34"/>
      <c r="GCC233" s="34"/>
      <c r="GCD233" s="34"/>
      <c r="GCE233" s="34"/>
      <c r="GCF233" s="34"/>
      <c r="GCG233" s="34"/>
      <c r="GCH233" s="34"/>
      <c r="GCI233" s="34"/>
      <c r="GCJ233" s="34"/>
      <c r="GCK233" s="34"/>
      <c r="GCL233" s="34"/>
      <c r="GCM233" s="34"/>
      <c r="GCN233" s="34"/>
      <c r="GCO233" s="34"/>
      <c r="GCP233" s="34"/>
      <c r="GCQ233" s="34"/>
      <c r="GCR233" s="34"/>
      <c r="GCS233" s="34"/>
      <c r="GCT233" s="34"/>
      <c r="GCU233" s="34"/>
      <c r="GCV233" s="34"/>
      <c r="GCW233" s="34"/>
      <c r="GCX233" s="34"/>
      <c r="GCY233" s="34"/>
      <c r="GCZ233" s="34"/>
      <c r="GDA233" s="34"/>
      <c r="GDB233" s="34"/>
      <c r="GDC233" s="34"/>
      <c r="GDD233" s="34"/>
      <c r="GDE233" s="34"/>
      <c r="GDF233" s="34"/>
      <c r="GDG233" s="34"/>
      <c r="GDH233" s="34"/>
      <c r="GDI233" s="34"/>
      <c r="GDJ233" s="34"/>
      <c r="GDK233" s="34"/>
      <c r="GDL233" s="34"/>
      <c r="GDM233" s="34"/>
      <c r="GDN233" s="34"/>
      <c r="GDO233" s="34"/>
      <c r="GDP233" s="34"/>
      <c r="GDQ233" s="34"/>
      <c r="GDR233" s="34"/>
      <c r="GDS233" s="34"/>
      <c r="GDT233" s="34"/>
      <c r="GDU233" s="34"/>
      <c r="GDV233" s="34"/>
      <c r="GDW233" s="34"/>
      <c r="GDX233" s="34"/>
      <c r="GDY233" s="34"/>
      <c r="GDZ233" s="34"/>
      <c r="GEA233" s="34"/>
      <c r="GEB233" s="34"/>
      <c r="GEC233" s="34"/>
      <c r="GED233" s="34"/>
      <c r="GEE233" s="34"/>
      <c r="GEF233" s="34"/>
      <c r="GEG233" s="34"/>
      <c r="GEH233" s="34"/>
      <c r="GEI233" s="34"/>
      <c r="GEJ233" s="34"/>
      <c r="GEK233" s="34"/>
      <c r="GEL233" s="34"/>
      <c r="GEM233" s="34"/>
      <c r="GEN233" s="34"/>
      <c r="GEO233" s="34"/>
      <c r="GEP233" s="34"/>
      <c r="GEQ233" s="34"/>
      <c r="GER233" s="34"/>
      <c r="GES233" s="34"/>
      <c r="GET233" s="34"/>
      <c r="GEU233" s="34"/>
      <c r="GEV233" s="34"/>
      <c r="GEW233" s="34"/>
      <c r="GEX233" s="34"/>
      <c r="GEY233" s="34"/>
      <c r="GEZ233" s="34"/>
      <c r="GFA233" s="34"/>
      <c r="GFB233" s="34"/>
      <c r="GFC233" s="34"/>
      <c r="GFD233" s="34"/>
      <c r="GFE233" s="34"/>
      <c r="GFF233" s="34"/>
      <c r="GFG233" s="34"/>
      <c r="GFH233" s="34"/>
      <c r="GFI233" s="34"/>
      <c r="GFJ233" s="34"/>
      <c r="GFK233" s="34"/>
      <c r="GFL233" s="34"/>
      <c r="GFM233" s="34"/>
      <c r="GFN233" s="34"/>
      <c r="GFO233" s="34"/>
      <c r="GFP233" s="34"/>
      <c r="GFQ233" s="34"/>
      <c r="GFR233" s="34"/>
      <c r="GFS233" s="34"/>
      <c r="GFT233" s="34"/>
      <c r="GFU233" s="34"/>
      <c r="GFV233" s="34"/>
      <c r="GFW233" s="34"/>
      <c r="GFX233" s="34"/>
      <c r="GFY233" s="34"/>
      <c r="GFZ233" s="34"/>
      <c r="GGA233" s="34"/>
      <c r="GGB233" s="34"/>
      <c r="GGC233" s="34"/>
      <c r="GGD233" s="34"/>
      <c r="GGE233" s="34"/>
      <c r="GGF233" s="34"/>
      <c r="GGG233" s="34"/>
      <c r="GGH233" s="34"/>
      <c r="GGI233" s="34"/>
      <c r="GGJ233" s="34"/>
      <c r="GGK233" s="34"/>
      <c r="GGL233" s="34"/>
      <c r="GGM233" s="34"/>
      <c r="GGN233" s="34"/>
      <c r="GGO233" s="34"/>
      <c r="GGP233" s="34"/>
      <c r="GGQ233" s="34"/>
      <c r="GGR233" s="34"/>
      <c r="GGS233" s="34"/>
      <c r="GGT233" s="34"/>
      <c r="GGU233" s="34"/>
      <c r="GGV233" s="34"/>
      <c r="GGW233" s="34"/>
      <c r="GGX233" s="34"/>
      <c r="GGY233" s="34"/>
      <c r="GGZ233" s="34"/>
      <c r="GHA233" s="34"/>
      <c r="GHB233" s="34"/>
      <c r="GHC233" s="34"/>
      <c r="GHD233" s="34"/>
      <c r="GHE233" s="34"/>
      <c r="GHF233" s="34"/>
      <c r="GHG233" s="34"/>
      <c r="GHH233" s="34"/>
      <c r="GHI233" s="34"/>
      <c r="GHJ233" s="34"/>
      <c r="GHK233" s="34"/>
      <c r="GHL233" s="34"/>
      <c r="GHM233" s="34"/>
      <c r="GHN233" s="34"/>
      <c r="GHO233" s="34"/>
      <c r="GHP233" s="34"/>
      <c r="GHQ233" s="34"/>
      <c r="GHR233" s="34"/>
      <c r="GHS233" s="34"/>
      <c r="GHT233" s="34"/>
      <c r="GHU233" s="34"/>
      <c r="GHV233" s="34"/>
      <c r="GHW233" s="34"/>
      <c r="GHX233" s="34"/>
      <c r="GHY233" s="34"/>
      <c r="GHZ233" s="34"/>
      <c r="GIA233" s="34"/>
      <c r="GIB233" s="34"/>
      <c r="GIC233" s="34"/>
      <c r="GID233" s="34"/>
      <c r="GIE233" s="34"/>
      <c r="GIF233" s="34"/>
      <c r="GIG233" s="34"/>
      <c r="GIH233" s="34"/>
      <c r="GII233" s="34"/>
      <c r="GIJ233" s="34"/>
      <c r="GIK233" s="34"/>
      <c r="GIL233" s="34"/>
      <c r="GIM233" s="34"/>
      <c r="GIN233" s="34"/>
      <c r="GIO233" s="34"/>
      <c r="GIP233" s="34"/>
      <c r="GIQ233" s="34"/>
      <c r="GIR233" s="34"/>
      <c r="GIS233" s="34"/>
      <c r="GIT233" s="34"/>
      <c r="GIU233" s="34"/>
      <c r="GIV233" s="34"/>
      <c r="GIW233" s="34"/>
      <c r="GIX233" s="34"/>
      <c r="GIY233" s="34"/>
      <c r="GIZ233" s="34"/>
      <c r="GJA233" s="34"/>
      <c r="GJB233" s="34"/>
      <c r="GJC233" s="34"/>
      <c r="GJD233" s="34"/>
      <c r="GJE233" s="34"/>
      <c r="GJF233" s="34"/>
      <c r="GJG233" s="34"/>
      <c r="GJH233" s="34"/>
      <c r="GJI233" s="34"/>
      <c r="GJJ233" s="34"/>
      <c r="GJK233" s="34"/>
      <c r="GJL233" s="34"/>
      <c r="GJM233" s="34"/>
      <c r="GJN233" s="34"/>
      <c r="GJO233" s="34"/>
      <c r="GJP233" s="34"/>
      <c r="GJQ233" s="34"/>
      <c r="GJR233" s="34"/>
      <c r="GJS233" s="34"/>
      <c r="GJT233" s="34"/>
      <c r="GJU233" s="34"/>
      <c r="GJV233" s="34"/>
      <c r="GJW233" s="34"/>
      <c r="GJX233" s="34"/>
      <c r="GJY233" s="34"/>
      <c r="GJZ233" s="34"/>
      <c r="GKA233" s="34"/>
      <c r="GKB233" s="34"/>
      <c r="GKC233" s="34"/>
      <c r="GKD233" s="34"/>
      <c r="GKE233" s="34"/>
      <c r="GKF233" s="34"/>
      <c r="GKG233" s="34"/>
      <c r="GKH233" s="34"/>
      <c r="GKI233" s="34"/>
      <c r="GKJ233" s="34"/>
      <c r="GKK233" s="34"/>
      <c r="GKL233" s="34"/>
      <c r="GKM233" s="34"/>
      <c r="GKN233" s="34"/>
      <c r="GKO233" s="34"/>
      <c r="GKP233" s="34"/>
      <c r="GKQ233" s="34"/>
      <c r="GKR233" s="34"/>
      <c r="GKS233" s="34"/>
      <c r="GKT233" s="34"/>
      <c r="GKU233" s="34"/>
      <c r="GKV233" s="34"/>
      <c r="GKW233" s="34"/>
      <c r="GKX233" s="34"/>
      <c r="GKY233" s="34"/>
      <c r="GKZ233" s="34"/>
      <c r="GLA233" s="34"/>
      <c r="GLB233" s="34"/>
      <c r="GLC233" s="34"/>
      <c r="GLD233" s="34"/>
      <c r="GLE233" s="34"/>
      <c r="GLF233" s="34"/>
      <c r="GLG233" s="34"/>
      <c r="GLH233" s="34"/>
      <c r="GLI233" s="34"/>
      <c r="GLJ233" s="34"/>
      <c r="GLK233" s="34"/>
      <c r="GLL233" s="34"/>
      <c r="GLM233" s="34"/>
      <c r="GLN233" s="34"/>
      <c r="GLO233" s="34"/>
      <c r="GLP233" s="34"/>
      <c r="GLQ233" s="34"/>
      <c r="GLR233" s="34"/>
      <c r="GLS233" s="34"/>
      <c r="GLT233" s="34"/>
      <c r="GLU233" s="34"/>
      <c r="GLV233" s="34"/>
      <c r="GLW233" s="34"/>
      <c r="GLX233" s="34"/>
      <c r="GLY233" s="34"/>
      <c r="GLZ233" s="34"/>
      <c r="GMA233" s="34"/>
      <c r="GMB233" s="34"/>
      <c r="GMC233" s="34"/>
      <c r="GMD233" s="34"/>
      <c r="GME233" s="34"/>
      <c r="GMF233" s="34"/>
      <c r="GMG233" s="34"/>
      <c r="GMH233" s="34"/>
      <c r="GMI233" s="34"/>
      <c r="GMJ233" s="34"/>
      <c r="GMK233" s="34"/>
      <c r="GML233" s="34"/>
      <c r="GMM233" s="34"/>
      <c r="GMN233" s="34"/>
      <c r="GMO233" s="34"/>
      <c r="GMP233" s="34"/>
      <c r="GMQ233" s="34"/>
      <c r="GMR233" s="34"/>
      <c r="GMS233" s="34"/>
      <c r="GMT233" s="34"/>
      <c r="GMU233" s="34"/>
      <c r="GMV233" s="34"/>
      <c r="GMW233" s="34"/>
      <c r="GMX233" s="34"/>
      <c r="GMY233" s="34"/>
      <c r="GMZ233" s="34"/>
      <c r="GNA233" s="34"/>
      <c r="GNB233" s="34"/>
      <c r="GNC233" s="34"/>
      <c r="GND233" s="34"/>
      <c r="GNE233" s="34"/>
      <c r="GNF233" s="34"/>
      <c r="GNG233" s="34"/>
      <c r="GNH233" s="34"/>
      <c r="GNI233" s="34"/>
      <c r="GNJ233" s="34"/>
      <c r="GNK233" s="34"/>
      <c r="GNL233" s="34"/>
      <c r="GNM233" s="34"/>
      <c r="GNN233" s="34"/>
      <c r="GNO233" s="34"/>
      <c r="GNP233" s="34"/>
      <c r="GNQ233" s="34"/>
      <c r="GNR233" s="34"/>
      <c r="GNS233" s="34"/>
      <c r="GNT233" s="34"/>
      <c r="GNU233" s="34"/>
      <c r="GNV233" s="34"/>
      <c r="GNW233" s="34"/>
      <c r="GNX233" s="34"/>
      <c r="GNY233" s="34"/>
      <c r="GNZ233" s="34"/>
      <c r="GOA233" s="34"/>
      <c r="GOB233" s="34"/>
      <c r="GOC233" s="34"/>
      <c r="GOD233" s="34"/>
      <c r="GOE233" s="34"/>
      <c r="GOF233" s="34"/>
      <c r="GOG233" s="34"/>
      <c r="GOH233" s="34"/>
      <c r="GOI233" s="34"/>
      <c r="GOJ233" s="34"/>
      <c r="GOK233" s="34"/>
      <c r="GOL233" s="34"/>
      <c r="GOM233" s="34"/>
      <c r="GON233" s="34"/>
      <c r="GOO233" s="34"/>
      <c r="GOP233" s="34"/>
      <c r="GOQ233" s="34"/>
      <c r="GOR233" s="34"/>
      <c r="GOS233" s="34"/>
      <c r="GOT233" s="34"/>
      <c r="GOU233" s="34"/>
      <c r="GOV233" s="34"/>
      <c r="GOW233" s="34"/>
      <c r="GOX233" s="34"/>
      <c r="GOY233" s="34"/>
      <c r="GOZ233" s="34"/>
      <c r="GPA233" s="34"/>
      <c r="GPB233" s="34"/>
      <c r="GPC233" s="34"/>
      <c r="GPD233" s="34"/>
      <c r="GPE233" s="34"/>
      <c r="GPF233" s="34"/>
      <c r="GPG233" s="34"/>
      <c r="GPH233" s="34"/>
      <c r="GPI233" s="34"/>
      <c r="GPJ233" s="34"/>
      <c r="GPK233" s="34"/>
      <c r="GPL233" s="34"/>
      <c r="GPM233" s="34"/>
      <c r="GPN233" s="34"/>
      <c r="GPO233" s="34"/>
      <c r="GPP233" s="34"/>
      <c r="GPQ233" s="34"/>
      <c r="GPR233" s="34"/>
      <c r="GPS233" s="34"/>
      <c r="GPT233" s="34"/>
      <c r="GPU233" s="34"/>
      <c r="GPV233" s="34"/>
      <c r="GPW233" s="34"/>
      <c r="GPX233" s="34"/>
      <c r="GPY233" s="34"/>
      <c r="GPZ233" s="34"/>
      <c r="GQA233" s="34"/>
      <c r="GQB233" s="34"/>
      <c r="GQC233" s="34"/>
      <c r="GQD233" s="34"/>
      <c r="GQE233" s="34"/>
      <c r="GQF233" s="34"/>
      <c r="GQG233" s="34"/>
      <c r="GQH233" s="34"/>
      <c r="GQI233" s="34"/>
      <c r="GQJ233" s="34"/>
      <c r="GQK233" s="34"/>
      <c r="GQL233" s="34"/>
      <c r="GQM233" s="34"/>
      <c r="GQN233" s="34"/>
      <c r="GQO233" s="34"/>
      <c r="GQP233" s="34"/>
      <c r="GQQ233" s="34"/>
      <c r="GQR233" s="34"/>
      <c r="GQS233" s="34"/>
      <c r="GQT233" s="34"/>
      <c r="GQU233" s="34"/>
      <c r="GQV233" s="34"/>
      <c r="GQW233" s="34"/>
      <c r="GQX233" s="34"/>
      <c r="GQY233" s="34"/>
      <c r="GQZ233" s="34"/>
      <c r="GRA233" s="34"/>
      <c r="GRB233" s="34"/>
      <c r="GRC233" s="34"/>
      <c r="GRD233" s="34"/>
      <c r="GRE233" s="34"/>
      <c r="GRF233" s="34"/>
      <c r="GRG233" s="34"/>
      <c r="GRH233" s="34"/>
      <c r="GRI233" s="34"/>
      <c r="GRJ233" s="34"/>
      <c r="GRK233" s="34"/>
      <c r="GRL233" s="34"/>
      <c r="GRM233" s="34"/>
      <c r="GRN233" s="34"/>
      <c r="GRO233" s="34"/>
      <c r="GRP233" s="34"/>
      <c r="GRQ233" s="34"/>
      <c r="GRR233" s="34"/>
      <c r="GRS233" s="34"/>
      <c r="GRT233" s="34"/>
      <c r="GRU233" s="34"/>
      <c r="GRV233" s="34"/>
      <c r="GRW233" s="34"/>
      <c r="GRX233" s="34"/>
      <c r="GRY233" s="34"/>
      <c r="GRZ233" s="34"/>
      <c r="GSA233" s="34"/>
      <c r="GSB233" s="34"/>
      <c r="GSC233" s="34"/>
      <c r="GSD233" s="34"/>
      <c r="GSE233" s="34"/>
      <c r="GSF233" s="34"/>
      <c r="GSG233" s="34"/>
      <c r="GSH233" s="34"/>
      <c r="GSI233" s="34"/>
      <c r="GSJ233" s="34"/>
      <c r="GSK233" s="34"/>
      <c r="GSL233" s="34"/>
      <c r="GSM233" s="34"/>
      <c r="GSN233" s="34"/>
      <c r="GSO233" s="34"/>
      <c r="GSP233" s="34"/>
      <c r="GSQ233" s="34"/>
      <c r="GSR233" s="34"/>
      <c r="GSS233" s="34"/>
      <c r="GST233" s="34"/>
      <c r="GSU233" s="34"/>
      <c r="GSV233" s="34"/>
      <c r="GSW233" s="34"/>
      <c r="GSX233" s="34"/>
      <c r="GSY233" s="34"/>
      <c r="GSZ233" s="34"/>
      <c r="GTA233" s="34"/>
      <c r="GTB233" s="34"/>
      <c r="GTC233" s="34"/>
      <c r="GTD233" s="34"/>
      <c r="GTE233" s="34"/>
      <c r="GTF233" s="34"/>
      <c r="GTG233" s="34"/>
      <c r="GTH233" s="34"/>
      <c r="GTI233" s="34"/>
      <c r="GTJ233" s="34"/>
      <c r="GTK233" s="34"/>
      <c r="GTL233" s="34"/>
      <c r="GTM233" s="34"/>
      <c r="GTN233" s="34"/>
      <c r="GTO233" s="34"/>
      <c r="GTP233" s="34"/>
      <c r="GTQ233" s="34"/>
      <c r="GTR233" s="34"/>
      <c r="GTS233" s="34"/>
      <c r="GTT233" s="34"/>
      <c r="GTU233" s="34"/>
      <c r="GTV233" s="34"/>
      <c r="GTW233" s="34"/>
      <c r="GTX233" s="34"/>
      <c r="GTY233" s="34"/>
      <c r="GTZ233" s="34"/>
      <c r="GUA233" s="34"/>
      <c r="GUB233" s="34"/>
      <c r="GUC233" s="34"/>
      <c r="GUD233" s="34"/>
      <c r="GUE233" s="34"/>
      <c r="GUF233" s="34"/>
      <c r="GUG233" s="34"/>
      <c r="GUH233" s="34"/>
      <c r="GUI233" s="34"/>
      <c r="GUJ233" s="34"/>
      <c r="GUK233" s="34"/>
      <c r="GUL233" s="34"/>
      <c r="GUM233" s="34"/>
      <c r="GUN233" s="34"/>
      <c r="GUO233" s="34"/>
      <c r="GUP233" s="34"/>
      <c r="GUQ233" s="34"/>
      <c r="GUR233" s="34"/>
      <c r="GUS233" s="34"/>
      <c r="GUT233" s="34"/>
      <c r="GUU233" s="34"/>
      <c r="GUV233" s="34"/>
      <c r="GUW233" s="34"/>
      <c r="GUX233" s="34"/>
      <c r="GUY233" s="34"/>
      <c r="GUZ233" s="34"/>
      <c r="GVA233" s="34"/>
      <c r="GVB233" s="34"/>
      <c r="GVC233" s="34"/>
      <c r="GVD233" s="34"/>
      <c r="GVE233" s="34"/>
      <c r="GVF233" s="34"/>
      <c r="GVG233" s="34"/>
      <c r="GVH233" s="34"/>
      <c r="GVI233" s="34"/>
      <c r="GVJ233" s="34"/>
      <c r="GVK233" s="34"/>
      <c r="GVL233" s="34"/>
      <c r="GVM233" s="34"/>
      <c r="GVN233" s="34"/>
      <c r="GVO233" s="34"/>
      <c r="GVP233" s="34"/>
      <c r="GVQ233" s="34"/>
      <c r="GVR233" s="34"/>
      <c r="GVS233" s="34"/>
      <c r="GVT233" s="34"/>
      <c r="GVU233" s="34"/>
      <c r="GVV233" s="34"/>
      <c r="GVW233" s="34"/>
      <c r="GVX233" s="34"/>
      <c r="GVY233" s="34"/>
      <c r="GVZ233" s="34"/>
      <c r="GWA233" s="34"/>
      <c r="GWB233" s="34"/>
      <c r="GWC233" s="34"/>
      <c r="GWD233" s="34"/>
      <c r="GWE233" s="34"/>
      <c r="GWF233" s="34"/>
      <c r="GWG233" s="34"/>
      <c r="GWH233" s="34"/>
      <c r="GWI233" s="34"/>
      <c r="GWJ233" s="34"/>
      <c r="GWK233" s="34"/>
      <c r="GWL233" s="34"/>
      <c r="GWM233" s="34"/>
      <c r="GWN233" s="34"/>
      <c r="GWO233" s="34"/>
      <c r="GWP233" s="34"/>
      <c r="GWQ233" s="34"/>
      <c r="GWR233" s="34"/>
      <c r="GWS233" s="34"/>
      <c r="GWT233" s="34"/>
      <c r="GWU233" s="34"/>
      <c r="GWV233" s="34"/>
      <c r="GWW233" s="34"/>
      <c r="GWX233" s="34"/>
      <c r="GWY233" s="34"/>
      <c r="GWZ233" s="34"/>
      <c r="GXA233" s="34"/>
      <c r="GXB233" s="34"/>
      <c r="GXC233" s="34"/>
      <c r="GXD233" s="34"/>
      <c r="GXE233" s="34"/>
      <c r="GXF233" s="34"/>
      <c r="GXG233" s="34"/>
      <c r="GXH233" s="34"/>
      <c r="GXI233" s="34"/>
      <c r="GXJ233" s="34"/>
      <c r="GXK233" s="34"/>
      <c r="GXL233" s="34"/>
      <c r="GXM233" s="34"/>
      <c r="GXN233" s="34"/>
      <c r="GXO233" s="34"/>
      <c r="GXP233" s="34"/>
      <c r="GXQ233" s="34"/>
      <c r="GXR233" s="34"/>
      <c r="GXS233" s="34"/>
      <c r="GXT233" s="34"/>
      <c r="GXU233" s="34"/>
      <c r="GXV233" s="34"/>
      <c r="GXW233" s="34"/>
      <c r="GXX233" s="34"/>
      <c r="GXY233" s="34"/>
      <c r="GXZ233" s="34"/>
      <c r="GYA233" s="34"/>
      <c r="GYB233" s="34"/>
      <c r="GYC233" s="34"/>
      <c r="GYD233" s="34"/>
      <c r="GYE233" s="34"/>
      <c r="GYF233" s="34"/>
      <c r="GYG233" s="34"/>
      <c r="GYH233" s="34"/>
      <c r="GYI233" s="34"/>
      <c r="GYJ233" s="34"/>
      <c r="GYK233" s="34"/>
      <c r="GYL233" s="34"/>
      <c r="GYM233" s="34"/>
      <c r="GYN233" s="34"/>
      <c r="GYO233" s="34"/>
      <c r="GYP233" s="34"/>
      <c r="GYQ233" s="34"/>
      <c r="GYR233" s="34"/>
      <c r="GYS233" s="34"/>
      <c r="GYT233" s="34"/>
      <c r="GYU233" s="34"/>
      <c r="GYV233" s="34"/>
      <c r="GYW233" s="34"/>
      <c r="GYX233" s="34"/>
      <c r="GYY233" s="34"/>
      <c r="GYZ233" s="34"/>
      <c r="GZA233" s="34"/>
      <c r="GZB233" s="34"/>
      <c r="GZC233" s="34"/>
      <c r="GZD233" s="34"/>
      <c r="GZE233" s="34"/>
      <c r="GZF233" s="34"/>
      <c r="GZG233" s="34"/>
      <c r="GZH233" s="34"/>
      <c r="GZI233" s="34"/>
      <c r="GZJ233" s="34"/>
      <c r="GZK233" s="34"/>
      <c r="GZL233" s="34"/>
      <c r="GZM233" s="34"/>
      <c r="GZN233" s="34"/>
      <c r="GZO233" s="34"/>
      <c r="GZP233" s="34"/>
      <c r="GZQ233" s="34"/>
      <c r="GZR233" s="34"/>
      <c r="GZS233" s="34"/>
      <c r="GZT233" s="34"/>
      <c r="GZU233" s="34"/>
      <c r="GZV233" s="34"/>
      <c r="GZW233" s="34"/>
      <c r="GZX233" s="34"/>
      <c r="GZY233" s="34"/>
      <c r="GZZ233" s="34"/>
      <c r="HAA233" s="34"/>
      <c r="HAB233" s="34"/>
      <c r="HAC233" s="34"/>
      <c r="HAD233" s="34"/>
      <c r="HAE233" s="34"/>
      <c r="HAF233" s="34"/>
      <c r="HAG233" s="34"/>
      <c r="HAH233" s="34"/>
      <c r="HAI233" s="34"/>
      <c r="HAJ233" s="34"/>
      <c r="HAK233" s="34"/>
      <c r="HAL233" s="34"/>
      <c r="HAM233" s="34"/>
      <c r="HAN233" s="34"/>
      <c r="HAO233" s="34"/>
      <c r="HAP233" s="34"/>
      <c r="HAQ233" s="34"/>
      <c r="HAR233" s="34"/>
      <c r="HAS233" s="34"/>
      <c r="HAT233" s="34"/>
      <c r="HAU233" s="34"/>
      <c r="HAV233" s="34"/>
      <c r="HAW233" s="34"/>
      <c r="HAX233" s="34"/>
      <c r="HAY233" s="34"/>
      <c r="HAZ233" s="34"/>
      <c r="HBA233" s="34"/>
      <c r="HBB233" s="34"/>
      <c r="HBC233" s="34"/>
      <c r="HBD233" s="34"/>
      <c r="HBE233" s="34"/>
      <c r="HBF233" s="34"/>
      <c r="HBG233" s="34"/>
      <c r="HBH233" s="34"/>
      <c r="HBI233" s="34"/>
      <c r="HBJ233" s="34"/>
      <c r="HBK233" s="34"/>
      <c r="HBL233" s="34"/>
      <c r="HBM233" s="34"/>
      <c r="HBN233" s="34"/>
      <c r="HBO233" s="34"/>
      <c r="HBP233" s="34"/>
      <c r="HBQ233" s="34"/>
      <c r="HBR233" s="34"/>
      <c r="HBS233" s="34"/>
      <c r="HBT233" s="34"/>
      <c r="HBU233" s="34"/>
      <c r="HBV233" s="34"/>
      <c r="HBW233" s="34"/>
      <c r="HBX233" s="34"/>
      <c r="HBY233" s="34"/>
      <c r="HBZ233" s="34"/>
      <c r="HCA233" s="34"/>
      <c r="HCB233" s="34"/>
      <c r="HCC233" s="34"/>
      <c r="HCD233" s="34"/>
      <c r="HCE233" s="34"/>
      <c r="HCF233" s="34"/>
      <c r="HCG233" s="34"/>
      <c r="HCH233" s="34"/>
      <c r="HCI233" s="34"/>
      <c r="HCJ233" s="34"/>
      <c r="HCK233" s="34"/>
      <c r="HCL233" s="34"/>
      <c r="HCM233" s="34"/>
      <c r="HCN233" s="34"/>
      <c r="HCO233" s="34"/>
      <c r="HCP233" s="34"/>
      <c r="HCQ233" s="34"/>
      <c r="HCR233" s="34"/>
      <c r="HCS233" s="34"/>
      <c r="HCT233" s="34"/>
      <c r="HCU233" s="34"/>
      <c r="HCV233" s="34"/>
      <c r="HCW233" s="34"/>
      <c r="HCX233" s="34"/>
      <c r="HCY233" s="34"/>
      <c r="HCZ233" s="34"/>
      <c r="HDA233" s="34"/>
      <c r="HDB233" s="34"/>
      <c r="HDC233" s="34"/>
      <c r="HDD233" s="34"/>
      <c r="HDE233" s="34"/>
      <c r="HDF233" s="34"/>
      <c r="HDG233" s="34"/>
      <c r="HDH233" s="34"/>
      <c r="HDI233" s="34"/>
      <c r="HDJ233" s="34"/>
      <c r="HDK233" s="34"/>
      <c r="HDL233" s="34"/>
      <c r="HDM233" s="34"/>
      <c r="HDN233" s="34"/>
      <c r="HDO233" s="34"/>
      <c r="HDP233" s="34"/>
      <c r="HDQ233" s="34"/>
      <c r="HDR233" s="34"/>
      <c r="HDS233" s="34"/>
      <c r="HDT233" s="34"/>
      <c r="HDU233" s="34"/>
      <c r="HDV233" s="34"/>
      <c r="HDW233" s="34"/>
      <c r="HDX233" s="34"/>
      <c r="HDY233" s="34"/>
      <c r="HDZ233" s="34"/>
      <c r="HEA233" s="34"/>
      <c r="HEB233" s="34"/>
      <c r="HEC233" s="34"/>
      <c r="HED233" s="34"/>
      <c r="HEE233" s="34"/>
      <c r="HEF233" s="34"/>
      <c r="HEG233" s="34"/>
      <c r="HEH233" s="34"/>
      <c r="HEI233" s="34"/>
      <c r="HEJ233" s="34"/>
      <c r="HEK233" s="34"/>
      <c r="HEL233" s="34"/>
      <c r="HEM233" s="34"/>
      <c r="HEN233" s="34"/>
      <c r="HEO233" s="34"/>
      <c r="HEP233" s="34"/>
      <c r="HEQ233" s="34"/>
      <c r="HER233" s="34"/>
      <c r="HES233" s="34"/>
      <c r="HET233" s="34"/>
      <c r="HEU233" s="34"/>
      <c r="HEV233" s="34"/>
      <c r="HEW233" s="34"/>
      <c r="HEX233" s="34"/>
      <c r="HEY233" s="34"/>
      <c r="HEZ233" s="34"/>
      <c r="HFA233" s="34"/>
      <c r="HFB233" s="34"/>
      <c r="HFC233" s="34"/>
      <c r="HFD233" s="34"/>
      <c r="HFE233" s="34"/>
      <c r="HFF233" s="34"/>
      <c r="HFG233" s="34"/>
      <c r="HFH233" s="34"/>
      <c r="HFI233" s="34"/>
      <c r="HFJ233" s="34"/>
      <c r="HFK233" s="34"/>
      <c r="HFL233" s="34"/>
      <c r="HFM233" s="34"/>
      <c r="HFN233" s="34"/>
      <c r="HFO233" s="34"/>
      <c r="HFP233" s="34"/>
      <c r="HFQ233" s="34"/>
      <c r="HFR233" s="34"/>
      <c r="HFS233" s="34"/>
      <c r="HFT233" s="34"/>
      <c r="HFU233" s="34"/>
      <c r="HFV233" s="34"/>
      <c r="HFW233" s="34"/>
      <c r="HFX233" s="34"/>
      <c r="HFY233" s="34"/>
      <c r="HFZ233" s="34"/>
      <c r="HGA233" s="34"/>
      <c r="HGB233" s="34"/>
      <c r="HGC233" s="34"/>
      <c r="HGD233" s="34"/>
      <c r="HGE233" s="34"/>
      <c r="HGF233" s="34"/>
      <c r="HGG233" s="34"/>
      <c r="HGH233" s="34"/>
      <c r="HGI233" s="34"/>
      <c r="HGJ233" s="34"/>
      <c r="HGK233" s="34"/>
      <c r="HGL233" s="34"/>
      <c r="HGM233" s="34"/>
      <c r="HGN233" s="34"/>
      <c r="HGO233" s="34"/>
      <c r="HGP233" s="34"/>
      <c r="HGQ233" s="34"/>
      <c r="HGR233" s="34"/>
      <c r="HGS233" s="34"/>
      <c r="HGT233" s="34"/>
      <c r="HGU233" s="34"/>
      <c r="HGV233" s="34"/>
      <c r="HGW233" s="34"/>
      <c r="HGX233" s="34"/>
      <c r="HGY233" s="34"/>
      <c r="HGZ233" s="34"/>
      <c r="HHA233" s="34"/>
      <c r="HHB233" s="34"/>
      <c r="HHC233" s="34"/>
      <c r="HHD233" s="34"/>
      <c r="HHE233" s="34"/>
      <c r="HHF233" s="34"/>
      <c r="HHG233" s="34"/>
      <c r="HHH233" s="34"/>
      <c r="HHI233" s="34"/>
      <c r="HHJ233" s="34"/>
      <c r="HHK233" s="34"/>
      <c r="HHL233" s="34"/>
      <c r="HHM233" s="34"/>
      <c r="HHN233" s="34"/>
      <c r="HHO233" s="34"/>
      <c r="HHP233" s="34"/>
      <c r="HHQ233" s="34"/>
      <c r="HHR233" s="34"/>
      <c r="HHS233" s="34"/>
      <c r="HHT233" s="34"/>
      <c r="HHU233" s="34"/>
      <c r="HHV233" s="34"/>
      <c r="HHW233" s="34"/>
      <c r="HHX233" s="34"/>
      <c r="HHY233" s="34"/>
      <c r="HHZ233" s="34"/>
      <c r="HIA233" s="34"/>
      <c r="HIB233" s="34"/>
      <c r="HIC233" s="34"/>
      <c r="HID233" s="34"/>
      <c r="HIE233" s="34"/>
      <c r="HIF233" s="34"/>
      <c r="HIG233" s="34"/>
      <c r="HIH233" s="34"/>
      <c r="HII233" s="34"/>
      <c r="HIJ233" s="34"/>
      <c r="HIK233" s="34"/>
      <c r="HIL233" s="34"/>
      <c r="HIM233" s="34"/>
      <c r="HIN233" s="34"/>
      <c r="HIO233" s="34"/>
      <c r="HIP233" s="34"/>
      <c r="HIQ233" s="34"/>
      <c r="HIR233" s="34"/>
      <c r="HIS233" s="34"/>
      <c r="HIT233" s="34"/>
      <c r="HIU233" s="34"/>
      <c r="HIV233" s="34"/>
      <c r="HIW233" s="34"/>
      <c r="HIX233" s="34"/>
      <c r="HIY233" s="34"/>
      <c r="HIZ233" s="34"/>
      <c r="HJA233" s="34"/>
      <c r="HJB233" s="34"/>
      <c r="HJC233" s="34"/>
      <c r="HJD233" s="34"/>
      <c r="HJE233" s="34"/>
      <c r="HJF233" s="34"/>
      <c r="HJG233" s="34"/>
      <c r="HJH233" s="34"/>
      <c r="HJI233" s="34"/>
      <c r="HJJ233" s="34"/>
      <c r="HJK233" s="34"/>
      <c r="HJL233" s="34"/>
      <c r="HJM233" s="34"/>
      <c r="HJN233" s="34"/>
      <c r="HJO233" s="34"/>
      <c r="HJP233" s="34"/>
      <c r="HJQ233" s="34"/>
      <c r="HJR233" s="34"/>
      <c r="HJS233" s="34"/>
      <c r="HJT233" s="34"/>
      <c r="HJU233" s="34"/>
      <c r="HJV233" s="34"/>
      <c r="HJW233" s="34"/>
      <c r="HJX233" s="34"/>
      <c r="HJY233" s="34"/>
      <c r="HJZ233" s="34"/>
      <c r="HKA233" s="34"/>
      <c r="HKB233" s="34"/>
      <c r="HKC233" s="34"/>
      <c r="HKD233" s="34"/>
      <c r="HKE233" s="34"/>
      <c r="HKF233" s="34"/>
      <c r="HKG233" s="34"/>
      <c r="HKH233" s="34"/>
      <c r="HKI233" s="34"/>
      <c r="HKJ233" s="34"/>
      <c r="HKK233" s="34"/>
      <c r="HKL233" s="34"/>
      <c r="HKM233" s="34"/>
      <c r="HKN233" s="34"/>
      <c r="HKO233" s="34"/>
      <c r="HKP233" s="34"/>
      <c r="HKQ233" s="34"/>
      <c r="HKR233" s="34"/>
      <c r="HKS233" s="34"/>
      <c r="HKT233" s="34"/>
      <c r="HKU233" s="34"/>
      <c r="HKV233" s="34"/>
      <c r="HKW233" s="34"/>
      <c r="HKX233" s="34"/>
      <c r="HKY233" s="34"/>
      <c r="HKZ233" s="34"/>
      <c r="HLA233" s="34"/>
      <c r="HLB233" s="34"/>
      <c r="HLC233" s="34"/>
      <c r="HLD233" s="34"/>
      <c r="HLE233" s="34"/>
      <c r="HLF233" s="34"/>
      <c r="HLG233" s="34"/>
      <c r="HLH233" s="34"/>
      <c r="HLI233" s="34"/>
      <c r="HLJ233" s="34"/>
      <c r="HLK233" s="34"/>
      <c r="HLL233" s="34"/>
      <c r="HLM233" s="34"/>
      <c r="HLN233" s="34"/>
      <c r="HLO233" s="34"/>
      <c r="HLP233" s="34"/>
      <c r="HLQ233" s="34"/>
      <c r="HLR233" s="34"/>
      <c r="HLS233" s="34"/>
      <c r="HLT233" s="34"/>
      <c r="HLU233" s="34"/>
      <c r="HLV233" s="34"/>
      <c r="HLW233" s="34"/>
      <c r="HLX233" s="34"/>
      <c r="HLY233" s="34"/>
      <c r="HLZ233" s="34"/>
      <c r="HMA233" s="34"/>
      <c r="HMB233" s="34"/>
      <c r="HMC233" s="34"/>
      <c r="HMD233" s="34"/>
      <c r="HME233" s="34"/>
      <c r="HMF233" s="34"/>
      <c r="HMG233" s="34"/>
      <c r="HMH233" s="34"/>
      <c r="HMI233" s="34"/>
      <c r="HMJ233" s="34"/>
      <c r="HMK233" s="34"/>
      <c r="HML233" s="34"/>
      <c r="HMM233" s="34"/>
      <c r="HMN233" s="34"/>
      <c r="HMO233" s="34"/>
      <c r="HMP233" s="34"/>
      <c r="HMQ233" s="34"/>
      <c r="HMR233" s="34"/>
      <c r="HMS233" s="34"/>
      <c r="HMT233" s="34"/>
      <c r="HMU233" s="34"/>
      <c r="HMV233" s="34"/>
      <c r="HMW233" s="34"/>
      <c r="HMX233" s="34"/>
      <c r="HMY233" s="34"/>
      <c r="HMZ233" s="34"/>
      <c r="HNA233" s="34"/>
      <c r="HNB233" s="34"/>
      <c r="HNC233" s="34"/>
      <c r="HND233" s="34"/>
      <c r="HNE233" s="34"/>
      <c r="HNF233" s="34"/>
      <c r="HNG233" s="34"/>
      <c r="HNH233" s="34"/>
      <c r="HNI233" s="34"/>
      <c r="HNJ233" s="34"/>
      <c r="HNK233" s="34"/>
      <c r="HNL233" s="34"/>
      <c r="HNM233" s="34"/>
      <c r="HNN233" s="34"/>
      <c r="HNO233" s="34"/>
      <c r="HNP233" s="34"/>
      <c r="HNQ233" s="34"/>
      <c r="HNR233" s="34"/>
      <c r="HNS233" s="34"/>
      <c r="HNT233" s="34"/>
      <c r="HNU233" s="34"/>
      <c r="HNV233" s="34"/>
      <c r="HNW233" s="34"/>
      <c r="HNX233" s="34"/>
      <c r="HNY233" s="34"/>
      <c r="HNZ233" s="34"/>
      <c r="HOA233" s="34"/>
      <c r="HOB233" s="34"/>
      <c r="HOC233" s="34"/>
      <c r="HOD233" s="34"/>
      <c r="HOE233" s="34"/>
      <c r="HOF233" s="34"/>
      <c r="HOG233" s="34"/>
      <c r="HOH233" s="34"/>
      <c r="HOI233" s="34"/>
      <c r="HOJ233" s="34"/>
      <c r="HOK233" s="34"/>
      <c r="HOL233" s="34"/>
      <c r="HOM233" s="34"/>
      <c r="HON233" s="34"/>
      <c r="HOO233" s="34"/>
      <c r="HOP233" s="34"/>
      <c r="HOQ233" s="34"/>
      <c r="HOR233" s="34"/>
      <c r="HOS233" s="34"/>
      <c r="HOT233" s="34"/>
      <c r="HOU233" s="34"/>
      <c r="HOV233" s="34"/>
      <c r="HOW233" s="34"/>
      <c r="HOX233" s="34"/>
      <c r="HOY233" s="34"/>
      <c r="HOZ233" s="34"/>
      <c r="HPA233" s="34"/>
      <c r="HPB233" s="34"/>
      <c r="HPC233" s="34"/>
      <c r="HPD233" s="34"/>
      <c r="HPE233" s="34"/>
      <c r="HPF233" s="34"/>
      <c r="HPG233" s="34"/>
      <c r="HPH233" s="34"/>
      <c r="HPI233" s="34"/>
      <c r="HPJ233" s="34"/>
      <c r="HPK233" s="34"/>
      <c r="HPL233" s="34"/>
      <c r="HPM233" s="34"/>
      <c r="HPN233" s="34"/>
      <c r="HPO233" s="34"/>
      <c r="HPP233" s="34"/>
      <c r="HPQ233" s="34"/>
      <c r="HPR233" s="34"/>
      <c r="HPS233" s="34"/>
      <c r="HPT233" s="34"/>
      <c r="HPU233" s="34"/>
      <c r="HPV233" s="34"/>
      <c r="HPW233" s="34"/>
      <c r="HPX233" s="34"/>
      <c r="HPY233" s="34"/>
      <c r="HPZ233" s="34"/>
      <c r="HQA233" s="34"/>
      <c r="HQB233" s="34"/>
      <c r="HQC233" s="34"/>
      <c r="HQD233" s="34"/>
      <c r="HQE233" s="34"/>
      <c r="HQF233" s="34"/>
      <c r="HQG233" s="34"/>
      <c r="HQH233" s="34"/>
      <c r="HQI233" s="34"/>
      <c r="HQJ233" s="34"/>
      <c r="HQK233" s="34"/>
      <c r="HQL233" s="34"/>
      <c r="HQM233" s="34"/>
      <c r="HQN233" s="34"/>
      <c r="HQO233" s="34"/>
      <c r="HQP233" s="34"/>
      <c r="HQQ233" s="34"/>
      <c r="HQR233" s="34"/>
      <c r="HQS233" s="34"/>
      <c r="HQT233" s="34"/>
      <c r="HQU233" s="34"/>
      <c r="HQV233" s="34"/>
      <c r="HQW233" s="34"/>
      <c r="HQX233" s="34"/>
      <c r="HQY233" s="34"/>
      <c r="HQZ233" s="34"/>
      <c r="HRA233" s="34"/>
      <c r="HRB233" s="34"/>
      <c r="HRC233" s="34"/>
      <c r="HRD233" s="34"/>
      <c r="HRE233" s="34"/>
      <c r="HRF233" s="34"/>
      <c r="HRG233" s="34"/>
      <c r="HRH233" s="34"/>
      <c r="HRI233" s="34"/>
      <c r="HRJ233" s="34"/>
      <c r="HRK233" s="34"/>
      <c r="HRL233" s="34"/>
      <c r="HRM233" s="34"/>
      <c r="HRN233" s="34"/>
      <c r="HRO233" s="34"/>
      <c r="HRP233" s="34"/>
      <c r="HRQ233" s="34"/>
      <c r="HRR233" s="34"/>
      <c r="HRS233" s="34"/>
      <c r="HRT233" s="34"/>
      <c r="HRU233" s="34"/>
      <c r="HRV233" s="34"/>
      <c r="HRW233" s="34"/>
      <c r="HRX233" s="34"/>
      <c r="HRY233" s="34"/>
      <c r="HRZ233" s="34"/>
      <c r="HSA233" s="34"/>
      <c r="HSB233" s="34"/>
      <c r="HSC233" s="34"/>
      <c r="HSD233" s="34"/>
      <c r="HSE233" s="34"/>
      <c r="HSF233" s="34"/>
      <c r="HSG233" s="34"/>
      <c r="HSH233" s="34"/>
      <c r="HSI233" s="34"/>
      <c r="HSJ233" s="34"/>
      <c r="HSK233" s="34"/>
      <c r="HSL233" s="34"/>
      <c r="HSM233" s="34"/>
      <c r="HSN233" s="34"/>
      <c r="HSO233" s="34"/>
      <c r="HSP233" s="34"/>
      <c r="HSQ233" s="34"/>
      <c r="HSR233" s="34"/>
      <c r="HSS233" s="34"/>
      <c r="HST233" s="34"/>
      <c r="HSU233" s="34"/>
      <c r="HSV233" s="34"/>
      <c r="HSW233" s="34"/>
      <c r="HSX233" s="34"/>
      <c r="HSY233" s="34"/>
      <c r="HSZ233" s="34"/>
      <c r="HTA233" s="34"/>
      <c r="HTB233" s="34"/>
      <c r="HTC233" s="34"/>
      <c r="HTD233" s="34"/>
      <c r="HTE233" s="34"/>
      <c r="HTF233" s="34"/>
      <c r="HTG233" s="34"/>
      <c r="HTH233" s="34"/>
      <c r="HTI233" s="34"/>
      <c r="HTJ233" s="34"/>
      <c r="HTK233" s="34"/>
      <c r="HTL233" s="34"/>
      <c r="HTM233" s="34"/>
      <c r="HTN233" s="34"/>
      <c r="HTO233" s="34"/>
      <c r="HTP233" s="34"/>
      <c r="HTQ233" s="34"/>
      <c r="HTR233" s="34"/>
      <c r="HTS233" s="34"/>
      <c r="HTT233" s="34"/>
      <c r="HTU233" s="34"/>
      <c r="HTV233" s="34"/>
      <c r="HTW233" s="34"/>
      <c r="HTX233" s="34"/>
      <c r="HTY233" s="34"/>
      <c r="HTZ233" s="34"/>
      <c r="HUA233" s="34"/>
      <c r="HUB233" s="34"/>
      <c r="HUC233" s="34"/>
      <c r="HUD233" s="34"/>
      <c r="HUE233" s="34"/>
      <c r="HUF233" s="34"/>
      <c r="HUG233" s="34"/>
      <c r="HUH233" s="34"/>
      <c r="HUI233" s="34"/>
      <c r="HUJ233" s="34"/>
      <c r="HUK233" s="34"/>
      <c r="HUL233" s="34"/>
      <c r="HUM233" s="34"/>
      <c r="HUN233" s="34"/>
      <c r="HUO233" s="34"/>
      <c r="HUP233" s="34"/>
      <c r="HUQ233" s="34"/>
      <c r="HUR233" s="34"/>
      <c r="HUS233" s="34"/>
      <c r="HUT233" s="34"/>
      <c r="HUU233" s="34"/>
      <c r="HUV233" s="34"/>
      <c r="HUW233" s="34"/>
      <c r="HUX233" s="34"/>
      <c r="HUY233" s="34"/>
      <c r="HUZ233" s="34"/>
      <c r="HVA233" s="34"/>
      <c r="HVB233" s="34"/>
      <c r="HVC233" s="34"/>
      <c r="HVD233" s="34"/>
      <c r="HVE233" s="34"/>
      <c r="HVF233" s="34"/>
      <c r="HVG233" s="34"/>
      <c r="HVH233" s="34"/>
      <c r="HVI233" s="34"/>
      <c r="HVJ233" s="34"/>
      <c r="HVK233" s="34"/>
      <c r="HVL233" s="34"/>
      <c r="HVM233" s="34"/>
      <c r="HVN233" s="34"/>
      <c r="HVO233" s="34"/>
      <c r="HVP233" s="34"/>
      <c r="HVQ233" s="34"/>
      <c r="HVR233" s="34"/>
      <c r="HVS233" s="34"/>
      <c r="HVT233" s="34"/>
      <c r="HVU233" s="34"/>
      <c r="HVV233" s="34"/>
      <c r="HVW233" s="34"/>
      <c r="HVX233" s="34"/>
      <c r="HVY233" s="34"/>
      <c r="HVZ233" s="34"/>
      <c r="HWA233" s="34"/>
      <c r="HWB233" s="34"/>
      <c r="HWC233" s="34"/>
      <c r="HWD233" s="34"/>
      <c r="HWE233" s="34"/>
      <c r="HWF233" s="34"/>
      <c r="HWG233" s="34"/>
      <c r="HWH233" s="34"/>
      <c r="HWI233" s="34"/>
      <c r="HWJ233" s="34"/>
      <c r="HWK233" s="34"/>
      <c r="HWL233" s="34"/>
      <c r="HWM233" s="34"/>
      <c r="HWN233" s="34"/>
      <c r="HWO233" s="34"/>
      <c r="HWP233" s="34"/>
      <c r="HWQ233" s="34"/>
      <c r="HWR233" s="34"/>
      <c r="HWS233" s="34"/>
      <c r="HWT233" s="34"/>
      <c r="HWU233" s="34"/>
      <c r="HWV233" s="34"/>
      <c r="HWW233" s="34"/>
      <c r="HWX233" s="34"/>
      <c r="HWY233" s="34"/>
      <c r="HWZ233" s="34"/>
      <c r="HXA233" s="34"/>
      <c r="HXB233" s="34"/>
      <c r="HXC233" s="34"/>
      <c r="HXD233" s="34"/>
      <c r="HXE233" s="34"/>
      <c r="HXF233" s="34"/>
      <c r="HXG233" s="34"/>
      <c r="HXH233" s="34"/>
      <c r="HXI233" s="34"/>
      <c r="HXJ233" s="34"/>
      <c r="HXK233" s="34"/>
      <c r="HXL233" s="34"/>
      <c r="HXM233" s="34"/>
      <c r="HXN233" s="34"/>
      <c r="HXO233" s="34"/>
      <c r="HXP233" s="34"/>
      <c r="HXQ233" s="34"/>
      <c r="HXR233" s="34"/>
      <c r="HXS233" s="34"/>
      <c r="HXT233" s="34"/>
      <c r="HXU233" s="34"/>
      <c r="HXV233" s="34"/>
      <c r="HXW233" s="34"/>
      <c r="HXX233" s="34"/>
      <c r="HXY233" s="34"/>
      <c r="HXZ233" s="34"/>
      <c r="HYA233" s="34"/>
      <c r="HYB233" s="34"/>
      <c r="HYC233" s="34"/>
      <c r="HYD233" s="34"/>
      <c r="HYE233" s="34"/>
      <c r="HYF233" s="34"/>
      <c r="HYG233" s="34"/>
      <c r="HYH233" s="34"/>
      <c r="HYI233" s="34"/>
      <c r="HYJ233" s="34"/>
      <c r="HYK233" s="34"/>
      <c r="HYL233" s="34"/>
      <c r="HYM233" s="34"/>
      <c r="HYN233" s="34"/>
      <c r="HYO233" s="34"/>
      <c r="HYP233" s="34"/>
      <c r="HYQ233" s="34"/>
      <c r="HYR233" s="34"/>
      <c r="HYS233" s="34"/>
      <c r="HYT233" s="34"/>
      <c r="HYU233" s="34"/>
      <c r="HYV233" s="34"/>
      <c r="HYW233" s="34"/>
      <c r="HYX233" s="34"/>
      <c r="HYY233" s="34"/>
      <c r="HYZ233" s="34"/>
      <c r="HZA233" s="34"/>
      <c r="HZB233" s="34"/>
      <c r="HZC233" s="34"/>
      <c r="HZD233" s="34"/>
      <c r="HZE233" s="34"/>
      <c r="HZF233" s="34"/>
      <c r="HZG233" s="34"/>
      <c r="HZH233" s="34"/>
      <c r="HZI233" s="34"/>
      <c r="HZJ233" s="34"/>
      <c r="HZK233" s="34"/>
      <c r="HZL233" s="34"/>
      <c r="HZM233" s="34"/>
      <c r="HZN233" s="34"/>
      <c r="HZO233" s="34"/>
      <c r="HZP233" s="34"/>
      <c r="HZQ233" s="34"/>
      <c r="HZR233" s="34"/>
      <c r="HZS233" s="34"/>
      <c r="HZT233" s="34"/>
      <c r="HZU233" s="34"/>
      <c r="HZV233" s="34"/>
      <c r="HZW233" s="34"/>
      <c r="HZX233" s="34"/>
      <c r="HZY233" s="34"/>
      <c r="HZZ233" s="34"/>
      <c r="IAA233" s="34"/>
      <c r="IAB233" s="34"/>
      <c r="IAC233" s="34"/>
      <c r="IAD233" s="34"/>
      <c r="IAE233" s="34"/>
      <c r="IAF233" s="34"/>
      <c r="IAG233" s="34"/>
      <c r="IAH233" s="34"/>
      <c r="IAI233" s="34"/>
      <c r="IAJ233" s="34"/>
      <c r="IAK233" s="34"/>
      <c r="IAL233" s="34"/>
      <c r="IAM233" s="34"/>
      <c r="IAN233" s="34"/>
      <c r="IAO233" s="34"/>
      <c r="IAP233" s="34"/>
      <c r="IAQ233" s="34"/>
      <c r="IAR233" s="34"/>
      <c r="IAS233" s="34"/>
      <c r="IAT233" s="34"/>
      <c r="IAU233" s="34"/>
      <c r="IAV233" s="34"/>
      <c r="IAW233" s="34"/>
      <c r="IAX233" s="34"/>
      <c r="IAY233" s="34"/>
      <c r="IAZ233" s="34"/>
      <c r="IBA233" s="34"/>
      <c r="IBB233" s="34"/>
      <c r="IBC233" s="34"/>
      <c r="IBD233" s="34"/>
      <c r="IBE233" s="34"/>
      <c r="IBF233" s="34"/>
      <c r="IBG233" s="34"/>
      <c r="IBH233" s="34"/>
      <c r="IBI233" s="34"/>
      <c r="IBJ233" s="34"/>
      <c r="IBK233" s="34"/>
      <c r="IBL233" s="34"/>
      <c r="IBM233" s="34"/>
      <c r="IBN233" s="34"/>
      <c r="IBO233" s="34"/>
      <c r="IBP233" s="34"/>
      <c r="IBQ233" s="34"/>
      <c r="IBR233" s="34"/>
      <c r="IBS233" s="34"/>
      <c r="IBT233" s="34"/>
      <c r="IBU233" s="34"/>
      <c r="IBV233" s="34"/>
      <c r="IBW233" s="34"/>
      <c r="IBX233" s="34"/>
      <c r="IBY233" s="34"/>
      <c r="IBZ233" s="34"/>
      <c r="ICA233" s="34"/>
      <c r="ICB233" s="34"/>
      <c r="ICC233" s="34"/>
      <c r="ICD233" s="34"/>
      <c r="ICE233" s="34"/>
      <c r="ICF233" s="34"/>
      <c r="ICG233" s="34"/>
      <c r="ICH233" s="34"/>
      <c r="ICI233" s="34"/>
      <c r="ICJ233" s="34"/>
      <c r="ICK233" s="34"/>
      <c r="ICL233" s="34"/>
      <c r="ICM233" s="34"/>
      <c r="ICN233" s="34"/>
      <c r="ICO233" s="34"/>
      <c r="ICP233" s="34"/>
      <c r="ICQ233" s="34"/>
      <c r="ICR233" s="34"/>
      <c r="ICS233" s="34"/>
      <c r="ICT233" s="34"/>
      <c r="ICU233" s="34"/>
      <c r="ICV233" s="34"/>
      <c r="ICW233" s="34"/>
      <c r="ICX233" s="34"/>
      <c r="ICY233" s="34"/>
      <c r="ICZ233" s="34"/>
      <c r="IDA233" s="34"/>
      <c r="IDB233" s="34"/>
      <c r="IDC233" s="34"/>
      <c r="IDD233" s="34"/>
      <c r="IDE233" s="34"/>
      <c r="IDF233" s="34"/>
      <c r="IDG233" s="34"/>
      <c r="IDH233" s="34"/>
      <c r="IDI233" s="34"/>
      <c r="IDJ233" s="34"/>
      <c r="IDK233" s="34"/>
      <c r="IDL233" s="34"/>
      <c r="IDM233" s="34"/>
      <c r="IDN233" s="34"/>
      <c r="IDO233" s="34"/>
      <c r="IDP233" s="34"/>
      <c r="IDQ233" s="34"/>
      <c r="IDR233" s="34"/>
      <c r="IDS233" s="34"/>
      <c r="IDT233" s="34"/>
      <c r="IDU233" s="34"/>
      <c r="IDV233" s="34"/>
      <c r="IDW233" s="34"/>
      <c r="IDX233" s="34"/>
      <c r="IDY233" s="34"/>
      <c r="IDZ233" s="34"/>
      <c r="IEA233" s="34"/>
      <c r="IEB233" s="34"/>
      <c r="IEC233" s="34"/>
      <c r="IED233" s="34"/>
      <c r="IEE233" s="34"/>
      <c r="IEF233" s="34"/>
      <c r="IEG233" s="34"/>
      <c r="IEH233" s="34"/>
      <c r="IEI233" s="34"/>
      <c r="IEJ233" s="34"/>
      <c r="IEK233" s="34"/>
      <c r="IEL233" s="34"/>
      <c r="IEM233" s="34"/>
      <c r="IEN233" s="34"/>
      <c r="IEO233" s="34"/>
      <c r="IEP233" s="34"/>
      <c r="IEQ233" s="34"/>
      <c r="IER233" s="34"/>
      <c r="IES233" s="34"/>
      <c r="IET233" s="34"/>
      <c r="IEU233" s="34"/>
      <c r="IEV233" s="34"/>
      <c r="IEW233" s="34"/>
      <c r="IEX233" s="34"/>
      <c r="IEY233" s="34"/>
      <c r="IEZ233" s="34"/>
      <c r="IFA233" s="34"/>
      <c r="IFB233" s="34"/>
      <c r="IFC233" s="34"/>
      <c r="IFD233" s="34"/>
      <c r="IFE233" s="34"/>
      <c r="IFF233" s="34"/>
      <c r="IFG233" s="34"/>
      <c r="IFH233" s="34"/>
      <c r="IFI233" s="34"/>
      <c r="IFJ233" s="34"/>
      <c r="IFK233" s="34"/>
      <c r="IFL233" s="34"/>
      <c r="IFM233" s="34"/>
      <c r="IFN233" s="34"/>
      <c r="IFO233" s="34"/>
      <c r="IFP233" s="34"/>
      <c r="IFQ233" s="34"/>
      <c r="IFR233" s="34"/>
      <c r="IFS233" s="34"/>
      <c r="IFT233" s="34"/>
      <c r="IFU233" s="34"/>
      <c r="IFV233" s="34"/>
      <c r="IFW233" s="34"/>
      <c r="IFX233" s="34"/>
      <c r="IFY233" s="34"/>
      <c r="IFZ233" s="34"/>
      <c r="IGA233" s="34"/>
      <c r="IGB233" s="34"/>
      <c r="IGC233" s="34"/>
      <c r="IGD233" s="34"/>
      <c r="IGE233" s="34"/>
      <c r="IGF233" s="34"/>
      <c r="IGG233" s="34"/>
      <c r="IGH233" s="34"/>
      <c r="IGI233" s="34"/>
      <c r="IGJ233" s="34"/>
      <c r="IGK233" s="34"/>
      <c r="IGL233" s="34"/>
      <c r="IGM233" s="34"/>
      <c r="IGN233" s="34"/>
      <c r="IGO233" s="34"/>
      <c r="IGP233" s="34"/>
      <c r="IGQ233" s="34"/>
      <c r="IGR233" s="34"/>
      <c r="IGS233" s="34"/>
      <c r="IGT233" s="34"/>
      <c r="IGU233" s="34"/>
      <c r="IGV233" s="34"/>
      <c r="IGW233" s="34"/>
      <c r="IGX233" s="34"/>
      <c r="IGY233" s="34"/>
      <c r="IGZ233" s="34"/>
      <c r="IHA233" s="34"/>
      <c r="IHB233" s="34"/>
      <c r="IHC233" s="34"/>
      <c r="IHD233" s="34"/>
      <c r="IHE233" s="34"/>
      <c r="IHF233" s="34"/>
      <c r="IHG233" s="34"/>
      <c r="IHH233" s="34"/>
      <c r="IHI233" s="34"/>
      <c r="IHJ233" s="34"/>
      <c r="IHK233" s="34"/>
      <c r="IHL233" s="34"/>
      <c r="IHM233" s="34"/>
      <c r="IHN233" s="34"/>
      <c r="IHO233" s="34"/>
      <c r="IHP233" s="34"/>
      <c r="IHQ233" s="34"/>
      <c r="IHR233" s="34"/>
      <c r="IHS233" s="34"/>
      <c r="IHT233" s="34"/>
      <c r="IHU233" s="34"/>
      <c r="IHV233" s="34"/>
      <c r="IHW233" s="34"/>
      <c r="IHX233" s="34"/>
      <c r="IHY233" s="34"/>
      <c r="IHZ233" s="34"/>
      <c r="IIA233" s="34"/>
      <c r="IIB233" s="34"/>
      <c r="IIC233" s="34"/>
      <c r="IID233" s="34"/>
      <c r="IIE233" s="34"/>
      <c r="IIF233" s="34"/>
      <c r="IIG233" s="34"/>
      <c r="IIH233" s="34"/>
      <c r="III233" s="34"/>
      <c r="IIJ233" s="34"/>
      <c r="IIK233" s="34"/>
      <c r="IIL233" s="34"/>
      <c r="IIM233" s="34"/>
      <c r="IIN233" s="34"/>
      <c r="IIO233" s="34"/>
      <c r="IIP233" s="34"/>
      <c r="IIQ233" s="34"/>
      <c r="IIR233" s="34"/>
      <c r="IIS233" s="34"/>
      <c r="IIT233" s="34"/>
      <c r="IIU233" s="34"/>
      <c r="IIV233" s="34"/>
      <c r="IIW233" s="34"/>
      <c r="IIX233" s="34"/>
      <c r="IIY233" s="34"/>
      <c r="IIZ233" s="34"/>
      <c r="IJA233" s="34"/>
      <c r="IJB233" s="34"/>
      <c r="IJC233" s="34"/>
      <c r="IJD233" s="34"/>
      <c r="IJE233" s="34"/>
      <c r="IJF233" s="34"/>
      <c r="IJG233" s="34"/>
      <c r="IJH233" s="34"/>
      <c r="IJI233" s="34"/>
      <c r="IJJ233" s="34"/>
      <c r="IJK233" s="34"/>
      <c r="IJL233" s="34"/>
      <c r="IJM233" s="34"/>
      <c r="IJN233" s="34"/>
      <c r="IJO233" s="34"/>
      <c r="IJP233" s="34"/>
      <c r="IJQ233" s="34"/>
      <c r="IJR233" s="34"/>
      <c r="IJS233" s="34"/>
      <c r="IJT233" s="34"/>
      <c r="IJU233" s="34"/>
      <c r="IJV233" s="34"/>
      <c r="IJW233" s="34"/>
      <c r="IJX233" s="34"/>
      <c r="IJY233" s="34"/>
      <c r="IJZ233" s="34"/>
      <c r="IKA233" s="34"/>
      <c r="IKB233" s="34"/>
      <c r="IKC233" s="34"/>
      <c r="IKD233" s="34"/>
      <c r="IKE233" s="34"/>
      <c r="IKF233" s="34"/>
      <c r="IKG233" s="34"/>
      <c r="IKH233" s="34"/>
      <c r="IKI233" s="34"/>
      <c r="IKJ233" s="34"/>
      <c r="IKK233" s="34"/>
      <c r="IKL233" s="34"/>
      <c r="IKM233" s="34"/>
      <c r="IKN233" s="34"/>
      <c r="IKO233" s="34"/>
      <c r="IKP233" s="34"/>
      <c r="IKQ233" s="34"/>
      <c r="IKR233" s="34"/>
      <c r="IKS233" s="34"/>
      <c r="IKT233" s="34"/>
      <c r="IKU233" s="34"/>
      <c r="IKV233" s="34"/>
      <c r="IKW233" s="34"/>
      <c r="IKX233" s="34"/>
      <c r="IKY233" s="34"/>
      <c r="IKZ233" s="34"/>
      <c r="ILA233" s="34"/>
      <c r="ILB233" s="34"/>
      <c r="ILC233" s="34"/>
      <c r="ILD233" s="34"/>
      <c r="ILE233" s="34"/>
      <c r="ILF233" s="34"/>
      <c r="ILG233" s="34"/>
      <c r="ILH233" s="34"/>
      <c r="ILI233" s="34"/>
      <c r="ILJ233" s="34"/>
      <c r="ILK233" s="34"/>
      <c r="ILL233" s="34"/>
      <c r="ILM233" s="34"/>
      <c r="ILN233" s="34"/>
      <c r="ILO233" s="34"/>
      <c r="ILP233" s="34"/>
      <c r="ILQ233" s="34"/>
      <c r="ILR233" s="34"/>
      <c r="ILS233" s="34"/>
      <c r="ILT233" s="34"/>
      <c r="ILU233" s="34"/>
      <c r="ILV233" s="34"/>
      <c r="ILW233" s="34"/>
      <c r="ILX233" s="34"/>
      <c r="ILY233" s="34"/>
      <c r="ILZ233" s="34"/>
      <c r="IMA233" s="34"/>
      <c r="IMB233" s="34"/>
      <c r="IMC233" s="34"/>
      <c r="IMD233" s="34"/>
      <c r="IME233" s="34"/>
      <c r="IMF233" s="34"/>
      <c r="IMG233" s="34"/>
      <c r="IMH233" s="34"/>
      <c r="IMI233" s="34"/>
      <c r="IMJ233" s="34"/>
      <c r="IMK233" s="34"/>
      <c r="IML233" s="34"/>
      <c r="IMM233" s="34"/>
      <c r="IMN233" s="34"/>
      <c r="IMO233" s="34"/>
      <c r="IMP233" s="34"/>
      <c r="IMQ233" s="34"/>
      <c r="IMR233" s="34"/>
      <c r="IMS233" s="34"/>
      <c r="IMT233" s="34"/>
      <c r="IMU233" s="34"/>
      <c r="IMV233" s="34"/>
      <c r="IMW233" s="34"/>
      <c r="IMX233" s="34"/>
      <c r="IMY233" s="34"/>
      <c r="IMZ233" s="34"/>
      <c r="INA233" s="34"/>
      <c r="INB233" s="34"/>
      <c r="INC233" s="34"/>
      <c r="IND233" s="34"/>
      <c r="INE233" s="34"/>
      <c r="INF233" s="34"/>
      <c r="ING233" s="34"/>
      <c r="INH233" s="34"/>
      <c r="INI233" s="34"/>
      <c r="INJ233" s="34"/>
      <c r="INK233" s="34"/>
      <c r="INL233" s="34"/>
      <c r="INM233" s="34"/>
      <c r="INN233" s="34"/>
      <c r="INO233" s="34"/>
      <c r="INP233" s="34"/>
      <c r="INQ233" s="34"/>
      <c r="INR233" s="34"/>
      <c r="INS233" s="34"/>
      <c r="INT233" s="34"/>
      <c r="INU233" s="34"/>
      <c r="INV233" s="34"/>
      <c r="INW233" s="34"/>
      <c r="INX233" s="34"/>
      <c r="INY233" s="34"/>
      <c r="INZ233" s="34"/>
      <c r="IOA233" s="34"/>
      <c r="IOB233" s="34"/>
      <c r="IOC233" s="34"/>
      <c r="IOD233" s="34"/>
      <c r="IOE233" s="34"/>
      <c r="IOF233" s="34"/>
      <c r="IOG233" s="34"/>
      <c r="IOH233" s="34"/>
      <c r="IOI233" s="34"/>
      <c r="IOJ233" s="34"/>
      <c r="IOK233" s="34"/>
      <c r="IOL233" s="34"/>
      <c r="IOM233" s="34"/>
      <c r="ION233" s="34"/>
      <c r="IOO233" s="34"/>
      <c r="IOP233" s="34"/>
      <c r="IOQ233" s="34"/>
      <c r="IOR233" s="34"/>
      <c r="IOS233" s="34"/>
      <c r="IOT233" s="34"/>
      <c r="IOU233" s="34"/>
      <c r="IOV233" s="34"/>
      <c r="IOW233" s="34"/>
      <c r="IOX233" s="34"/>
      <c r="IOY233" s="34"/>
      <c r="IOZ233" s="34"/>
      <c r="IPA233" s="34"/>
      <c r="IPB233" s="34"/>
      <c r="IPC233" s="34"/>
      <c r="IPD233" s="34"/>
      <c r="IPE233" s="34"/>
      <c r="IPF233" s="34"/>
      <c r="IPG233" s="34"/>
      <c r="IPH233" s="34"/>
      <c r="IPI233" s="34"/>
      <c r="IPJ233" s="34"/>
      <c r="IPK233" s="34"/>
      <c r="IPL233" s="34"/>
      <c r="IPM233" s="34"/>
      <c r="IPN233" s="34"/>
      <c r="IPO233" s="34"/>
      <c r="IPP233" s="34"/>
      <c r="IPQ233" s="34"/>
      <c r="IPR233" s="34"/>
      <c r="IPS233" s="34"/>
      <c r="IPT233" s="34"/>
      <c r="IPU233" s="34"/>
      <c r="IPV233" s="34"/>
      <c r="IPW233" s="34"/>
      <c r="IPX233" s="34"/>
      <c r="IPY233" s="34"/>
      <c r="IPZ233" s="34"/>
      <c r="IQA233" s="34"/>
      <c r="IQB233" s="34"/>
      <c r="IQC233" s="34"/>
      <c r="IQD233" s="34"/>
      <c r="IQE233" s="34"/>
      <c r="IQF233" s="34"/>
      <c r="IQG233" s="34"/>
      <c r="IQH233" s="34"/>
      <c r="IQI233" s="34"/>
      <c r="IQJ233" s="34"/>
      <c r="IQK233" s="34"/>
      <c r="IQL233" s="34"/>
      <c r="IQM233" s="34"/>
      <c r="IQN233" s="34"/>
      <c r="IQO233" s="34"/>
      <c r="IQP233" s="34"/>
      <c r="IQQ233" s="34"/>
      <c r="IQR233" s="34"/>
      <c r="IQS233" s="34"/>
      <c r="IQT233" s="34"/>
      <c r="IQU233" s="34"/>
      <c r="IQV233" s="34"/>
      <c r="IQW233" s="34"/>
      <c r="IQX233" s="34"/>
      <c r="IQY233" s="34"/>
      <c r="IQZ233" s="34"/>
      <c r="IRA233" s="34"/>
      <c r="IRB233" s="34"/>
      <c r="IRC233" s="34"/>
      <c r="IRD233" s="34"/>
      <c r="IRE233" s="34"/>
      <c r="IRF233" s="34"/>
      <c r="IRG233" s="34"/>
      <c r="IRH233" s="34"/>
      <c r="IRI233" s="34"/>
      <c r="IRJ233" s="34"/>
      <c r="IRK233" s="34"/>
      <c r="IRL233" s="34"/>
      <c r="IRM233" s="34"/>
      <c r="IRN233" s="34"/>
      <c r="IRO233" s="34"/>
      <c r="IRP233" s="34"/>
      <c r="IRQ233" s="34"/>
      <c r="IRR233" s="34"/>
      <c r="IRS233" s="34"/>
      <c r="IRT233" s="34"/>
      <c r="IRU233" s="34"/>
      <c r="IRV233" s="34"/>
      <c r="IRW233" s="34"/>
      <c r="IRX233" s="34"/>
      <c r="IRY233" s="34"/>
      <c r="IRZ233" s="34"/>
      <c r="ISA233" s="34"/>
      <c r="ISB233" s="34"/>
      <c r="ISC233" s="34"/>
      <c r="ISD233" s="34"/>
      <c r="ISE233" s="34"/>
      <c r="ISF233" s="34"/>
      <c r="ISG233" s="34"/>
      <c r="ISH233" s="34"/>
      <c r="ISI233" s="34"/>
      <c r="ISJ233" s="34"/>
      <c r="ISK233" s="34"/>
      <c r="ISL233" s="34"/>
      <c r="ISM233" s="34"/>
      <c r="ISN233" s="34"/>
      <c r="ISO233" s="34"/>
      <c r="ISP233" s="34"/>
      <c r="ISQ233" s="34"/>
      <c r="ISR233" s="34"/>
      <c r="ISS233" s="34"/>
      <c r="IST233" s="34"/>
      <c r="ISU233" s="34"/>
      <c r="ISV233" s="34"/>
      <c r="ISW233" s="34"/>
      <c r="ISX233" s="34"/>
      <c r="ISY233" s="34"/>
      <c r="ISZ233" s="34"/>
      <c r="ITA233" s="34"/>
      <c r="ITB233" s="34"/>
      <c r="ITC233" s="34"/>
      <c r="ITD233" s="34"/>
      <c r="ITE233" s="34"/>
      <c r="ITF233" s="34"/>
      <c r="ITG233" s="34"/>
      <c r="ITH233" s="34"/>
      <c r="ITI233" s="34"/>
      <c r="ITJ233" s="34"/>
      <c r="ITK233" s="34"/>
      <c r="ITL233" s="34"/>
      <c r="ITM233" s="34"/>
      <c r="ITN233" s="34"/>
      <c r="ITO233" s="34"/>
      <c r="ITP233" s="34"/>
      <c r="ITQ233" s="34"/>
      <c r="ITR233" s="34"/>
      <c r="ITS233" s="34"/>
      <c r="ITT233" s="34"/>
      <c r="ITU233" s="34"/>
      <c r="ITV233" s="34"/>
      <c r="ITW233" s="34"/>
      <c r="ITX233" s="34"/>
      <c r="ITY233" s="34"/>
      <c r="ITZ233" s="34"/>
      <c r="IUA233" s="34"/>
      <c r="IUB233" s="34"/>
      <c r="IUC233" s="34"/>
      <c r="IUD233" s="34"/>
      <c r="IUE233" s="34"/>
      <c r="IUF233" s="34"/>
      <c r="IUG233" s="34"/>
      <c r="IUH233" s="34"/>
      <c r="IUI233" s="34"/>
      <c r="IUJ233" s="34"/>
      <c r="IUK233" s="34"/>
      <c r="IUL233" s="34"/>
      <c r="IUM233" s="34"/>
      <c r="IUN233" s="34"/>
      <c r="IUO233" s="34"/>
      <c r="IUP233" s="34"/>
      <c r="IUQ233" s="34"/>
      <c r="IUR233" s="34"/>
      <c r="IUS233" s="34"/>
      <c r="IUT233" s="34"/>
      <c r="IUU233" s="34"/>
      <c r="IUV233" s="34"/>
      <c r="IUW233" s="34"/>
      <c r="IUX233" s="34"/>
      <c r="IUY233" s="34"/>
      <c r="IUZ233" s="34"/>
      <c r="IVA233" s="34"/>
      <c r="IVB233" s="34"/>
      <c r="IVC233" s="34"/>
      <c r="IVD233" s="34"/>
      <c r="IVE233" s="34"/>
      <c r="IVF233" s="34"/>
      <c r="IVG233" s="34"/>
      <c r="IVH233" s="34"/>
      <c r="IVI233" s="34"/>
      <c r="IVJ233" s="34"/>
      <c r="IVK233" s="34"/>
      <c r="IVL233" s="34"/>
      <c r="IVM233" s="34"/>
      <c r="IVN233" s="34"/>
      <c r="IVO233" s="34"/>
      <c r="IVP233" s="34"/>
      <c r="IVQ233" s="34"/>
      <c r="IVR233" s="34"/>
      <c r="IVS233" s="34"/>
      <c r="IVT233" s="34"/>
      <c r="IVU233" s="34"/>
      <c r="IVV233" s="34"/>
      <c r="IVW233" s="34"/>
      <c r="IVX233" s="34"/>
      <c r="IVY233" s="34"/>
      <c r="IVZ233" s="34"/>
      <c r="IWA233" s="34"/>
      <c r="IWB233" s="34"/>
      <c r="IWC233" s="34"/>
      <c r="IWD233" s="34"/>
      <c r="IWE233" s="34"/>
      <c r="IWF233" s="34"/>
      <c r="IWG233" s="34"/>
      <c r="IWH233" s="34"/>
      <c r="IWI233" s="34"/>
      <c r="IWJ233" s="34"/>
      <c r="IWK233" s="34"/>
      <c r="IWL233" s="34"/>
      <c r="IWM233" s="34"/>
      <c r="IWN233" s="34"/>
      <c r="IWO233" s="34"/>
      <c r="IWP233" s="34"/>
      <c r="IWQ233" s="34"/>
      <c r="IWR233" s="34"/>
      <c r="IWS233" s="34"/>
      <c r="IWT233" s="34"/>
      <c r="IWU233" s="34"/>
      <c r="IWV233" s="34"/>
      <c r="IWW233" s="34"/>
      <c r="IWX233" s="34"/>
      <c r="IWY233" s="34"/>
      <c r="IWZ233" s="34"/>
      <c r="IXA233" s="34"/>
      <c r="IXB233" s="34"/>
      <c r="IXC233" s="34"/>
      <c r="IXD233" s="34"/>
      <c r="IXE233" s="34"/>
      <c r="IXF233" s="34"/>
      <c r="IXG233" s="34"/>
      <c r="IXH233" s="34"/>
      <c r="IXI233" s="34"/>
      <c r="IXJ233" s="34"/>
      <c r="IXK233" s="34"/>
      <c r="IXL233" s="34"/>
      <c r="IXM233" s="34"/>
      <c r="IXN233" s="34"/>
      <c r="IXO233" s="34"/>
      <c r="IXP233" s="34"/>
      <c r="IXQ233" s="34"/>
      <c r="IXR233" s="34"/>
      <c r="IXS233" s="34"/>
      <c r="IXT233" s="34"/>
      <c r="IXU233" s="34"/>
      <c r="IXV233" s="34"/>
      <c r="IXW233" s="34"/>
      <c r="IXX233" s="34"/>
      <c r="IXY233" s="34"/>
      <c r="IXZ233" s="34"/>
      <c r="IYA233" s="34"/>
      <c r="IYB233" s="34"/>
      <c r="IYC233" s="34"/>
      <c r="IYD233" s="34"/>
      <c r="IYE233" s="34"/>
      <c r="IYF233" s="34"/>
      <c r="IYG233" s="34"/>
      <c r="IYH233" s="34"/>
      <c r="IYI233" s="34"/>
      <c r="IYJ233" s="34"/>
      <c r="IYK233" s="34"/>
      <c r="IYL233" s="34"/>
      <c r="IYM233" s="34"/>
      <c r="IYN233" s="34"/>
      <c r="IYO233" s="34"/>
      <c r="IYP233" s="34"/>
      <c r="IYQ233" s="34"/>
      <c r="IYR233" s="34"/>
      <c r="IYS233" s="34"/>
      <c r="IYT233" s="34"/>
      <c r="IYU233" s="34"/>
      <c r="IYV233" s="34"/>
      <c r="IYW233" s="34"/>
      <c r="IYX233" s="34"/>
      <c r="IYY233" s="34"/>
      <c r="IYZ233" s="34"/>
      <c r="IZA233" s="34"/>
      <c r="IZB233" s="34"/>
      <c r="IZC233" s="34"/>
      <c r="IZD233" s="34"/>
      <c r="IZE233" s="34"/>
      <c r="IZF233" s="34"/>
      <c r="IZG233" s="34"/>
      <c r="IZH233" s="34"/>
      <c r="IZI233" s="34"/>
      <c r="IZJ233" s="34"/>
      <c r="IZK233" s="34"/>
      <c r="IZL233" s="34"/>
      <c r="IZM233" s="34"/>
      <c r="IZN233" s="34"/>
      <c r="IZO233" s="34"/>
      <c r="IZP233" s="34"/>
      <c r="IZQ233" s="34"/>
      <c r="IZR233" s="34"/>
      <c r="IZS233" s="34"/>
      <c r="IZT233" s="34"/>
      <c r="IZU233" s="34"/>
      <c r="IZV233" s="34"/>
      <c r="IZW233" s="34"/>
      <c r="IZX233" s="34"/>
      <c r="IZY233" s="34"/>
      <c r="IZZ233" s="34"/>
      <c r="JAA233" s="34"/>
      <c r="JAB233" s="34"/>
      <c r="JAC233" s="34"/>
      <c r="JAD233" s="34"/>
      <c r="JAE233" s="34"/>
      <c r="JAF233" s="34"/>
      <c r="JAG233" s="34"/>
      <c r="JAH233" s="34"/>
      <c r="JAI233" s="34"/>
      <c r="JAJ233" s="34"/>
      <c r="JAK233" s="34"/>
      <c r="JAL233" s="34"/>
      <c r="JAM233" s="34"/>
      <c r="JAN233" s="34"/>
      <c r="JAO233" s="34"/>
      <c r="JAP233" s="34"/>
      <c r="JAQ233" s="34"/>
      <c r="JAR233" s="34"/>
      <c r="JAS233" s="34"/>
      <c r="JAT233" s="34"/>
      <c r="JAU233" s="34"/>
      <c r="JAV233" s="34"/>
      <c r="JAW233" s="34"/>
      <c r="JAX233" s="34"/>
      <c r="JAY233" s="34"/>
      <c r="JAZ233" s="34"/>
      <c r="JBA233" s="34"/>
      <c r="JBB233" s="34"/>
      <c r="JBC233" s="34"/>
      <c r="JBD233" s="34"/>
      <c r="JBE233" s="34"/>
      <c r="JBF233" s="34"/>
      <c r="JBG233" s="34"/>
      <c r="JBH233" s="34"/>
      <c r="JBI233" s="34"/>
      <c r="JBJ233" s="34"/>
      <c r="JBK233" s="34"/>
      <c r="JBL233" s="34"/>
      <c r="JBM233" s="34"/>
      <c r="JBN233" s="34"/>
      <c r="JBO233" s="34"/>
      <c r="JBP233" s="34"/>
      <c r="JBQ233" s="34"/>
      <c r="JBR233" s="34"/>
      <c r="JBS233" s="34"/>
      <c r="JBT233" s="34"/>
      <c r="JBU233" s="34"/>
      <c r="JBV233" s="34"/>
      <c r="JBW233" s="34"/>
      <c r="JBX233" s="34"/>
      <c r="JBY233" s="34"/>
      <c r="JBZ233" s="34"/>
      <c r="JCA233" s="34"/>
      <c r="JCB233" s="34"/>
      <c r="JCC233" s="34"/>
      <c r="JCD233" s="34"/>
      <c r="JCE233" s="34"/>
      <c r="JCF233" s="34"/>
      <c r="JCG233" s="34"/>
      <c r="JCH233" s="34"/>
      <c r="JCI233" s="34"/>
      <c r="JCJ233" s="34"/>
      <c r="JCK233" s="34"/>
      <c r="JCL233" s="34"/>
      <c r="JCM233" s="34"/>
      <c r="JCN233" s="34"/>
      <c r="JCO233" s="34"/>
      <c r="JCP233" s="34"/>
      <c r="JCQ233" s="34"/>
      <c r="JCR233" s="34"/>
      <c r="JCS233" s="34"/>
      <c r="JCT233" s="34"/>
      <c r="JCU233" s="34"/>
      <c r="JCV233" s="34"/>
      <c r="JCW233" s="34"/>
      <c r="JCX233" s="34"/>
      <c r="JCY233" s="34"/>
      <c r="JCZ233" s="34"/>
      <c r="JDA233" s="34"/>
      <c r="JDB233" s="34"/>
      <c r="JDC233" s="34"/>
      <c r="JDD233" s="34"/>
      <c r="JDE233" s="34"/>
      <c r="JDF233" s="34"/>
      <c r="JDG233" s="34"/>
      <c r="JDH233" s="34"/>
      <c r="JDI233" s="34"/>
      <c r="JDJ233" s="34"/>
      <c r="JDK233" s="34"/>
      <c r="JDL233" s="34"/>
      <c r="JDM233" s="34"/>
      <c r="JDN233" s="34"/>
      <c r="JDO233" s="34"/>
      <c r="JDP233" s="34"/>
      <c r="JDQ233" s="34"/>
      <c r="JDR233" s="34"/>
      <c r="JDS233" s="34"/>
      <c r="JDT233" s="34"/>
      <c r="JDU233" s="34"/>
      <c r="JDV233" s="34"/>
      <c r="JDW233" s="34"/>
      <c r="JDX233" s="34"/>
      <c r="JDY233" s="34"/>
      <c r="JDZ233" s="34"/>
      <c r="JEA233" s="34"/>
      <c r="JEB233" s="34"/>
      <c r="JEC233" s="34"/>
      <c r="JED233" s="34"/>
      <c r="JEE233" s="34"/>
      <c r="JEF233" s="34"/>
      <c r="JEG233" s="34"/>
      <c r="JEH233" s="34"/>
      <c r="JEI233" s="34"/>
      <c r="JEJ233" s="34"/>
      <c r="JEK233" s="34"/>
      <c r="JEL233" s="34"/>
      <c r="JEM233" s="34"/>
      <c r="JEN233" s="34"/>
      <c r="JEO233" s="34"/>
      <c r="JEP233" s="34"/>
      <c r="JEQ233" s="34"/>
      <c r="JER233" s="34"/>
      <c r="JES233" s="34"/>
      <c r="JET233" s="34"/>
      <c r="JEU233" s="34"/>
      <c r="JEV233" s="34"/>
      <c r="JEW233" s="34"/>
      <c r="JEX233" s="34"/>
      <c r="JEY233" s="34"/>
      <c r="JEZ233" s="34"/>
      <c r="JFA233" s="34"/>
      <c r="JFB233" s="34"/>
      <c r="JFC233" s="34"/>
      <c r="JFD233" s="34"/>
      <c r="JFE233" s="34"/>
      <c r="JFF233" s="34"/>
      <c r="JFG233" s="34"/>
      <c r="JFH233" s="34"/>
      <c r="JFI233" s="34"/>
      <c r="JFJ233" s="34"/>
      <c r="JFK233" s="34"/>
      <c r="JFL233" s="34"/>
      <c r="JFM233" s="34"/>
      <c r="JFN233" s="34"/>
      <c r="JFO233" s="34"/>
      <c r="JFP233" s="34"/>
      <c r="JFQ233" s="34"/>
      <c r="JFR233" s="34"/>
      <c r="JFS233" s="34"/>
      <c r="JFT233" s="34"/>
      <c r="JFU233" s="34"/>
      <c r="JFV233" s="34"/>
      <c r="JFW233" s="34"/>
      <c r="JFX233" s="34"/>
      <c r="JFY233" s="34"/>
      <c r="JFZ233" s="34"/>
      <c r="JGA233" s="34"/>
      <c r="JGB233" s="34"/>
      <c r="JGC233" s="34"/>
      <c r="JGD233" s="34"/>
      <c r="JGE233" s="34"/>
      <c r="JGF233" s="34"/>
      <c r="JGG233" s="34"/>
      <c r="JGH233" s="34"/>
      <c r="JGI233" s="34"/>
      <c r="JGJ233" s="34"/>
      <c r="JGK233" s="34"/>
      <c r="JGL233" s="34"/>
      <c r="JGM233" s="34"/>
      <c r="JGN233" s="34"/>
      <c r="JGO233" s="34"/>
      <c r="JGP233" s="34"/>
      <c r="JGQ233" s="34"/>
      <c r="JGR233" s="34"/>
      <c r="JGS233" s="34"/>
      <c r="JGT233" s="34"/>
      <c r="JGU233" s="34"/>
      <c r="JGV233" s="34"/>
      <c r="JGW233" s="34"/>
      <c r="JGX233" s="34"/>
      <c r="JGY233" s="34"/>
      <c r="JGZ233" s="34"/>
      <c r="JHA233" s="34"/>
      <c r="JHB233" s="34"/>
      <c r="JHC233" s="34"/>
      <c r="JHD233" s="34"/>
      <c r="JHE233" s="34"/>
      <c r="JHF233" s="34"/>
      <c r="JHG233" s="34"/>
      <c r="JHH233" s="34"/>
      <c r="JHI233" s="34"/>
      <c r="JHJ233" s="34"/>
      <c r="JHK233" s="34"/>
      <c r="JHL233" s="34"/>
      <c r="JHM233" s="34"/>
      <c r="JHN233" s="34"/>
      <c r="JHO233" s="34"/>
      <c r="JHP233" s="34"/>
      <c r="JHQ233" s="34"/>
      <c r="JHR233" s="34"/>
      <c r="JHS233" s="34"/>
      <c r="JHT233" s="34"/>
      <c r="JHU233" s="34"/>
      <c r="JHV233" s="34"/>
      <c r="JHW233" s="34"/>
      <c r="JHX233" s="34"/>
      <c r="JHY233" s="34"/>
      <c r="JHZ233" s="34"/>
      <c r="JIA233" s="34"/>
      <c r="JIB233" s="34"/>
      <c r="JIC233" s="34"/>
      <c r="JID233" s="34"/>
      <c r="JIE233" s="34"/>
      <c r="JIF233" s="34"/>
      <c r="JIG233" s="34"/>
      <c r="JIH233" s="34"/>
      <c r="JII233" s="34"/>
      <c r="JIJ233" s="34"/>
      <c r="JIK233" s="34"/>
      <c r="JIL233" s="34"/>
      <c r="JIM233" s="34"/>
      <c r="JIN233" s="34"/>
      <c r="JIO233" s="34"/>
      <c r="JIP233" s="34"/>
      <c r="JIQ233" s="34"/>
      <c r="JIR233" s="34"/>
      <c r="JIS233" s="34"/>
      <c r="JIT233" s="34"/>
      <c r="JIU233" s="34"/>
      <c r="JIV233" s="34"/>
      <c r="JIW233" s="34"/>
      <c r="JIX233" s="34"/>
      <c r="JIY233" s="34"/>
      <c r="JIZ233" s="34"/>
      <c r="JJA233" s="34"/>
      <c r="JJB233" s="34"/>
      <c r="JJC233" s="34"/>
      <c r="JJD233" s="34"/>
      <c r="JJE233" s="34"/>
      <c r="JJF233" s="34"/>
      <c r="JJG233" s="34"/>
      <c r="JJH233" s="34"/>
      <c r="JJI233" s="34"/>
      <c r="JJJ233" s="34"/>
      <c r="JJK233" s="34"/>
      <c r="JJL233" s="34"/>
      <c r="JJM233" s="34"/>
      <c r="JJN233" s="34"/>
      <c r="JJO233" s="34"/>
      <c r="JJP233" s="34"/>
      <c r="JJQ233" s="34"/>
      <c r="JJR233" s="34"/>
      <c r="JJS233" s="34"/>
      <c r="JJT233" s="34"/>
      <c r="JJU233" s="34"/>
      <c r="JJV233" s="34"/>
      <c r="JJW233" s="34"/>
      <c r="JJX233" s="34"/>
      <c r="JJY233" s="34"/>
      <c r="JJZ233" s="34"/>
      <c r="JKA233" s="34"/>
      <c r="JKB233" s="34"/>
      <c r="JKC233" s="34"/>
      <c r="JKD233" s="34"/>
      <c r="JKE233" s="34"/>
      <c r="JKF233" s="34"/>
      <c r="JKG233" s="34"/>
      <c r="JKH233" s="34"/>
      <c r="JKI233" s="34"/>
      <c r="JKJ233" s="34"/>
      <c r="JKK233" s="34"/>
      <c r="JKL233" s="34"/>
      <c r="JKM233" s="34"/>
      <c r="JKN233" s="34"/>
      <c r="JKO233" s="34"/>
      <c r="JKP233" s="34"/>
      <c r="JKQ233" s="34"/>
      <c r="JKR233" s="34"/>
      <c r="JKS233" s="34"/>
      <c r="JKT233" s="34"/>
      <c r="JKU233" s="34"/>
      <c r="JKV233" s="34"/>
      <c r="JKW233" s="34"/>
      <c r="JKX233" s="34"/>
      <c r="JKY233" s="34"/>
      <c r="JKZ233" s="34"/>
      <c r="JLA233" s="34"/>
      <c r="JLB233" s="34"/>
      <c r="JLC233" s="34"/>
      <c r="JLD233" s="34"/>
      <c r="JLE233" s="34"/>
      <c r="JLF233" s="34"/>
      <c r="JLG233" s="34"/>
      <c r="JLH233" s="34"/>
      <c r="JLI233" s="34"/>
      <c r="JLJ233" s="34"/>
      <c r="JLK233" s="34"/>
      <c r="JLL233" s="34"/>
      <c r="JLM233" s="34"/>
      <c r="JLN233" s="34"/>
      <c r="JLO233" s="34"/>
      <c r="JLP233" s="34"/>
      <c r="JLQ233" s="34"/>
      <c r="JLR233" s="34"/>
      <c r="JLS233" s="34"/>
      <c r="JLT233" s="34"/>
      <c r="JLU233" s="34"/>
      <c r="JLV233" s="34"/>
      <c r="JLW233" s="34"/>
      <c r="JLX233" s="34"/>
      <c r="JLY233" s="34"/>
      <c r="JLZ233" s="34"/>
      <c r="JMA233" s="34"/>
      <c r="JMB233" s="34"/>
      <c r="JMC233" s="34"/>
      <c r="JMD233" s="34"/>
      <c r="JME233" s="34"/>
      <c r="JMF233" s="34"/>
      <c r="JMG233" s="34"/>
      <c r="JMH233" s="34"/>
      <c r="JMI233" s="34"/>
      <c r="JMJ233" s="34"/>
      <c r="JMK233" s="34"/>
      <c r="JML233" s="34"/>
      <c r="JMM233" s="34"/>
      <c r="JMN233" s="34"/>
      <c r="JMO233" s="34"/>
      <c r="JMP233" s="34"/>
      <c r="JMQ233" s="34"/>
      <c r="JMR233" s="34"/>
      <c r="JMS233" s="34"/>
      <c r="JMT233" s="34"/>
      <c r="JMU233" s="34"/>
      <c r="JMV233" s="34"/>
      <c r="JMW233" s="34"/>
      <c r="JMX233" s="34"/>
      <c r="JMY233" s="34"/>
      <c r="JMZ233" s="34"/>
      <c r="JNA233" s="34"/>
      <c r="JNB233" s="34"/>
      <c r="JNC233" s="34"/>
      <c r="JND233" s="34"/>
      <c r="JNE233" s="34"/>
      <c r="JNF233" s="34"/>
      <c r="JNG233" s="34"/>
      <c r="JNH233" s="34"/>
      <c r="JNI233" s="34"/>
      <c r="JNJ233" s="34"/>
      <c r="JNK233" s="34"/>
      <c r="JNL233" s="34"/>
      <c r="JNM233" s="34"/>
      <c r="JNN233" s="34"/>
      <c r="JNO233" s="34"/>
      <c r="JNP233" s="34"/>
      <c r="JNQ233" s="34"/>
      <c r="JNR233" s="34"/>
      <c r="JNS233" s="34"/>
      <c r="JNT233" s="34"/>
      <c r="JNU233" s="34"/>
      <c r="JNV233" s="34"/>
      <c r="JNW233" s="34"/>
      <c r="JNX233" s="34"/>
      <c r="JNY233" s="34"/>
      <c r="JNZ233" s="34"/>
      <c r="JOA233" s="34"/>
      <c r="JOB233" s="34"/>
      <c r="JOC233" s="34"/>
      <c r="JOD233" s="34"/>
      <c r="JOE233" s="34"/>
      <c r="JOF233" s="34"/>
      <c r="JOG233" s="34"/>
      <c r="JOH233" s="34"/>
      <c r="JOI233" s="34"/>
      <c r="JOJ233" s="34"/>
      <c r="JOK233" s="34"/>
      <c r="JOL233" s="34"/>
      <c r="JOM233" s="34"/>
      <c r="JON233" s="34"/>
      <c r="JOO233" s="34"/>
      <c r="JOP233" s="34"/>
      <c r="JOQ233" s="34"/>
      <c r="JOR233" s="34"/>
      <c r="JOS233" s="34"/>
      <c r="JOT233" s="34"/>
      <c r="JOU233" s="34"/>
      <c r="JOV233" s="34"/>
      <c r="JOW233" s="34"/>
      <c r="JOX233" s="34"/>
      <c r="JOY233" s="34"/>
      <c r="JOZ233" s="34"/>
      <c r="JPA233" s="34"/>
      <c r="JPB233" s="34"/>
      <c r="JPC233" s="34"/>
      <c r="JPD233" s="34"/>
      <c r="JPE233" s="34"/>
      <c r="JPF233" s="34"/>
      <c r="JPG233" s="34"/>
      <c r="JPH233" s="34"/>
      <c r="JPI233" s="34"/>
      <c r="JPJ233" s="34"/>
      <c r="JPK233" s="34"/>
      <c r="JPL233" s="34"/>
      <c r="JPM233" s="34"/>
      <c r="JPN233" s="34"/>
      <c r="JPO233" s="34"/>
      <c r="JPP233" s="34"/>
      <c r="JPQ233" s="34"/>
      <c r="JPR233" s="34"/>
      <c r="JPS233" s="34"/>
      <c r="JPT233" s="34"/>
      <c r="JPU233" s="34"/>
      <c r="JPV233" s="34"/>
      <c r="JPW233" s="34"/>
      <c r="JPX233" s="34"/>
      <c r="JPY233" s="34"/>
      <c r="JPZ233" s="34"/>
      <c r="JQA233" s="34"/>
      <c r="JQB233" s="34"/>
      <c r="JQC233" s="34"/>
      <c r="JQD233" s="34"/>
      <c r="JQE233" s="34"/>
      <c r="JQF233" s="34"/>
      <c r="JQG233" s="34"/>
      <c r="JQH233" s="34"/>
      <c r="JQI233" s="34"/>
      <c r="JQJ233" s="34"/>
      <c r="JQK233" s="34"/>
      <c r="JQL233" s="34"/>
      <c r="JQM233" s="34"/>
      <c r="JQN233" s="34"/>
      <c r="JQO233" s="34"/>
      <c r="JQP233" s="34"/>
      <c r="JQQ233" s="34"/>
      <c r="JQR233" s="34"/>
      <c r="JQS233" s="34"/>
      <c r="JQT233" s="34"/>
      <c r="JQU233" s="34"/>
      <c r="JQV233" s="34"/>
      <c r="JQW233" s="34"/>
      <c r="JQX233" s="34"/>
      <c r="JQY233" s="34"/>
      <c r="JQZ233" s="34"/>
      <c r="JRA233" s="34"/>
      <c r="JRB233" s="34"/>
      <c r="JRC233" s="34"/>
      <c r="JRD233" s="34"/>
      <c r="JRE233" s="34"/>
      <c r="JRF233" s="34"/>
      <c r="JRG233" s="34"/>
      <c r="JRH233" s="34"/>
      <c r="JRI233" s="34"/>
      <c r="JRJ233" s="34"/>
      <c r="JRK233" s="34"/>
      <c r="JRL233" s="34"/>
      <c r="JRM233" s="34"/>
      <c r="JRN233" s="34"/>
      <c r="JRO233" s="34"/>
      <c r="JRP233" s="34"/>
      <c r="JRQ233" s="34"/>
      <c r="JRR233" s="34"/>
      <c r="JRS233" s="34"/>
      <c r="JRT233" s="34"/>
      <c r="JRU233" s="34"/>
      <c r="JRV233" s="34"/>
      <c r="JRW233" s="34"/>
      <c r="JRX233" s="34"/>
      <c r="JRY233" s="34"/>
      <c r="JRZ233" s="34"/>
      <c r="JSA233" s="34"/>
      <c r="JSB233" s="34"/>
      <c r="JSC233" s="34"/>
      <c r="JSD233" s="34"/>
      <c r="JSE233" s="34"/>
      <c r="JSF233" s="34"/>
      <c r="JSG233" s="34"/>
      <c r="JSH233" s="34"/>
      <c r="JSI233" s="34"/>
      <c r="JSJ233" s="34"/>
      <c r="JSK233" s="34"/>
      <c r="JSL233" s="34"/>
      <c r="JSM233" s="34"/>
      <c r="JSN233" s="34"/>
      <c r="JSO233" s="34"/>
      <c r="JSP233" s="34"/>
      <c r="JSQ233" s="34"/>
      <c r="JSR233" s="34"/>
      <c r="JSS233" s="34"/>
      <c r="JST233" s="34"/>
      <c r="JSU233" s="34"/>
      <c r="JSV233" s="34"/>
      <c r="JSW233" s="34"/>
      <c r="JSX233" s="34"/>
      <c r="JSY233" s="34"/>
      <c r="JSZ233" s="34"/>
      <c r="JTA233" s="34"/>
      <c r="JTB233" s="34"/>
      <c r="JTC233" s="34"/>
      <c r="JTD233" s="34"/>
      <c r="JTE233" s="34"/>
      <c r="JTF233" s="34"/>
      <c r="JTG233" s="34"/>
      <c r="JTH233" s="34"/>
      <c r="JTI233" s="34"/>
      <c r="JTJ233" s="34"/>
      <c r="JTK233" s="34"/>
      <c r="JTL233" s="34"/>
      <c r="JTM233" s="34"/>
      <c r="JTN233" s="34"/>
      <c r="JTO233" s="34"/>
      <c r="JTP233" s="34"/>
      <c r="JTQ233" s="34"/>
      <c r="JTR233" s="34"/>
      <c r="JTS233" s="34"/>
      <c r="JTT233" s="34"/>
      <c r="JTU233" s="34"/>
      <c r="JTV233" s="34"/>
      <c r="JTW233" s="34"/>
      <c r="JTX233" s="34"/>
      <c r="JTY233" s="34"/>
      <c r="JTZ233" s="34"/>
      <c r="JUA233" s="34"/>
      <c r="JUB233" s="34"/>
      <c r="JUC233" s="34"/>
      <c r="JUD233" s="34"/>
      <c r="JUE233" s="34"/>
      <c r="JUF233" s="34"/>
      <c r="JUG233" s="34"/>
      <c r="JUH233" s="34"/>
      <c r="JUI233" s="34"/>
      <c r="JUJ233" s="34"/>
      <c r="JUK233" s="34"/>
      <c r="JUL233" s="34"/>
      <c r="JUM233" s="34"/>
      <c r="JUN233" s="34"/>
      <c r="JUO233" s="34"/>
      <c r="JUP233" s="34"/>
      <c r="JUQ233" s="34"/>
      <c r="JUR233" s="34"/>
      <c r="JUS233" s="34"/>
      <c r="JUT233" s="34"/>
      <c r="JUU233" s="34"/>
      <c r="JUV233" s="34"/>
      <c r="JUW233" s="34"/>
      <c r="JUX233" s="34"/>
      <c r="JUY233" s="34"/>
      <c r="JUZ233" s="34"/>
      <c r="JVA233" s="34"/>
      <c r="JVB233" s="34"/>
      <c r="JVC233" s="34"/>
      <c r="JVD233" s="34"/>
      <c r="JVE233" s="34"/>
      <c r="JVF233" s="34"/>
      <c r="JVG233" s="34"/>
      <c r="JVH233" s="34"/>
      <c r="JVI233" s="34"/>
      <c r="JVJ233" s="34"/>
      <c r="JVK233" s="34"/>
      <c r="JVL233" s="34"/>
      <c r="JVM233" s="34"/>
      <c r="JVN233" s="34"/>
      <c r="JVO233" s="34"/>
      <c r="JVP233" s="34"/>
      <c r="JVQ233" s="34"/>
      <c r="JVR233" s="34"/>
      <c r="JVS233" s="34"/>
      <c r="JVT233" s="34"/>
      <c r="JVU233" s="34"/>
      <c r="JVV233" s="34"/>
      <c r="JVW233" s="34"/>
      <c r="JVX233" s="34"/>
      <c r="JVY233" s="34"/>
      <c r="JVZ233" s="34"/>
      <c r="JWA233" s="34"/>
      <c r="JWB233" s="34"/>
      <c r="JWC233" s="34"/>
      <c r="JWD233" s="34"/>
      <c r="JWE233" s="34"/>
      <c r="JWF233" s="34"/>
      <c r="JWG233" s="34"/>
      <c r="JWH233" s="34"/>
      <c r="JWI233" s="34"/>
      <c r="JWJ233" s="34"/>
      <c r="JWK233" s="34"/>
      <c r="JWL233" s="34"/>
      <c r="JWM233" s="34"/>
      <c r="JWN233" s="34"/>
      <c r="JWO233" s="34"/>
      <c r="JWP233" s="34"/>
      <c r="JWQ233" s="34"/>
      <c r="JWR233" s="34"/>
      <c r="JWS233" s="34"/>
      <c r="JWT233" s="34"/>
      <c r="JWU233" s="34"/>
      <c r="JWV233" s="34"/>
      <c r="JWW233" s="34"/>
      <c r="JWX233" s="34"/>
      <c r="JWY233" s="34"/>
      <c r="JWZ233" s="34"/>
      <c r="JXA233" s="34"/>
      <c r="JXB233" s="34"/>
      <c r="JXC233" s="34"/>
      <c r="JXD233" s="34"/>
      <c r="JXE233" s="34"/>
      <c r="JXF233" s="34"/>
      <c r="JXG233" s="34"/>
      <c r="JXH233" s="34"/>
      <c r="JXI233" s="34"/>
      <c r="JXJ233" s="34"/>
      <c r="JXK233" s="34"/>
      <c r="JXL233" s="34"/>
      <c r="JXM233" s="34"/>
      <c r="JXN233" s="34"/>
      <c r="JXO233" s="34"/>
      <c r="JXP233" s="34"/>
      <c r="JXQ233" s="34"/>
      <c r="JXR233" s="34"/>
      <c r="JXS233" s="34"/>
      <c r="JXT233" s="34"/>
      <c r="JXU233" s="34"/>
      <c r="JXV233" s="34"/>
      <c r="JXW233" s="34"/>
      <c r="JXX233" s="34"/>
      <c r="JXY233" s="34"/>
      <c r="JXZ233" s="34"/>
      <c r="JYA233" s="34"/>
      <c r="JYB233" s="34"/>
      <c r="JYC233" s="34"/>
      <c r="JYD233" s="34"/>
      <c r="JYE233" s="34"/>
      <c r="JYF233" s="34"/>
      <c r="JYG233" s="34"/>
      <c r="JYH233" s="34"/>
      <c r="JYI233" s="34"/>
      <c r="JYJ233" s="34"/>
      <c r="JYK233" s="34"/>
      <c r="JYL233" s="34"/>
      <c r="JYM233" s="34"/>
      <c r="JYN233" s="34"/>
      <c r="JYO233" s="34"/>
      <c r="JYP233" s="34"/>
      <c r="JYQ233" s="34"/>
      <c r="JYR233" s="34"/>
      <c r="JYS233" s="34"/>
      <c r="JYT233" s="34"/>
      <c r="JYU233" s="34"/>
      <c r="JYV233" s="34"/>
      <c r="JYW233" s="34"/>
      <c r="JYX233" s="34"/>
      <c r="JYY233" s="34"/>
      <c r="JYZ233" s="34"/>
      <c r="JZA233" s="34"/>
      <c r="JZB233" s="34"/>
      <c r="JZC233" s="34"/>
      <c r="JZD233" s="34"/>
      <c r="JZE233" s="34"/>
      <c r="JZF233" s="34"/>
      <c r="JZG233" s="34"/>
      <c r="JZH233" s="34"/>
      <c r="JZI233" s="34"/>
      <c r="JZJ233" s="34"/>
      <c r="JZK233" s="34"/>
      <c r="JZL233" s="34"/>
      <c r="JZM233" s="34"/>
      <c r="JZN233" s="34"/>
      <c r="JZO233" s="34"/>
      <c r="JZP233" s="34"/>
      <c r="JZQ233" s="34"/>
      <c r="JZR233" s="34"/>
      <c r="JZS233" s="34"/>
      <c r="JZT233" s="34"/>
      <c r="JZU233" s="34"/>
      <c r="JZV233" s="34"/>
      <c r="JZW233" s="34"/>
      <c r="JZX233" s="34"/>
      <c r="JZY233" s="34"/>
      <c r="JZZ233" s="34"/>
      <c r="KAA233" s="34"/>
      <c r="KAB233" s="34"/>
      <c r="KAC233" s="34"/>
      <c r="KAD233" s="34"/>
      <c r="KAE233" s="34"/>
      <c r="KAF233" s="34"/>
      <c r="KAG233" s="34"/>
      <c r="KAH233" s="34"/>
      <c r="KAI233" s="34"/>
      <c r="KAJ233" s="34"/>
      <c r="KAK233" s="34"/>
      <c r="KAL233" s="34"/>
      <c r="KAM233" s="34"/>
      <c r="KAN233" s="34"/>
      <c r="KAO233" s="34"/>
      <c r="KAP233" s="34"/>
      <c r="KAQ233" s="34"/>
      <c r="KAR233" s="34"/>
      <c r="KAS233" s="34"/>
      <c r="KAT233" s="34"/>
      <c r="KAU233" s="34"/>
      <c r="KAV233" s="34"/>
      <c r="KAW233" s="34"/>
      <c r="KAX233" s="34"/>
      <c r="KAY233" s="34"/>
      <c r="KAZ233" s="34"/>
      <c r="KBA233" s="34"/>
      <c r="KBB233" s="34"/>
      <c r="KBC233" s="34"/>
      <c r="KBD233" s="34"/>
      <c r="KBE233" s="34"/>
      <c r="KBF233" s="34"/>
      <c r="KBG233" s="34"/>
      <c r="KBH233" s="34"/>
      <c r="KBI233" s="34"/>
      <c r="KBJ233" s="34"/>
      <c r="KBK233" s="34"/>
      <c r="KBL233" s="34"/>
      <c r="KBM233" s="34"/>
      <c r="KBN233" s="34"/>
      <c r="KBO233" s="34"/>
      <c r="KBP233" s="34"/>
      <c r="KBQ233" s="34"/>
      <c r="KBR233" s="34"/>
      <c r="KBS233" s="34"/>
      <c r="KBT233" s="34"/>
      <c r="KBU233" s="34"/>
      <c r="KBV233" s="34"/>
      <c r="KBW233" s="34"/>
      <c r="KBX233" s="34"/>
      <c r="KBY233" s="34"/>
      <c r="KBZ233" s="34"/>
      <c r="KCA233" s="34"/>
      <c r="KCB233" s="34"/>
      <c r="KCC233" s="34"/>
      <c r="KCD233" s="34"/>
      <c r="KCE233" s="34"/>
      <c r="KCF233" s="34"/>
      <c r="KCG233" s="34"/>
      <c r="KCH233" s="34"/>
      <c r="KCI233" s="34"/>
      <c r="KCJ233" s="34"/>
      <c r="KCK233" s="34"/>
      <c r="KCL233" s="34"/>
      <c r="KCM233" s="34"/>
      <c r="KCN233" s="34"/>
      <c r="KCO233" s="34"/>
      <c r="KCP233" s="34"/>
      <c r="KCQ233" s="34"/>
      <c r="KCR233" s="34"/>
      <c r="KCS233" s="34"/>
      <c r="KCT233" s="34"/>
      <c r="KCU233" s="34"/>
      <c r="KCV233" s="34"/>
      <c r="KCW233" s="34"/>
      <c r="KCX233" s="34"/>
      <c r="KCY233" s="34"/>
      <c r="KCZ233" s="34"/>
      <c r="KDA233" s="34"/>
      <c r="KDB233" s="34"/>
      <c r="KDC233" s="34"/>
      <c r="KDD233" s="34"/>
      <c r="KDE233" s="34"/>
      <c r="KDF233" s="34"/>
      <c r="KDG233" s="34"/>
      <c r="KDH233" s="34"/>
      <c r="KDI233" s="34"/>
      <c r="KDJ233" s="34"/>
      <c r="KDK233" s="34"/>
      <c r="KDL233" s="34"/>
      <c r="KDM233" s="34"/>
      <c r="KDN233" s="34"/>
      <c r="KDO233" s="34"/>
      <c r="KDP233" s="34"/>
      <c r="KDQ233" s="34"/>
      <c r="KDR233" s="34"/>
      <c r="KDS233" s="34"/>
      <c r="KDT233" s="34"/>
      <c r="KDU233" s="34"/>
      <c r="KDV233" s="34"/>
      <c r="KDW233" s="34"/>
      <c r="KDX233" s="34"/>
      <c r="KDY233" s="34"/>
      <c r="KDZ233" s="34"/>
      <c r="KEA233" s="34"/>
      <c r="KEB233" s="34"/>
      <c r="KEC233" s="34"/>
      <c r="KED233" s="34"/>
      <c r="KEE233" s="34"/>
      <c r="KEF233" s="34"/>
      <c r="KEG233" s="34"/>
      <c r="KEH233" s="34"/>
      <c r="KEI233" s="34"/>
      <c r="KEJ233" s="34"/>
      <c r="KEK233" s="34"/>
      <c r="KEL233" s="34"/>
      <c r="KEM233" s="34"/>
      <c r="KEN233" s="34"/>
      <c r="KEO233" s="34"/>
      <c r="KEP233" s="34"/>
      <c r="KEQ233" s="34"/>
      <c r="KER233" s="34"/>
      <c r="KES233" s="34"/>
      <c r="KET233" s="34"/>
      <c r="KEU233" s="34"/>
      <c r="KEV233" s="34"/>
      <c r="KEW233" s="34"/>
      <c r="KEX233" s="34"/>
      <c r="KEY233" s="34"/>
      <c r="KEZ233" s="34"/>
      <c r="KFA233" s="34"/>
      <c r="KFB233" s="34"/>
      <c r="KFC233" s="34"/>
      <c r="KFD233" s="34"/>
      <c r="KFE233" s="34"/>
      <c r="KFF233" s="34"/>
      <c r="KFG233" s="34"/>
      <c r="KFH233" s="34"/>
      <c r="KFI233" s="34"/>
      <c r="KFJ233" s="34"/>
      <c r="KFK233" s="34"/>
      <c r="KFL233" s="34"/>
      <c r="KFM233" s="34"/>
      <c r="KFN233" s="34"/>
      <c r="KFO233" s="34"/>
      <c r="KFP233" s="34"/>
      <c r="KFQ233" s="34"/>
      <c r="KFR233" s="34"/>
      <c r="KFS233" s="34"/>
      <c r="KFT233" s="34"/>
      <c r="KFU233" s="34"/>
      <c r="KFV233" s="34"/>
      <c r="KFW233" s="34"/>
      <c r="KFX233" s="34"/>
      <c r="KFY233" s="34"/>
      <c r="KFZ233" s="34"/>
      <c r="KGA233" s="34"/>
      <c r="KGB233" s="34"/>
      <c r="KGC233" s="34"/>
      <c r="KGD233" s="34"/>
      <c r="KGE233" s="34"/>
      <c r="KGF233" s="34"/>
      <c r="KGG233" s="34"/>
      <c r="KGH233" s="34"/>
      <c r="KGI233" s="34"/>
      <c r="KGJ233" s="34"/>
      <c r="KGK233" s="34"/>
      <c r="KGL233" s="34"/>
      <c r="KGM233" s="34"/>
      <c r="KGN233" s="34"/>
      <c r="KGO233" s="34"/>
      <c r="KGP233" s="34"/>
      <c r="KGQ233" s="34"/>
      <c r="KGR233" s="34"/>
      <c r="KGS233" s="34"/>
      <c r="KGT233" s="34"/>
      <c r="KGU233" s="34"/>
      <c r="KGV233" s="34"/>
      <c r="KGW233" s="34"/>
      <c r="KGX233" s="34"/>
      <c r="KGY233" s="34"/>
      <c r="KGZ233" s="34"/>
      <c r="KHA233" s="34"/>
      <c r="KHB233" s="34"/>
      <c r="KHC233" s="34"/>
      <c r="KHD233" s="34"/>
      <c r="KHE233" s="34"/>
      <c r="KHF233" s="34"/>
      <c r="KHG233" s="34"/>
      <c r="KHH233" s="34"/>
      <c r="KHI233" s="34"/>
      <c r="KHJ233" s="34"/>
      <c r="KHK233" s="34"/>
      <c r="KHL233" s="34"/>
      <c r="KHM233" s="34"/>
      <c r="KHN233" s="34"/>
      <c r="KHO233" s="34"/>
      <c r="KHP233" s="34"/>
      <c r="KHQ233" s="34"/>
      <c r="KHR233" s="34"/>
      <c r="KHS233" s="34"/>
      <c r="KHT233" s="34"/>
      <c r="KHU233" s="34"/>
      <c r="KHV233" s="34"/>
      <c r="KHW233" s="34"/>
      <c r="KHX233" s="34"/>
      <c r="KHY233" s="34"/>
      <c r="KHZ233" s="34"/>
      <c r="KIA233" s="34"/>
      <c r="KIB233" s="34"/>
      <c r="KIC233" s="34"/>
      <c r="KID233" s="34"/>
      <c r="KIE233" s="34"/>
      <c r="KIF233" s="34"/>
      <c r="KIG233" s="34"/>
      <c r="KIH233" s="34"/>
      <c r="KII233" s="34"/>
      <c r="KIJ233" s="34"/>
      <c r="KIK233" s="34"/>
      <c r="KIL233" s="34"/>
      <c r="KIM233" s="34"/>
      <c r="KIN233" s="34"/>
      <c r="KIO233" s="34"/>
      <c r="KIP233" s="34"/>
      <c r="KIQ233" s="34"/>
      <c r="KIR233" s="34"/>
      <c r="KIS233" s="34"/>
      <c r="KIT233" s="34"/>
      <c r="KIU233" s="34"/>
      <c r="KIV233" s="34"/>
      <c r="KIW233" s="34"/>
      <c r="KIX233" s="34"/>
      <c r="KIY233" s="34"/>
      <c r="KIZ233" s="34"/>
      <c r="KJA233" s="34"/>
      <c r="KJB233" s="34"/>
      <c r="KJC233" s="34"/>
      <c r="KJD233" s="34"/>
      <c r="KJE233" s="34"/>
      <c r="KJF233" s="34"/>
      <c r="KJG233" s="34"/>
      <c r="KJH233" s="34"/>
      <c r="KJI233" s="34"/>
      <c r="KJJ233" s="34"/>
      <c r="KJK233" s="34"/>
      <c r="KJL233" s="34"/>
      <c r="KJM233" s="34"/>
      <c r="KJN233" s="34"/>
      <c r="KJO233" s="34"/>
      <c r="KJP233" s="34"/>
      <c r="KJQ233" s="34"/>
      <c r="KJR233" s="34"/>
      <c r="KJS233" s="34"/>
      <c r="KJT233" s="34"/>
      <c r="KJU233" s="34"/>
      <c r="KJV233" s="34"/>
      <c r="KJW233" s="34"/>
      <c r="KJX233" s="34"/>
      <c r="KJY233" s="34"/>
      <c r="KJZ233" s="34"/>
      <c r="KKA233" s="34"/>
      <c r="KKB233" s="34"/>
      <c r="KKC233" s="34"/>
      <c r="KKD233" s="34"/>
      <c r="KKE233" s="34"/>
      <c r="KKF233" s="34"/>
      <c r="KKG233" s="34"/>
      <c r="KKH233" s="34"/>
      <c r="KKI233" s="34"/>
      <c r="KKJ233" s="34"/>
      <c r="KKK233" s="34"/>
      <c r="KKL233" s="34"/>
      <c r="KKM233" s="34"/>
      <c r="KKN233" s="34"/>
      <c r="KKO233" s="34"/>
      <c r="KKP233" s="34"/>
      <c r="KKQ233" s="34"/>
      <c r="KKR233" s="34"/>
      <c r="KKS233" s="34"/>
      <c r="KKT233" s="34"/>
      <c r="KKU233" s="34"/>
      <c r="KKV233" s="34"/>
      <c r="KKW233" s="34"/>
      <c r="KKX233" s="34"/>
      <c r="KKY233" s="34"/>
      <c r="KKZ233" s="34"/>
      <c r="KLA233" s="34"/>
      <c r="KLB233" s="34"/>
      <c r="KLC233" s="34"/>
      <c r="KLD233" s="34"/>
      <c r="KLE233" s="34"/>
      <c r="KLF233" s="34"/>
      <c r="KLG233" s="34"/>
      <c r="KLH233" s="34"/>
      <c r="KLI233" s="34"/>
      <c r="KLJ233" s="34"/>
      <c r="KLK233" s="34"/>
      <c r="KLL233" s="34"/>
      <c r="KLM233" s="34"/>
      <c r="KLN233" s="34"/>
      <c r="KLO233" s="34"/>
      <c r="KLP233" s="34"/>
      <c r="KLQ233" s="34"/>
      <c r="KLR233" s="34"/>
      <c r="KLS233" s="34"/>
      <c r="KLT233" s="34"/>
      <c r="KLU233" s="34"/>
      <c r="KLV233" s="34"/>
      <c r="KLW233" s="34"/>
      <c r="KLX233" s="34"/>
      <c r="KLY233" s="34"/>
      <c r="KLZ233" s="34"/>
      <c r="KMA233" s="34"/>
      <c r="KMB233" s="34"/>
      <c r="KMC233" s="34"/>
      <c r="KMD233" s="34"/>
      <c r="KME233" s="34"/>
      <c r="KMF233" s="34"/>
      <c r="KMG233" s="34"/>
      <c r="KMH233" s="34"/>
      <c r="KMI233" s="34"/>
      <c r="KMJ233" s="34"/>
      <c r="KMK233" s="34"/>
      <c r="KML233" s="34"/>
      <c r="KMM233" s="34"/>
      <c r="KMN233" s="34"/>
      <c r="KMO233" s="34"/>
      <c r="KMP233" s="34"/>
      <c r="KMQ233" s="34"/>
      <c r="KMR233" s="34"/>
      <c r="KMS233" s="34"/>
      <c r="KMT233" s="34"/>
      <c r="KMU233" s="34"/>
      <c r="KMV233" s="34"/>
      <c r="KMW233" s="34"/>
      <c r="KMX233" s="34"/>
      <c r="KMY233" s="34"/>
      <c r="KMZ233" s="34"/>
      <c r="KNA233" s="34"/>
      <c r="KNB233" s="34"/>
      <c r="KNC233" s="34"/>
      <c r="KND233" s="34"/>
      <c r="KNE233" s="34"/>
      <c r="KNF233" s="34"/>
      <c r="KNG233" s="34"/>
      <c r="KNH233" s="34"/>
      <c r="KNI233" s="34"/>
      <c r="KNJ233" s="34"/>
      <c r="KNK233" s="34"/>
      <c r="KNL233" s="34"/>
      <c r="KNM233" s="34"/>
      <c r="KNN233" s="34"/>
      <c r="KNO233" s="34"/>
      <c r="KNP233" s="34"/>
      <c r="KNQ233" s="34"/>
      <c r="KNR233" s="34"/>
      <c r="KNS233" s="34"/>
      <c r="KNT233" s="34"/>
      <c r="KNU233" s="34"/>
      <c r="KNV233" s="34"/>
      <c r="KNW233" s="34"/>
      <c r="KNX233" s="34"/>
      <c r="KNY233" s="34"/>
      <c r="KNZ233" s="34"/>
      <c r="KOA233" s="34"/>
      <c r="KOB233" s="34"/>
      <c r="KOC233" s="34"/>
      <c r="KOD233" s="34"/>
      <c r="KOE233" s="34"/>
      <c r="KOF233" s="34"/>
      <c r="KOG233" s="34"/>
      <c r="KOH233" s="34"/>
      <c r="KOI233" s="34"/>
      <c r="KOJ233" s="34"/>
      <c r="KOK233" s="34"/>
      <c r="KOL233" s="34"/>
      <c r="KOM233" s="34"/>
      <c r="KON233" s="34"/>
      <c r="KOO233" s="34"/>
      <c r="KOP233" s="34"/>
      <c r="KOQ233" s="34"/>
      <c r="KOR233" s="34"/>
      <c r="KOS233" s="34"/>
      <c r="KOT233" s="34"/>
      <c r="KOU233" s="34"/>
      <c r="KOV233" s="34"/>
      <c r="KOW233" s="34"/>
      <c r="KOX233" s="34"/>
      <c r="KOY233" s="34"/>
      <c r="KOZ233" s="34"/>
      <c r="KPA233" s="34"/>
      <c r="KPB233" s="34"/>
      <c r="KPC233" s="34"/>
      <c r="KPD233" s="34"/>
      <c r="KPE233" s="34"/>
      <c r="KPF233" s="34"/>
      <c r="KPG233" s="34"/>
      <c r="KPH233" s="34"/>
      <c r="KPI233" s="34"/>
      <c r="KPJ233" s="34"/>
      <c r="KPK233" s="34"/>
      <c r="KPL233" s="34"/>
      <c r="KPM233" s="34"/>
      <c r="KPN233" s="34"/>
      <c r="KPO233" s="34"/>
      <c r="KPP233" s="34"/>
      <c r="KPQ233" s="34"/>
      <c r="KPR233" s="34"/>
      <c r="KPS233" s="34"/>
      <c r="KPT233" s="34"/>
      <c r="KPU233" s="34"/>
      <c r="KPV233" s="34"/>
      <c r="KPW233" s="34"/>
      <c r="KPX233" s="34"/>
      <c r="KPY233" s="34"/>
      <c r="KPZ233" s="34"/>
      <c r="KQA233" s="34"/>
      <c r="KQB233" s="34"/>
      <c r="KQC233" s="34"/>
      <c r="KQD233" s="34"/>
      <c r="KQE233" s="34"/>
      <c r="KQF233" s="34"/>
      <c r="KQG233" s="34"/>
      <c r="KQH233" s="34"/>
      <c r="KQI233" s="34"/>
      <c r="KQJ233" s="34"/>
      <c r="KQK233" s="34"/>
      <c r="KQL233" s="34"/>
      <c r="KQM233" s="34"/>
      <c r="KQN233" s="34"/>
      <c r="KQO233" s="34"/>
      <c r="KQP233" s="34"/>
      <c r="KQQ233" s="34"/>
      <c r="KQR233" s="34"/>
      <c r="KQS233" s="34"/>
      <c r="KQT233" s="34"/>
      <c r="KQU233" s="34"/>
      <c r="KQV233" s="34"/>
      <c r="KQW233" s="34"/>
      <c r="KQX233" s="34"/>
      <c r="KQY233" s="34"/>
      <c r="KQZ233" s="34"/>
      <c r="KRA233" s="34"/>
      <c r="KRB233" s="34"/>
      <c r="KRC233" s="34"/>
      <c r="KRD233" s="34"/>
      <c r="KRE233" s="34"/>
      <c r="KRF233" s="34"/>
      <c r="KRG233" s="34"/>
      <c r="KRH233" s="34"/>
      <c r="KRI233" s="34"/>
      <c r="KRJ233" s="34"/>
      <c r="KRK233" s="34"/>
      <c r="KRL233" s="34"/>
      <c r="KRM233" s="34"/>
      <c r="KRN233" s="34"/>
      <c r="KRO233" s="34"/>
      <c r="KRP233" s="34"/>
      <c r="KRQ233" s="34"/>
      <c r="KRR233" s="34"/>
      <c r="KRS233" s="34"/>
      <c r="KRT233" s="34"/>
      <c r="KRU233" s="34"/>
      <c r="KRV233" s="34"/>
      <c r="KRW233" s="34"/>
      <c r="KRX233" s="34"/>
      <c r="KRY233" s="34"/>
      <c r="KRZ233" s="34"/>
      <c r="KSA233" s="34"/>
      <c r="KSB233" s="34"/>
      <c r="KSC233" s="34"/>
      <c r="KSD233" s="34"/>
      <c r="KSE233" s="34"/>
      <c r="KSF233" s="34"/>
      <c r="KSG233" s="34"/>
      <c r="KSH233" s="34"/>
      <c r="KSI233" s="34"/>
      <c r="KSJ233" s="34"/>
      <c r="KSK233" s="34"/>
      <c r="KSL233" s="34"/>
      <c r="KSM233" s="34"/>
      <c r="KSN233" s="34"/>
      <c r="KSO233" s="34"/>
      <c r="KSP233" s="34"/>
      <c r="KSQ233" s="34"/>
      <c r="KSR233" s="34"/>
      <c r="KSS233" s="34"/>
      <c r="KST233" s="34"/>
      <c r="KSU233" s="34"/>
      <c r="KSV233" s="34"/>
      <c r="KSW233" s="34"/>
      <c r="KSX233" s="34"/>
      <c r="KSY233" s="34"/>
      <c r="KSZ233" s="34"/>
      <c r="KTA233" s="34"/>
      <c r="KTB233" s="34"/>
      <c r="KTC233" s="34"/>
      <c r="KTD233" s="34"/>
      <c r="KTE233" s="34"/>
      <c r="KTF233" s="34"/>
      <c r="KTG233" s="34"/>
      <c r="KTH233" s="34"/>
      <c r="KTI233" s="34"/>
      <c r="KTJ233" s="34"/>
      <c r="KTK233" s="34"/>
      <c r="KTL233" s="34"/>
      <c r="KTM233" s="34"/>
      <c r="KTN233" s="34"/>
      <c r="KTO233" s="34"/>
      <c r="KTP233" s="34"/>
      <c r="KTQ233" s="34"/>
      <c r="KTR233" s="34"/>
      <c r="KTS233" s="34"/>
      <c r="KTT233" s="34"/>
      <c r="KTU233" s="34"/>
      <c r="KTV233" s="34"/>
      <c r="KTW233" s="34"/>
      <c r="KTX233" s="34"/>
      <c r="KTY233" s="34"/>
      <c r="KTZ233" s="34"/>
      <c r="KUA233" s="34"/>
      <c r="KUB233" s="34"/>
      <c r="KUC233" s="34"/>
      <c r="KUD233" s="34"/>
      <c r="KUE233" s="34"/>
      <c r="KUF233" s="34"/>
      <c r="KUG233" s="34"/>
      <c r="KUH233" s="34"/>
      <c r="KUI233" s="34"/>
      <c r="KUJ233" s="34"/>
      <c r="KUK233" s="34"/>
      <c r="KUL233" s="34"/>
      <c r="KUM233" s="34"/>
      <c r="KUN233" s="34"/>
      <c r="KUO233" s="34"/>
      <c r="KUP233" s="34"/>
      <c r="KUQ233" s="34"/>
      <c r="KUR233" s="34"/>
      <c r="KUS233" s="34"/>
      <c r="KUT233" s="34"/>
      <c r="KUU233" s="34"/>
      <c r="KUV233" s="34"/>
      <c r="KUW233" s="34"/>
      <c r="KUX233" s="34"/>
      <c r="KUY233" s="34"/>
      <c r="KUZ233" s="34"/>
      <c r="KVA233" s="34"/>
      <c r="KVB233" s="34"/>
      <c r="KVC233" s="34"/>
      <c r="KVD233" s="34"/>
      <c r="KVE233" s="34"/>
      <c r="KVF233" s="34"/>
      <c r="KVG233" s="34"/>
      <c r="KVH233" s="34"/>
      <c r="KVI233" s="34"/>
      <c r="KVJ233" s="34"/>
      <c r="KVK233" s="34"/>
      <c r="KVL233" s="34"/>
      <c r="KVM233" s="34"/>
      <c r="KVN233" s="34"/>
      <c r="KVO233" s="34"/>
      <c r="KVP233" s="34"/>
      <c r="KVQ233" s="34"/>
      <c r="KVR233" s="34"/>
      <c r="KVS233" s="34"/>
      <c r="KVT233" s="34"/>
      <c r="KVU233" s="34"/>
      <c r="KVV233" s="34"/>
      <c r="KVW233" s="34"/>
      <c r="KVX233" s="34"/>
      <c r="KVY233" s="34"/>
      <c r="KVZ233" s="34"/>
      <c r="KWA233" s="34"/>
      <c r="KWB233" s="34"/>
      <c r="KWC233" s="34"/>
      <c r="KWD233" s="34"/>
      <c r="KWE233" s="34"/>
      <c r="KWF233" s="34"/>
      <c r="KWG233" s="34"/>
      <c r="KWH233" s="34"/>
      <c r="KWI233" s="34"/>
      <c r="KWJ233" s="34"/>
      <c r="KWK233" s="34"/>
      <c r="KWL233" s="34"/>
      <c r="KWM233" s="34"/>
      <c r="KWN233" s="34"/>
      <c r="KWO233" s="34"/>
      <c r="KWP233" s="34"/>
      <c r="KWQ233" s="34"/>
      <c r="KWR233" s="34"/>
      <c r="KWS233" s="34"/>
      <c r="KWT233" s="34"/>
      <c r="KWU233" s="34"/>
      <c r="KWV233" s="34"/>
      <c r="KWW233" s="34"/>
      <c r="KWX233" s="34"/>
      <c r="KWY233" s="34"/>
      <c r="KWZ233" s="34"/>
      <c r="KXA233" s="34"/>
      <c r="KXB233" s="34"/>
      <c r="KXC233" s="34"/>
      <c r="KXD233" s="34"/>
      <c r="KXE233" s="34"/>
      <c r="KXF233" s="34"/>
      <c r="KXG233" s="34"/>
      <c r="KXH233" s="34"/>
      <c r="KXI233" s="34"/>
      <c r="KXJ233" s="34"/>
      <c r="KXK233" s="34"/>
      <c r="KXL233" s="34"/>
      <c r="KXM233" s="34"/>
      <c r="KXN233" s="34"/>
      <c r="KXO233" s="34"/>
      <c r="KXP233" s="34"/>
      <c r="KXQ233" s="34"/>
      <c r="KXR233" s="34"/>
      <c r="KXS233" s="34"/>
      <c r="KXT233" s="34"/>
      <c r="KXU233" s="34"/>
      <c r="KXV233" s="34"/>
      <c r="KXW233" s="34"/>
      <c r="KXX233" s="34"/>
      <c r="KXY233" s="34"/>
      <c r="KXZ233" s="34"/>
      <c r="KYA233" s="34"/>
      <c r="KYB233" s="34"/>
      <c r="KYC233" s="34"/>
      <c r="KYD233" s="34"/>
      <c r="KYE233" s="34"/>
      <c r="KYF233" s="34"/>
      <c r="KYG233" s="34"/>
      <c r="KYH233" s="34"/>
      <c r="KYI233" s="34"/>
      <c r="KYJ233" s="34"/>
      <c r="KYK233" s="34"/>
      <c r="KYL233" s="34"/>
      <c r="KYM233" s="34"/>
      <c r="KYN233" s="34"/>
      <c r="KYO233" s="34"/>
      <c r="KYP233" s="34"/>
      <c r="KYQ233" s="34"/>
      <c r="KYR233" s="34"/>
      <c r="KYS233" s="34"/>
      <c r="KYT233" s="34"/>
      <c r="KYU233" s="34"/>
      <c r="KYV233" s="34"/>
      <c r="KYW233" s="34"/>
      <c r="KYX233" s="34"/>
      <c r="KYY233" s="34"/>
      <c r="KYZ233" s="34"/>
      <c r="KZA233" s="34"/>
      <c r="KZB233" s="34"/>
      <c r="KZC233" s="34"/>
      <c r="KZD233" s="34"/>
      <c r="KZE233" s="34"/>
      <c r="KZF233" s="34"/>
      <c r="KZG233" s="34"/>
      <c r="KZH233" s="34"/>
      <c r="KZI233" s="34"/>
      <c r="KZJ233" s="34"/>
      <c r="KZK233" s="34"/>
      <c r="KZL233" s="34"/>
      <c r="KZM233" s="34"/>
      <c r="KZN233" s="34"/>
      <c r="KZO233" s="34"/>
      <c r="KZP233" s="34"/>
      <c r="KZQ233" s="34"/>
      <c r="KZR233" s="34"/>
      <c r="KZS233" s="34"/>
      <c r="KZT233" s="34"/>
      <c r="KZU233" s="34"/>
      <c r="KZV233" s="34"/>
      <c r="KZW233" s="34"/>
      <c r="KZX233" s="34"/>
      <c r="KZY233" s="34"/>
      <c r="KZZ233" s="34"/>
      <c r="LAA233" s="34"/>
      <c r="LAB233" s="34"/>
      <c r="LAC233" s="34"/>
      <c r="LAD233" s="34"/>
      <c r="LAE233" s="34"/>
      <c r="LAF233" s="34"/>
      <c r="LAG233" s="34"/>
      <c r="LAH233" s="34"/>
      <c r="LAI233" s="34"/>
      <c r="LAJ233" s="34"/>
      <c r="LAK233" s="34"/>
      <c r="LAL233" s="34"/>
      <c r="LAM233" s="34"/>
      <c r="LAN233" s="34"/>
      <c r="LAO233" s="34"/>
      <c r="LAP233" s="34"/>
      <c r="LAQ233" s="34"/>
      <c r="LAR233" s="34"/>
      <c r="LAS233" s="34"/>
      <c r="LAT233" s="34"/>
      <c r="LAU233" s="34"/>
      <c r="LAV233" s="34"/>
      <c r="LAW233" s="34"/>
      <c r="LAX233" s="34"/>
      <c r="LAY233" s="34"/>
      <c r="LAZ233" s="34"/>
      <c r="LBA233" s="34"/>
      <c r="LBB233" s="34"/>
      <c r="LBC233" s="34"/>
      <c r="LBD233" s="34"/>
      <c r="LBE233" s="34"/>
      <c r="LBF233" s="34"/>
      <c r="LBG233" s="34"/>
      <c r="LBH233" s="34"/>
      <c r="LBI233" s="34"/>
      <c r="LBJ233" s="34"/>
      <c r="LBK233" s="34"/>
      <c r="LBL233" s="34"/>
      <c r="LBM233" s="34"/>
      <c r="LBN233" s="34"/>
      <c r="LBO233" s="34"/>
      <c r="LBP233" s="34"/>
      <c r="LBQ233" s="34"/>
      <c r="LBR233" s="34"/>
      <c r="LBS233" s="34"/>
      <c r="LBT233" s="34"/>
      <c r="LBU233" s="34"/>
      <c r="LBV233" s="34"/>
      <c r="LBW233" s="34"/>
      <c r="LBX233" s="34"/>
      <c r="LBY233" s="34"/>
      <c r="LBZ233" s="34"/>
      <c r="LCA233" s="34"/>
      <c r="LCB233" s="34"/>
      <c r="LCC233" s="34"/>
      <c r="LCD233" s="34"/>
      <c r="LCE233" s="34"/>
      <c r="LCF233" s="34"/>
      <c r="LCG233" s="34"/>
      <c r="LCH233" s="34"/>
      <c r="LCI233" s="34"/>
      <c r="LCJ233" s="34"/>
      <c r="LCK233" s="34"/>
      <c r="LCL233" s="34"/>
      <c r="LCM233" s="34"/>
      <c r="LCN233" s="34"/>
      <c r="LCO233" s="34"/>
      <c r="LCP233" s="34"/>
      <c r="LCQ233" s="34"/>
      <c r="LCR233" s="34"/>
      <c r="LCS233" s="34"/>
      <c r="LCT233" s="34"/>
      <c r="LCU233" s="34"/>
      <c r="LCV233" s="34"/>
      <c r="LCW233" s="34"/>
      <c r="LCX233" s="34"/>
      <c r="LCY233" s="34"/>
      <c r="LCZ233" s="34"/>
      <c r="LDA233" s="34"/>
      <c r="LDB233" s="34"/>
      <c r="LDC233" s="34"/>
      <c r="LDD233" s="34"/>
      <c r="LDE233" s="34"/>
      <c r="LDF233" s="34"/>
      <c r="LDG233" s="34"/>
      <c r="LDH233" s="34"/>
      <c r="LDI233" s="34"/>
      <c r="LDJ233" s="34"/>
      <c r="LDK233" s="34"/>
      <c r="LDL233" s="34"/>
      <c r="LDM233" s="34"/>
      <c r="LDN233" s="34"/>
      <c r="LDO233" s="34"/>
      <c r="LDP233" s="34"/>
      <c r="LDQ233" s="34"/>
      <c r="LDR233" s="34"/>
      <c r="LDS233" s="34"/>
      <c r="LDT233" s="34"/>
      <c r="LDU233" s="34"/>
      <c r="LDV233" s="34"/>
      <c r="LDW233" s="34"/>
      <c r="LDX233" s="34"/>
      <c r="LDY233" s="34"/>
      <c r="LDZ233" s="34"/>
      <c r="LEA233" s="34"/>
      <c r="LEB233" s="34"/>
      <c r="LEC233" s="34"/>
      <c r="LED233" s="34"/>
      <c r="LEE233" s="34"/>
      <c r="LEF233" s="34"/>
      <c r="LEG233" s="34"/>
      <c r="LEH233" s="34"/>
      <c r="LEI233" s="34"/>
      <c r="LEJ233" s="34"/>
      <c r="LEK233" s="34"/>
      <c r="LEL233" s="34"/>
      <c r="LEM233" s="34"/>
      <c r="LEN233" s="34"/>
      <c r="LEO233" s="34"/>
      <c r="LEP233" s="34"/>
      <c r="LEQ233" s="34"/>
      <c r="LER233" s="34"/>
      <c r="LES233" s="34"/>
      <c r="LET233" s="34"/>
      <c r="LEU233" s="34"/>
      <c r="LEV233" s="34"/>
      <c r="LEW233" s="34"/>
      <c r="LEX233" s="34"/>
      <c r="LEY233" s="34"/>
      <c r="LEZ233" s="34"/>
      <c r="LFA233" s="34"/>
      <c r="LFB233" s="34"/>
      <c r="LFC233" s="34"/>
      <c r="LFD233" s="34"/>
      <c r="LFE233" s="34"/>
      <c r="LFF233" s="34"/>
      <c r="LFG233" s="34"/>
      <c r="LFH233" s="34"/>
      <c r="LFI233" s="34"/>
      <c r="LFJ233" s="34"/>
      <c r="LFK233" s="34"/>
      <c r="LFL233" s="34"/>
      <c r="LFM233" s="34"/>
      <c r="LFN233" s="34"/>
      <c r="LFO233" s="34"/>
      <c r="LFP233" s="34"/>
      <c r="LFQ233" s="34"/>
      <c r="LFR233" s="34"/>
      <c r="LFS233" s="34"/>
      <c r="LFT233" s="34"/>
      <c r="LFU233" s="34"/>
      <c r="LFV233" s="34"/>
      <c r="LFW233" s="34"/>
      <c r="LFX233" s="34"/>
      <c r="LFY233" s="34"/>
      <c r="LFZ233" s="34"/>
      <c r="LGA233" s="34"/>
      <c r="LGB233" s="34"/>
      <c r="LGC233" s="34"/>
      <c r="LGD233" s="34"/>
      <c r="LGE233" s="34"/>
      <c r="LGF233" s="34"/>
      <c r="LGG233" s="34"/>
      <c r="LGH233" s="34"/>
      <c r="LGI233" s="34"/>
      <c r="LGJ233" s="34"/>
      <c r="LGK233" s="34"/>
      <c r="LGL233" s="34"/>
      <c r="LGM233" s="34"/>
      <c r="LGN233" s="34"/>
      <c r="LGO233" s="34"/>
      <c r="LGP233" s="34"/>
      <c r="LGQ233" s="34"/>
      <c r="LGR233" s="34"/>
      <c r="LGS233" s="34"/>
      <c r="LGT233" s="34"/>
      <c r="LGU233" s="34"/>
      <c r="LGV233" s="34"/>
      <c r="LGW233" s="34"/>
      <c r="LGX233" s="34"/>
      <c r="LGY233" s="34"/>
      <c r="LGZ233" s="34"/>
      <c r="LHA233" s="34"/>
      <c r="LHB233" s="34"/>
      <c r="LHC233" s="34"/>
      <c r="LHD233" s="34"/>
      <c r="LHE233" s="34"/>
      <c r="LHF233" s="34"/>
      <c r="LHG233" s="34"/>
      <c r="LHH233" s="34"/>
      <c r="LHI233" s="34"/>
      <c r="LHJ233" s="34"/>
      <c r="LHK233" s="34"/>
      <c r="LHL233" s="34"/>
      <c r="LHM233" s="34"/>
      <c r="LHN233" s="34"/>
      <c r="LHO233" s="34"/>
      <c r="LHP233" s="34"/>
      <c r="LHQ233" s="34"/>
      <c r="LHR233" s="34"/>
      <c r="LHS233" s="34"/>
      <c r="LHT233" s="34"/>
      <c r="LHU233" s="34"/>
      <c r="LHV233" s="34"/>
      <c r="LHW233" s="34"/>
      <c r="LHX233" s="34"/>
      <c r="LHY233" s="34"/>
      <c r="LHZ233" s="34"/>
      <c r="LIA233" s="34"/>
      <c r="LIB233" s="34"/>
      <c r="LIC233" s="34"/>
      <c r="LID233" s="34"/>
      <c r="LIE233" s="34"/>
      <c r="LIF233" s="34"/>
      <c r="LIG233" s="34"/>
      <c r="LIH233" s="34"/>
      <c r="LII233" s="34"/>
      <c r="LIJ233" s="34"/>
      <c r="LIK233" s="34"/>
      <c r="LIL233" s="34"/>
      <c r="LIM233" s="34"/>
      <c r="LIN233" s="34"/>
      <c r="LIO233" s="34"/>
      <c r="LIP233" s="34"/>
      <c r="LIQ233" s="34"/>
      <c r="LIR233" s="34"/>
      <c r="LIS233" s="34"/>
      <c r="LIT233" s="34"/>
      <c r="LIU233" s="34"/>
      <c r="LIV233" s="34"/>
      <c r="LIW233" s="34"/>
      <c r="LIX233" s="34"/>
      <c r="LIY233" s="34"/>
      <c r="LIZ233" s="34"/>
      <c r="LJA233" s="34"/>
      <c r="LJB233" s="34"/>
      <c r="LJC233" s="34"/>
      <c r="LJD233" s="34"/>
      <c r="LJE233" s="34"/>
      <c r="LJF233" s="34"/>
      <c r="LJG233" s="34"/>
      <c r="LJH233" s="34"/>
      <c r="LJI233" s="34"/>
      <c r="LJJ233" s="34"/>
      <c r="LJK233" s="34"/>
      <c r="LJL233" s="34"/>
      <c r="LJM233" s="34"/>
      <c r="LJN233" s="34"/>
      <c r="LJO233" s="34"/>
      <c r="LJP233" s="34"/>
      <c r="LJQ233" s="34"/>
      <c r="LJR233" s="34"/>
      <c r="LJS233" s="34"/>
      <c r="LJT233" s="34"/>
      <c r="LJU233" s="34"/>
      <c r="LJV233" s="34"/>
      <c r="LJW233" s="34"/>
      <c r="LJX233" s="34"/>
      <c r="LJY233" s="34"/>
      <c r="LJZ233" s="34"/>
      <c r="LKA233" s="34"/>
      <c r="LKB233" s="34"/>
      <c r="LKC233" s="34"/>
      <c r="LKD233" s="34"/>
      <c r="LKE233" s="34"/>
      <c r="LKF233" s="34"/>
      <c r="LKG233" s="34"/>
      <c r="LKH233" s="34"/>
      <c r="LKI233" s="34"/>
      <c r="LKJ233" s="34"/>
      <c r="LKK233" s="34"/>
      <c r="LKL233" s="34"/>
      <c r="LKM233" s="34"/>
      <c r="LKN233" s="34"/>
      <c r="LKO233" s="34"/>
      <c r="LKP233" s="34"/>
      <c r="LKQ233" s="34"/>
      <c r="LKR233" s="34"/>
      <c r="LKS233" s="34"/>
      <c r="LKT233" s="34"/>
      <c r="LKU233" s="34"/>
      <c r="LKV233" s="34"/>
      <c r="LKW233" s="34"/>
      <c r="LKX233" s="34"/>
      <c r="LKY233" s="34"/>
      <c r="LKZ233" s="34"/>
      <c r="LLA233" s="34"/>
      <c r="LLB233" s="34"/>
      <c r="LLC233" s="34"/>
      <c r="LLD233" s="34"/>
      <c r="LLE233" s="34"/>
      <c r="LLF233" s="34"/>
      <c r="LLG233" s="34"/>
      <c r="LLH233" s="34"/>
      <c r="LLI233" s="34"/>
      <c r="LLJ233" s="34"/>
      <c r="LLK233" s="34"/>
      <c r="LLL233" s="34"/>
      <c r="LLM233" s="34"/>
      <c r="LLN233" s="34"/>
      <c r="LLO233" s="34"/>
      <c r="LLP233" s="34"/>
      <c r="LLQ233" s="34"/>
      <c r="LLR233" s="34"/>
      <c r="LLS233" s="34"/>
      <c r="LLT233" s="34"/>
      <c r="LLU233" s="34"/>
      <c r="LLV233" s="34"/>
      <c r="LLW233" s="34"/>
      <c r="LLX233" s="34"/>
      <c r="LLY233" s="34"/>
      <c r="LLZ233" s="34"/>
      <c r="LMA233" s="34"/>
      <c r="LMB233" s="34"/>
      <c r="LMC233" s="34"/>
      <c r="LMD233" s="34"/>
      <c r="LME233" s="34"/>
      <c r="LMF233" s="34"/>
      <c r="LMG233" s="34"/>
      <c r="LMH233" s="34"/>
      <c r="LMI233" s="34"/>
      <c r="LMJ233" s="34"/>
      <c r="LMK233" s="34"/>
      <c r="LML233" s="34"/>
      <c r="LMM233" s="34"/>
      <c r="LMN233" s="34"/>
      <c r="LMO233" s="34"/>
      <c r="LMP233" s="34"/>
      <c r="LMQ233" s="34"/>
      <c r="LMR233" s="34"/>
      <c r="LMS233" s="34"/>
      <c r="LMT233" s="34"/>
      <c r="LMU233" s="34"/>
      <c r="LMV233" s="34"/>
      <c r="LMW233" s="34"/>
      <c r="LMX233" s="34"/>
      <c r="LMY233" s="34"/>
      <c r="LMZ233" s="34"/>
      <c r="LNA233" s="34"/>
      <c r="LNB233" s="34"/>
      <c r="LNC233" s="34"/>
      <c r="LND233" s="34"/>
      <c r="LNE233" s="34"/>
      <c r="LNF233" s="34"/>
      <c r="LNG233" s="34"/>
      <c r="LNH233" s="34"/>
      <c r="LNI233" s="34"/>
      <c r="LNJ233" s="34"/>
      <c r="LNK233" s="34"/>
      <c r="LNL233" s="34"/>
      <c r="LNM233" s="34"/>
      <c r="LNN233" s="34"/>
      <c r="LNO233" s="34"/>
      <c r="LNP233" s="34"/>
      <c r="LNQ233" s="34"/>
      <c r="LNR233" s="34"/>
      <c r="LNS233" s="34"/>
      <c r="LNT233" s="34"/>
      <c r="LNU233" s="34"/>
      <c r="LNV233" s="34"/>
      <c r="LNW233" s="34"/>
      <c r="LNX233" s="34"/>
      <c r="LNY233" s="34"/>
      <c r="LNZ233" s="34"/>
      <c r="LOA233" s="34"/>
      <c r="LOB233" s="34"/>
      <c r="LOC233" s="34"/>
      <c r="LOD233" s="34"/>
      <c r="LOE233" s="34"/>
      <c r="LOF233" s="34"/>
      <c r="LOG233" s="34"/>
      <c r="LOH233" s="34"/>
      <c r="LOI233" s="34"/>
      <c r="LOJ233" s="34"/>
      <c r="LOK233" s="34"/>
      <c r="LOL233" s="34"/>
      <c r="LOM233" s="34"/>
      <c r="LON233" s="34"/>
      <c r="LOO233" s="34"/>
      <c r="LOP233" s="34"/>
      <c r="LOQ233" s="34"/>
      <c r="LOR233" s="34"/>
      <c r="LOS233" s="34"/>
      <c r="LOT233" s="34"/>
      <c r="LOU233" s="34"/>
      <c r="LOV233" s="34"/>
      <c r="LOW233" s="34"/>
      <c r="LOX233" s="34"/>
      <c r="LOY233" s="34"/>
      <c r="LOZ233" s="34"/>
      <c r="LPA233" s="34"/>
      <c r="LPB233" s="34"/>
      <c r="LPC233" s="34"/>
      <c r="LPD233" s="34"/>
      <c r="LPE233" s="34"/>
      <c r="LPF233" s="34"/>
      <c r="LPG233" s="34"/>
      <c r="LPH233" s="34"/>
      <c r="LPI233" s="34"/>
      <c r="LPJ233" s="34"/>
      <c r="LPK233" s="34"/>
      <c r="LPL233" s="34"/>
      <c r="LPM233" s="34"/>
      <c r="LPN233" s="34"/>
      <c r="LPO233" s="34"/>
      <c r="LPP233" s="34"/>
      <c r="LPQ233" s="34"/>
      <c r="LPR233" s="34"/>
      <c r="LPS233" s="34"/>
      <c r="LPT233" s="34"/>
      <c r="LPU233" s="34"/>
      <c r="LPV233" s="34"/>
      <c r="LPW233" s="34"/>
      <c r="LPX233" s="34"/>
      <c r="LPY233" s="34"/>
      <c r="LPZ233" s="34"/>
      <c r="LQA233" s="34"/>
      <c r="LQB233" s="34"/>
      <c r="LQC233" s="34"/>
      <c r="LQD233" s="34"/>
      <c r="LQE233" s="34"/>
      <c r="LQF233" s="34"/>
      <c r="LQG233" s="34"/>
      <c r="LQH233" s="34"/>
      <c r="LQI233" s="34"/>
      <c r="LQJ233" s="34"/>
      <c r="LQK233" s="34"/>
      <c r="LQL233" s="34"/>
      <c r="LQM233" s="34"/>
      <c r="LQN233" s="34"/>
      <c r="LQO233" s="34"/>
      <c r="LQP233" s="34"/>
      <c r="LQQ233" s="34"/>
      <c r="LQR233" s="34"/>
      <c r="LQS233" s="34"/>
      <c r="LQT233" s="34"/>
      <c r="LQU233" s="34"/>
      <c r="LQV233" s="34"/>
      <c r="LQW233" s="34"/>
      <c r="LQX233" s="34"/>
      <c r="LQY233" s="34"/>
      <c r="LQZ233" s="34"/>
      <c r="LRA233" s="34"/>
      <c r="LRB233" s="34"/>
      <c r="LRC233" s="34"/>
      <c r="LRD233" s="34"/>
      <c r="LRE233" s="34"/>
      <c r="LRF233" s="34"/>
      <c r="LRG233" s="34"/>
      <c r="LRH233" s="34"/>
      <c r="LRI233" s="34"/>
      <c r="LRJ233" s="34"/>
      <c r="LRK233" s="34"/>
      <c r="LRL233" s="34"/>
      <c r="LRM233" s="34"/>
      <c r="LRN233" s="34"/>
      <c r="LRO233" s="34"/>
      <c r="LRP233" s="34"/>
      <c r="LRQ233" s="34"/>
      <c r="LRR233" s="34"/>
      <c r="LRS233" s="34"/>
      <c r="LRT233" s="34"/>
      <c r="LRU233" s="34"/>
      <c r="LRV233" s="34"/>
      <c r="LRW233" s="34"/>
      <c r="LRX233" s="34"/>
      <c r="LRY233" s="34"/>
      <c r="LRZ233" s="34"/>
      <c r="LSA233" s="34"/>
      <c r="LSB233" s="34"/>
      <c r="LSC233" s="34"/>
      <c r="LSD233" s="34"/>
      <c r="LSE233" s="34"/>
      <c r="LSF233" s="34"/>
      <c r="LSG233" s="34"/>
      <c r="LSH233" s="34"/>
      <c r="LSI233" s="34"/>
      <c r="LSJ233" s="34"/>
      <c r="LSK233" s="34"/>
      <c r="LSL233" s="34"/>
      <c r="LSM233" s="34"/>
      <c r="LSN233" s="34"/>
      <c r="LSO233" s="34"/>
      <c r="LSP233" s="34"/>
      <c r="LSQ233" s="34"/>
      <c r="LSR233" s="34"/>
      <c r="LSS233" s="34"/>
      <c r="LST233" s="34"/>
      <c r="LSU233" s="34"/>
      <c r="LSV233" s="34"/>
      <c r="LSW233" s="34"/>
      <c r="LSX233" s="34"/>
      <c r="LSY233" s="34"/>
      <c r="LSZ233" s="34"/>
      <c r="LTA233" s="34"/>
      <c r="LTB233" s="34"/>
      <c r="LTC233" s="34"/>
      <c r="LTD233" s="34"/>
      <c r="LTE233" s="34"/>
      <c r="LTF233" s="34"/>
      <c r="LTG233" s="34"/>
      <c r="LTH233" s="34"/>
      <c r="LTI233" s="34"/>
      <c r="LTJ233" s="34"/>
      <c r="LTK233" s="34"/>
      <c r="LTL233" s="34"/>
      <c r="LTM233" s="34"/>
      <c r="LTN233" s="34"/>
      <c r="LTO233" s="34"/>
      <c r="LTP233" s="34"/>
      <c r="LTQ233" s="34"/>
      <c r="LTR233" s="34"/>
      <c r="LTS233" s="34"/>
      <c r="LTT233" s="34"/>
      <c r="LTU233" s="34"/>
      <c r="LTV233" s="34"/>
      <c r="LTW233" s="34"/>
      <c r="LTX233" s="34"/>
      <c r="LTY233" s="34"/>
      <c r="LTZ233" s="34"/>
      <c r="LUA233" s="34"/>
      <c r="LUB233" s="34"/>
      <c r="LUC233" s="34"/>
      <c r="LUD233" s="34"/>
      <c r="LUE233" s="34"/>
      <c r="LUF233" s="34"/>
      <c r="LUG233" s="34"/>
      <c r="LUH233" s="34"/>
      <c r="LUI233" s="34"/>
      <c r="LUJ233" s="34"/>
      <c r="LUK233" s="34"/>
      <c r="LUL233" s="34"/>
      <c r="LUM233" s="34"/>
      <c r="LUN233" s="34"/>
      <c r="LUO233" s="34"/>
      <c r="LUP233" s="34"/>
      <c r="LUQ233" s="34"/>
      <c r="LUR233" s="34"/>
      <c r="LUS233" s="34"/>
      <c r="LUT233" s="34"/>
      <c r="LUU233" s="34"/>
      <c r="LUV233" s="34"/>
      <c r="LUW233" s="34"/>
      <c r="LUX233" s="34"/>
      <c r="LUY233" s="34"/>
      <c r="LUZ233" s="34"/>
      <c r="LVA233" s="34"/>
      <c r="LVB233" s="34"/>
      <c r="LVC233" s="34"/>
      <c r="LVD233" s="34"/>
      <c r="LVE233" s="34"/>
      <c r="LVF233" s="34"/>
      <c r="LVG233" s="34"/>
      <c r="LVH233" s="34"/>
      <c r="LVI233" s="34"/>
      <c r="LVJ233" s="34"/>
      <c r="LVK233" s="34"/>
      <c r="LVL233" s="34"/>
      <c r="LVM233" s="34"/>
      <c r="LVN233" s="34"/>
      <c r="LVO233" s="34"/>
      <c r="LVP233" s="34"/>
      <c r="LVQ233" s="34"/>
      <c r="LVR233" s="34"/>
      <c r="LVS233" s="34"/>
      <c r="LVT233" s="34"/>
      <c r="LVU233" s="34"/>
      <c r="LVV233" s="34"/>
      <c r="LVW233" s="34"/>
      <c r="LVX233" s="34"/>
      <c r="LVY233" s="34"/>
      <c r="LVZ233" s="34"/>
      <c r="LWA233" s="34"/>
      <c r="LWB233" s="34"/>
      <c r="LWC233" s="34"/>
      <c r="LWD233" s="34"/>
      <c r="LWE233" s="34"/>
      <c r="LWF233" s="34"/>
      <c r="LWG233" s="34"/>
      <c r="LWH233" s="34"/>
      <c r="LWI233" s="34"/>
      <c r="LWJ233" s="34"/>
      <c r="LWK233" s="34"/>
      <c r="LWL233" s="34"/>
      <c r="LWM233" s="34"/>
      <c r="LWN233" s="34"/>
      <c r="LWO233" s="34"/>
      <c r="LWP233" s="34"/>
      <c r="LWQ233" s="34"/>
      <c r="LWR233" s="34"/>
      <c r="LWS233" s="34"/>
      <c r="LWT233" s="34"/>
      <c r="LWU233" s="34"/>
      <c r="LWV233" s="34"/>
      <c r="LWW233" s="34"/>
      <c r="LWX233" s="34"/>
      <c r="LWY233" s="34"/>
      <c r="LWZ233" s="34"/>
      <c r="LXA233" s="34"/>
      <c r="LXB233" s="34"/>
      <c r="LXC233" s="34"/>
      <c r="LXD233" s="34"/>
      <c r="LXE233" s="34"/>
      <c r="LXF233" s="34"/>
      <c r="LXG233" s="34"/>
      <c r="LXH233" s="34"/>
      <c r="LXI233" s="34"/>
      <c r="LXJ233" s="34"/>
      <c r="LXK233" s="34"/>
      <c r="LXL233" s="34"/>
      <c r="LXM233" s="34"/>
      <c r="LXN233" s="34"/>
      <c r="LXO233" s="34"/>
      <c r="LXP233" s="34"/>
      <c r="LXQ233" s="34"/>
      <c r="LXR233" s="34"/>
      <c r="LXS233" s="34"/>
      <c r="LXT233" s="34"/>
      <c r="LXU233" s="34"/>
      <c r="LXV233" s="34"/>
      <c r="LXW233" s="34"/>
      <c r="LXX233" s="34"/>
      <c r="LXY233" s="34"/>
      <c r="LXZ233" s="34"/>
      <c r="LYA233" s="34"/>
      <c r="LYB233" s="34"/>
      <c r="LYC233" s="34"/>
      <c r="LYD233" s="34"/>
      <c r="LYE233" s="34"/>
      <c r="LYF233" s="34"/>
      <c r="LYG233" s="34"/>
      <c r="LYH233" s="34"/>
      <c r="LYI233" s="34"/>
      <c r="LYJ233" s="34"/>
      <c r="LYK233" s="34"/>
      <c r="LYL233" s="34"/>
      <c r="LYM233" s="34"/>
      <c r="LYN233" s="34"/>
      <c r="LYO233" s="34"/>
      <c r="LYP233" s="34"/>
      <c r="LYQ233" s="34"/>
      <c r="LYR233" s="34"/>
      <c r="LYS233" s="34"/>
      <c r="LYT233" s="34"/>
      <c r="LYU233" s="34"/>
      <c r="LYV233" s="34"/>
      <c r="LYW233" s="34"/>
      <c r="LYX233" s="34"/>
      <c r="LYY233" s="34"/>
      <c r="LYZ233" s="34"/>
      <c r="LZA233" s="34"/>
      <c r="LZB233" s="34"/>
      <c r="LZC233" s="34"/>
      <c r="LZD233" s="34"/>
      <c r="LZE233" s="34"/>
      <c r="LZF233" s="34"/>
      <c r="LZG233" s="34"/>
      <c r="LZH233" s="34"/>
      <c r="LZI233" s="34"/>
      <c r="LZJ233" s="34"/>
      <c r="LZK233" s="34"/>
      <c r="LZL233" s="34"/>
      <c r="LZM233" s="34"/>
      <c r="LZN233" s="34"/>
      <c r="LZO233" s="34"/>
      <c r="LZP233" s="34"/>
      <c r="LZQ233" s="34"/>
      <c r="LZR233" s="34"/>
      <c r="LZS233" s="34"/>
      <c r="LZT233" s="34"/>
      <c r="LZU233" s="34"/>
      <c r="LZV233" s="34"/>
      <c r="LZW233" s="34"/>
      <c r="LZX233" s="34"/>
      <c r="LZY233" s="34"/>
      <c r="LZZ233" s="34"/>
      <c r="MAA233" s="34"/>
      <c r="MAB233" s="34"/>
      <c r="MAC233" s="34"/>
      <c r="MAD233" s="34"/>
      <c r="MAE233" s="34"/>
      <c r="MAF233" s="34"/>
      <c r="MAG233" s="34"/>
      <c r="MAH233" s="34"/>
      <c r="MAI233" s="34"/>
      <c r="MAJ233" s="34"/>
      <c r="MAK233" s="34"/>
      <c r="MAL233" s="34"/>
      <c r="MAM233" s="34"/>
      <c r="MAN233" s="34"/>
      <c r="MAO233" s="34"/>
      <c r="MAP233" s="34"/>
      <c r="MAQ233" s="34"/>
      <c r="MAR233" s="34"/>
      <c r="MAS233" s="34"/>
      <c r="MAT233" s="34"/>
      <c r="MAU233" s="34"/>
      <c r="MAV233" s="34"/>
      <c r="MAW233" s="34"/>
      <c r="MAX233" s="34"/>
      <c r="MAY233" s="34"/>
      <c r="MAZ233" s="34"/>
      <c r="MBA233" s="34"/>
      <c r="MBB233" s="34"/>
      <c r="MBC233" s="34"/>
      <c r="MBD233" s="34"/>
      <c r="MBE233" s="34"/>
      <c r="MBF233" s="34"/>
      <c r="MBG233" s="34"/>
      <c r="MBH233" s="34"/>
      <c r="MBI233" s="34"/>
      <c r="MBJ233" s="34"/>
      <c r="MBK233" s="34"/>
      <c r="MBL233" s="34"/>
      <c r="MBM233" s="34"/>
      <c r="MBN233" s="34"/>
      <c r="MBO233" s="34"/>
      <c r="MBP233" s="34"/>
      <c r="MBQ233" s="34"/>
      <c r="MBR233" s="34"/>
      <c r="MBS233" s="34"/>
      <c r="MBT233" s="34"/>
      <c r="MBU233" s="34"/>
      <c r="MBV233" s="34"/>
      <c r="MBW233" s="34"/>
      <c r="MBX233" s="34"/>
      <c r="MBY233" s="34"/>
      <c r="MBZ233" s="34"/>
      <c r="MCA233" s="34"/>
      <c r="MCB233" s="34"/>
      <c r="MCC233" s="34"/>
      <c r="MCD233" s="34"/>
      <c r="MCE233" s="34"/>
      <c r="MCF233" s="34"/>
      <c r="MCG233" s="34"/>
      <c r="MCH233" s="34"/>
      <c r="MCI233" s="34"/>
      <c r="MCJ233" s="34"/>
      <c r="MCK233" s="34"/>
      <c r="MCL233" s="34"/>
      <c r="MCM233" s="34"/>
      <c r="MCN233" s="34"/>
      <c r="MCO233" s="34"/>
      <c r="MCP233" s="34"/>
      <c r="MCQ233" s="34"/>
      <c r="MCR233" s="34"/>
      <c r="MCS233" s="34"/>
      <c r="MCT233" s="34"/>
      <c r="MCU233" s="34"/>
      <c r="MCV233" s="34"/>
      <c r="MCW233" s="34"/>
      <c r="MCX233" s="34"/>
      <c r="MCY233" s="34"/>
      <c r="MCZ233" s="34"/>
      <c r="MDA233" s="34"/>
      <c r="MDB233" s="34"/>
      <c r="MDC233" s="34"/>
      <c r="MDD233" s="34"/>
      <c r="MDE233" s="34"/>
      <c r="MDF233" s="34"/>
      <c r="MDG233" s="34"/>
      <c r="MDH233" s="34"/>
      <c r="MDI233" s="34"/>
      <c r="MDJ233" s="34"/>
      <c r="MDK233" s="34"/>
      <c r="MDL233" s="34"/>
      <c r="MDM233" s="34"/>
      <c r="MDN233" s="34"/>
      <c r="MDO233" s="34"/>
      <c r="MDP233" s="34"/>
      <c r="MDQ233" s="34"/>
      <c r="MDR233" s="34"/>
      <c r="MDS233" s="34"/>
      <c r="MDT233" s="34"/>
      <c r="MDU233" s="34"/>
      <c r="MDV233" s="34"/>
      <c r="MDW233" s="34"/>
      <c r="MDX233" s="34"/>
      <c r="MDY233" s="34"/>
      <c r="MDZ233" s="34"/>
      <c r="MEA233" s="34"/>
      <c r="MEB233" s="34"/>
      <c r="MEC233" s="34"/>
      <c r="MED233" s="34"/>
      <c r="MEE233" s="34"/>
      <c r="MEF233" s="34"/>
      <c r="MEG233" s="34"/>
      <c r="MEH233" s="34"/>
      <c r="MEI233" s="34"/>
      <c r="MEJ233" s="34"/>
      <c r="MEK233" s="34"/>
      <c r="MEL233" s="34"/>
      <c r="MEM233" s="34"/>
      <c r="MEN233" s="34"/>
      <c r="MEO233" s="34"/>
      <c r="MEP233" s="34"/>
      <c r="MEQ233" s="34"/>
      <c r="MER233" s="34"/>
      <c r="MES233" s="34"/>
      <c r="MET233" s="34"/>
      <c r="MEU233" s="34"/>
      <c r="MEV233" s="34"/>
      <c r="MEW233" s="34"/>
      <c r="MEX233" s="34"/>
      <c r="MEY233" s="34"/>
      <c r="MEZ233" s="34"/>
      <c r="MFA233" s="34"/>
      <c r="MFB233" s="34"/>
      <c r="MFC233" s="34"/>
      <c r="MFD233" s="34"/>
      <c r="MFE233" s="34"/>
      <c r="MFF233" s="34"/>
      <c r="MFG233" s="34"/>
      <c r="MFH233" s="34"/>
      <c r="MFI233" s="34"/>
      <c r="MFJ233" s="34"/>
      <c r="MFK233" s="34"/>
      <c r="MFL233" s="34"/>
      <c r="MFM233" s="34"/>
      <c r="MFN233" s="34"/>
      <c r="MFO233" s="34"/>
      <c r="MFP233" s="34"/>
      <c r="MFQ233" s="34"/>
      <c r="MFR233" s="34"/>
      <c r="MFS233" s="34"/>
      <c r="MFT233" s="34"/>
      <c r="MFU233" s="34"/>
      <c r="MFV233" s="34"/>
      <c r="MFW233" s="34"/>
      <c r="MFX233" s="34"/>
      <c r="MFY233" s="34"/>
      <c r="MFZ233" s="34"/>
      <c r="MGA233" s="34"/>
      <c r="MGB233" s="34"/>
      <c r="MGC233" s="34"/>
      <c r="MGD233" s="34"/>
      <c r="MGE233" s="34"/>
      <c r="MGF233" s="34"/>
      <c r="MGG233" s="34"/>
      <c r="MGH233" s="34"/>
      <c r="MGI233" s="34"/>
      <c r="MGJ233" s="34"/>
      <c r="MGK233" s="34"/>
      <c r="MGL233" s="34"/>
      <c r="MGM233" s="34"/>
      <c r="MGN233" s="34"/>
      <c r="MGO233" s="34"/>
      <c r="MGP233" s="34"/>
      <c r="MGQ233" s="34"/>
      <c r="MGR233" s="34"/>
      <c r="MGS233" s="34"/>
      <c r="MGT233" s="34"/>
      <c r="MGU233" s="34"/>
      <c r="MGV233" s="34"/>
      <c r="MGW233" s="34"/>
      <c r="MGX233" s="34"/>
      <c r="MGY233" s="34"/>
      <c r="MGZ233" s="34"/>
      <c r="MHA233" s="34"/>
      <c r="MHB233" s="34"/>
      <c r="MHC233" s="34"/>
      <c r="MHD233" s="34"/>
      <c r="MHE233" s="34"/>
      <c r="MHF233" s="34"/>
      <c r="MHG233" s="34"/>
      <c r="MHH233" s="34"/>
      <c r="MHI233" s="34"/>
      <c r="MHJ233" s="34"/>
      <c r="MHK233" s="34"/>
      <c r="MHL233" s="34"/>
      <c r="MHM233" s="34"/>
      <c r="MHN233" s="34"/>
      <c r="MHO233" s="34"/>
      <c r="MHP233" s="34"/>
      <c r="MHQ233" s="34"/>
      <c r="MHR233" s="34"/>
      <c r="MHS233" s="34"/>
      <c r="MHT233" s="34"/>
      <c r="MHU233" s="34"/>
      <c r="MHV233" s="34"/>
      <c r="MHW233" s="34"/>
      <c r="MHX233" s="34"/>
      <c r="MHY233" s="34"/>
      <c r="MHZ233" s="34"/>
      <c r="MIA233" s="34"/>
      <c r="MIB233" s="34"/>
      <c r="MIC233" s="34"/>
      <c r="MID233" s="34"/>
      <c r="MIE233" s="34"/>
      <c r="MIF233" s="34"/>
      <c r="MIG233" s="34"/>
      <c r="MIH233" s="34"/>
      <c r="MII233" s="34"/>
      <c r="MIJ233" s="34"/>
      <c r="MIK233" s="34"/>
      <c r="MIL233" s="34"/>
      <c r="MIM233" s="34"/>
      <c r="MIN233" s="34"/>
      <c r="MIO233" s="34"/>
      <c r="MIP233" s="34"/>
      <c r="MIQ233" s="34"/>
      <c r="MIR233" s="34"/>
      <c r="MIS233" s="34"/>
      <c r="MIT233" s="34"/>
      <c r="MIU233" s="34"/>
      <c r="MIV233" s="34"/>
      <c r="MIW233" s="34"/>
      <c r="MIX233" s="34"/>
      <c r="MIY233" s="34"/>
      <c r="MIZ233" s="34"/>
      <c r="MJA233" s="34"/>
      <c r="MJB233" s="34"/>
      <c r="MJC233" s="34"/>
      <c r="MJD233" s="34"/>
      <c r="MJE233" s="34"/>
      <c r="MJF233" s="34"/>
      <c r="MJG233" s="34"/>
      <c r="MJH233" s="34"/>
      <c r="MJI233" s="34"/>
      <c r="MJJ233" s="34"/>
      <c r="MJK233" s="34"/>
      <c r="MJL233" s="34"/>
      <c r="MJM233" s="34"/>
      <c r="MJN233" s="34"/>
      <c r="MJO233" s="34"/>
      <c r="MJP233" s="34"/>
      <c r="MJQ233" s="34"/>
      <c r="MJR233" s="34"/>
      <c r="MJS233" s="34"/>
      <c r="MJT233" s="34"/>
      <c r="MJU233" s="34"/>
      <c r="MJV233" s="34"/>
      <c r="MJW233" s="34"/>
      <c r="MJX233" s="34"/>
      <c r="MJY233" s="34"/>
      <c r="MJZ233" s="34"/>
      <c r="MKA233" s="34"/>
      <c r="MKB233" s="34"/>
      <c r="MKC233" s="34"/>
      <c r="MKD233" s="34"/>
      <c r="MKE233" s="34"/>
      <c r="MKF233" s="34"/>
      <c r="MKG233" s="34"/>
      <c r="MKH233" s="34"/>
      <c r="MKI233" s="34"/>
      <c r="MKJ233" s="34"/>
      <c r="MKK233" s="34"/>
      <c r="MKL233" s="34"/>
      <c r="MKM233" s="34"/>
      <c r="MKN233" s="34"/>
      <c r="MKO233" s="34"/>
      <c r="MKP233" s="34"/>
      <c r="MKQ233" s="34"/>
      <c r="MKR233" s="34"/>
      <c r="MKS233" s="34"/>
      <c r="MKT233" s="34"/>
      <c r="MKU233" s="34"/>
      <c r="MKV233" s="34"/>
      <c r="MKW233" s="34"/>
      <c r="MKX233" s="34"/>
      <c r="MKY233" s="34"/>
      <c r="MKZ233" s="34"/>
      <c r="MLA233" s="34"/>
      <c r="MLB233" s="34"/>
      <c r="MLC233" s="34"/>
      <c r="MLD233" s="34"/>
      <c r="MLE233" s="34"/>
      <c r="MLF233" s="34"/>
      <c r="MLG233" s="34"/>
      <c r="MLH233" s="34"/>
      <c r="MLI233" s="34"/>
      <c r="MLJ233" s="34"/>
      <c r="MLK233" s="34"/>
      <c r="MLL233" s="34"/>
      <c r="MLM233" s="34"/>
      <c r="MLN233" s="34"/>
      <c r="MLO233" s="34"/>
      <c r="MLP233" s="34"/>
      <c r="MLQ233" s="34"/>
      <c r="MLR233" s="34"/>
      <c r="MLS233" s="34"/>
      <c r="MLT233" s="34"/>
      <c r="MLU233" s="34"/>
      <c r="MLV233" s="34"/>
      <c r="MLW233" s="34"/>
      <c r="MLX233" s="34"/>
      <c r="MLY233" s="34"/>
      <c r="MLZ233" s="34"/>
      <c r="MMA233" s="34"/>
      <c r="MMB233" s="34"/>
      <c r="MMC233" s="34"/>
      <c r="MMD233" s="34"/>
      <c r="MME233" s="34"/>
      <c r="MMF233" s="34"/>
      <c r="MMG233" s="34"/>
      <c r="MMH233" s="34"/>
      <c r="MMI233" s="34"/>
      <c r="MMJ233" s="34"/>
      <c r="MMK233" s="34"/>
      <c r="MML233" s="34"/>
      <c r="MMM233" s="34"/>
      <c r="MMN233" s="34"/>
      <c r="MMO233" s="34"/>
      <c r="MMP233" s="34"/>
      <c r="MMQ233" s="34"/>
      <c r="MMR233" s="34"/>
      <c r="MMS233" s="34"/>
      <c r="MMT233" s="34"/>
      <c r="MMU233" s="34"/>
      <c r="MMV233" s="34"/>
      <c r="MMW233" s="34"/>
      <c r="MMX233" s="34"/>
      <c r="MMY233" s="34"/>
      <c r="MMZ233" s="34"/>
      <c r="MNA233" s="34"/>
      <c r="MNB233" s="34"/>
      <c r="MNC233" s="34"/>
      <c r="MND233" s="34"/>
      <c r="MNE233" s="34"/>
      <c r="MNF233" s="34"/>
      <c r="MNG233" s="34"/>
      <c r="MNH233" s="34"/>
      <c r="MNI233" s="34"/>
      <c r="MNJ233" s="34"/>
      <c r="MNK233" s="34"/>
      <c r="MNL233" s="34"/>
      <c r="MNM233" s="34"/>
      <c r="MNN233" s="34"/>
      <c r="MNO233" s="34"/>
      <c r="MNP233" s="34"/>
      <c r="MNQ233" s="34"/>
      <c r="MNR233" s="34"/>
      <c r="MNS233" s="34"/>
      <c r="MNT233" s="34"/>
      <c r="MNU233" s="34"/>
      <c r="MNV233" s="34"/>
      <c r="MNW233" s="34"/>
      <c r="MNX233" s="34"/>
      <c r="MNY233" s="34"/>
      <c r="MNZ233" s="34"/>
      <c r="MOA233" s="34"/>
      <c r="MOB233" s="34"/>
      <c r="MOC233" s="34"/>
      <c r="MOD233" s="34"/>
      <c r="MOE233" s="34"/>
      <c r="MOF233" s="34"/>
      <c r="MOG233" s="34"/>
      <c r="MOH233" s="34"/>
      <c r="MOI233" s="34"/>
      <c r="MOJ233" s="34"/>
      <c r="MOK233" s="34"/>
      <c r="MOL233" s="34"/>
      <c r="MOM233" s="34"/>
      <c r="MON233" s="34"/>
      <c r="MOO233" s="34"/>
      <c r="MOP233" s="34"/>
      <c r="MOQ233" s="34"/>
      <c r="MOR233" s="34"/>
      <c r="MOS233" s="34"/>
      <c r="MOT233" s="34"/>
      <c r="MOU233" s="34"/>
      <c r="MOV233" s="34"/>
      <c r="MOW233" s="34"/>
      <c r="MOX233" s="34"/>
      <c r="MOY233" s="34"/>
      <c r="MOZ233" s="34"/>
      <c r="MPA233" s="34"/>
      <c r="MPB233" s="34"/>
      <c r="MPC233" s="34"/>
      <c r="MPD233" s="34"/>
      <c r="MPE233" s="34"/>
      <c r="MPF233" s="34"/>
      <c r="MPG233" s="34"/>
      <c r="MPH233" s="34"/>
      <c r="MPI233" s="34"/>
      <c r="MPJ233" s="34"/>
      <c r="MPK233" s="34"/>
      <c r="MPL233" s="34"/>
      <c r="MPM233" s="34"/>
      <c r="MPN233" s="34"/>
      <c r="MPO233" s="34"/>
      <c r="MPP233" s="34"/>
      <c r="MPQ233" s="34"/>
      <c r="MPR233" s="34"/>
      <c r="MPS233" s="34"/>
      <c r="MPT233" s="34"/>
      <c r="MPU233" s="34"/>
      <c r="MPV233" s="34"/>
      <c r="MPW233" s="34"/>
      <c r="MPX233" s="34"/>
      <c r="MPY233" s="34"/>
      <c r="MPZ233" s="34"/>
      <c r="MQA233" s="34"/>
      <c r="MQB233" s="34"/>
      <c r="MQC233" s="34"/>
      <c r="MQD233" s="34"/>
      <c r="MQE233" s="34"/>
      <c r="MQF233" s="34"/>
      <c r="MQG233" s="34"/>
      <c r="MQH233" s="34"/>
      <c r="MQI233" s="34"/>
      <c r="MQJ233" s="34"/>
      <c r="MQK233" s="34"/>
      <c r="MQL233" s="34"/>
      <c r="MQM233" s="34"/>
      <c r="MQN233" s="34"/>
      <c r="MQO233" s="34"/>
      <c r="MQP233" s="34"/>
      <c r="MQQ233" s="34"/>
      <c r="MQR233" s="34"/>
      <c r="MQS233" s="34"/>
      <c r="MQT233" s="34"/>
      <c r="MQU233" s="34"/>
      <c r="MQV233" s="34"/>
      <c r="MQW233" s="34"/>
      <c r="MQX233" s="34"/>
      <c r="MQY233" s="34"/>
      <c r="MQZ233" s="34"/>
      <c r="MRA233" s="34"/>
      <c r="MRB233" s="34"/>
      <c r="MRC233" s="34"/>
      <c r="MRD233" s="34"/>
      <c r="MRE233" s="34"/>
      <c r="MRF233" s="34"/>
      <c r="MRG233" s="34"/>
      <c r="MRH233" s="34"/>
      <c r="MRI233" s="34"/>
      <c r="MRJ233" s="34"/>
      <c r="MRK233" s="34"/>
      <c r="MRL233" s="34"/>
      <c r="MRM233" s="34"/>
      <c r="MRN233" s="34"/>
      <c r="MRO233" s="34"/>
      <c r="MRP233" s="34"/>
      <c r="MRQ233" s="34"/>
      <c r="MRR233" s="34"/>
      <c r="MRS233" s="34"/>
      <c r="MRT233" s="34"/>
      <c r="MRU233" s="34"/>
      <c r="MRV233" s="34"/>
      <c r="MRW233" s="34"/>
      <c r="MRX233" s="34"/>
      <c r="MRY233" s="34"/>
      <c r="MRZ233" s="34"/>
      <c r="MSA233" s="34"/>
      <c r="MSB233" s="34"/>
      <c r="MSC233" s="34"/>
      <c r="MSD233" s="34"/>
      <c r="MSE233" s="34"/>
      <c r="MSF233" s="34"/>
      <c r="MSG233" s="34"/>
      <c r="MSH233" s="34"/>
      <c r="MSI233" s="34"/>
      <c r="MSJ233" s="34"/>
      <c r="MSK233" s="34"/>
      <c r="MSL233" s="34"/>
      <c r="MSM233" s="34"/>
      <c r="MSN233" s="34"/>
      <c r="MSO233" s="34"/>
      <c r="MSP233" s="34"/>
      <c r="MSQ233" s="34"/>
      <c r="MSR233" s="34"/>
      <c r="MSS233" s="34"/>
      <c r="MST233" s="34"/>
      <c r="MSU233" s="34"/>
      <c r="MSV233" s="34"/>
      <c r="MSW233" s="34"/>
      <c r="MSX233" s="34"/>
      <c r="MSY233" s="34"/>
      <c r="MSZ233" s="34"/>
      <c r="MTA233" s="34"/>
      <c r="MTB233" s="34"/>
      <c r="MTC233" s="34"/>
      <c r="MTD233" s="34"/>
      <c r="MTE233" s="34"/>
      <c r="MTF233" s="34"/>
      <c r="MTG233" s="34"/>
      <c r="MTH233" s="34"/>
      <c r="MTI233" s="34"/>
      <c r="MTJ233" s="34"/>
      <c r="MTK233" s="34"/>
      <c r="MTL233" s="34"/>
      <c r="MTM233" s="34"/>
      <c r="MTN233" s="34"/>
      <c r="MTO233" s="34"/>
      <c r="MTP233" s="34"/>
      <c r="MTQ233" s="34"/>
      <c r="MTR233" s="34"/>
      <c r="MTS233" s="34"/>
      <c r="MTT233" s="34"/>
      <c r="MTU233" s="34"/>
      <c r="MTV233" s="34"/>
      <c r="MTW233" s="34"/>
      <c r="MTX233" s="34"/>
      <c r="MTY233" s="34"/>
      <c r="MTZ233" s="34"/>
      <c r="MUA233" s="34"/>
      <c r="MUB233" s="34"/>
      <c r="MUC233" s="34"/>
      <c r="MUD233" s="34"/>
      <c r="MUE233" s="34"/>
      <c r="MUF233" s="34"/>
      <c r="MUG233" s="34"/>
      <c r="MUH233" s="34"/>
      <c r="MUI233" s="34"/>
      <c r="MUJ233" s="34"/>
      <c r="MUK233" s="34"/>
      <c r="MUL233" s="34"/>
      <c r="MUM233" s="34"/>
      <c r="MUN233" s="34"/>
      <c r="MUO233" s="34"/>
      <c r="MUP233" s="34"/>
      <c r="MUQ233" s="34"/>
      <c r="MUR233" s="34"/>
      <c r="MUS233" s="34"/>
      <c r="MUT233" s="34"/>
      <c r="MUU233" s="34"/>
      <c r="MUV233" s="34"/>
      <c r="MUW233" s="34"/>
      <c r="MUX233" s="34"/>
      <c r="MUY233" s="34"/>
      <c r="MUZ233" s="34"/>
      <c r="MVA233" s="34"/>
      <c r="MVB233" s="34"/>
      <c r="MVC233" s="34"/>
      <c r="MVD233" s="34"/>
      <c r="MVE233" s="34"/>
      <c r="MVF233" s="34"/>
      <c r="MVG233" s="34"/>
      <c r="MVH233" s="34"/>
      <c r="MVI233" s="34"/>
      <c r="MVJ233" s="34"/>
      <c r="MVK233" s="34"/>
      <c r="MVL233" s="34"/>
      <c r="MVM233" s="34"/>
      <c r="MVN233" s="34"/>
      <c r="MVO233" s="34"/>
      <c r="MVP233" s="34"/>
      <c r="MVQ233" s="34"/>
      <c r="MVR233" s="34"/>
      <c r="MVS233" s="34"/>
      <c r="MVT233" s="34"/>
      <c r="MVU233" s="34"/>
      <c r="MVV233" s="34"/>
      <c r="MVW233" s="34"/>
      <c r="MVX233" s="34"/>
      <c r="MVY233" s="34"/>
      <c r="MVZ233" s="34"/>
      <c r="MWA233" s="34"/>
      <c r="MWB233" s="34"/>
      <c r="MWC233" s="34"/>
      <c r="MWD233" s="34"/>
      <c r="MWE233" s="34"/>
      <c r="MWF233" s="34"/>
      <c r="MWG233" s="34"/>
      <c r="MWH233" s="34"/>
      <c r="MWI233" s="34"/>
      <c r="MWJ233" s="34"/>
      <c r="MWK233" s="34"/>
      <c r="MWL233" s="34"/>
      <c r="MWM233" s="34"/>
      <c r="MWN233" s="34"/>
      <c r="MWO233" s="34"/>
      <c r="MWP233" s="34"/>
      <c r="MWQ233" s="34"/>
      <c r="MWR233" s="34"/>
      <c r="MWS233" s="34"/>
      <c r="MWT233" s="34"/>
      <c r="MWU233" s="34"/>
      <c r="MWV233" s="34"/>
      <c r="MWW233" s="34"/>
      <c r="MWX233" s="34"/>
      <c r="MWY233" s="34"/>
      <c r="MWZ233" s="34"/>
      <c r="MXA233" s="34"/>
      <c r="MXB233" s="34"/>
      <c r="MXC233" s="34"/>
      <c r="MXD233" s="34"/>
      <c r="MXE233" s="34"/>
      <c r="MXF233" s="34"/>
      <c r="MXG233" s="34"/>
      <c r="MXH233" s="34"/>
      <c r="MXI233" s="34"/>
      <c r="MXJ233" s="34"/>
      <c r="MXK233" s="34"/>
      <c r="MXL233" s="34"/>
      <c r="MXM233" s="34"/>
      <c r="MXN233" s="34"/>
      <c r="MXO233" s="34"/>
      <c r="MXP233" s="34"/>
      <c r="MXQ233" s="34"/>
      <c r="MXR233" s="34"/>
      <c r="MXS233" s="34"/>
      <c r="MXT233" s="34"/>
      <c r="MXU233" s="34"/>
      <c r="MXV233" s="34"/>
      <c r="MXW233" s="34"/>
      <c r="MXX233" s="34"/>
      <c r="MXY233" s="34"/>
      <c r="MXZ233" s="34"/>
      <c r="MYA233" s="34"/>
      <c r="MYB233" s="34"/>
      <c r="MYC233" s="34"/>
      <c r="MYD233" s="34"/>
      <c r="MYE233" s="34"/>
      <c r="MYF233" s="34"/>
      <c r="MYG233" s="34"/>
      <c r="MYH233" s="34"/>
      <c r="MYI233" s="34"/>
      <c r="MYJ233" s="34"/>
      <c r="MYK233" s="34"/>
      <c r="MYL233" s="34"/>
      <c r="MYM233" s="34"/>
      <c r="MYN233" s="34"/>
      <c r="MYO233" s="34"/>
      <c r="MYP233" s="34"/>
      <c r="MYQ233" s="34"/>
      <c r="MYR233" s="34"/>
      <c r="MYS233" s="34"/>
      <c r="MYT233" s="34"/>
      <c r="MYU233" s="34"/>
      <c r="MYV233" s="34"/>
      <c r="MYW233" s="34"/>
      <c r="MYX233" s="34"/>
      <c r="MYY233" s="34"/>
      <c r="MYZ233" s="34"/>
      <c r="MZA233" s="34"/>
      <c r="MZB233" s="34"/>
      <c r="MZC233" s="34"/>
      <c r="MZD233" s="34"/>
      <c r="MZE233" s="34"/>
      <c r="MZF233" s="34"/>
      <c r="MZG233" s="34"/>
      <c r="MZH233" s="34"/>
      <c r="MZI233" s="34"/>
      <c r="MZJ233" s="34"/>
      <c r="MZK233" s="34"/>
      <c r="MZL233" s="34"/>
      <c r="MZM233" s="34"/>
      <c r="MZN233" s="34"/>
      <c r="MZO233" s="34"/>
      <c r="MZP233" s="34"/>
      <c r="MZQ233" s="34"/>
      <c r="MZR233" s="34"/>
      <c r="MZS233" s="34"/>
      <c r="MZT233" s="34"/>
      <c r="MZU233" s="34"/>
      <c r="MZV233" s="34"/>
      <c r="MZW233" s="34"/>
      <c r="MZX233" s="34"/>
      <c r="MZY233" s="34"/>
      <c r="MZZ233" s="34"/>
      <c r="NAA233" s="34"/>
      <c r="NAB233" s="34"/>
      <c r="NAC233" s="34"/>
      <c r="NAD233" s="34"/>
      <c r="NAE233" s="34"/>
      <c r="NAF233" s="34"/>
      <c r="NAG233" s="34"/>
      <c r="NAH233" s="34"/>
      <c r="NAI233" s="34"/>
      <c r="NAJ233" s="34"/>
      <c r="NAK233" s="34"/>
      <c r="NAL233" s="34"/>
      <c r="NAM233" s="34"/>
      <c r="NAN233" s="34"/>
      <c r="NAO233" s="34"/>
      <c r="NAP233" s="34"/>
      <c r="NAQ233" s="34"/>
      <c r="NAR233" s="34"/>
      <c r="NAS233" s="34"/>
      <c r="NAT233" s="34"/>
      <c r="NAU233" s="34"/>
      <c r="NAV233" s="34"/>
      <c r="NAW233" s="34"/>
      <c r="NAX233" s="34"/>
      <c r="NAY233" s="34"/>
      <c r="NAZ233" s="34"/>
      <c r="NBA233" s="34"/>
      <c r="NBB233" s="34"/>
      <c r="NBC233" s="34"/>
      <c r="NBD233" s="34"/>
      <c r="NBE233" s="34"/>
      <c r="NBF233" s="34"/>
      <c r="NBG233" s="34"/>
      <c r="NBH233" s="34"/>
      <c r="NBI233" s="34"/>
      <c r="NBJ233" s="34"/>
      <c r="NBK233" s="34"/>
      <c r="NBL233" s="34"/>
      <c r="NBM233" s="34"/>
      <c r="NBN233" s="34"/>
      <c r="NBO233" s="34"/>
      <c r="NBP233" s="34"/>
      <c r="NBQ233" s="34"/>
      <c r="NBR233" s="34"/>
      <c r="NBS233" s="34"/>
      <c r="NBT233" s="34"/>
      <c r="NBU233" s="34"/>
      <c r="NBV233" s="34"/>
      <c r="NBW233" s="34"/>
      <c r="NBX233" s="34"/>
      <c r="NBY233" s="34"/>
      <c r="NBZ233" s="34"/>
      <c r="NCA233" s="34"/>
      <c r="NCB233" s="34"/>
      <c r="NCC233" s="34"/>
      <c r="NCD233" s="34"/>
      <c r="NCE233" s="34"/>
      <c r="NCF233" s="34"/>
      <c r="NCG233" s="34"/>
      <c r="NCH233" s="34"/>
      <c r="NCI233" s="34"/>
      <c r="NCJ233" s="34"/>
      <c r="NCK233" s="34"/>
      <c r="NCL233" s="34"/>
      <c r="NCM233" s="34"/>
      <c r="NCN233" s="34"/>
      <c r="NCO233" s="34"/>
      <c r="NCP233" s="34"/>
      <c r="NCQ233" s="34"/>
      <c r="NCR233" s="34"/>
      <c r="NCS233" s="34"/>
      <c r="NCT233" s="34"/>
      <c r="NCU233" s="34"/>
      <c r="NCV233" s="34"/>
      <c r="NCW233" s="34"/>
      <c r="NCX233" s="34"/>
      <c r="NCY233" s="34"/>
      <c r="NCZ233" s="34"/>
      <c r="NDA233" s="34"/>
      <c r="NDB233" s="34"/>
      <c r="NDC233" s="34"/>
      <c r="NDD233" s="34"/>
      <c r="NDE233" s="34"/>
      <c r="NDF233" s="34"/>
      <c r="NDG233" s="34"/>
      <c r="NDH233" s="34"/>
      <c r="NDI233" s="34"/>
      <c r="NDJ233" s="34"/>
      <c r="NDK233" s="34"/>
      <c r="NDL233" s="34"/>
      <c r="NDM233" s="34"/>
      <c r="NDN233" s="34"/>
      <c r="NDO233" s="34"/>
      <c r="NDP233" s="34"/>
      <c r="NDQ233" s="34"/>
      <c r="NDR233" s="34"/>
      <c r="NDS233" s="34"/>
      <c r="NDT233" s="34"/>
      <c r="NDU233" s="34"/>
      <c r="NDV233" s="34"/>
      <c r="NDW233" s="34"/>
      <c r="NDX233" s="34"/>
      <c r="NDY233" s="34"/>
      <c r="NDZ233" s="34"/>
      <c r="NEA233" s="34"/>
      <c r="NEB233" s="34"/>
      <c r="NEC233" s="34"/>
      <c r="NED233" s="34"/>
      <c r="NEE233" s="34"/>
      <c r="NEF233" s="34"/>
      <c r="NEG233" s="34"/>
      <c r="NEH233" s="34"/>
      <c r="NEI233" s="34"/>
      <c r="NEJ233" s="34"/>
      <c r="NEK233" s="34"/>
      <c r="NEL233" s="34"/>
      <c r="NEM233" s="34"/>
      <c r="NEN233" s="34"/>
      <c r="NEO233" s="34"/>
      <c r="NEP233" s="34"/>
      <c r="NEQ233" s="34"/>
      <c r="NER233" s="34"/>
      <c r="NES233" s="34"/>
      <c r="NET233" s="34"/>
      <c r="NEU233" s="34"/>
      <c r="NEV233" s="34"/>
      <c r="NEW233" s="34"/>
      <c r="NEX233" s="34"/>
      <c r="NEY233" s="34"/>
      <c r="NEZ233" s="34"/>
      <c r="NFA233" s="34"/>
      <c r="NFB233" s="34"/>
      <c r="NFC233" s="34"/>
      <c r="NFD233" s="34"/>
      <c r="NFE233" s="34"/>
      <c r="NFF233" s="34"/>
      <c r="NFG233" s="34"/>
      <c r="NFH233" s="34"/>
      <c r="NFI233" s="34"/>
      <c r="NFJ233" s="34"/>
      <c r="NFK233" s="34"/>
      <c r="NFL233" s="34"/>
      <c r="NFM233" s="34"/>
      <c r="NFN233" s="34"/>
      <c r="NFO233" s="34"/>
      <c r="NFP233" s="34"/>
      <c r="NFQ233" s="34"/>
      <c r="NFR233" s="34"/>
      <c r="NFS233" s="34"/>
      <c r="NFT233" s="34"/>
      <c r="NFU233" s="34"/>
      <c r="NFV233" s="34"/>
      <c r="NFW233" s="34"/>
      <c r="NFX233" s="34"/>
      <c r="NFY233" s="34"/>
      <c r="NFZ233" s="34"/>
      <c r="NGA233" s="34"/>
      <c r="NGB233" s="34"/>
      <c r="NGC233" s="34"/>
      <c r="NGD233" s="34"/>
      <c r="NGE233" s="34"/>
      <c r="NGF233" s="34"/>
      <c r="NGG233" s="34"/>
      <c r="NGH233" s="34"/>
      <c r="NGI233" s="34"/>
      <c r="NGJ233" s="34"/>
      <c r="NGK233" s="34"/>
      <c r="NGL233" s="34"/>
      <c r="NGM233" s="34"/>
      <c r="NGN233" s="34"/>
      <c r="NGO233" s="34"/>
      <c r="NGP233" s="34"/>
      <c r="NGQ233" s="34"/>
      <c r="NGR233" s="34"/>
      <c r="NGS233" s="34"/>
      <c r="NGT233" s="34"/>
      <c r="NGU233" s="34"/>
      <c r="NGV233" s="34"/>
      <c r="NGW233" s="34"/>
      <c r="NGX233" s="34"/>
      <c r="NGY233" s="34"/>
      <c r="NGZ233" s="34"/>
      <c r="NHA233" s="34"/>
      <c r="NHB233" s="34"/>
      <c r="NHC233" s="34"/>
      <c r="NHD233" s="34"/>
      <c r="NHE233" s="34"/>
      <c r="NHF233" s="34"/>
      <c r="NHG233" s="34"/>
      <c r="NHH233" s="34"/>
      <c r="NHI233" s="34"/>
      <c r="NHJ233" s="34"/>
      <c r="NHK233" s="34"/>
      <c r="NHL233" s="34"/>
      <c r="NHM233" s="34"/>
      <c r="NHN233" s="34"/>
      <c r="NHO233" s="34"/>
      <c r="NHP233" s="34"/>
      <c r="NHQ233" s="34"/>
      <c r="NHR233" s="34"/>
      <c r="NHS233" s="34"/>
      <c r="NHT233" s="34"/>
      <c r="NHU233" s="34"/>
      <c r="NHV233" s="34"/>
      <c r="NHW233" s="34"/>
      <c r="NHX233" s="34"/>
      <c r="NHY233" s="34"/>
      <c r="NHZ233" s="34"/>
      <c r="NIA233" s="34"/>
      <c r="NIB233" s="34"/>
      <c r="NIC233" s="34"/>
      <c r="NID233" s="34"/>
      <c r="NIE233" s="34"/>
      <c r="NIF233" s="34"/>
      <c r="NIG233" s="34"/>
      <c r="NIH233" s="34"/>
      <c r="NII233" s="34"/>
      <c r="NIJ233" s="34"/>
      <c r="NIK233" s="34"/>
      <c r="NIL233" s="34"/>
      <c r="NIM233" s="34"/>
      <c r="NIN233" s="34"/>
      <c r="NIO233" s="34"/>
      <c r="NIP233" s="34"/>
      <c r="NIQ233" s="34"/>
      <c r="NIR233" s="34"/>
      <c r="NIS233" s="34"/>
      <c r="NIT233" s="34"/>
      <c r="NIU233" s="34"/>
      <c r="NIV233" s="34"/>
      <c r="NIW233" s="34"/>
      <c r="NIX233" s="34"/>
      <c r="NIY233" s="34"/>
      <c r="NIZ233" s="34"/>
      <c r="NJA233" s="34"/>
      <c r="NJB233" s="34"/>
      <c r="NJC233" s="34"/>
      <c r="NJD233" s="34"/>
      <c r="NJE233" s="34"/>
      <c r="NJF233" s="34"/>
      <c r="NJG233" s="34"/>
      <c r="NJH233" s="34"/>
      <c r="NJI233" s="34"/>
      <c r="NJJ233" s="34"/>
      <c r="NJK233" s="34"/>
      <c r="NJL233" s="34"/>
      <c r="NJM233" s="34"/>
      <c r="NJN233" s="34"/>
      <c r="NJO233" s="34"/>
      <c r="NJP233" s="34"/>
      <c r="NJQ233" s="34"/>
      <c r="NJR233" s="34"/>
      <c r="NJS233" s="34"/>
      <c r="NJT233" s="34"/>
      <c r="NJU233" s="34"/>
      <c r="NJV233" s="34"/>
      <c r="NJW233" s="34"/>
      <c r="NJX233" s="34"/>
      <c r="NJY233" s="34"/>
      <c r="NJZ233" s="34"/>
      <c r="NKA233" s="34"/>
      <c r="NKB233" s="34"/>
      <c r="NKC233" s="34"/>
      <c r="NKD233" s="34"/>
      <c r="NKE233" s="34"/>
      <c r="NKF233" s="34"/>
      <c r="NKG233" s="34"/>
      <c r="NKH233" s="34"/>
      <c r="NKI233" s="34"/>
      <c r="NKJ233" s="34"/>
      <c r="NKK233" s="34"/>
      <c r="NKL233" s="34"/>
      <c r="NKM233" s="34"/>
      <c r="NKN233" s="34"/>
      <c r="NKO233" s="34"/>
      <c r="NKP233" s="34"/>
      <c r="NKQ233" s="34"/>
      <c r="NKR233" s="34"/>
      <c r="NKS233" s="34"/>
      <c r="NKT233" s="34"/>
      <c r="NKU233" s="34"/>
      <c r="NKV233" s="34"/>
      <c r="NKW233" s="34"/>
      <c r="NKX233" s="34"/>
      <c r="NKY233" s="34"/>
      <c r="NKZ233" s="34"/>
      <c r="NLA233" s="34"/>
      <c r="NLB233" s="34"/>
      <c r="NLC233" s="34"/>
      <c r="NLD233" s="34"/>
      <c r="NLE233" s="34"/>
      <c r="NLF233" s="34"/>
      <c r="NLG233" s="34"/>
      <c r="NLH233" s="34"/>
      <c r="NLI233" s="34"/>
      <c r="NLJ233" s="34"/>
      <c r="NLK233" s="34"/>
      <c r="NLL233" s="34"/>
      <c r="NLM233" s="34"/>
      <c r="NLN233" s="34"/>
      <c r="NLO233" s="34"/>
      <c r="NLP233" s="34"/>
      <c r="NLQ233" s="34"/>
      <c r="NLR233" s="34"/>
      <c r="NLS233" s="34"/>
      <c r="NLT233" s="34"/>
      <c r="NLU233" s="34"/>
      <c r="NLV233" s="34"/>
      <c r="NLW233" s="34"/>
      <c r="NLX233" s="34"/>
      <c r="NLY233" s="34"/>
      <c r="NLZ233" s="34"/>
      <c r="NMA233" s="34"/>
      <c r="NMB233" s="34"/>
      <c r="NMC233" s="34"/>
      <c r="NMD233" s="34"/>
      <c r="NME233" s="34"/>
      <c r="NMF233" s="34"/>
      <c r="NMG233" s="34"/>
      <c r="NMH233" s="34"/>
      <c r="NMI233" s="34"/>
      <c r="NMJ233" s="34"/>
      <c r="NMK233" s="34"/>
      <c r="NML233" s="34"/>
      <c r="NMM233" s="34"/>
      <c r="NMN233" s="34"/>
      <c r="NMO233" s="34"/>
      <c r="NMP233" s="34"/>
      <c r="NMQ233" s="34"/>
      <c r="NMR233" s="34"/>
      <c r="NMS233" s="34"/>
      <c r="NMT233" s="34"/>
      <c r="NMU233" s="34"/>
      <c r="NMV233" s="34"/>
      <c r="NMW233" s="34"/>
      <c r="NMX233" s="34"/>
      <c r="NMY233" s="34"/>
      <c r="NMZ233" s="34"/>
      <c r="NNA233" s="34"/>
      <c r="NNB233" s="34"/>
      <c r="NNC233" s="34"/>
      <c r="NND233" s="34"/>
      <c r="NNE233" s="34"/>
      <c r="NNF233" s="34"/>
      <c r="NNG233" s="34"/>
      <c r="NNH233" s="34"/>
      <c r="NNI233" s="34"/>
      <c r="NNJ233" s="34"/>
      <c r="NNK233" s="34"/>
      <c r="NNL233" s="34"/>
      <c r="NNM233" s="34"/>
      <c r="NNN233" s="34"/>
      <c r="NNO233" s="34"/>
      <c r="NNP233" s="34"/>
      <c r="NNQ233" s="34"/>
      <c r="NNR233" s="34"/>
      <c r="NNS233" s="34"/>
      <c r="NNT233" s="34"/>
      <c r="NNU233" s="34"/>
      <c r="NNV233" s="34"/>
      <c r="NNW233" s="34"/>
      <c r="NNX233" s="34"/>
      <c r="NNY233" s="34"/>
      <c r="NNZ233" s="34"/>
      <c r="NOA233" s="34"/>
      <c r="NOB233" s="34"/>
      <c r="NOC233" s="34"/>
      <c r="NOD233" s="34"/>
      <c r="NOE233" s="34"/>
      <c r="NOF233" s="34"/>
      <c r="NOG233" s="34"/>
      <c r="NOH233" s="34"/>
      <c r="NOI233" s="34"/>
      <c r="NOJ233" s="34"/>
      <c r="NOK233" s="34"/>
      <c r="NOL233" s="34"/>
      <c r="NOM233" s="34"/>
      <c r="NON233" s="34"/>
      <c r="NOO233" s="34"/>
      <c r="NOP233" s="34"/>
      <c r="NOQ233" s="34"/>
      <c r="NOR233" s="34"/>
      <c r="NOS233" s="34"/>
      <c r="NOT233" s="34"/>
      <c r="NOU233" s="34"/>
      <c r="NOV233" s="34"/>
      <c r="NOW233" s="34"/>
      <c r="NOX233" s="34"/>
      <c r="NOY233" s="34"/>
      <c r="NOZ233" s="34"/>
      <c r="NPA233" s="34"/>
      <c r="NPB233" s="34"/>
      <c r="NPC233" s="34"/>
      <c r="NPD233" s="34"/>
      <c r="NPE233" s="34"/>
      <c r="NPF233" s="34"/>
      <c r="NPG233" s="34"/>
      <c r="NPH233" s="34"/>
      <c r="NPI233" s="34"/>
      <c r="NPJ233" s="34"/>
      <c r="NPK233" s="34"/>
      <c r="NPL233" s="34"/>
      <c r="NPM233" s="34"/>
      <c r="NPN233" s="34"/>
      <c r="NPO233" s="34"/>
      <c r="NPP233" s="34"/>
      <c r="NPQ233" s="34"/>
      <c r="NPR233" s="34"/>
      <c r="NPS233" s="34"/>
      <c r="NPT233" s="34"/>
      <c r="NPU233" s="34"/>
      <c r="NPV233" s="34"/>
      <c r="NPW233" s="34"/>
      <c r="NPX233" s="34"/>
      <c r="NPY233" s="34"/>
      <c r="NPZ233" s="34"/>
      <c r="NQA233" s="34"/>
      <c r="NQB233" s="34"/>
      <c r="NQC233" s="34"/>
      <c r="NQD233" s="34"/>
      <c r="NQE233" s="34"/>
      <c r="NQF233" s="34"/>
      <c r="NQG233" s="34"/>
      <c r="NQH233" s="34"/>
      <c r="NQI233" s="34"/>
      <c r="NQJ233" s="34"/>
      <c r="NQK233" s="34"/>
      <c r="NQL233" s="34"/>
      <c r="NQM233" s="34"/>
      <c r="NQN233" s="34"/>
      <c r="NQO233" s="34"/>
      <c r="NQP233" s="34"/>
      <c r="NQQ233" s="34"/>
      <c r="NQR233" s="34"/>
      <c r="NQS233" s="34"/>
      <c r="NQT233" s="34"/>
      <c r="NQU233" s="34"/>
      <c r="NQV233" s="34"/>
      <c r="NQW233" s="34"/>
      <c r="NQX233" s="34"/>
      <c r="NQY233" s="34"/>
      <c r="NQZ233" s="34"/>
      <c r="NRA233" s="34"/>
      <c r="NRB233" s="34"/>
      <c r="NRC233" s="34"/>
      <c r="NRD233" s="34"/>
      <c r="NRE233" s="34"/>
      <c r="NRF233" s="34"/>
      <c r="NRG233" s="34"/>
      <c r="NRH233" s="34"/>
      <c r="NRI233" s="34"/>
      <c r="NRJ233" s="34"/>
      <c r="NRK233" s="34"/>
      <c r="NRL233" s="34"/>
      <c r="NRM233" s="34"/>
      <c r="NRN233" s="34"/>
      <c r="NRO233" s="34"/>
      <c r="NRP233" s="34"/>
      <c r="NRQ233" s="34"/>
      <c r="NRR233" s="34"/>
      <c r="NRS233" s="34"/>
      <c r="NRT233" s="34"/>
      <c r="NRU233" s="34"/>
      <c r="NRV233" s="34"/>
      <c r="NRW233" s="34"/>
      <c r="NRX233" s="34"/>
      <c r="NRY233" s="34"/>
      <c r="NRZ233" s="34"/>
      <c r="NSA233" s="34"/>
      <c r="NSB233" s="34"/>
      <c r="NSC233" s="34"/>
      <c r="NSD233" s="34"/>
      <c r="NSE233" s="34"/>
      <c r="NSF233" s="34"/>
      <c r="NSG233" s="34"/>
      <c r="NSH233" s="34"/>
      <c r="NSI233" s="34"/>
      <c r="NSJ233" s="34"/>
      <c r="NSK233" s="34"/>
      <c r="NSL233" s="34"/>
      <c r="NSM233" s="34"/>
      <c r="NSN233" s="34"/>
      <c r="NSO233" s="34"/>
      <c r="NSP233" s="34"/>
      <c r="NSQ233" s="34"/>
      <c r="NSR233" s="34"/>
      <c r="NSS233" s="34"/>
      <c r="NST233" s="34"/>
      <c r="NSU233" s="34"/>
      <c r="NSV233" s="34"/>
      <c r="NSW233" s="34"/>
      <c r="NSX233" s="34"/>
      <c r="NSY233" s="34"/>
      <c r="NSZ233" s="34"/>
      <c r="NTA233" s="34"/>
      <c r="NTB233" s="34"/>
      <c r="NTC233" s="34"/>
      <c r="NTD233" s="34"/>
      <c r="NTE233" s="34"/>
      <c r="NTF233" s="34"/>
      <c r="NTG233" s="34"/>
      <c r="NTH233" s="34"/>
      <c r="NTI233" s="34"/>
      <c r="NTJ233" s="34"/>
      <c r="NTK233" s="34"/>
      <c r="NTL233" s="34"/>
      <c r="NTM233" s="34"/>
      <c r="NTN233" s="34"/>
      <c r="NTO233" s="34"/>
      <c r="NTP233" s="34"/>
      <c r="NTQ233" s="34"/>
      <c r="NTR233" s="34"/>
      <c r="NTS233" s="34"/>
      <c r="NTT233" s="34"/>
      <c r="NTU233" s="34"/>
      <c r="NTV233" s="34"/>
      <c r="NTW233" s="34"/>
      <c r="NTX233" s="34"/>
      <c r="NTY233" s="34"/>
      <c r="NTZ233" s="34"/>
      <c r="NUA233" s="34"/>
      <c r="NUB233" s="34"/>
      <c r="NUC233" s="34"/>
      <c r="NUD233" s="34"/>
      <c r="NUE233" s="34"/>
      <c r="NUF233" s="34"/>
      <c r="NUG233" s="34"/>
      <c r="NUH233" s="34"/>
      <c r="NUI233" s="34"/>
      <c r="NUJ233" s="34"/>
      <c r="NUK233" s="34"/>
      <c r="NUL233" s="34"/>
      <c r="NUM233" s="34"/>
      <c r="NUN233" s="34"/>
      <c r="NUO233" s="34"/>
      <c r="NUP233" s="34"/>
      <c r="NUQ233" s="34"/>
      <c r="NUR233" s="34"/>
      <c r="NUS233" s="34"/>
      <c r="NUT233" s="34"/>
      <c r="NUU233" s="34"/>
      <c r="NUV233" s="34"/>
      <c r="NUW233" s="34"/>
      <c r="NUX233" s="34"/>
      <c r="NUY233" s="34"/>
      <c r="NUZ233" s="34"/>
      <c r="NVA233" s="34"/>
      <c r="NVB233" s="34"/>
      <c r="NVC233" s="34"/>
      <c r="NVD233" s="34"/>
      <c r="NVE233" s="34"/>
      <c r="NVF233" s="34"/>
      <c r="NVG233" s="34"/>
      <c r="NVH233" s="34"/>
      <c r="NVI233" s="34"/>
      <c r="NVJ233" s="34"/>
      <c r="NVK233" s="34"/>
      <c r="NVL233" s="34"/>
      <c r="NVM233" s="34"/>
      <c r="NVN233" s="34"/>
      <c r="NVO233" s="34"/>
      <c r="NVP233" s="34"/>
      <c r="NVQ233" s="34"/>
      <c r="NVR233" s="34"/>
      <c r="NVS233" s="34"/>
      <c r="NVT233" s="34"/>
      <c r="NVU233" s="34"/>
      <c r="NVV233" s="34"/>
      <c r="NVW233" s="34"/>
      <c r="NVX233" s="34"/>
      <c r="NVY233" s="34"/>
      <c r="NVZ233" s="34"/>
      <c r="NWA233" s="34"/>
      <c r="NWB233" s="34"/>
      <c r="NWC233" s="34"/>
      <c r="NWD233" s="34"/>
      <c r="NWE233" s="34"/>
      <c r="NWF233" s="34"/>
      <c r="NWG233" s="34"/>
      <c r="NWH233" s="34"/>
      <c r="NWI233" s="34"/>
      <c r="NWJ233" s="34"/>
      <c r="NWK233" s="34"/>
      <c r="NWL233" s="34"/>
      <c r="NWM233" s="34"/>
      <c r="NWN233" s="34"/>
      <c r="NWO233" s="34"/>
      <c r="NWP233" s="34"/>
      <c r="NWQ233" s="34"/>
      <c r="NWR233" s="34"/>
      <c r="NWS233" s="34"/>
      <c r="NWT233" s="34"/>
      <c r="NWU233" s="34"/>
      <c r="NWV233" s="34"/>
      <c r="NWW233" s="34"/>
      <c r="NWX233" s="34"/>
      <c r="NWY233" s="34"/>
      <c r="NWZ233" s="34"/>
      <c r="NXA233" s="34"/>
      <c r="NXB233" s="34"/>
      <c r="NXC233" s="34"/>
      <c r="NXD233" s="34"/>
      <c r="NXE233" s="34"/>
      <c r="NXF233" s="34"/>
      <c r="NXG233" s="34"/>
      <c r="NXH233" s="34"/>
      <c r="NXI233" s="34"/>
      <c r="NXJ233" s="34"/>
      <c r="NXK233" s="34"/>
      <c r="NXL233" s="34"/>
      <c r="NXM233" s="34"/>
      <c r="NXN233" s="34"/>
      <c r="NXO233" s="34"/>
      <c r="NXP233" s="34"/>
      <c r="NXQ233" s="34"/>
      <c r="NXR233" s="34"/>
      <c r="NXS233" s="34"/>
      <c r="NXT233" s="34"/>
      <c r="NXU233" s="34"/>
      <c r="NXV233" s="34"/>
      <c r="NXW233" s="34"/>
      <c r="NXX233" s="34"/>
      <c r="NXY233" s="34"/>
      <c r="NXZ233" s="34"/>
      <c r="NYA233" s="34"/>
      <c r="NYB233" s="34"/>
      <c r="NYC233" s="34"/>
      <c r="NYD233" s="34"/>
      <c r="NYE233" s="34"/>
      <c r="NYF233" s="34"/>
      <c r="NYG233" s="34"/>
      <c r="NYH233" s="34"/>
      <c r="NYI233" s="34"/>
      <c r="NYJ233" s="34"/>
      <c r="NYK233" s="34"/>
      <c r="NYL233" s="34"/>
      <c r="NYM233" s="34"/>
      <c r="NYN233" s="34"/>
      <c r="NYO233" s="34"/>
      <c r="NYP233" s="34"/>
      <c r="NYQ233" s="34"/>
      <c r="NYR233" s="34"/>
      <c r="NYS233" s="34"/>
      <c r="NYT233" s="34"/>
      <c r="NYU233" s="34"/>
      <c r="NYV233" s="34"/>
      <c r="NYW233" s="34"/>
      <c r="NYX233" s="34"/>
      <c r="NYY233" s="34"/>
      <c r="NYZ233" s="34"/>
      <c r="NZA233" s="34"/>
      <c r="NZB233" s="34"/>
      <c r="NZC233" s="34"/>
      <c r="NZD233" s="34"/>
      <c r="NZE233" s="34"/>
      <c r="NZF233" s="34"/>
      <c r="NZG233" s="34"/>
      <c r="NZH233" s="34"/>
      <c r="NZI233" s="34"/>
      <c r="NZJ233" s="34"/>
      <c r="NZK233" s="34"/>
      <c r="NZL233" s="34"/>
      <c r="NZM233" s="34"/>
      <c r="NZN233" s="34"/>
      <c r="NZO233" s="34"/>
      <c r="NZP233" s="34"/>
      <c r="NZQ233" s="34"/>
      <c r="NZR233" s="34"/>
      <c r="NZS233" s="34"/>
      <c r="NZT233" s="34"/>
      <c r="NZU233" s="34"/>
      <c r="NZV233" s="34"/>
      <c r="NZW233" s="34"/>
      <c r="NZX233" s="34"/>
      <c r="NZY233" s="34"/>
      <c r="NZZ233" s="34"/>
      <c r="OAA233" s="34"/>
      <c r="OAB233" s="34"/>
      <c r="OAC233" s="34"/>
      <c r="OAD233" s="34"/>
      <c r="OAE233" s="34"/>
      <c r="OAF233" s="34"/>
      <c r="OAG233" s="34"/>
      <c r="OAH233" s="34"/>
      <c r="OAI233" s="34"/>
      <c r="OAJ233" s="34"/>
      <c r="OAK233" s="34"/>
      <c r="OAL233" s="34"/>
      <c r="OAM233" s="34"/>
      <c r="OAN233" s="34"/>
      <c r="OAO233" s="34"/>
      <c r="OAP233" s="34"/>
      <c r="OAQ233" s="34"/>
      <c r="OAR233" s="34"/>
      <c r="OAS233" s="34"/>
      <c r="OAT233" s="34"/>
      <c r="OAU233" s="34"/>
      <c r="OAV233" s="34"/>
      <c r="OAW233" s="34"/>
      <c r="OAX233" s="34"/>
      <c r="OAY233" s="34"/>
      <c r="OAZ233" s="34"/>
      <c r="OBA233" s="34"/>
      <c r="OBB233" s="34"/>
      <c r="OBC233" s="34"/>
      <c r="OBD233" s="34"/>
      <c r="OBE233" s="34"/>
      <c r="OBF233" s="34"/>
      <c r="OBG233" s="34"/>
      <c r="OBH233" s="34"/>
      <c r="OBI233" s="34"/>
      <c r="OBJ233" s="34"/>
      <c r="OBK233" s="34"/>
      <c r="OBL233" s="34"/>
      <c r="OBM233" s="34"/>
      <c r="OBN233" s="34"/>
      <c r="OBO233" s="34"/>
      <c r="OBP233" s="34"/>
      <c r="OBQ233" s="34"/>
      <c r="OBR233" s="34"/>
      <c r="OBS233" s="34"/>
      <c r="OBT233" s="34"/>
      <c r="OBU233" s="34"/>
      <c r="OBV233" s="34"/>
      <c r="OBW233" s="34"/>
      <c r="OBX233" s="34"/>
      <c r="OBY233" s="34"/>
      <c r="OBZ233" s="34"/>
      <c r="OCA233" s="34"/>
      <c r="OCB233" s="34"/>
      <c r="OCC233" s="34"/>
      <c r="OCD233" s="34"/>
      <c r="OCE233" s="34"/>
      <c r="OCF233" s="34"/>
      <c r="OCG233" s="34"/>
      <c r="OCH233" s="34"/>
      <c r="OCI233" s="34"/>
      <c r="OCJ233" s="34"/>
      <c r="OCK233" s="34"/>
      <c r="OCL233" s="34"/>
      <c r="OCM233" s="34"/>
      <c r="OCN233" s="34"/>
      <c r="OCO233" s="34"/>
      <c r="OCP233" s="34"/>
      <c r="OCQ233" s="34"/>
      <c r="OCR233" s="34"/>
      <c r="OCS233" s="34"/>
      <c r="OCT233" s="34"/>
      <c r="OCU233" s="34"/>
      <c r="OCV233" s="34"/>
      <c r="OCW233" s="34"/>
      <c r="OCX233" s="34"/>
      <c r="OCY233" s="34"/>
      <c r="OCZ233" s="34"/>
      <c r="ODA233" s="34"/>
      <c r="ODB233" s="34"/>
      <c r="ODC233" s="34"/>
      <c r="ODD233" s="34"/>
      <c r="ODE233" s="34"/>
      <c r="ODF233" s="34"/>
      <c r="ODG233" s="34"/>
      <c r="ODH233" s="34"/>
      <c r="ODI233" s="34"/>
      <c r="ODJ233" s="34"/>
      <c r="ODK233" s="34"/>
      <c r="ODL233" s="34"/>
      <c r="ODM233" s="34"/>
      <c r="ODN233" s="34"/>
      <c r="ODO233" s="34"/>
      <c r="ODP233" s="34"/>
      <c r="ODQ233" s="34"/>
      <c r="ODR233" s="34"/>
      <c r="ODS233" s="34"/>
      <c r="ODT233" s="34"/>
      <c r="ODU233" s="34"/>
      <c r="ODV233" s="34"/>
      <c r="ODW233" s="34"/>
      <c r="ODX233" s="34"/>
      <c r="ODY233" s="34"/>
      <c r="ODZ233" s="34"/>
      <c r="OEA233" s="34"/>
      <c r="OEB233" s="34"/>
      <c r="OEC233" s="34"/>
      <c r="OED233" s="34"/>
      <c r="OEE233" s="34"/>
      <c r="OEF233" s="34"/>
      <c r="OEG233" s="34"/>
      <c r="OEH233" s="34"/>
      <c r="OEI233" s="34"/>
      <c r="OEJ233" s="34"/>
      <c r="OEK233" s="34"/>
      <c r="OEL233" s="34"/>
      <c r="OEM233" s="34"/>
      <c r="OEN233" s="34"/>
      <c r="OEO233" s="34"/>
      <c r="OEP233" s="34"/>
      <c r="OEQ233" s="34"/>
      <c r="OER233" s="34"/>
      <c r="OES233" s="34"/>
      <c r="OET233" s="34"/>
      <c r="OEU233" s="34"/>
      <c r="OEV233" s="34"/>
      <c r="OEW233" s="34"/>
      <c r="OEX233" s="34"/>
      <c r="OEY233" s="34"/>
      <c r="OEZ233" s="34"/>
      <c r="OFA233" s="34"/>
      <c r="OFB233" s="34"/>
      <c r="OFC233" s="34"/>
      <c r="OFD233" s="34"/>
      <c r="OFE233" s="34"/>
      <c r="OFF233" s="34"/>
      <c r="OFG233" s="34"/>
      <c r="OFH233" s="34"/>
      <c r="OFI233" s="34"/>
      <c r="OFJ233" s="34"/>
      <c r="OFK233" s="34"/>
      <c r="OFL233" s="34"/>
      <c r="OFM233" s="34"/>
      <c r="OFN233" s="34"/>
      <c r="OFO233" s="34"/>
      <c r="OFP233" s="34"/>
      <c r="OFQ233" s="34"/>
      <c r="OFR233" s="34"/>
      <c r="OFS233" s="34"/>
      <c r="OFT233" s="34"/>
      <c r="OFU233" s="34"/>
      <c r="OFV233" s="34"/>
      <c r="OFW233" s="34"/>
      <c r="OFX233" s="34"/>
      <c r="OFY233" s="34"/>
      <c r="OFZ233" s="34"/>
      <c r="OGA233" s="34"/>
      <c r="OGB233" s="34"/>
      <c r="OGC233" s="34"/>
      <c r="OGD233" s="34"/>
      <c r="OGE233" s="34"/>
      <c r="OGF233" s="34"/>
      <c r="OGG233" s="34"/>
      <c r="OGH233" s="34"/>
      <c r="OGI233" s="34"/>
      <c r="OGJ233" s="34"/>
      <c r="OGK233" s="34"/>
      <c r="OGL233" s="34"/>
      <c r="OGM233" s="34"/>
      <c r="OGN233" s="34"/>
      <c r="OGO233" s="34"/>
      <c r="OGP233" s="34"/>
      <c r="OGQ233" s="34"/>
      <c r="OGR233" s="34"/>
      <c r="OGS233" s="34"/>
      <c r="OGT233" s="34"/>
      <c r="OGU233" s="34"/>
      <c r="OGV233" s="34"/>
      <c r="OGW233" s="34"/>
      <c r="OGX233" s="34"/>
      <c r="OGY233" s="34"/>
      <c r="OGZ233" s="34"/>
      <c r="OHA233" s="34"/>
      <c r="OHB233" s="34"/>
      <c r="OHC233" s="34"/>
      <c r="OHD233" s="34"/>
      <c r="OHE233" s="34"/>
      <c r="OHF233" s="34"/>
      <c r="OHG233" s="34"/>
      <c r="OHH233" s="34"/>
      <c r="OHI233" s="34"/>
      <c r="OHJ233" s="34"/>
      <c r="OHK233" s="34"/>
      <c r="OHL233" s="34"/>
      <c r="OHM233" s="34"/>
      <c r="OHN233" s="34"/>
      <c r="OHO233" s="34"/>
      <c r="OHP233" s="34"/>
      <c r="OHQ233" s="34"/>
      <c r="OHR233" s="34"/>
      <c r="OHS233" s="34"/>
      <c r="OHT233" s="34"/>
      <c r="OHU233" s="34"/>
      <c r="OHV233" s="34"/>
      <c r="OHW233" s="34"/>
      <c r="OHX233" s="34"/>
      <c r="OHY233" s="34"/>
      <c r="OHZ233" s="34"/>
      <c r="OIA233" s="34"/>
      <c r="OIB233" s="34"/>
      <c r="OIC233" s="34"/>
      <c r="OID233" s="34"/>
      <c r="OIE233" s="34"/>
      <c r="OIF233" s="34"/>
      <c r="OIG233" s="34"/>
      <c r="OIH233" s="34"/>
      <c r="OII233" s="34"/>
      <c r="OIJ233" s="34"/>
      <c r="OIK233" s="34"/>
      <c r="OIL233" s="34"/>
      <c r="OIM233" s="34"/>
      <c r="OIN233" s="34"/>
      <c r="OIO233" s="34"/>
      <c r="OIP233" s="34"/>
      <c r="OIQ233" s="34"/>
      <c r="OIR233" s="34"/>
      <c r="OIS233" s="34"/>
      <c r="OIT233" s="34"/>
      <c r="OIU233" s="34"/>
      <c r="OIV233" s="34"/>
      <c r="OIW233" s="34"/>
      <c r="OIX233" s="34"/>
      <c r="OIY233" s="34"/>
      <c r="OIZ233" s="34"/>
      <c r="OJA233" s="34"/>
      <c r="OJB233" s="34"/>
      <c r="OJC233" s="34"/>
      <c r="OJD233" s="34"/>
      <c r="OJE233" s="34"/>
      <c r="OJF233" s="34"/>
      <c r="OJG233" s="34"/>
      <c r="OJH233" s="34"/>
      <c r="OJI233" s="34"/>
      <c r="OJJ233" s="34"/>
      <c r="OJK233" s="34"/>
      <c r="OJL233" s="34"/>
      <c r="OJM233" s="34"/>
      <c r="OJN233" s="34"/>
      <c r="OJO233" s="34"/>
      <c r="OJP233" s="34"/>
      <c r="OJQ233" s="34"/>
      <c r="OJR233" s="34"/>
      <c r="OJS233" s="34"/>
      <c r="OJT233" s="34"/>
      <c r="OJU233" s="34"/>
      <c r="OJV233" s="34"/>
      <c r="OJW233" s="34"/>
      <c r="OJX233" s="34"/>
      <c r="OJY233" s="34"/>
      <c r="OJZ233" s="34"/>
      <c r="OKA233" s="34"/>
      <c r="OKB233" s="34"/>
      <c r="OKC233" s="34"/>
      <c r="OKD233" s="34"/>
      <c r="OKE233" s="34"/>
      <c r="OKF233" s="34"/>
      <c r="OKG233" s="34"/>
      <c r="OKH233" s="34"/>
      <c r="OKI233" s="34"/>
      <c r="OKJ233" s="34"/>
      <c r="OKK233" s="34"/>
      <c r="OKL233" s="34"/>
      <c r="OKM233" s="34"/>
      <c r="OKN233" s="34"/>
      <c r="OKO233" s="34"/>
      <c r="OKP233" s="34"/>
      <c r="OKQ233" s="34"/>
      <c r="OKR233" s="34"/>
      <c r="OKS233" s="34"/>
      <c r="OKT233" s="34"/>
      <c r="OKU233" s="34"/>
      <c r="OKV233" s="34"/>
      <c r="OKW233" s="34"/>
      <c r="OKX233" s="34"/>
      <c r="OKY233" s="34"/>
      <c r="OKZ233" s="34"/>
      <c r="OLA233" s="34"/>
      <c r="OLB233" s="34"/>
      <c r="OLC233" s="34"/>
      <c r="OLD233" s="34"/>
      <c r="OLE233" s="34"/>
      <c r="OLF233" s="34"/>
      <c r="OLG233" s="34"/>
      <c r="OLH233" s="34"/>
      <c r="OLI233" s="34"/>
      <c r="OLJ233" s="34"/>
      <c r="OLK233" s="34"/>
      <c r="OLL233" s="34"/>
      <c r="OLM233" s="34"/>
      <c r="OLN233" s="34"/>
      <c r="OLO233" s="34"/>
      <c r="OLP233" s="34"/>
      <c r="OLQ233" s="34"/>
      <c r="OLR233" s="34"/>
      <c r="OLS233" s="34"/>
      <c r="OLT233" s="34"/>
      <c r="OLU233" s="34"/>
      <c r="OLV233" s="34"/>
      <c r="OLW233" s="34"/>
      <c r="OLX233" s="34"/>
      <c r="OLY233" s="34"/>
      <c r="OLZ233" s="34"/>
      <c r="OMA233" s="34"/>
      <c r="OMB233" s="34"/>
      <c r="OMC233" s="34"/>
      <c r="OMD233" s="34"/>
      <c r="OME233" s="34"/>
      <c r="OMF233" s="34"/>
      <c r="OMG233" s="34"/>
      <c r="OMH233" s="34"/>
      <c r="OMI233" s="34"/>
      <c r="OMJ233" s="34"/>
      <c r="OMK233" s="34"/>
      <c r="OML233" s="34"/>
      <c r="OMM233" s="34"/>
      <c r="OMN233" s="34"/>
      <c r="OMO233" s="34"/>
      <c r="OMP233" s="34"/>
      <c r="OMQ233" s="34"/>
      <c r="OMR233" s="34"/>
      <c r="OMS233" s="34"/>
      <c r="OMT233" s="34"/>
      <c r="OMU233" s="34"/>
      <c r="OMV233" s="34"/>
      <c r="OMW233" s="34"/>
      <c r="OMX233" s="34"/>
      <c r="OMY233" s="34"/>
      <c r="OMZ233" s="34"/>
      <c r="ONA233" s="34"/>
      <c r="ONB233" s="34"/>
      <c r="ONC233" s="34"/>
      <c r="OND233" s="34"/>
      <c r="ONE233" s="34"/>
      <c r="ONF233" s="34"/>
      <c r="ONG233" s="34"/>
      <c r="ONH233" s="34"/>
      <c r="ONI233" s="34"/>
      <c r="ONJ233" s="34"/>
      <c r="ONK233" s="34"/>
      <c r="ONL233" s="34"/>
      <c r="ONM233" s="34"/>
      <c r="ONN233" s="34"/>
      <c r="ONO233" s="34"/>
      <c r="ONP233" s="34"/>
      <c r="ONQ233" s="34"/>
      <c r="ONR233" s="34"/>
      <c r="ONS233" s="34"/>
      <c r="ONT233" s="34"/>
      <c r="ONU233" s="34"/>
      <c r="ONV233" s="34"/>
      <c r="ONW233" s="34"/>
      <c r="ONX233" s="34"/>
      <c r="ONY233" s="34"/>
      <c r="ONZ233" s="34"/>
      <c r="OOA233" s="34"/>
      <c r="OOB233" s="34"/>
      <c r="OOC233" s="34"/>
      <c r="OOD233" s="34"/>
      <c r="OOE233" s="34"/>
      <c r="OOF233" s="34"/>
      <c r="OOG233" s="34"/>
      <c r="OOH233" s="34"/>
      <c r="OOI233" s="34"/>
      <c r="OOJ233" s="34"/>
      <c r="OOK233" s="34"/>
      <c r="OOL233" s="34"/>
      <c r="OOM233" s="34"/>
      <c r="OON233" s="34"/>
      <c r="OOO233" s="34"/>
      <c r="OOP233" s="34"/>
      <c r="OOQ233" s="34"/>
      <c r="OOR233" s="34"/>
      <c r="OOS233" s="34"/>
      <c r="OOT233" s="34"/>
      <c r="OOU233" s="34"/>
      <c r="OOV233" s="34"/>
      <c r="OOW233" s="34"/>
      <c r="OOX233" s="34"/>
      <c r="OOY233" s="34"/>
      <c r="OOZ233" s="34"/>
      <c r="OPA233" s="34"/>
      <c r="OPB233" s="34"/>
      <c r="OPC233" s="34"/>
      <c r="OPD233" s="34"/>
      <c r="OPE233" s="34"/>
      <c r="OPF233" s="34"/>
      <c r="OPG233" s="34"/>
      <c r="OPH233" s="34"/>
      <c r="OPI233" s="34"/>
      <c r="OPJ233" s="34"/>
      <c r="OPK233" s="34"/>
      <c r="OPL233" s="34"/>
      <c r="OPM233" s="34"/>
      <c r="OPN233" s="34"/>
      <c r="OPO233" s="34"/>
      <c r="OPP233" s="34"/>
      <c r="OPQ233" s="34"/>
      <c r="OPR233" s="34"/>
      <c r="OPS233" s="34"/>
      <c r="OPT233" s="34"/>
      <c r="OPU233" s="34"/>
      <c r="OPV233" s="34"/>
      <c r="OPW233" s="34"/>
      <c r="OPX233" s="34"/>
      <c r="OPY233" s="34"/>
      <c r="OPZ233" s="34"/>
      <c r="OQA233" s="34"/>
      <c r="OQB233" s="34"/>
      <c r="OQC233" s="34"/>
      <c r="OQD233" s="34"/>
      <c r="OQE233" s="34"/>
      <c r="OQF233" s="34"/>
      <c r="OQG233" s="34"/>
      <c r="OQH233" s="34"/>
      <c r="OQI233" s="34"/>
      <c r="OQJ233" s="34"/>
      <c r="OQK233" s="34"/>
      <c r="OQL233" s="34"/>
      <c r="OQM233" s="34"/>
      <c r="OQN233" s="34"/>
      <c r="OQO233" s="34"/>
      <c r="OQP233" s="34"/>
      <c r="OQQ233" s="34"/>
      <c r="OQR233" s="34"/>
      <c r="OQS233" s="34"/>
      <c r="OQT233" s="34"/>
      <c r="OQU233" s="34"/>
      <c r="OQV233" s="34"/>
      <c r="OQW233" s="34"/>
      <c r="OQX233" s="34"/>
      <c r="OQY233" s="34"/>
      <c r="OQZ233" s="34"/>
      <c r="ORA233" s="34"/>
      <c r="ORB233" s="34"/>
      <c r="ORC233" s="34"/>
      <c r="ORD233" s="34"/>
      <c r="ORE233" s="34"/>
      <c r="ORF233" s="34"/>
      <c r="ORG233" s="34"/>
      <c r="ORH233" s="34"/>
      <c r="ORI233" s="34"/>
      <c r="ORJ233" s="34"/>
      <c r="ORK233" s="34"/>
      <c r="ORL233" s="34"/>
      <c r="ORM233" s="34"/>
      <c r="ORN233" s="34"/>
      <c r="ORO233" s="34"/>
      <c r="ORP233" s="34"/>
      <c r="ORQ233" s="34"/>
      <c r="ORR233" s="34"/>
      <c r="ORS233" s="34"/>
      <c r="ORT233" s="34"/>
      <c r="ORU233" s="34"/>
      <c r="ORV233" s="34"/>
      <c r="ORW233" s="34"/>
      <c r="ORX233" s="34"/>
      <c r="ORY233" s="34"/>
      <c r="ORZ233" s="34"/>
      <c r="OSA233" s="34"/>
      <c r="OSB233" s="34"/>
      <c r="OSC233" s="34"/>
      <c r="OSD233" s="34"/>
      <c r="OSE233" s="34"/>
      <c r="OSF233" s="34"/>
      <c r="OSG233" s="34"/>
      <c r="OSH233" s="34"/>
      <c r="OSI233" s="34"/>
      <c r="OSJ233" s="34"/>
      <c r="OSK233" s="34"/>
      <c r="OSL233" s="34"/>
      <c r="OSM233" s="34"/>
      <c r="OSN233" s="34"/>
      <c r="OSO233" s="34"/>
      <c r="OSP233" s="34"/>
      <c r="OSQ233" s="34"/>
      <c r="OSR233" s="34"/>
      <c r="OSS233" s="34"/>
      <c r="OST233" s="34"/>
      <c r="OSU233" s="34"/>
      <c r="OSV233" s="34"/>
      <c r="OSW233" s="34"/>
      <c r="OSX233" s="34"/>
      <c r="OSY233" s="34"/>
      <c r="OSZ233" s="34"/>
      <c r="OTA233" s="34"/>
      <c r="OTB233" s="34"/>
      <c r="OTC233" s="34"/>
      <c r="OTD233" s="34"/>
      <c r="OTE233" s="34"/>
      <c r="OTF233" s="34"/>
      <c r="OTG233" s="34"/>
      <c r="OTH233" s="34"/>
      <c r="OTI233" s="34"/>
      <c r="OTJ233" s="34"/>
      <c r="OTK233" s="34"/>
      <c r="OTL233" s="34"/>
      <c r="OTM233" s="34"/>
      <c r="OTN233" s="34"/>
      <c r="OTO233" s="34"/>
      <c r="OTP233" s="34"/>
      <c r="OTQ233" s="34"/>
      <c r="OTR233" s="34"/>
      <c r="OTS233" s="34"/>
      <c r="OTT233" s="34"/>
      <c r="OTU233" s="34"/>
      <c r="OTV233" s="34"/>
      <c r="OTW233" s="34"/>
      <c r="OTX233" s="34"/>
      <c r="OTY233" s="34"/>
      <c r="OTZ233" s="34"/>
      <c r="OUA233" s="34"/>
      <c r="OUB233" s="34"/>
      <c r="OUC233" s="34"/>
      <c r="OUD233" s="34"/>
      <c r="OUE233" s="34"/>
      <c r="OUF233" s="34"/>
      <c r="OUG233" s="34"/>
      <c r="OUH233" s="34"/>
      <c r="OUI233" s="34"/>
      <c r="OUJ233" s="34"/>
      <c r="OUK233" s="34"/>
      <c r="OUL233" s="34"/>
      <c r="OUM233" s="34"/>
      <c r="OUN233" s="34"/>
      <c r="OUO233" s="34"/>
      <c r="OUP233" s="34"/>
      <c r="OUQ233" s="34"/>
      <c r="OUR233" s="34"/>
      <c r="OUS233" s="34"/>
      <c r="OUT233" s="34"/>
      <c r="OUU233" s="34"/>
      <c r="OUV233" s="34"/>
      <c r="OUW233" s="34"/>
      <c r="OUX233" s="34"/>
      <c r="OUY233" s="34"/>
      <c r="OUZ233" s="34"/>
      <c r="OVA233" s="34"/>
      <c r="OVB233" s="34"/>
      <c r="OVC233" s="34"/>
      <c r="OVD233" s="34"/>
      <c r="OVE233" s="34"/>
      <c r="OVF233" s="34"/>
      <c r="OVG233" s="34"/>
      <c r="OVH233" s="34"/>
      <c r="OVI233" s="34"/>
      <c r="OVJ233" s="34"/>
      <c r="OVK233" s="34"/>
      <c r="OVL233" s="34"/>
      <c r="OVM233" s="34"/>
      <c r="OVN233" s="34"/>
      <c r="OVO233" s="34"/>
      <c r="OVP233" s="34"/>
      <c r="OVQ233" s="34"/>
      <c r="OVR233" s="34"/>
      <c r="OVS233" s="34"/>
      <c r="OVT233" s="34"/>
      <c r="OVU233" s="34"/>
      <c r="OVV233" s="34"/>
      <c r="OVW233" s="34"/>
      <c r="OVX233" s="34"/>
      <c r="OVY233" s="34"/>
      <c r="OVZ233" s="34"/>
      <c r="OWA233" s="34"/>
      <c r="OWB233" s="34"/>
      <c r="OWC233" s="34"/>
      <c r="OWD233" s="34"/>
      <c r="OWE233" s="34"/>
      <c r="OWF233" s="34"/>
      <c r="OWG233" s="34"/>
      <c r="OWH233" s="34"/>
      <c r="OWI233" s="34"/>
      <c r="OWJ233" s="34"/>
      <c r="OWK233" s="34"/>
      <c r="OWL233" s="34"/>
      <c r="OWM233" s="34"/>
      <c r="OWN233" s="34"/>
      <c r="OWO233" s="34"/>
      <c r="OWP233" s="34"/>
      <c r="OWQ233" s="34"/>
      <c r="OWR233" s="34"/>
      <c r="OWS233" s="34"/>
      <c r="OWT233" s="34"/>
      <c r="OWU233" s="34"/>
      <c r="OWV233" s="34"/>
      <c r="OWW233" s="34"/>
      <c r="OWX233" s="34"/>
      <c r="OWY233" s="34"/>
      <c r="OWZ233" s="34"/>
      <c r="OXA233" s="34"/>
      <c r="OXB233" s="34"/>
      <c r="OXC233" s="34"/>
      <c r="OXD233" s="34"/>
      <c r="OXE233" s="34"/>
      <c r="OXF233" s="34"/>
      <c r="OXG233" s="34"/>
      <c r="OXH233" s="34"/>
      <c r="OXI233" s="34"/>
      <c r="OXJ233" s="34"/>
      <c r="OXK233" s="34"/>
      <c r="OXL233" s="34"/>
      <c r="OXM233" s="34"/>
      <c r="OXN233" s="34"/>
      <c r="OXO233" s="34"/>
      <c r="OXP233" s="34"/>
      <c r="OXQ233" s="34"/>
      <c r="OXR233" s="34"/>
      <c r="OXS233" s="34"/>
      <c r="OXT233" s="34"/>
      <c r="OXU233" s="34"/>
      <c r="OXV233" s="34"/>
      <c r="OXW233" s="34"/>
      <c r="OXX233" s="34"/>
      <c r="OXY233" s="34"/>
      <c r="OXZ233" s="34"/>
      <c r="OYA233" s="34"/>
      <c r="OYB233" s="34"/>
      <c r="OYC233" s="34"/>
      <c r="OYD233" s="34"/>
      <c r="OYE233" s="34"/>
      <c r="OYF233" s="34"/>
      <c r="OYG233" s="34"/>
      <c r="OYH233" s="34"/>
      <c r="OYI233" s="34"/>
      <c r="OYJ233" s="34"/>
      <c r="OYK233" s="34"/>
      <c r="OYL233" s="34"/>
      <c r="OYM233" s="34"/>
      <c r="OYN233" s="34"/>
      <c r="OYO233" s="34"/>
      <c r="OYP233" s="34"/>
      <c r="OYQ233" s="34"/>
      <c r="OYR233" s="34"/>
      <c r="OYS233" s="34"/>
      <c r="OYT233" s="34"/>
      <c r="OYU233" s="34"/>
      <c r="OYV233" s="34"/>
      <c r="OYW233" s="34"/>
      <c r="OYX233" s="34"/>
      <c r="OYY233" s="34"/>
      <c r="OYZ233" s="34"/>
      <c r="OZA233" s="34"/>
      <c r="OZB233" s="34"/>
      <c r="OZC233" s="34"/>
      <c r="OZD233" s="34"/>
      <c r="OZE233" s="34"/>
      <c r="OZF233" s="34"/>
      <c r="OZG233" s="34"/>
      <c r="OZH233" s="34"/>
      <c r="OZI233" s="34"/>
      <c r="OZJ233" s="34"/>
      <c r="OZK233" s="34"/>
      <c r="OZL233" s="34"/>
      <c r="OZM233" s="34"/>
      <c r="OZN233" s="34"/>
      <c r="OZO233" s="34"/>
      <c r="OZP233" s="34"/>
      <c r="OZQ233" s="34"/>
      <c r="OZR233" s="34"/>
      <c r="OZS233" s="34"/>
      <c r="OZT233" s="34"/>
      <c r="OZU233" s="34"/>
      <c r="OZV233" s="34"/>
      <c r="OZW233" s="34"/>
      <c r="OZX233" s="34"/>
      <c r="OZY233" s="34"/>
      <c r="OZZ233" s="34"/>
      <c r="PAA233" s="34"/>
      <c r="PAB233" s="34"/>
      <c r="PAC233" s="34"/>
      <c r="PAD233" s="34"/>
      <c r="PAE233" s="34"/>
      <c r="PAF233" s="34"/>
      <c r="PAG233" s="34"/>
      <c r="PAH233" s="34"/>
      <c r="PAI233" s="34"/>
      <c r="PAJ233" s="34"/>
      <c r="PAK233" s="34"/>
      <c r="PAL233" s="34"/>
      <c r="PAM233" s="34"/>
      <c r="PAN233" s="34"/>
      <c r="PAO233" s="34"/>
      <c r="PAP233" s="34"/>
      <c r="PAQ233" s="34"/>
      <c r="PAR233" s="34"/>
      <c r="PAS233" s="34"/>
      <c r="PAT233" s="34"/>
      <c r="PAU233" s="34"/>
      <c r="PAV233" s="34"/>
      <c r="PAW233" s="34"/>
      <c r="PAX233" s="34"/>
      <c r="PAY233" s="34"/>
      <c r="PAZ233" s="34"/>
      <c r="PBA233" s="34"/>
      <c r="PBB233" s="34"/>
      <c r="PBC233" s="34"/>
      <c r="PBD233" s="34"/>
      <c r="PBE233" s="34"/>
      <c r="PBF233" s="34"/>
      <c r="PBG233" s="34"/>
      <c r="PBH233" s="34"/>
      <c r="PBI233" s="34"/>
      <c r="PBJ233" s="34"/>
      <c r="PBK233" s="34"/>
      <c r="PBL233" s="34"/>
      <c r="PBM233" s="34"/>
      <c r="PBN233" s="34"/>
      <c r="PBO233" s="34"/>
      <c r="PBP233" s="34"/>
      <c r="PBQ233" s="34"/>
      <c r="PBR233" s="34"/>
      <c r="PBS233" s="34"/>
      <c r="PBT233" s="34"/>
      <c r="PBU233" s="34"/>
      <c r="PBV233" s="34"/>
      <c r="PBW233" s="34"/>
      <c r="PBX233" s="34"/>
      <c r="PBY233" s="34"/>
      <c r="PBZ233" s="34"/>
      <c r="PCA233" s="34"/>
      <c r="PCB233" s="34"/>
      <c r="PCC233" s="34"/>
      <c r="PCD233" s="34"/>
      <c r="PCE233" s="34"/>
      <c r="PCF233" s="34"/>
      <c r="PCG233" s="34"/>
      <c r="PCH233" s="34"/>
      <c r="PCI233" s="34"/>
      <c r="PCJ233" s="34"/>
      <c r="PCK233" s="34"/>
      <c r="PCL233" s="34"/>
      <c r="PCM233" s="34"/>
      <c r="PCN233" s="34"/>
      <c r="PCO233" s="34"/>
      <c r="PCP233" s="34"/>
      <c r="PCQ233" s="34"/>
      <c r="PCR233" s="34"/>
      <c r="PCS233" s="34"/>
      <c r="PCT233" s="34"/>
      <c r="PCU233" s="34"/>
      <c r="PCV233" s="34"/>
      <c r="PCW233" s="34"/>
      <c r="PCX233" s="34"/>
      <c r="PCY233" s="34"/>
      <c r="PCZ233" s="34"/>
      <c r="PDA233" s="34"/>
      <c r="PDB233" s="34"/>
      <c r="PDC233" s="34"/>
      <c r="PDD233" s="34"/>
      <c r="PDE233" s="34"/>
      <c r="PDF233" s="34"/>
      <c r="PDG233" s="34"/>
      <c r="PDH233" s="34"/>
      <c r="PDI233" s="34"/>
      <c r="PDJ233" s="34"/>
      <c r="PDK233" s="34"/>
      <c r="PDL233" s="34"/>
      <c r="PDM233" s="34"/>
      <c r="PDN233" s="34"/>
      <c r="PDO233" s="34"/>
      <c r="PDP233" s="34"/>
      <c r="PDQ233" s="34"/>
      <c r="PDR233" s="34"/>
      <c r="PDS233" s="34"/>
      <c r="PDT233" s="34"/>
      <c r="PDU233" s="34"/>
      <c r="PDV233" s="34"/>
      <c r="PDW233" s="34"/>
      <c r="PDX233" s="34"/>
      <c r="PDY233" s="34"/>
      <c r="PDZ233" s="34"/>
      <c r="PEA233" s="34"/>
      <c r="PEB233" s="34"/>
      <c r="PEC233" s="34"/>
      <c r="PED233" s="34"/>
      <c r="PEE233" s="34"/>
      <c r="PEF233" s="34"/>
      <c r="PEG233" s="34"/>
      <c r="PEH233" s="34"/>
      <c r="PEI233" s="34"/>
      <c r="PEJ233" s="34"/>
      <c r="PEK233" s="34"/>
      <c r="PEL233" s="34"/>
      <c r="PEM233" s="34"/>
      <c r="PEN233" s="34"/>
      <c r="PEO233" s="34"/>
      <c r="PEP233" s="34"/>
      <c r="PEQ233" s="34"/>
      <c r="PER233" s="34"/>
      <c r="PES233" s="34"/>
      <c r="PET233" s="34"/>
      <c r="PEU233" s="34"/>
      <c r="PEV233" s="34"/>
      <c r="PEW233" s="34"/>
      <c r="PEX233" s="34"/>
      <c r="PEY233" s="34"/>
      <c r="PEZ233" s="34"/>
      <c r="PFA233" s="34"/>
      <c r="PFB233" s="34"/>
      <c r="PFC233" s="34"/>
      <c r="PFD233" s="34"/>
      <c r="PFE233" s="34"/>
      <c r="PFF233" s="34"/>
      <c r="PFG233" s="34"/>
      <c r="PFH233" s="34"/>
      <c r="PFI233" s="34"/>
      <c r="PFJ233" s="34"/>
      <c r="PFK233" s="34"/>
      <c r="PFL233" s="34"/>
      <c r="PFM233" s="34"/>
      <c r="PFN233" s="34"/>
      <c r="PFO233" s="34"/>
      <c r="PFP233" s="34"/>
      <c r="PFQ233" s="34"/>
      <c r="PFR233" s="34"/>
      <c r="PFS233" s="34"/>
      <c r="PFT233" s="34"/>
      <c r="PFU233" s="34"/>
      <c r="PFV233" s="34"/>
      <c r="PFW233" s="34"/>
      <c r="PFX233" s="34"/>
      <c r="PFY233" s="34"/>
      <c r="PFZ233" s="34"/>
      <c r="PGA233" s="34"/>
      <c r="PGB233" s="34"/>
      <c r="PGC233" s="34"/>
      <c r="PGD233" s="34"/>
      <c r="PGE233" s="34"/>
      <c r="PGF233" s="34"/>
      <c r="PGG233" s="34"/>
      <c r="PGH233" s="34"/>
      <c r="PGI233" s="34"/>
      <c r="PGJ233" s="34"/>
      <c r="PGK233" s="34"/>
      <c r="PGL233" s="34"/>
      <c r="PGM233" s="34"/>
      <c r="PGN233" s="34"/>
      <c r="PGO233" s="34"/>
      <c r="PGP233" s="34"/>
      <c r="PGQ233" s="34"/>
      <c r="PGR233" s="34"/>
      <c r="PGS233" s="34"/>
      <c r="PGT233" s="34"/>
      <c r="PGU233" s="34"/>
      <c r="PGV233" s="34"/>
      <c r="PGW233" s="34"/>
      <c r="PGX233" s="34"/>
      <c r="PGY233" s="34"/>
      <c r="PGZ233" s="34"/>
      <c r="PHA233" s="34"/>
      <c r="PHB233" s="34"/>
      <c r="PHC233" s="34"/>
      <c r="PHD233" s="34"/>
      <c r="PHE233" s="34"/>
      <c r="PHF233" s="34"/>
      <c r="PHG233" s="34"/>
      <c r="PHH233" s="34"/>
      <c r="PHI233" s="34"/>
      <c r="PHJ233" s="34"/>
      <c r="PHK233" s="34"/>
      <c r="PHL233" s="34"/>
      <c r="PHM233" s="34"/>
      <c r="PHN233" s="34"/>
      <c r="PHO233" s="34"/>
      <c r="PHP233" s="34"/>
      <c r="PHQ233" s="34"/>
      <c r="PHR233" s="34"/>
      <c r="PHS233" s="34"/>
      <c r="PHT233" s="34"/>
      <c r="PHU233" s="34"/>
      <c r="PHV233" s="34"/>
      <c r="PHW233" s="34"/>
      <c r="PHX233" s="34"/>
      <c r="PHY233" s="34"/>
      <c r="PHZ233" s="34"/>
      <c r="PIA233" s="34"/>
      <c r="PIB233" s="34"/>
      <c r="PIC233" s="34"/>
      <c r="PID233" s="34"/>
      <c r="PIE233" s="34"/>
      <c r="PIF233" s="34"/>
      <c r="PIG233" s="34"/>
      <c r="PIH233" s="34"/>
      <c r="PII233" s="34"/>
      <c r="PIJ233" s="34"/>
      <c r="PIK233" s="34"/>
      <c r="PIL233" s="34"/>
      <c r="PIM233" s="34"/>
      <c r="PIN233" s="34"/>
      <c r="PIO233" s="34"/>
      <c r="PIP233" s="34"/>
      <c r="PIQ233" s="34"/>
      <c r="PIR233" s="34"/>
      <c r="PIS233" s="34"/>
      <c r="PIT233" s="34"/>
      <c r="PIU233" s="34"/>
      <c r="PIV233" s="34"/>
      <c r="PIW233" s="34"/>
      <c r="PIX233" s="34"/>
      <c r="PIY233" s="34"/>
      <c r="PIZ233" s="34"/>
      <c r="PJA233" s="34"/>
      <c r="PJB233" s="34"/>
      <c r="PJC233" s="34"/>
      <c r="PJD233" s="34"/>
      <c r="PJE233" s="34"/>
      <c r="PJF233" s="34"/>
      <c r="PJG233" s="34"/>
      <c r="PJH233" s="34"/>
      <c r="PJI233" s="34"/>
      <c r="PJJ233" s="34"/>
      <c r="PJK233" s="34"/>
      <c r="PJL233" s="34"/>
      <c r="PJM233" s="34"/>
      <c r="PJN233" s="34"/>
      <c r="PJO233" s="34"/>
      <c r="PJP233" s="34"/>
      <c r="PJQ233" s="34"/>
      <c r="PJR233" s="34"/>
      <c r="PJS233" s="34"/>
      <c r="PJT233" s="34"/>
      <c r="PJU233" s="34"/>
      <c r="PJV233" s="34"/>
      <c r="PJW233" s="34"/>
      <c r="PJX233" s="34"/>
      <c r="PJY233" s="34"/>
      <c r="PJZ233" s="34"/>
      <c r="PKA233" s="34"/>
      <c r="PKB233" s="34"/>
      <c r="PKC233" s="34"/>
      <c r="PKD233" s="34"/>
      <c r="PKE233" s="34"/>
      <c r="PKF233" s="34"/>
      <c r="PKG233" s="34"/>
      <c r="PKH233" s="34"/>
      <c r="PKI233" s="34"/>
      <c r="PKJ233" s="34"/>
      <c r="PKK233" s="34"/>
      <c r="PKL233" s="34"/>
      <c r="PKM233" s="34"/>
      <c r="PKN233" s="34"/>
      <c r="PKO233" s="34"/>
      <c r="PKP233" s="34"/>
      <c r="PKQ233" s="34"/>
      <c r="PKR233" s="34"/>
      <c r="PKS233" s="34"/>
      <c r="PKT233" s="34"/>
      <c r="PKU233" s="34"/>
      <c r="PKV233" s="34"/>
      <c r="PKW233" s="34"/>
      <c r="PKX233" s="34"/>
      <c r="PKY233" s="34"/>
      <c r="PKZ233" s="34"/>
      <c r="PLA233" s="34"/>
      <c r="PLB233" s="34"/>
      <c r="PLC233" s="34"/>
      <c r="PLD233" s="34"/>
      <c r="PLE233" s="34"/>
      <c r="PLF233" s="34"/>
      <c r="PLG233" s="34"/>
      <c r="PLH233" s="34"/>
      <c r="PLI233" s="34"/>
      <c r="PLJ233" s="34"/>
      <c r="PLK233" s="34"/>
      <c r="PLL233" s="34"/>
      <c r="PLM233" s="34"/>
      <c r="PLN233" s="34"/>
      <c r="PLO233" s="34"/>
      <c r="PLP233" s="34"/>
      <c r="PLQ233" s="34"/>
      <c r="PLR233" s="34"/>
      <c r="PLS233" s="34"/>
      <c r="PLT233" s="34"/>
      <c r="PLU233" s="34"/>
      <c r="PLV233" s="34"/>
      <c r="PLW233" s="34"/>
      <c r="PLX233" s="34"/>
      <c r="PLY233" s="34"/>
      <c r="PLZ233" s="34"/>
      <c r="PMA233" s="34"/>
      <c r="PMB233" s="34"/>
      <c r="PMC233" s="34"/>
      <c r="PMD233" s="34"/>
      <c r="PME233" s="34"/>
      <c r="PMF233" s="34"/>
      <c r="PMG233" s="34"/>
      <c r="PMH233" s="34"/>
      <c r="PMI233" s="34"/>
      <c r="PMJ233" s="34"/>
      <c r="PMK233" s="34"/>
      <c r="PML233" s="34"/>
      <c r="PMM233" s="34"/>
      <c r="PMN233" s="34"/>
      <c r="PMO233" s="34"/>
      <c r="PMP233" s="34"/>
      <c r="PMQ233" s="34"/>
      <c r="PMR233" s="34"/>
      <c r="PMS233" s="34"/>
      <c r="PMT233" s="34"/>
      <c r="PMU233" s="34"/>
      <c r="PMV233" s="34"/>
      <c r="PMW233" s="34"/>
      <c r="PMX233" s="34"/>
      <c r="PMY233" s="34"/>
      <c r="PMZ233" s="34"/>
      <c r="PNA233" s="34"/>
      <c r="PNB233" s="34"/>
      <c r="PNC233" s="34"/>
      <c r="PND233" s="34"/>
      <c r="PNE233" s="34"/>
      <c r="PNF233" s="34"/>
      <c r="PNG233" s="34"/>
      <c r="PNH233" s="34"/>
      <c r="PNI233" s="34"/>
      <c r="PNJ233" s="34"/>
      <c r="PNK233" s="34"/>
      <c r="PNL233" s="34"/>
      <c r="PNM233" s="34"/>
      <c r="PNN233" s="34"/>
      <c r="PNO233" s="34"/>
      <c r="PNP233" s="34"/>
      <c r="PNQ233" s="34"/>
      <c r="PNR233" s="34"/>
      <c r="PNS233" s="34"/>
      <c r="PNT233" s="34"/>
      <c r="PNU233" s="34"/>
      <c r="PNV233" s="34"/>
      <c r="PNW233" s="34"/>
      <c r="PNX233" s="34"/>
      <c r="PNY233" s="34"/>
      <c r="PNZ233" s="34"/>
      <c r="POA233" s="34"/>
      <c r="POB233" s="34"/>
      <c r="POC233" s="34"/>
      <c r="POD233" s="34"/>
      <c r="POE233" s="34"/>
      <c r="POF233" s="34"/>
      <c r="POG233" s="34"/>
      <c r="POH233" s="34"/>
      <c r="POI233" s="34"/>
      <c r="POJ233" s="34"/>
      <c r="POK233" s="34"/>
      <c r="POL233" s="34"/>
      <c r="POM233" s="34"/>
      <c r="PON233" s="34"/>
      <c r="POO233" s="34"/>
      <c r="POP233" s="34"/>
      <c r="POQ233" s="34"/>
      <c r="POR233" s="34"/>
      <c r="POS233" s="34"/>
      <c r="POT233" s="34"/>
      <c r="POU233" s="34"/>
      <c r="POV233" s="34"/>
      <c r="POW233" s="34"/>
      <c r="POX233" s="34"/>
      <c r="POY233" s="34"/>
      <c r="POZ233" s="34"/>
      <c r="PPA233" s="34"/>
      <c r="PPB233" s="34"/>
      <c r="PPC233" s="34"/>
      <c r="PPD233" s="34"/>
      <c r="PPE233" s="34"/>
      <c r="PPF233" s="34"/>
      <c r="PPG233" s="34"/>
      <c r="PPH233" s="34"/>
      <c r="PPI233" s="34"/>
      <c r="PPJ233" s="34"/>
      <c r="PPK233" s="34"/>
      <c r="PPL233" s="34"/>
      <c r="PPM233" s="34"/>
      <c r="PPN233" s="34"/>
      <c r="PPO233" s="34"/>
      <c r="PPP233" s="34"/>
      <c r="PPQ233" s="34"/>
      <c r="PPR233" s="34"/>
      <c r="PPS233" s="34"/>
      <c r="PPT233" s="34"/>
      <c r="PPU233" s="34"/>
      <c r="PPV233" s="34"/>
      <c r="PPW233" s="34"/>
      <c r="PPX233" s="34"/>
      <c r="PPY233" s="34"/>
      <c r="PPZ233" s="34"/>
      <c r="PQA233" s="34"/>
      <c r="PQB233" s="34"/>
      <c r="PQC233" s="34"/>
      <c r="PQD233" s="34"/>
      <c r="PQE233" s="34"/>
      <c r="PQF233" s="34"/>
      <c r="PQG233" s="34"/>
      <c r="PQH233" s="34"/>
      <c r="PQI233" s="34"/>
      <c r="PQJ233" s="34"/>
      <c r="PQK233" s="34"/>
      <c r="PQL233" s="34"/>
      <c r="PQM233" s="34"/>
      <c r="PQN233" s="34"/>
      <c r="PQO233" s="34"/>
      <c r="PQP233" s="34"/>
      <c r="PQQ233" s="34"/>
      <c r="PQR233" s="34"/>
      <c r="PQS233" s="34"/>
      <c r="PQT233" s="34"/>
      <c r="PQU233" s="34"/>
      <c r="PQV233" s="34"/>
      <c r="PQW233" s="34"/>
      <c r="PQX233" s="34"/>
      <c r="PQY233" s="34"/>
      <c r="PQZ233" s="34"/>
      <c r="PRA233" s="34"/>
      <c r="PRB233" s="34"/>
      <c r="PRC233" s="34"/>
      <c r="PRD233" s="34"/>
      <c r="PRE233" s="34"/>
      <c r="PRF233" s="34"/>
      <c r="PRG233" s="34"/>
      <c r="PRH233" s="34"/>
      <c r="PRI233" s="34"/>
      <c r="PRJ233" s="34"/>
      <c r="PRK233" s="34"/>
      <c r="PRL233" s="34"/>
      <c r="PRM233" s="34"/>
      <c r="PRN233" s="34"/>
      <c r="PRO233" s="34"/>
      <c r="PRP233" s="34"/>
      <c r="PRQ233" s="34"/>
      <c r="PRR233" s="34"/>
      <c r="PRS233" s="34"/>
      <c r="PRT233" s="34"/>
      <c r="PRU233" s="34"/>
      <c r="PRV233" s="34"/>
      <c r="PRW233" s="34"/>
      <c r="PRX233" s="34"/>
      <c r="PRY233" s="34"/>
      <c r="PRZ233" s="34"/>
      <c r="PSA233" s="34"/>
      <c r="PSB233" s="34"/>
      <c r="PSC233" s="34"/>
      <c r="PSD233" s="34"/>
      <c r="PSE233" s="34"/>
      <c r="PSF233" s="34"/>
      <c r="PSG233" s="34"/>
      <c r="PSH233" s="34"/>
      <c r="PSI233" s="34"/>
      <c r="PSJ233" s="34"/>
      <c r="PSK233" s="34"/>
      <c r="PSL233" s="34"/>
      <c r="PSM233" s="34"/>
      <c r="PSN233" s="34"/>
      <c r="PSO233" s="34"/>
      <c r="PSP233" s="34"/>
      <c r="PSQ233" s="34"/>
      <c r="PSR233" s="34"/>
      <c r="PSS233" s="34"/>
      <c r="PST233" s="34"/>
      <c r="PSU233" s="34"/>
      <c r="PSV233" s="34"/>
      <c r="PSW233" s="34"/>
      <c r="PSX233" s="34"/>
      <c r="PSY233" s="34"/>
      <c r="PSZ233" s="34"/>
      <c r="PTA233" s="34"/>
      <c r="PTB233" s="34"/>
      <c r="PTC233" s="34"/>
      <c r="PTD233" s="34"/>
      <c r="PTE233" s="34"/>
      <c r="PTF233" s="34"/>
      <c r="PTG233" s="34"/>
      <c r="PTH233" s="34"/>
      <c r="PTI233" s="34"/>
      <c r="PTJ233" s="34"/>
      <c r="PTK233" s="34"/>
      <c r="PTL233" s="34"/>
      <c r="PTM233" s="34"/>
      <c r="PTN233" s="34"/>
      <c r="PTO233" s="34"/>
      <c r="PTP233" s="34"/>
      <c r="PTQ233" s="34"/>
      <c r="PTR233" s="34"/>
      <c r="PTS233" s="34"/>
      <c r="PTT233" s="34"/>
      <c r="PTU233" s="34"/>
      <c r="PTV233" s="34"/>
      <c r="PTW233" s="34"/>
      <c r="PTX233" s="34"/>
      <c r="PTY233" s="34"/>
      <c r="PTZ233" s="34"/>
      <c r="PUA233" s="34"/>
      <c r="PUB233" s="34"/>
      <c r="PUC233" s="34"/>
      <c r="PUD233" s="34"/>
      <c r="PUE233" s="34"/>
      <c r="PUF233" s="34"/>
      <c r="PUG233" s="34"/>
      <c r="PUH233" s="34"/>
      <c r="PUI233" s="34"/>
      <c r="PUJ233" s="34"/>
      <c r="PUK233" s="34"/>
      <c r="PUL233" s="34"/>
      <c r="PUM233" s="34"/>
      <c r="PUN233" s="34"/>
      <c r="PUO233" s="34"/>
      <c r="PUP233" s="34"/>
      <c r="PUQ233" s="34"/>
      <c r="PUR233" s="34"/>
      <c r="PUS233" s="34"/>
      <c r="PUT233" s="34"/>
      <c r="PUU233" s="34"/>
      <c r="PUV233" s="34"/>
      <c r="PUW233" s="34"/>
      <c r="PUX233" s="34"/>
      <c r="PUY233" s="34"/>
      <c r="PUZ233" s="34"/>
      <c r="PVA233" s="34"/>
      <c r="PVB233" s="34"/>
      <c r="PVC233" s="34"/>
      <c r="PVD233" s="34"/>
      <c r="PVE233" s="34"/>
      <c r="PVF233" s="34"/>
      <c r="PVG233" s="34"/>
      <c r="PVH233" s="34"/>
      <c r="PVI233" s="34"/>
      <c r="PVJ233" s="34"/>
      <c r="PVK233" s="34"/>
      <c r="PVL233" s="34"/>
      <c r="PVM233" s="34"/>
      <c r="PVN233" s="34"/>
      <c r="PVO233" s="34"/>
      <c r="PVP233" s="34"/>
      <c r="PVQ233" s="34"/>
      <c r="PVR233" s="34"/>
      <c r="PVS233" s="34"/>
      <c r="PVT233" s="34"/>
      <c r="PVU233" s="34"/>
      <c r="PVV233" s="34"/>
      <c r="PVW233" s="34"/>
      <c r="PVX233" s="34"/>
      <c r="PVY233" s="34"/>
      <c r="PVZ233" s="34"/>
      <c r="PWA233" s="34"/>
      <c r="PWB233" s="34"/>
      <c r="PWC233" s="34"/>
      <c r="PWD233" s="34"/>
      <c r="PWE233" s="34"/>
      <c r="PWF233" s="34"/>
      <c r="PWG233" s="34"/>
      <c r="PWH233" s="34"/>
      <c r="PWI233" s="34"/>
      <c r="PWJ233" s="34"/>
      <c r="PWK233" s="34"/>
      <c r="PWL233" s="34"/>
      <c r="PWM233" s="34"/>
      <c r="PWN233" s="34"/>
      <c r="PWO233" s="34"/>
      <c r="PWP233" s="34"/>
      <c r="PWQ233" s="34"/>
      <c r="PWR233" s="34"/>
      <c r="PWS233" s="34"/>
      <c r="PWT233" s="34"/>
      <c r="PWU233" s="34"/>
      <c r="PWV233" s="34"/>
      <c r="PWW233" s="34"/>
      <c r="PWX233" s="34"/>
      <c r="PWY233" s="34"/>
      <c r="PWZ233" s="34"/>
      <c r="PXA233" s="34"/>
      <c r="PXB233" s="34"/>
      <c r="PXC233" s="34"/>
      <c r="PXD233" s="34"/>
      <c r="PXE233" s="34"/>
      <c r="PXF233" s="34"/>
      <c r="PXG233" s="34"/>
      <c r="PXH233" s="34"/>
      <c r="PXI233" s="34"/>
      <c r="PXJ233" s="34"/>
      <c r="PXK233" s="34"/>
      <c r="PXL233" s="34"/>
      <c r="PXM233" s="34"/>
      <c r="PXN233" s="34"/>
      <c r="PXO233" s="34"/>
      <c r="PXP233" s="34"/>
      <c r="PXQ233" s="34"/>
      <c r="PXR233" s="34"/>
      <c r="PXS233" s="34"/>
      <c r="PXT233" s="34"/>
      <c r="PXU233" s="34"/>
      <c r="PXV233" s="34"/>
      <c r="PXW233" s="34"/>
      <c r="PXX233" s="34"/>
      <c r="PXY233" s="34"/>
      <c r="PXZ233" s="34"/>
      <c r="PYA233" s="34"/>
      <c r="PYB233" s="34"/>
      <c r="PYC233" s="34"/>
      <c r="PYD233" s="34"/>
      <c r="PYE233" s="34"/>
      <c r="PYF233" s="34"/>
      <c r="PYG233" s="34"/>
      <c r="PYH233" s="34"/>
      <c r="PYI233" s="34"/>
      <c r="PYJ233" s="34"/>
      <c r="PYK233" s="34"/>
      <c r="PYL233" s="34"/>
      <c r="PYM233" s="34"/>
      <c r="PYN233" s="34"/>
      <c r="PYO233" s="34"/>
      <c r="PYP233" s="34"/>
      <c r="PYQ233" s="34"/>
      <c r="PYR233" s="34"/>
      <c r="PYS233" s="34"/>
      <c r="PYT233" s="34"/>
      <c r="PYU233" s="34"/>
      <c r="PYV233" s="34"/>
      <c r="PYW233" s="34"/>
      <c r="PYX233" s="34"/>
      <c r="PYY233" s="34"/>
      <c r="PYZ233" s="34"/>
      <c r="PZA233" s="34"/>
      <c r="PZB233" s="34"/>
      <c r="PZC233" s="34"/>
      <c r="PZD233" s="34"/>
      <c r="PZE233" s="34"/>
      <c r="PZF233" s="34"/>
      <c r="PZG233" s="34"/>
      <c r="PZH233" s="34"/>
      <c r="PZI233" s="34"/>
      <c r="PZJ233" s="34"/>
      <c r="PZK233" s="34"/>
      <c r="PZL233" s="34"/>
      <c r="PZM233" s="34"/>
      <c r="PZN233" s="34"/>
      <c r="PZO233" s="34"/>
      <c r="PZP233" s="34"/>
      <c r="PZQ233" s="34"/>
      <c r="PZR233" s="34"/>
      <c r="PZS233" s="34"/>
      <c r="PZT233" s="34"/>
      <c r="PZU233" s="34"/>
      <c r="PZV233" s="34"/>
      <c r="PZW233" s="34"/>
      <c r="PZX233" s="34"/>
      <c r="PZY233" s="34"/>
      <c r="PZZ233" s="34"/>
      <c r="QAA233" s="34"/>
      <c r="QAB233" s="34"/>
      <c r="QAC233" s="34"/>
      <c r="QAD233" s="34"/>
      <c r="QAE233" s="34"/>
      <c r="QAF233" s="34"/>
      <c r="QAG233" s="34"/>
      <c r="QAH233" s="34"/>
      <c r="QAI233" s="34"/>
      <c r="QAJ233" s="34"/>
      <c r="QAK233" s="34"/>
      <c r="QAL233" s="34"/>
      <c r="QAM233" s="34"/>
      <c r="QAN233" s="34"/>
      <c r="QAO233" s="34"/>
      <c r="QAP233" s="34"/>
      <c r="QAQ233" s="34"/>
      <c r="QAR233" s="34"/>
      <c r="QAS233" s="34"/>
      <c r="QAT233" s="34"/>
      <c r="QAU233" s="34"/>
      <c r="QAV233" s="34"/>
      <c r="QAW233" s="34"/>
      <c r="QAX233" s="34"/>
      <c r="QAY233" s="34"/>
      <c r="QAZ233" s="34"/>
      <c r="QBA233" s="34"/>
      <c r="QBB233" s="34"/>
      <c r="QBC233" s="34"/>
      <c r="QBD233" s="34"/>
      <c r="QBE233" s="34"/>
      <c r="QBF233" s="34"/>
      <c r="QBG233" s="34"/>
      <c r="QBH233" s="34"/>
      <c r="QBI233" s="34"/>
      <c r="QBJ233" s="34"/>
      <c r="QBK233" s="34"/>
      <c r="QBL233" s="34"/>
      <c r="QBM233" s="34"/>
      <c r="QBN233" s="34"/>
      <c r="QBO233" s="34"/>
      <c r="QBP233" s="34"/>
      <c r="QBQ233" s="34"/>
      <c r="QBR233" s="34"/>
      <c r="QBS233" s="34"/>
      <c r="QBT233" s="34"/>
      <c r="QBU233" s="34"/>
      <c r="QBV233" s="34"/>
      <c r="QBW233" s="34"/>
      <c r="QBX233" s="34"/>
      <c r="QBY233" s="34"/>
      <c r="QBZ233" s="34"/>
      <c r="QCA233" s="34"/>
      <c r="QCB233" s="34"/>
      <c r="QCC233" s="34"/>
      <c r="QCD233" s="34"/>
      <c r="QCE233" s="34"/>
      <c r="QCF233" s="34"/>
      <c r="QCG233" s="34"/>
      <c r="QCH233" s="34"/>
      <c r="QCI233" s="34"/>
      <c r="QCJ233" s="34"/>
      <c r="QCK233" s="34"/>
      <c r="QCL233" s="34"/>
      <c r="QCM233" s="34"/>
      <c r="QCN233" s="34"/>
      <c r="QCO233" s="34"/>
      <c r="QCP233" s="34"/>
      <c r="QCQ233" s="34"/>
      <c r="QCR233" s="34"/>
      <c r="QCS233" s="34"/>
      <c r="QCT233" s="34"/>
      <c r="QCU233" s="34"/>
      <c r="QCV233" s="34"/>
      <c r="QCW233" s="34"/>
      <c r="QCX233" s="34"/>
      <c r="QCY233" s="34"/>
      <c r="QCZ233" s="34"/>
      <c r="QDA233" s="34"/>
      <c r="QDB233" s="34"/>
      <c r="QDC233" s="34"/>
      <c r="QDD233" s="34"/>
      <c r="QDE233" s="34"/>
      <c r="QDF233" s="34"/>
      <c r="QDG233" s="34"/>
      <c r="QDH233" s="34"/>
      <c r="QDI233" s="34"/>
      <c r="QDJ233" s="34"/>
      <c r="QDK233" s="34"/>
      <c r="QDL233" s="34"/>
      <c r="QDM233" s="34"/>
      <c r="QDN233" s="34"/>
      <c r="QDO233" s="34"/>
      <c r="QDP233" s="34"/>
      <c r="QDQ233" s="34"/>
      <c r="QDR233" s="34"/>
      <c r="QDS233" s="34"/>
      <c r="QDT233" s="34"/>
      <c r="QDU233" s="34"/>
      <c r="QDV233" s="34"/>
      <c r="QDW233" s="34"/>
      <c r="QDX233" s="34"/>
      <c r="QDY233" s="34"/>
      <c r="QDZ233" s="34"/>
      <c r="QEA233" s="34"/>
      <c r="QEB233" s="34"/>
      <c r="QEC233" s="34"/>
      <c r="QED233" s="34"/>
      <c r="QEE233" s="34"/>
      <c r="QEF233" s="34"/>
      <c r="QEG233" s="34"/>
      <c r="QEH233" s="34"/>
      <c r="QEI233" s="34"/>
      <c r="QEJ233" s="34"/>
      <c r="QEK233" s="34"/>
      <c r="QEL233" s="34"/>
      <c r="QEM233" s="34"/>
      <c r="QEN233" s="34"/>
      <c r="QEO233" s="34"/>
      <c r="QEP233" s="34"/>
      <c r="QEQ233" s="34"/>
      <c r="QER233" s="34"/>
      <c r="QES233" s="34"/>
      <c r="QET233" s="34"/>
      <c r="QEU233" s="34"/>
      <c r="QEV233" s="34"/>
      <c r="QEW233" s="34"/>
      <c r="QEX233" s="34"/>
      <c r="QEY233" s="34"/>
      <c r="QEZ233" s="34"/>
      <c r="QFA233" s="34"/>
      <c r="QFB233" s="34"/>
      <c r="QFC233" s="34"/>
      <c r="QFD233" s="34"/>
      <c r="QFE233" s="34"/>
      <c r="QFF233" s="34"/>
      <c r="QFG233" s="34"/>
      <c r="QFH233" s="34"/>
      <c r="QFI233" s="34"/>
      <c r="QFJ233" s="34"/>
      <c r="QFK233" s="34"/>
      <c r="QFL233" s="34"/>
      <c r="QFM233" s="34"/>
      <c r="QFN233" s="34"/>
      <c r="QFO233" s="34"/>
      <c r="QFP233" s="34"/>
      <c r="QFQ233" s="34"/>
      <c r="QFR233" s="34"/>
      <c r="QFS233" s="34"/>
      <c r="QFT233" s="34"/>
      <c r="QFU233" s="34"/>
      <c r="QFV233" s="34"/>
      <c r="QFW233" s="34"/>
      <c r="QFX233" s="34"/>
      <c r="QFY233" s="34"/>
      <c r="QFZ233" s="34"/>
      <c r="QGA233" s="34"/>
      <c r="QGB233" s="34"/>
      <c r="QGC233" s="34"/>
      <c r="QGD233" s="34"/>
      <c r="QGE233" s="34"/>
      <c r="QGF233" s="34"/>
      <c r="QGG233" s="34"/>
      <c r="QGH233" s="34"/>
      <c r="QGI233" s="34"/>
      <c r="QGJ233" s="34"/>
      <c r="QGK233" s="34"/>
      <c r="QGL233" s="34"/>
      <c r="QGM233" s="34"/>
      <c r="QGN233" s="34"/>
      <c r="QGO233" s="34"/>
      <c r="QGP233" s="34"/>
      <c r="QGQ233" s="34"/>
      <c r="QGR233" s="34"/>
      <c r="QGS233" s="34"/>
      <c r="QGT233" s="34"/>
      <c r="QGU233" s="34"/>
      <c r="QGV233" s="34"/>
      <c r="QGW233" s="34"/>
      <c r="QGX233" s="34"/>
      <c r="QGY233" s="34"/>
      <c r="QGZ233" s="34"/>
      <c r="QHA233" s="34"/>
      <c r="QHB233" s="34"/>
      <c r="QHC233" s="34"/>
      <c r="QHD233" s="34"/>
      <c r="QHE233" s="34"/>
      <c r="QHF233" s="34"/>
      <c r="QHG233" s="34"/>
      <c r="QHH233" s="34"/>
      <c r="QHI233" s="34"/>
      <c r="QHJ233" s="34"/>
      <c r="QHK233" s="34"/>
      <c r="QHL233" s="34"/>
      <c r="QHM233" s="34"/>
      <c r="QHN233" s="34"/>
      <c r="QHO233" s="34"/>
      <c r="QHP233" s="34"/>
      <c r="QHQ233" s="34"/>
      <c r="QHR233" s="34"/>
      <c r="QHS233" s="34"/>
      <c r="QHT233" s="34"/>
      <c r="QHU233" s="34"/>
      <c r="QHV233" s="34"/>
      <c r="QHW233" s="34"/>
      <c r="QHX233" s="34"/>
      <c r="QHY233" s="34"/>
      <c r="QHZ233" s="34"/>
      <c r="QIA233" s="34"/>
      <c r="QIB233" s="34"/>
      <c r="QIC233" s="34"/>
      <c r="QID233" s="34"/>
      <c r="QIE233" s="34"/>
      <c r="QIF233" s="34"/>
      <c r="QIG233" s="34"/>
      <c r="QIH233" s="34"/>
      <c r="QII233" s="34"/>
      <c r="QIJ233" s="34"/>
      <c r="QIK233" s="34"/>
      <c r="QIL233" s="34"/>
      <c r="QIM233" s="34"/>
      <c r="QIN233" s="34"/>
      <c r="QIO233" s="34"/>
      <c r="QIP233" s="34"/>
      <c r="QIQ233" s="34"/>
      <c r="QIR233" s="34"/>
      <c r="QIS233" s="34"/>
      <c r="QIT233" s="34"/>
      <c r="QIU233" s="34"/>
      <c r="QIV233" s="34"/>
      <c r="QIW233" s="34"/>
      <c r="QIX233" s="34"/>
      <c r="QIY233" s="34"/>
      <c r="QIZ233" s="34"/>
      <c r="QJA233" s="34"/>
      <c r="QJB233" s="34"/>
      <c r="QJC233" s="34"/>
      <c r="QJD233" s="34"/>
      <c r="QJE233" s="34"/>
      <c r="QJF233" s="34"/>
      <c r="QJG233" s="34"/>
      <c r="QJH233" s="34"/>
      <c r="QJI233" s="34"/>
      <c r="QJJ233" s="34"/>
      <c r="QJK233" s="34"/>
      <c r="QJL233" s="34"/>
      <c r="QJM233" s="34"/>
      <c r="QJN233" s="34"/>
      <c r="QJO233" s="34"/>
      <c r="QJP233" s="34"/>
      <c r="QJQ233" s="34"/>
      <c r="QJR233" s="34"/>
      <c r="QJS233" s="34"/>
      <c r="QJT233" s="34"/>
      <c r="QJU233" s="34"/>
      <c r="QJV233" s="34"/>
      <c r="QJW233" s="34"/>
      <c r="QJX233" s="34"/>
      <c r="QJY233" s="34"/>
      <c r="QJZ233" s="34"/>
      <c r="QKA233" s="34"/>
      <c r="QKB233" s="34"/>
      <c r="QKC233" s="34"/>
      <c r="QKD233" s="34"/>
      <c r="QKE233" s="34"/>
      <c r="QKF233" s="34"/>
      <c r="QKG233" s="34"/>
      <c r="QKH233" s="34"/>
      <c r="QKI233" s="34"/>
      <c r="QKJ233" s="34"/>
      <c r="QKK233" s="34"/>
      <c r="QKL233" s="34"/>
      <c r="QKM233" s="34"/>
      <c r="QKN233" s="34"/>
      <c r="QKO233" s="34"/>
      <c r="QKP233" s="34"/>
      <c r="QKQ233" s="34"/>
      <c r="QKR233" s="34"/>
      <c r="QKS233" s="34"/>
      <c r="QKT233" s="34"/>
      <c r="QKU233" s="34"/>
      <c r="QKV233" s="34"/>
      <c r="QKW233" s="34"/>
      <c r="QKX233" s="34"/>
      <c r="QKY233" s="34"/>
      <c r="QKZ233" s="34"/>
      <c r="QLA233" s="34"/>
      <c r="QLB233" s="34"/>
      <c r="QLC233" s="34"/>
      <c r="QLD233" s="34"/>
      <c r="QLE233" s="34"/>
      <c r="QLF233" s="34"/>
      <c r="QLG233" s="34"/>
      <c r="QLH233" s="34"/>
      <c r="QLI233" s="34"/>
      <c r="QLJ233" s="34"/>
      <c r="QLK233" s="34"/>
      <c r="QLL233" s="34"/>
      <c r="QLM233" s="34"/>
      <c r="QLN233" s="34"/>
      <c r="QLO233" s="34"/>
      <c r="QLP233" s="34"/>
      <c r="QLQ233" s="34"/>
      <c r="QLR233" s="34"/>
      <c r="QLS233" s="34"/>
      <c r="QLT233" s="34"/>
      <c r="QLU233" s="34"/>
      <c r="QLV233" s="34"/>
      <c r="QLW233" s="34"/>
      <c r="QLX233" s="34"/>
      <c r="QLY233" s="34"/>
      <c r="QLZ233" s="34"/>
      <c r="QMA233" s="34"/>
      <c r="QMB233" s="34"/>
      <c r="QMC233" s="34"/>
      <c r="QMD233" s="34"/>
      <c r="QME233" s="34"/>
      <c r="QMF233" s="34"/>
      <c r="QMG233" s="34"/>
      <c r="QMH233" s="34"/>
      <c r="QMI233" s="34"/>
      <c r="QMJ233" s="34"/>
      <c r="QMK233" s="34"/>
      <c r="QML233" s="34"/>
      <c r="QMM233" s="34"/>
      <c r="QMN233" s="34"/>
      <c r="QMO233" s="34"/>
      <c r="QMP233" s="34"/>
      <c r="QMQ233" s="34"/>
      <c r="QMR233" s="34"/>
      <c r="QMS233" s="34"/>
      <c r="QMT233" s="34"/>
      <c r="QMU233" s="34"/>
      <c r="QMV233" s="34"/>
      <c r="QMW233" s="34"/>
      <c r="QMX233" s="34"/>
      <c r="QMY233" s="34"/>
      <c r="QMZ233" s="34"/>
      <c r="QNA233" s="34"/>
      <c r="QNB233" s="34"/>
      <c r="QNC233" s="34"/>
      <c r="QND233" s="34"/>
      <c r="QNE233" s="34"/>
      <c r="QNF233" s="34"/>
      <c r="QNG233" s="34"/>
      <c r="QNH233" s="34"/>
      <c r="QNI233" s="34"/>
      <c r="QNJ233" s="34"/>
      <c r="QNK233" s="34"/>
      <c r="QNL233" s="34"/>
      <c r="QNM233" s="34"/>
      <c r="QNN233" s="34"/>
      <c r="QNO233" s="34"/>
      <c r="QNP233" s="34"/>
      <c r="QNQ233" s="34"/>
      <c r="QNR233" s="34"/>
      <c r="QNS233" s="34"/>
      <c r="QNT233" s="34"/>
      <c r="QNU233" s="34"/>
      <c r="QNV233" s="34"/>
      <c r="QNW233" s="34"/>
      <c r="QNX233" s="34"/>
      <c r="QNY233" s="34"/>
      <c r="QNZ233" s="34"/>
      <c r="QOA233" s="34"/>
      <c r="QOB233" s="34"/>
      <c r="QOC233" s="34"/>
      <c r="QOD233" s="34"/>
      <c r="QOE233" s="34"/>
      <c r="QOF233" s="34"/>
      <c r="QOG233" s="34"/>
      <c r="QOH233" s="34"/>
      <c r="QOI233" s="34"/>
      <c r="QOJ233" s="34"/>
      <c r="QOK233" s="34"/>
      <c r="QOL233" s="34"/>
      <c r="QOM233" s="34"/>
      <c r="QON233" s="34"/>
      <c r="QOO233" s="34"/>
      <c r="QOP233" s="34"/>
      <c r="QOQ233" s="34"/>
      <c r="QOR233" s="34"/>
      <c r="QOS233" s="34"/>
      <c r="QOT233" s="34"/>
      <c r="QOU233" s="34"/>
      <c r="QOV233" s="34"/>
      <c r="QOW233" s="34"/>
      <c r="QOX233" s="34"/>
      <c r="QOY233" s="34"/>
      <c r="QOZ233" s="34"/>
      <c r="QPA233" s="34"/>
      <c r="QPB233" s="34"/>
      <c r="QPC233" s="34"/>
      <c r="QPD233" s="34"/>
      <c r="QPE233" s="34"/>
      <c r="QPF233" s="34"/>
      <c r="QPG233" s="34"/>
      <c r="QPH233" s="34"/>
      <c r="QPI233" s="34"/>
      <c r="QPJ233" s="34"/>
      <c r="QPK233" s="34"/>
      <c r="QPL233" s="34"/>
      <c r="QPM233" s="34"/>
      <c r="QPN233" s="34"/>
      <c r="QPO233" s="34"/>
      <c r="QPP233" s="34"/>
      <c r="QPQ233" s="34"/>
      <c r="QPR233" s="34"/>
      <c r="QPS233" s="34"/>
      <c r="QPT233" s="34"/>
      <c r="QPU233" s="34"/>
      <c r="QPV233" s="34"/>
      <c r="QPW233" s="34"/>
      <c r="QPX233" s="34"/>
      <c r="QPY233" s="34"/>
      <c r="QPZ233" s="34"/>
      <c r="QQA233" s="34"/>
      <c r="QQB233" s="34"/>
      <c r="QQC233" s="34"/>
      <c r="QQD233" s="34"/>
      <c r="QQE233" s="34"/>
      <c r="QQF233" s="34"/>
      <c r="QQG233" s="34"/>
      <c r="QQH233" s="34"/>
      <c r="QQI233" s="34"/>
      <c r="QQJ233" s="34"/>
      <c r="QQK233" s="34"/>
      <c r="QQL233" s="34"/>
      <c r="QQM233" s="34"/>
      <c r="QQN233" s="34"/>
      <c r="QQO233" s="34"/>
      <c r="QQP233" s="34"/>
      <c r="QQQ233" s="34"/>
      <c r="QQR233" s="34"/>
      <c r="QQS233" s="34"/>
      <c r="QQT233" s="34"/>
      <c r="QQU233" s="34"/>
      <c r="QQV233" s="34"/>
      <c r="QQW233" s="34"/>
      <c r="QQX233" s="34"/>
      <c r="QQY233" s="34"/>
      <c r="QQZ233" s="34"/>
      <c r="QRA233" s="34"/>
      <c r="QRB233" s="34"/>
      <c r="QRC233" s="34"/>
      <c r="QRD233" s="34"/>
      <c r="QRE233" s="34"/>
      <c r="QRF233" s="34"/>
      <c r="QRG233" s="34"/>
      <c r="QRH233" s="34"/>
      <c r="QRI233" s="34"/>
      <c r="QRJ233" s="34"/>
      <c r="QRK233" s="34"/>
      <c r="QRL233" s="34"/>
      <c r="QRM233" s="34"/>
      <c r="QRN233" s="34"/>
      <c r="QRO233" s="34"/>
      <c r="QRP233" s="34"/>
      <c r="QRQ233" s="34"/>
      <c r="QRR233" s="34"/>
      <c r="QRS233" s="34"/>
      <c r="QRT233" s="34"/>
      <c r="QRU233" s="34"/>
      <c r="QRV233" s="34"/>
      <c r="QRW233" s="34"/>
      <c r="QRX233" s="34"/>
      <c r="QRY233" s="34"/>
      <c r="QRZ233" s="34"/>
      <c r="QSA233" s="34"/>
      <c r="QSB233" s="34"/>
      <c r="QSC233" s="34"/>
      <c r="QSD233" s="34"/>
      <c r="QSE233" s="34"/>
      <c r="QSF233" s="34"/>
      <c r="QSG233" s="34"/>
      <c r="QSH233" s="34"/>
      <c r="QSI233" s="34"/>
      <c r="QSJ233" s="34"/>
      <c r="QSK233" s="34"/>
      <c r="QSL233" s="34"/>
      <c r="QSM233" s="34"/>
      <c r="QSN233" s="34"/>
      <c r="QSO233" s="34"/>
      <c r="QSP233" s="34"/>
      <c r="QSQ233" s="34"/>
      <c r="QSR233" s="34"/>
      <c r="QSS233" s="34"/>
      <c r="QST233" s="34"/>
      <c r="QSU233" s="34"/>
      <c r="QSV233" s="34"/>
      <c r="QSW233" s="34"/>
      <c r="QSX233" s="34"/>
      <c r="QSY233" s="34"/>
      <c r="QSZ233" s="34"/>
      <c r="QTA233" s="34"/>
      <c r="QTB233" s="34"/>
      <c r="QTC233" s="34"/>
      <c r="QTD233" s="34"/>
      <c r="QTE233" s="34"/>
      <c r="QTF233" s="34"/>
      <c r="QTG233" s="34"/>
      <c r="QTH233" s="34"/>
      <c r="QTI233" s="34"/>
      <c r="QTJ233" s="34"/>
      <c r="QTK233" s="34"/>
      <c r="QTL233" s="34"/>
      <c r="QTM233" s="34"/>
      <c r="QTN233" s="34"/>
      <c r="QTO233" s="34"/>
      <c r="QTP233" s="34"/>
      <c r="QTQ233" s="34"/>
      <c r="QTR233" s="34"/>
      <c r="QTS233" s="34"/>
      <c r="QTT233" s="34"/>
      <c r="QTU233" s="34"/>
      <c r="QTV233" s="34"/>
      <c r="QTW233" s="34"/>
      <c r="QTX233" s="34"/>
      <c r="QTY233" s="34"/>
      <c r="QTZ233" s="34"/>
      <c r="QUA233" s="34"/>
      <c r="QUB233" s="34"/>
      <c r="QUC233" s="34"/>
      <c r="QUD233" s="34"/>
      <c r="QUE233" s="34"/>
      <c r="QUF233" s="34"/>
      <c r="QUG233" s="34"/>
      <c r="QUH233" s="34"/>
      <c r="QUI233" s="34"/>
      <c r="QUJ233" s="34"/>
      <c r="QUK233" s="34"/>
      <c r="QUL233" s="34"/>
      <c r="QUM233" s="34"/>
      <c r="QUN233" s="34"/>
      <c r="QUO233" s="34"/>
      <c r="QUP233" s="34"/>
      <c r="QUQ233" s="34"/>
      <c r="QUR233" s="34"/>
      <c r="QUS233" s="34"/>
      <c r="QUT233" s="34"/>
      <c r="QUU233" s="34"/>
      <c r="QUV233" s="34"/>
      <c r="QUW233" s="34"/>
      <c r="QUX233" s="34"/>
      <c r="QUY233" s="34"/>
      <c r="QUZ233" s="34"/>
      <c r="QVA233" s="34"/>
      <c r="QVB233" s="34"/>
      <c r="QVC233" s="34"/>
      <c r="QVD233" s="34"/>
      <c r="QVE233" s="34"/>
      <c r="QVF233" s="34"/>
      <c r="QVG233" s="34"/>
      <c r="QVH233" s="34"/>
      <c r="QVI233" s="34"/>
      <c r="QVJ233" s="34"/>
      <c r="QVK233" s="34"/>
      <c r="QVL233" s="34"/>
      <c r="QVM233" s="34"/>
      <c r="QVN233" s="34"/>
      <c r="QVO233" s="34"/>
      <c r="QVP233" s="34"/>
      <c r="QVQ233" s="34"/>
      <c r="QVR233" s="34"/>
      <c r="QVS233" s="34"/>
      <c r="QVT233" s="34"/>
      <c r="QVU233" s="34"/>
      <c r="QVV233" s="34"/>
      <c r="QVW233" s="34"/>
      <c r="QVX233" s="34"/>
      <c r="QVY233" s="34"/>
      <c r="QVZ233" s="34"/>
      <c r="QWA233" s="34"/>
      <c r="QWB233" s="34"/>
      <c r="QWC233" s="34"/>
      <c r="QWD233" s="34"/>
      <c r="QWE233" s="34"/>
      <c r="QWF233" s="34"/>
      <c r="QWG233" s="34"/>
      <c r="QWH233" s="34"/>
      <c r="QWI233" s="34"/>
      <c r="QWJ233" s="34"/>
      <c r="QWK233" s="34"/>
      <c r="QWL233" s="34"/>
      <c r="QWM233" s="34"/>
      <c r="QWN233" s="34"/>
      <c r="QWO233" s="34"/>
      <c r="QWP233" s="34"/>
      <c r="QWQ233" s="34"/>
      <c r="QWR233" s="34"/>
      <c r="QWS233" s="34"/>
      <c r="QWT233" s="34"/>
      <c r="QWU233" s="34"/>
      <c r="QWV233" s="34"/>
      <c r="QWW233" s="34"/>
      <c r="QWX233" s="34"/>
      <c r="QWY233" s="34"/>
      <c r="QWZ233" s="34"/>
      <c r="QXA233" s="34"/>
      <c r="QXB233" s="34"/>
      <c r="QXC233" s="34"/>
      <c r="QXD233" s="34"/>
      <c r="QXE233" s="34"/>
      <c r="QXF233" s="34"/>
      <c r="QXG233" s="34"/>
      <c r="QXH233" s="34"/>
      <c r="QXI233" s="34"/>
      <c r="QXJ233" s="34"/>
      <c r="QXK233" s="34"/>
      <c r="QXL233" s="34"/>
      <c r="QXM233" s="34"/>
      <c r="QXN233" s="34"/>
      <c r="QXO233" s="34"/>
      <c r="QXP233" s="34"/>
      <c r="QXQ233" s="34"/>
      <c r="QXR233" s="34"/>
      <c r="QXS233" s="34"/>
      <c r="QXT233" s="34"/>
      <c r="QXU233" s="34"/>
      <c r="QXV233" s="34"/>
      <c r="QXW233" s="34"/>
      <c r="QXX233" s="34"/>
      <c r="QXY233" s="34"/>
      <c r="QXZ233" s="34"/>
      <c r="QYA233" s="34"/>
      <c r="QYB233" s="34"/>
      <c r="QYC233" s="34"/>
      <c r="QYD233" s="34"/>
      <c r="QYE233" s="34"/>
      <c r="QYF233" s="34"/>
      <c r="QYG233" s="34"/>
      <c r="QYH233" s="34"/>
      <c r="QYI233" s="34"/>
      <c r="QYJ233" s="34"/>
      <c r="QYK233" s="34"/>
      <c r="QYL233" s="34"/>
      <c r="QYM233" s="34"/>
      <c r="QYN233" s="34"/>
      <c r="QYO233" s="34"/>
      <c r="QYP233" s="34"/>
      <c r="QYQ233" s="34"/>
      <c r="QYR233" s="34"/>
      <c r="QYS233" s="34"/>
      <c r="QYT233" s="34"/>
      <c r="QYU233" s="34"/>
      <c r="QYV233" s="34"/>
      <c r="QYW233" s="34"/>
      <c r="QYX233" s="34"/>
      <c r="QYY233" s="34"/>
      <c r="QYZ233" s="34"/>
      <c r="QZA233" s="34"/>
      <c r="QZB233" s="34"/>
      <c r="QZC233" s="34"/>
      <c r="QZD233" s="34"/>
      <c r="QZE233" s="34"/>
      <c r="QZF233" s="34"/>
      <c r="QZG233" s="34"/>
      <c r="QZH233" s="34"/>
      <c r="QZI233" s="34"/>
      <c r="QZJ233" s="34"/>
      <c r="QZK233" s="34"/>
      <c r="QZL233" s="34"/>
      <c r="QZM233" s="34"/>
      <c r="QZN233" s="34"/>
      <c r="QZO233" s="34"/>
      <c r="QZP233" s="34"/>
      <c r="QZQ233" s="34"/>
      <c r="QZR233" s="34"/>
      <c r="QZS233" s="34"/>
      <c r="QZT233" s="34"/>
      <c r="QZU233" s="34"/>
      <c r="QZV233" s="34"/>
      <c r="QZW233" s="34"/>
      <c r="QZX233" s="34"/>
      <c r="QZY233" s="34"/>
      <c r="QZZ233" s="34"/>
      <c r="RAA233" s="34"/>
      <c r="RAB233" s="34"/>
      <c r="RAC233" s="34"/>
      <c r="RAD233" s="34"/>
      <c r="RAE233" s="34"/>
      <c r="RAF233" s="34"/>
      <c r="RAG233" s="34"/>
      <c r="RAH233" s="34"/>
      <c r="RAI233" s="34"/>
      <c r="RAJ233" s="34"/>
      <c r="RAK233" s="34"/>
      <c r="RAL233" s="34"/>
      <c r="RAM233" s="34"/>
      <c r="RAN233" s="34"/>
      <c r="RAO233" s="34"/>
      <c r="RAP233" s="34"/>
      <c r="RAQ233" s="34"/>
      <c r="RAR233" s="34"/>
      <c r="RAS233" s="34"/>
      <c r="RAT233" s="34"/>
      <c r="RAU233" s="34"/>
      <c r="RAV233" s="34"/>
      <c r="RAW233" s="34"/>
      <c r="RAX233" s="34"/>
      <c r="RAY233" s="34"/>
      <c r="RAZ233" s="34"/>
      <c r="RBA233" s="34"/>
      <c r="RBB233" s="34"/>
      <c r="RBC233" s="34"/>
      <c r="RBD233" s="34"/>
      <c r="RBE233" s="34"/>
      <c r="RBF233" s="34"/>
      <c r="RBG233" s="34"/>
      <c r="RBH233" s="34"/>
      <c r="RBI233" s="34"/>
      <c r="RBJ233" s="34"/>
      <c r="RBK233" s="34"/>
      <c r="RBL233" s="34"/>
      <c r="RBM233" s="34"/>
      <c r="RBN233" s="34"/>
      <c r="RBO233" s="34"/>
      <c r="RBP233" s="34"/>
      <c r="RBQ233" s="34"/>
      <c r="RBR233" s="34"/>
      <c r="RBS233" s="34"/>
      <c r="RBT233" s="34"/>
      <c r="RBU233" s="34"/>
      <c r="RBV233" s="34"/>
      <c r="RBW233" s="34"/>
      <c r="RBX233" s="34"/>
      <c r="RBY233" s="34"/>
      <c r="RBZ233" s="34"/>
      <c r="RCA233" s="34"/>
      <c r="RCB233" s="34"/>
      <c r="RCC233" s="34"/>
      <c r="RCD233" s="34"/>
      <c r="RCE233" s="34"/>
      <c r="RCF233" s="34"/>
      <c r="RCG233" s="34"/>
      <c r="RCH233" s="34"/>
      <c r="RCI233" s="34"/>
      <c r="RCJ233" s="34"/>
      <c r="RCK233" s="34"/>
      <c r="RCL233" s="34"/>
      <c r="RCM233" s="34"/>
      <c r="RCN233" s="34"/>
      <c r="RCO233" s="34"/>
      <c r="RCP233" s="34"/>
      <c r="RCQ233" s="34"/>
      <c r="RCR233" s="34"/>
      <c r="RCS233" s="34"/>
      <c r="RCT233" s="34"/>
      <c r="RCU233" s="34"/>
      <c r="RCV233" s="34"/>
      <c r="RCW233" s="34"/>
      <c r="RCX233" s="34"/>
      <c r="RCY233" s="34"/>
      <c r="RCZ233" s="34"/>
      <c r="RDA233" s="34"/>
      <c r="RDB233" s="34"/>
      <c r="RDC233" s="34"/>
      <c r="RDD233" s="34"/>
      <c r="RDE233" s="34"/>
      <c r="RDF233" s="34"/>
      <c r="RDG233" s="34"/>
      <c r="RDH233" s="34"/>
      <c r="RDI233" s="34"/>
      <c r="RDJ233" s="34"/>
      <c r="RDK233" s="34"/>
      <c r="RDL233" s="34"/>
      <c r="RDM233" s="34"/>
      <c r="RDN233" s="34"/>
      <c r="RDO233" s="34"/>
      <c r="RDP233" s="34"/>
      <c r="RDQ233" s="34"/>
      <c r="RDR233" s="34"/>
      <c r="RDS233" s="34"/>
      <c r="RDT233" s="34"/>
      <c r="RDU233" s="34"/>
      <c r="RDV233" s="34"/>
      <c r="RDW233" s="34"/>
      <c r="RDX233" s="34"/>
      <c r="RDY233" s="34"/>
      <c r="RDZ233" s="34"/>
      <c r="REA233" s="34"/>
      <c r="REB233" s="34"/>
      <c r="REC233" s="34"/>
      <c r="RED233" s="34"/>
      <c r="REE233" s="34"/>
      <c r="REF233" s="34"/>
      <c r="REG233" s="34"/>
      <c r="REH233" s="34"/>
      <c r="REI233" s="34"/>
      <c r="REJ233" s="34"/>
      <c r="REK233" s="34"/>
      <c r="REL233" s="34"/>
      <c r="REM233" s="34"/>
      <c r="REN233" s="34"/>
      <c r="REO233" s="34"/>
      <c r="REP233" s="34"/>
      <c r="REQ233" s="34"/>
      <c r="RER233" s="34"/>
      <c r="RES233" s="34"/>
      <c r="RET233" s="34"/>
      <c r="REU233" s="34"/>
      <c r="REV233" s="34"/>
      <c r="REW233" s="34"/>
      <c r="REX233" s="34"/>
      <c r="REY233" s="34"/>
      <c r="REZ233" s="34"/>
      <c r="RFA233" s="34"/>
      <c r="RFB233" s="34"/>
      <c r="RFC233" s="34"/>
      <c r="RFD233" s="34"/>
      <c r="RFE233" s="34"/>
      <c r="RFF233" s="34"/>
      <c r="RFG233" s="34"/>
      <c r="RFH233" s="34"/>
      <c r="RFI233" s="34"/>
      <c r="RFJ233" s="34"/>
      <c r="RFK233" s="34"/>
      <c r="RFL233" s="34"/>
      <c r="RFM233" s="34"/>
      <c r="RFN233" s="34"/>
      <c r="RFO233" s="34"/>
      <c r="RFP233" s="34"/>
      <c r="RFQ233" s="34"/>
      <c r="RFR233" s="34"/>
      <c r="RFS233" s="34"/>
      <c r="RFT233" s="34"/>
      <c r="RFU233" s="34"/>
      <c r="RFV233" s="34"/>
      <c r="RFW233" s="34"/>
      <c r="RFX233" s="34"/>
      <c r="RFY233" s="34"/>
      <c r="RFZ233" s="34"/>
      <c r="RGA233" s="34"/>
      <c r="RGB233" s="34"/>
      <c r="RGC233" s="34"/>
      <c r="RGD233" s="34"/>
      <c r="RGE233" s="34"/>
      <c r="RGF233" s="34"/>
      <c r="RGG233" s="34"/>
      <c r="RGH233" s="34"/>
      <c r="RGI233" s="34"/>
      <c r="RGJ233" s="34"/>
      <c r="RGK233" s="34"/>
      <c r="RGL233" s="34"/>
      <c r="RGM233" s="34"/>
      <c r="RGN233" s="34"/>
      <c r="RGO233" s="34"/>
      <c r="RGP233" s="34"/>
      <c r="RGQ233" s="34"/>
      <c r="RGR233" s="34"/>
      <c r="RGS233" s="34"/>
      <c r="RGT233" s="34"/>
      <c r="RGU233" s="34"/>
      <c r="RGV233" s="34"/>
      <c r="RGW233" s="34"/>
      <c r="RGX233" s="34"/>
      <c r="RGY233" s="34"/>
      <c r="RGZ233" s="34"/>
      <c r="RHA233" s="34"/>
      <c r="RHB233" s="34"/>
      <c r="RHC233" s="34"/>
      <c r="RHD233" s="34"/>
      <c r="RHE233" s="34"/>
      <c r="RHF233" s="34"/>
      <c r="RHG233" s="34"/>
      <c r="RHH233" s="34"/>
      <c r="RHI233" s="34"/>
      <c r="RHJ233" s="34"/>
      <c r="RHK233" s="34"/>
      <c r="RHL233" s="34"/>
      <c r="RHM233" s="34"/>
      <c r="RHN233" s="34"/>
      <c r="RHO233" s="34"/>
      <c r="RHP233" s="34"/>
      <c r="RHQ233" s="34"/>
      <c r="RHR233" s="34"/>
      <c r="RHS233" s="34"/>
      <c r="RHT233" s="34"/>
      <c r="RHU233" s="34"/>
      <c r="RHV233" s="34"/>
      <c r="RHW233" s="34"/>
      <c r="RHX233" s="34"/>
      <c r="RHY233" s="34"/>
      <c r="RHZ233" s="34"/>
      <c r="RIA233" s="34"/>
      <c r="RIB233" s="34"/>
      <c r="RIC233" s="34"/>
      <c r="RID233" s="34"/>
      <c r="RIE233" s="34"/>
      <c r="RIF233" s="34"/>
      <c r="RIG233" s="34"/>
      <c r="RIH233" s="34"/>
      <c r="RII233" s="34"/>
      <c r="RIJ233" s="34"/>
      <c r="RIK233" s="34"/>
      <c r="RIL233" s="34"/>
      <c r="RIM233" s="34"/>
      <c r="RIN233" s="34"/>
      <c r="RIO233" s="34"/>
      <c r="RIP233" s="34"/>
      <c r="RIQ233" s="34"/>
      <c r="RIR233" s="34"/>
      <c r="RIS233" s="34"/>
      <c r="RIT233" s="34"/>
      <c r="RIU233" s="34"/>
      <c r="RIV233" s="34"/>
      <c r="RIW233" s="34"/>
      <c r="RIX233" s="34"/>
      <c r="RIY233" s="34"/>
      <c r="RIZ233" s="34"/>
      <c r="RJA233" s="34"/>
      <c r="RJB233" s="34"/>
      <c r="RJC233" s="34"/>
      <c r="RJD233" s="34"/>
      <c r="RJE233" s="34"/>
      <c r="RJF233" s="34"/>
      <c r="RJG233" s="34"/>
      <c r="RJH233" s="34"/>
      <c r="RJI233" s="34"/>
      <c r="RJJ233" s="34"/>
      <c r="RJK233" s="34"/>
      <c r="RJL233" s="34"/>
      <c r="RJM233" s="34"/>
      <c r="RJN233" s="34"/>
      <c r="RJO233" s="34"/>
      <c r="RJP233" s="34"/>
      <c r="RJQ233" s="34"/>
      <c r="RJR233" s="34"/>
      <c r="RJS233" s="34"/>
      <c r="RJT233" s="34"/>
      <c r="RJU233" s="34"/>
      <c r="RJV233" s="34"/>
      <c r="RJW233" s="34"/>
      <c r="RJX233" s="34"/>
      <c r="RJY233" s="34"/>
      <c r="RJZ233" s="34"/>
      <c r="RKA233" s="34"/>
      <c r="RKB233" s="34"/>
      <c r="RKC233" s="34"/>
      <c r="RKD233" s="34"/>
      <c r="RKE233" s="34"/>
      <c r="RKF233" s="34"/>
      <c r="RKG233" s="34"/>
      <c r="RKH233" s="34"/>
      <c r="RKI233" s="34"/>
      <c r="RKJ233" s="34"/>
      <c r="RKK233" s="34"/>
      <c r="RKL233" s="34"/>
      <c r="RKM233" s="34"/>
      <c r="RKN233" s="34"/>
      <c r="RKO233" s="34"/>
      <c r="RKP233" s="34"/>
      <c r="RKQ233" s="34"/>
      <c r="RKR233" s="34"/>
      <c r="RKS233" s="34"/>
      <c r="RKT233" s="34"/>
      <c r="RKU233" s="34"/>
      <c r="RKV233" s="34"/>
      <c r="RKW233" s="34"/>
      <c r="RKX233" s="34"/>
      <c r="RKY233" s="34"/>
      <c r="RKZ233" s="34"/>
      <c r="RLA233" s="34"/>
      <c r="RLB233" s="34"/>
      <c r="RLC233" s="34"/>
      <c r="RLD233" s="34"/>
      <c r="RLE233" s="34"/>
      <c r="RLF233" s="34"/>
      <c r="RLG233" s="34"/>
      <c r="RLH233" s="34"/>
      <c r="RLI233" s="34"/>
      <c r="RLJ233" s="34"/>
      <c r="RLK233" s="34"/>
      <c r="RLL233" s="34"/>
      <c r="RLM233" s="34"/>
      <c r="RLN233" s="34"/>
      <c r="RLO233" s="34"/>
      <c r="RLP233" s="34"/>
      <c r="RLQ233" s="34"/>
      <c r="RLR233" s="34"/>
      <c r="RLS233" s="34"/>
      <c r="RLT233" s="34"/>
      <c r="RLU233" s="34"/>
      <c r="RLV233" s="34"/>
      <c r="RLW233" s="34"/>
      <c r="RLX233" s="34"/>
      <c r="RLY233" s="34"/>
      <c r="RLZ233" s="34"/>
      <c r="RMA233" s="34"/>
      <c r="RMB233" s="34"/>
      <c r="RMC233" s="34"/>
      <c r="RMD233" s="34"/>
      <c r="RME233" s="34"/>
      <c r="RMF233" s="34"/>
      <c r="RMG233" s="34"/>
      <c r="RMH233" s="34"/>
      <c r="RMI233" s="34"/>
      <c r="RMJ233" s="34"/>
      <c r="RMK233" s="34"/>
      <c r="RML233" s="34"/>
      <c r="RMM233" s="34"/>
      <c r="RMN233" s="34"/>
      <c r="RMO233" s="34"/>
      <c r="RMP233" s="34"/>
      <c r="RMQ233" s="34"/>
      <c r="RMR233" s="34"/>
      <c r="RMS233" s="34"/>
      <c r="RMT233" s="34"/>
      <c r="RMU233" s="34"/>
      <c r="RMV233" s="34"/>
      <c r="RMW233" s="34"/>
      <c r="RMX233" s="34"/>
      <c r="RMY233" s="34"/>
      <c r="RMZ233" s="34"/>
      <c r="RNA233" s="34"/>
      <c r="RNB233" s="34"/>
      <c r="RNC233" s="34"/>
      <c r="RND233" s="34"/>
      <c r="RNE233" s="34"/>
      <c r="RNF233" s="34"/>
      <c r="RNG233" s="34"/>
      <c r="RNH233" s="34"/>
      <c r="RNI233" s="34"/>
      <c r="RNJ233" s="34"/>
      <c r="RNK233" s="34"/>
      <c r="RNL233" s="34"/>
      <c r="RNM233" s="34"/>
      <c r="RNN233" s="34"/>
      <c r="RNO233" s="34"/>
      <c r="RNP233" s="34"/>
      <c r="RNQ233" s="34"/>
      <c r="RNR233" s="34"/>
      <c r="RNS233" s="34"/>
      <c r="RNT233" s="34"/>
      <c r="RNU233" s="34"/>
      <c r="RNV233" s="34"/>
      <c r="RNW233" s="34"/>
      <c r="RNX233" s="34"/>
      <c r="RNY233" s="34"/>
      <c r="RNZ233" s="34"/>
      <c r="ROA233" s="34"/>
      <c r="ROB233" s="34"/>
      <c r="ROC233" s="34"/>
      <c r="ROD233" s="34"/>
      <c r="ROE233" s="34"/>
      <c r="ROF233" s="34"/>
      <c r="ROG233" s="34"/>
      <c r="ROH233" s="34"/>
      <c r="ROI233" s="34"/>
      <c r="ROJ233" s="34"/>
      <c r="ROK233" s="34"/>
      <c r="ROL233" s="34"/>
      <c r="ROM233" s="34"/>
      <c r="RON233" s="34"/>
      <c r="ROO233" s="34"/>
      <c r="ROP233" s="34"/>
      <c r="ROQ233" s="34"/>
      <c r="ROR233" s="34"/>
      <c r="ROS233" s="34"/>
      <c r="ROT233" s="34"/>
      <c r="ROU233" s="34"/>
      <c r="ROV233" s="34"/>
      <c r="ROW233" s="34"/>
      <c r="ROX233" s="34"/>
      <c r="ROY233" s="34"/>
      <c r="ROZ233" s="34"/>
      <c r="RPA233" s="34"/>
      <c r="RPB233" s="34"/>
      <c r="RPC233" s="34"/>
      <c r="RPD233" s="34"/>
      <c r="RPE233" s="34"/>
      <c r="RPF233" s="34"/>
      <c r="RPG233" s="34"/>
      <c r="RPH233" s="34"/>
      <c r="RPI233" s="34"/>
      <c r="RPJ233" s="34"/>
      <c r="RPK233" s="34"/>
      <c r="RPL233" s="34"/>
      <c r="RPM233" s="34"/>
      <c r="RPN233" s="34"/>
      <c r="RPO233" s="34"/>
      <c r="RPP233" s="34"/>
      <c r="RPQ233" s="34"/>
      <c r="RPR233" s="34"/>
      <c r="RPS233" s="34"/>
      <c r="RPT233" s="34"/>
      <c r="RPU233" s="34"/>
      <c r="RPV233" s="34"/>
      <c r="RPW233" s="34"/>
      <c r="RPX233" s="34"/>
      <c r="RPY233" s="34"/>
      <c r="RPZ233" s="34"/>
      <c r="RQA233" s="34"/>
      <c r="RQB233" s="34"/>
      <c r="RQC233" s="34"/>
      <c r="RQD233" s="34"/>
      <c r="RQE233" s="34"/>
      <c r="RQF233" s="34"/>
      <c r="RQG233" s="34"/>
      <c r="RQH233" s="34"/>
      <c r="RQI233" s="34"/>
      <c r="RQJ233" s="34"/>
      <c r="RQK233" s="34"/>
      <c r="RQL233" s="34"/>
      <c r="RQM233" s="34"/>
      <c r="RQN233" s="34"/>
      <c r="RQO233" s="34"/>
      <c r="RQP233" s="34"/>
      <c r="RQQ233" s="34"/>
      <c r="RQR233" s="34"/>
      <c r="RQS233" s="34"/>
      <c r="RQT233" s="34"/>
      <c r="RQU233" s="34"/>
      <c r="RQV233" s="34"/>
      <c r="RQW233" s="34"/>
      <c r="RQX233" s="34"/>
      <c r="RQY233" s="34"/>
      <c r="RQZ233" s="34"/>
      <c r="RRA233" s="34"/>
      <c r="RRB233" s="34"/>
      <c r="RRC233" s="34"/>
      <c r="RRD233" s="34"/>
      <c r="RRE233" s="34"/>
      <c r="RRF233" s="34"/>
      <c r="RRG233" s="34"/>
      <c r="RRH233" s="34"/>
      <c r="RRI233" s="34"/>
      <c r="RRJ233" s="34"/>
      <c r="RRK233" s="34"/>
      <c r="RRL233" s="34"/>
      <c r="RRM233" s="34"/>
      <c r="RRN233" s="34"/>
      <c r="RRO233" s="34"/>
      <c r="RRP233" s="34"/>
      <c r="RRQ233" s="34"/>
      <c r="RRR233" s="34"/>
      <c r="RRS233" s="34"/>
      <c r="RRT233" s="34"/>
      <c r="RRU233" s="34"/>
      <c r="RRV233" s="34"/>
      <c r="RRW233" s="34"/>
      <c r="RRX233" s="34"/>
      <c r="RRY233" s="34"/>
      <c r="RRZ233" s="34"/>
      <c r="RSA233" s="34"/>
      <c r="RSB233" s="34"/>
      <c r="RSC233" s="34"/>
      <c r="RSD233" s="34"/>
      <c r="RSE233" s="34"/>
      <c r="RSF233" s="34"/>
      <c r="RSG233" s="34"/>
      <c r="RSH233" s="34"/>
      <c r="RSI233" s="34"/>
      <c r="RSJ233" s="34"/>
      <c r="RSK233" s="34"/>
      <c r="RSL233" s="34"/>
      <c r="RSM233" s="34"/>
      <c r="RSN233" s="34"/>
      <c r="RSO233" s="34"/>
      <c r="RSP233" s="34"/>
      <c r="RSQ233" s="34"/>
      <c r="RSR233" s="34"/>
      <c r="RSS233" s="34"/>
      <c r="RST233" s="34"/>
      <c r="RSU233" s="34"/>
      <c r="RSV233" s="34"/>
      <c r="RSW233" s="34"/>
      <c r="RSX233" s="34"/>
      <c r="RSY233" s="34"/>
      <c r="RSZ233" s="34"/>
      <c r="RTA233" s="34"/>
      <c r="RTB233" s="34"/>
      <c r="RTC233" s="34"/>
      <c r="RTD233" s="34"/>
      <c r="RTE233" s="34"/>
      <c r="RTF233" s="34"/>
      <c r="RTG233" s="34"/>
      <c r="RTH233" s="34"/>
      <c r="RTI233" s="34"/>
      <c r="RTJ233" s="34"/>
      <c r="RTK233" s="34"/>
      <c r="RTL233" s="34"/>
      <c r="RTM233" s="34"/>
      <c r="RTN233" s="34"/>
      <c r="RTO233" s="34"/>
      <c r="RTP233" s="34"/>
      <c r="RTQ233" s="34"/>
      <c r="RTR233" s="34"/>
      <c r="RTS233" s="34"/>
      <c r="RTT233" s="34"/>
      <c r="RTU233" s="34"/>
      <c r="RTV233" s="34"/>
      <c r="RTW233" s="34"/>
      <c r="RTX233" s="34"/>
      <c r="RTY233" s="34"/>
      <c r="RTZ233" s="34"/>
      <c r="RUA233" s="34"/>
      <c r="RUB233" s="34"/>
      <c r="RUC233" s="34"/>
      <c r="RUD233" s="34"/>
      <c r="RUE233" s="34"/>
      <c r="RUF233" s="34"/>
      <c r="RUG233" s="34"/>
      <c r="RUH233" s="34"/>
      <c r="RUI233" s="34"/>
      <c r="RUJ233" s="34"/>
      <c r="RUK233" s="34"/>
      <c r="RUL233" s="34"/>
      <c r="RUM233" s="34"/>
      <c r="RUN233" s="34"/>
      <c r="RUO233" s="34"/>
      <c r="RUP233" s="34"/>
      <c r="RUQ233" s="34"/>
      <c r="RUR233" s="34"/>
      <c r="RUS233" s="34"/>
      <c r="RUT233" s="34"/>
      <c r="RUU233" s="34"/>
      <c r="RUV233" s="34"/>
      <c r="RUW233" s="34"/>
      <c r="RUX233" s="34"/>
      <c r="RUY233" s="34"/>
      <c r="RUZ233" s="34"/>
      <c r="RVA233" s="34"/>
      <c r="RVB233" s="34"/>
      <c r="RVC233" s="34"/>
      <c r="RVD233" s="34"/>
      <c r="RVE233" s="34"/>
      <c r="RVF233" s="34"/>
      <c r="RVG233" s="34"/>
      <c r="RVH233" s="34"/>
      <c r="RVI233" s="34"/>
      <c r="RVJ233" s="34"/>
      <c r="RVK233" s="34"/>
      <c r="RVL233" s="34"/>
      <c r="RVM233" s="34"/>
      <c r="RVN233" s="34"/>
      <c r="RVO233" s="34"/>
      <c r="RVP233" s="34"/>
      <c r="RVQ233" s="34"/>
      <c r="RVR233" s="34"/>
      <c r="RVS233" s="34"/>
      <c r="RVT233" s="34"/>
      <c r="RVU233" s="34"/>
      <c r="RVV233" s="34"/>
      <c r="RVW233" s="34"/>
      <c r="RVX233" s="34"/>
      <c r="RVY233" s="34"/>
      <c r="RVZ233" s="34"/>
      <c r="RWA233" s="34"/>
      <c r="RWB233" s="34"/>
      <c r="RWC233" s="34"/>
      <c r="RWD233" s="34"/>
      <c r="RWE233" s="34"/>
      <c r="RWF233" s="34"/>
      <c r="RWG233" s="34"/>
      <c r="RWH233" s="34"/>
      <c r="RWI233" s="34"/>
      <c r="RWJ233" s="34"/>
      <c r="RWK233" s="34"/>
      <c r="RWL233" s="34"/>
      <c r="RWM233" s="34"/>
      <c r="RWN233" s="34"/>
      <c r="RWO233" s="34"/>
      <c r="RWP233" s="34"/>
      <c r="RWQ233" s="34"/>
      <c r="RWR233" s="34"/>
      <c r="RWS233" s="34"/>
      <c r="RWT233" s="34"/>
      <c r="RWU233" s="34"/>
      <c r="RWV233" s="34"/>
      <c r="RWW233" s="34"/>
      <c r="RWX233" s="34"/>
      <c r="RWY233" s="34"/>
      <c r="RWZ233" s="34"/>
      <c r="RXA233" s="34"/>
      <c r="RXB233" s="34"/>
      <c r="RXC233" s="34"/>
      <c r="RXD233" s="34"/>
      <c r="RXE233" s="34"/>
      <c r="RXF233" s="34"/>
      <c r="RXG233" s="34"/>
      <c r="RXH233" s="34"/>
      <c r="RXI233" s="34"/>
      <c r="RXJ233" s="34"/>
      <c r="RXK233" s="34"/>
      <c r="RXL233" s="34"/>
      <c r="RXM233" s="34"/>
      <c r="RXN233" s="34"/>
      <c r="RXO233" s="34"/>
      <c r="RXP233" s="34"/>
      <c r="RXQ233" s="34"/>
      <c r="RXR233" s="34"/>
      <c r="RXS233" s="34"/>
      <c r="RXT233" s="34"/>
      <c r="RXU233" s="34"/>
      <c r="RXV233" s="34"/>
      <c r="RXW233" s="34"/>
      <c r="RXX233" s="34"/>
      <c r="RXY233" s="34"/>
      <c r="RXZ233" s="34"/>
      <c r="RYA233" s="34"/>
      <c r="RYB233" s="34"/>
      <c r="RYC233" s="34"/>
      <c r="RYD233" s="34"/>
      <c r="RYE233" s="34"/>
      <c r="RYF233" s="34"/>
      <c r="RYG233" s="34"/>
      <c r="RYH233" s="34"/>
      <c r="RYI233" s="34"/>
      <c r="RYJ233" s="34"/>
      <c r="RYK233" s="34"/>
      <c r="RYL233" s="34"/>
      <c r="RYM233" s="34"/>
      <c r="RYN233" s="34"/>
      <c r="RYO233" s="34"/>
      <c r="RYP233" s="34"/>
      <c r="RYQ233" s="34"/>
      <c r="RYR233" s="34"/>
      <c r="RYS233" s="34"/>
      <c r="RYT233" s="34"/>
      <c r="RYU233" s="34"/>
      <c r="RYV233" s="34"/>
      <c r="RYW233" s="34"/>
      <c r="RYX233" s="34"/>
      <c r="RYY233" s="34"/>
      <c r="RYZ233" s="34"/>
      <c r="RZA233" s="34"/>
      <c r="RZB233" s="34"/>
      <c r="RZC233" s="34"/>
      <c r="RZD233" s="34"/>
      <c r="RZE233" s="34"/>
      <c r="RZF233" s="34"/>
      <c r="RZG233" s="34"/>
      <c r="RZH233" s="34"/>
      <c r="RZI233" s="34"/>
      <c r="RZJ233" s="34"/>
      <c r="RZK233" s="34"/>
      <c r="RZL233" s="34"/>
      <c r="RZM233" s="34"/>
      <c r="RZN233" s="34"/>
      <c r="RZO233" s="34"/>
      <c r="RZP233" s="34"/>
      <c r="RZQ233" s="34"/>
      <c r="RZR233" s="34"/>
      <c r="RZS233" s="34"/>
      <c r="RZT233" s="34"/>
      <c r="RZU233" s="34"/>
      <c r="RZV233" s="34"/>
      <c r="RZW233" s="34"/>
      <c r="RZX233" s="34"/>
      <c r="RZY233" s="34"/>
      <c r="RZZ233" s="34"/>
      <c r="SAA233" s="34"/>
      <c r="SAB233" s="34"/>
      <c r="SAC233" s="34"/>
      <c r="SAD233" s="34"/>
      <c r="SAE233" s="34"/>
      <c r="SAF233" s="34"/>
      <c r="SAG233" s="34"/>
      <c r="SAH233" s="34"/>
      <c r="SAI233" s="34"/>
      <c r="SAJ233" s="34"/>
      <c r="SAK233" s="34"/>
      <c r="SAL233" s="34"/>
      <c r="SAM233" s="34"/>
      <c r="SAN233" s="34"/>
      <c r="SAO233" s="34"/>
      <c r="SAP233" s="34"/>
      <c r="SAQ233" s="34"/>
      <c r="SAR233" s="34"/>
      <c r="SAS233" s="34"/>
      <c r="SAT233" s="34"/>
      <c r="SAU233" s="34"/>
      <c r="SAV233" s="34"/>
      <c r="SAW233" s="34"/>
      <c r="SAX233" s="34"/>
      <c r="SAY233" s="34"/>
      <c r="SAZ233" s="34"/>
      <c r="SBA233" s="34"/>
      <c r="SBB233" s="34"/>
      <c r="SBC233" s="34"/>
      <c r="SBD233" s="34"/>
      <c r="SBE233" s="34"/>
      <c r="SBF233" s="34"/>
      <c r="SBG233" s="34"/>
      <c r="SBH233" s="34"/>
      <c r="SBI233" s="34"/>
      <c r="SBJ233" s="34"/>
      <c r="SBK233" s="34"/>
      <c r="SBL233" s="34"/>
      <c r="SBM233" s="34"/>
      <c r="SBN233" s="34"/>
      <c r="SBO233" s="34"/>
      <c r="SBP233" s="34"/>
      <c r="SBQ233" s="34"/>
      <c r="SBR233" s="34"/>
      <c r="SBS233" s="34"/>
      <c r="SBT233" s="34"/>
      <c r="SBU233" s="34"/>
      <c r="SBV233" s="34"/>
      <c r="SBW233" s="34"/>
      <c r="SBX233" s="34"/>
      <c r="SBY233" s="34"/>
      <c r="SBZ233" s="34"/>
      <c r="SCA233" s="34"/>
      <c r="SCB233" s="34"/>
      <c r="SCC233" s="34"/>
      <c r="SCD233" s="34"/>
      <c r="SCE233" s="34"/>
      <c r="SCF233" s="34"/>
      <c r="SCG233" s="34"/>
      <c r="SCH233" s="34"/>
      <c r="SCI233" s="34"/>
      <c r="SCJ233" s="34"/>
      <c r="SCK233" s="34"/>
      <c r="SCL233" s="34"/>
      <c r="SCM233" s="34"/>
      <c r="SCN233" s="34"/>
      <c r="SCO233" s="34"/>
      <c r="SCP233" s="34"/>
      <c r="SCQ233" s="34"/>
      <c r="SCR233" s="34"/>
      <c r="SCS233" s="34"/>
      <c r="SCT233" s="34"/>
      <c r="SCU233" s="34"/>
      <c r="SCV233" s="34"/>
      <c r="SCW233" s="34"/>
      <c r="SCX233" s="34"/>
      <c r="SCY233" s="34"/>
      <c r="SCZ233" s="34"/>
      <c r="SDA233" s="34"/>
      <c r="SDB233" s="34"/>
      <c r="SDC233" s="34"/>
      <c r="SDD233" s="34"/>
      <c r="SDE233" s="34"/>
      <c r="SDF233" s="34"/>
      <c r="SDG233" s="34"/>
      <c r="SDH233" s="34"/>
      <c r="SDI233" s="34"/>
      <c r="SDJ233" s="34"/>
      <c r="SDK233" s="34"/>
      <c r="SDL233" s="34"/>
      <c r="SDM233" s="34"/>
      <c r="SDN233" s="34"/>
      <c r="SDO233" s="34"/>
      <c r="SDP233" s="34"/>
      <c r="SDQ233" s="34"/>
      <c r="SDR233" s="34"/>
      <c r="SDS233" s="34"/>
      <c r="SDT233" s="34"/>
      <c r="SDU233" s="34"/>
      <c r="SDV233" s="34"/>
      <c r="SDW233" s="34"/>
      <c r="SDX233" s="34"/>
      <c r="SDY233" s="34"/>
      <c r="SDZ233" s="34"/>
      <c r="SEA233" s="34"/>
      <c r="SEB233" s="34"/>
      <c r="SEC233" s="34"/>
      <c r="SED233" s="34"/>
      <c r="SEE233" s="34"/>
      <c r="SEF233" s="34"/>
      <c r="SEG233" s="34"/>
      <c r="SEH233" s="34"/>
      <c r="SEI233" s="34"/>
      <c r="SEJ233" s="34"/>
      <c r="SEK233" s="34"/>
      <c r="SEL233" s="34"/>
      <c r="SEM233" s="34"/>
      <c r="SEN233" s="34"/>
      <c r="SEO233" s="34"/>
      <c r="SEP233" s="34"/>
      <c r="SEQ233" s="34"/>
      <c r="SER233" s="34"/>
      <c r="SES233" s="34"/>
      <c r="SET233" s="34"/>
      <c r="SEU233" s="34"/>
      <c r="SEV233" s="34"/>
      <c r="SEW233" s="34"/>
      <c r="SEX233" s="34"/>
      <c r="SEY233" s="34"/>
      <c r="SEZ233" s="34"/>
      <c r="SFA233" s="34"/>
      <c r="SFB233" s="34"/>
      <c r="SFC233" s="34"/>
      <c r="SFD233" s="34"/>
      <c r="SFE233" s="34"/>
      <c r="SFF233" s="34"/>
      <c r="SFG233" s="34"/>
      <c r="SFH233" s="34"/>
      <c r="SFI233" s="34"/>
      <c r="SFJ233" s="34"/>
      <c r="SFK233" s="34"/>
      <c r="SFL233" s="34"/>
      <c r="SFM233" s="34"/>
      <c r="SFN233" s="34"/>
      <c r="SFO233" s="34"/>
      <c r="SFP233" s="34"/>
      <c r="SFQ233" s="34"/>
      <c r="SFR233" s="34"/>
      <c r="SFS233" s="34"/>
      <c r="SFT233" s="34"/>
      <c r="SFU233" s="34"/>
      <c r="SFV233" s="34"/>
      <c r="SFW233" s="34"/>
      <c r="SFX233" s="34"/>
      <c r="SFY233" s="34"/>
      <c r="SFZ233" s="34"/>
      <c r="SGA233" s="34"/>
      <c r="SGB233" s="34"/>
      <c r="SGC233" s="34"/>
      <c r="SGD233" s="34"/>
      <c r="SGE233" s="34"/>
      <c r="SGF233" s="34"/>
      <c r="SGG233" s="34"/>
      <c r="SGH233" s="34"/>
      <c r="SGI233" s="34"/>
      <c r="SGJ233" s="34"/>
      <c r="SGK233" s="34"/>
      <c r="SGL233" s="34"/>
      <c r="SGM233" s="34"/>
      <c r="SGN233" s="34"/>
      <c r="SGO233" s="34"/>
      <c r="SGP233" s="34"/>
      <c r="SGQ233" s="34"/>
      <c r="SGR233" s="34"/>
      <c r="SGS233" s="34"/>
      <c r="SGT233" s="34"/>
      <c r="SGU233" s="34"/>
      <c r="SGV233" s="34"/>
      <c r="SGW233" s="34"/>
      <c r="SGX233" s="34"/>
      <c r="SGY233" s="34"/>
      <c r="SGZ233" s="34"/>
      <c r="SHA233" s="34"/>
      <c r="SHB233" s="34"/>
      <c r="SHC233" s="34"/>
      <c r="SHD233" s="34"/>
      <c r="SHE233" s="34"/>
      <c r="SHF233" s="34"/>
      <c r="SHG233" s="34"/>
      <c r="SHH233" s="34"/>
      <c r="SHI233" s="34"/>
      <c r="SHJ233" s="34"/>
      <c r="SHK233" s="34"/>
      <c r="SHL233" s="34"/>
      <c r="SHM233" s="34"/>
      <c r="SHN233" s="34"/>
      <c r="SHO233" s="34"/>
      <c r="SHP233" s="34"/>
      <c r="SHQ233" s="34"/>
      <c r="SHR233" s="34"/>
      <c r="SHS233" s="34"/>
      <c r="SHT233" s="34"/>
      <c r="SHU233" s="34"/>
      <c r="SHV233" s="34"/>
      <c r="SHW233" s="34"/>
      <c r="SHX233" s="34"/>
      <c r="SHY233" s="34"/>
      <c r="SHZ233" s="34"/>
      <c r="SIA233" s="34"/>
      <c r="SIB233" s="34"/>
      <c r="SIC233" s="34"/>
      <c r="SID233" s="34"/>
      <c r="SIE233" s="34"/>
      <c r="SIF233" s="34"/>
      <c r="SIG233" s="34"/>
      <c r="SIH233" s="34"/>
      <c r="SII233" s="34"/>
      <c r="SIJ233" s="34"/>
      <c r="SIK233" s="34"/>
      <c r="SIL233" s="34"/>
      <c r="SIM233" s="34"/>
      <c r="SIN233" s="34"/>
      <c r="SIO233" s="34"/>
      <c r="SIP233" s="34"/>
      <c r="SIQ233" s="34"/>
      <c r="SIR233" s="34"/>
      <c r="SIS233" s="34"/>
      <c r="SIT233" s="34"/>
      <c r="SIU233" s="34"/>
      <c r="SIV233" s="34"/>
      <c r="SIW233" s="34"/>
      <c r="SIX233" s="34"/>
      <c r="SIY233" s="34"/>
      <c r="SIZ233" s="34"/>
      <c r="SJA233" s="34"/>
      <c r="SJB233" s="34"/>
      <c r="SJC233" s="34"/>
      <c r="SJD233" s="34"/>
      <c r="SJE233" s="34"/>
      <c r="SJF233" s="34"/>
      <c r="SJG233" s="34"/>
      <c r="SJH233" s="34"/>
      <c r="SJI233" s="34"/>
      <c r="SJJ233" s="34"/>
      <c r="SJK233" s="34"/>
      <c r="SJL233" s="34"/>
      <c r="SJM233" s="34"/>
      <c r="SJN233" s="34"/>
      <c r="SJO233" s="34"/>
      <c r="SJP233" s="34"/>
      <c r="SJQ233" s="34"/>
      <c r="SJR233" s="34"/>
      <c r="SJS233" s="34"/>
      <c r="SJT233" s="34"/>
      <c r="SJU233" s="34"/>
      <c r="SJV233" s="34"/>
      <c r="SJW233" s="34"/>
      <c r="SJX233" s="34"/>
      <c r="SJY233" s="34"/>
      <c r="SJZ233" s="34"/>
      <c r="SKA233" s="34"/>
      <c r="SKB233" s="34"/>
      <c r="SKC233" s="34"/>
      <c r="SKD233" s="34"/>
      <c r="SKE233" s="34"/>
      <c r="SKF233" s="34"/>
      <c r="SKG233" s="34"/>
      <c r="SKH233" s="34"/>
      <c r="SKI233" s="34"/>
      <c r="SKJ233" s="34"/>
      <c r="SKK233" s="34"/>
      <c r="SKL233" s="34"/>
      <c r="SKM233" s="34"/>
      <c r="SKN233" s="34"/>
      <c r="SKO233" s="34"/>
      <c r="SKP233" s="34"/>
      <c r="SKQ233" s="34"/>
      <c r="SKR233" s="34"/>
      <c r="SKS233" s="34"/>
      <c r="SKT233" s="34"/>
      <c r="SKU233" s="34"/>
      <c r="SKV233" s="34"/>
      <c r="SKW233" s="34"/>
      <c r="SKX233" s="34"/>
      <c r="SKY233" s="34"/>
      <c r="SKZ233" s="34"/>
      <c r="SLA233" s="34"/>
      <c r="SLB233" s="34"/>
      <c r="SLC233" s="34"/>
      <c r="SLD233" s="34"/>
      <c r="SLE233" s="34"/>
      <c r="SLF233" s="34"/>
      <c r="SLG233" s="34"/>
      <c r="SLH233" s="34"/>
      <c r="SLI233" s="34"/>
      <c r="SLJ233" s="34"/>
      <c r="SLK233" s="34"/>
      <c r="SLL233" s="34"/>
      <c r="SLM233" s="34"/>
      <c r="SLN233" s="34"/>
      <c r="SLO233" s="34"/>
      <c r="SLP233" s="34"/>
      <c r="SLQ233" s="34"/>
      <c r="SLR233" s="34"/>
      <c r="SLS233" s="34"/>
      <c r="SLT233" s="34"/>
      <c r="SLU233" s="34"/>
      <c r="SLV233" s="34"/>
      <c r="SLW233" s="34"/>
      <c r="SLX233" s="34"/>
      <c r="SLY233" s="34"/>
      <c r="SLZ233" s="34"/>
      <c r="SMA233" s="34"/>
      <c r="SMB233" s="34"/>
      <c r="SMC233" s="34"/>
      <c r="SMD233" s="34"/>
      <c r="SME233" s="34"/>
      <c r="SMF233" s="34"/>
      <c r="SMG233" s="34"/>
      <c r="SMH233" s="34"/>
      <c r="SMI233" s="34"/>
      <c r="SMJ233" s="34"/>
      <c r="SMK233" s="34"/>
      <c r="SML233" s="34"/>
      <c r="SMM233" s="34"/>
      <c r="SMN233" s="34"/>
      <c r="SMO233" s="34"/>
      <c r="SMP233" s="34"/>
      <c r="SMQ233" s="34"/>
      <c r="SMR233" s="34"/>
      <c r="SMS233" s="34"/>
      <c r="SMT233" s="34"/>
      <c r="SMU233" s="34"/>
      <c r="SMV233" s="34"/>
      <c r="SMW233" s="34"/>
      <c r="SMX233" s="34"/>
      <c r="SMY233" s="34"/>
      <c r="SMZ233" s="34"/>
      <c r="SNA233" s="34"/>
      <c r="SNB233" s="34"/>
      <c r="SNC233" s="34"/>
      <c r="SND233" s="34"/>
      <c r="SNE233" s="34"/>
      <c r="SNF233" s="34"/>
      <c r="SNG233" s="34"/>
      <c r="SNH233" s="34"/>
      <c r="SNI233" s="34"/>
      <c r="SNJ233" s="34"/>
      <c r="SNK233" s="34"/>
      <c r="SNL233" s="34"/>
      <c r="SNM233" s="34"/>
      <c r="SNN233" s="34"/>
      <c r="SNO233" s="34"/>
      <c r="SNP233" s="34"/>
      <c r="SNQ233" s="34"/>
      <c r="SNR233" s="34"/>
      <c r="SNS233" s="34"/>
      <c r="SNT233" s="34"/>
      <c r="SNU233" s="34"/>
      <c r="SNV233" s="34"/>
      <c r="SNW233" s="34"/>
      <c r="SNX233" s="34"/>
      <c r="SNY233" s="34"/>
      <c r="SNZ233" s="34"/>
      <c r="SOA233" s="34"/>
      <c r="SOB233" s="34"/>
      <c r="SOC233" s="34"/>
      <c r="SOD233" s="34"/>
      <c r="SOE233" s="34"/>
      <c r="SOF233" s="34"/>
      <c r="SOG233" s="34"/>
      <c r="SOH233" s="34"/>
      <c r="SOI233" s="34"/>
      <c r="SOJ233" s="34"/>
      <c r="SOK233" s="34"/>
      <c r="SOL233" s="34"/>
      <c r="SOM233" s="34"/>
      <c r="SON233" s="34"/>
      <c r="SOO233" s="34"/>
      <c r="SOP233" s="34"/>
      <c r="SOQ233" s="34"/>
      <c r="SOR233" s="34"/>
      <c r="SOS233" s="34"/>
      <c r="SOT233" s="34"/>
      <c r="SOU233" s="34"/>
      <c r="SOV233" s="34"/>
      <c r="SOW233" s="34"/>
      <c r="SOX233" s="34"/>
      <c r="SOY233" s="34"/>
      <c r="SOZ233" s="34"/>
      <c r="SPA233" s="34"/>
      <c r="SPB233" s="34"/>
      <c r="SPC233" s="34"/>
      <c r="SPD233" s="34"/>
      <c r="SPE233" s="34"/>
      <c r="SPF233" s="34"/>
      <c r="SPG233" s="34"/>
      <c r="SPH233" s="34"/>
      <c r="SPI233" s="34"/>
      <c r="SPJ233" s="34"/>
      <c r="SPK233" s="34"/>
      <c r="SPL233" s="34"/>
      <c r="SPM233" s="34"/>
      <c r="SPN233" s="34"/>
      <c r="SPO233" s="34"/>
      <c r="SPP233" s="34"/>
      <c r="SPQ233" s="34"/>
      <c r="SPR233" s="34"/>
      <c r="SPS233" s="34"/>
      <c r="SPT233" s="34"/>
      <c r="SPU233" s="34"/>
      <c r="SPV233" s="34"/>
      <c r="SPW233" s="34"/>
      <c r="SPX233" s="34"/>
      <c r="SPY233" s="34"/>
      <c r="SPZ233" s="34"/>
      <c r="SQA233" s="34"/>
      <c r="SQB233" s="34"/>
      <c r="SQC233" s="34"/>
      <c r="SQD233" s="34"/>
      <c r="SQE233" s="34"/>
      <c r="SQF233" s="34"/>
      <c r="SQG233" s="34"/>
      <c r="SQH233" s="34"/>
      <c r="SQI233" s="34"/>
      <c r="SQJ233" s="34"/>
      <c r="SQK233" s="34"/>
      <c r="SQL233" s="34"/>
      <c r="SQM233" s="34"/>
      <c r="SQN233" s="34"/>
      <c r="SQO233" s="34"/>
      <c r="SQP233" s="34"/>
      <c r="SQQ233" s="34"/>
      <c r="SQR233" s="34"/>
      <c r="SQS233" s="34"/>
      <c r="SQT233" s="34"/>
      <c r="SQU233" s="34"/>
      <c r="SQV233" s="34"/>
      <c r="SQW233" s="34"/>
      <c r="SQX233" s="34"/>
      <c r="SQY233" s="34"/>
      <c r="SQZ233" s="34"/>
      <c r="SRA233" s="34"/>
      <c r="SRB233" s="34"/>
      <c r="SRC233" s="34"/>
      <c r="SRD233" s="34"/>
      <c r="SRE233" s="34"/>
      <c r="SRF233" s="34"/>
      <c r="SRG233" s="34"/>
      <c r="SRH233" s="34"/>
      <c r="SRI233" s="34"/>
      <c r="SRJ233" s="34"/>
      <c r="SRK233" s="34"/>
      <c r="SRL233" s="34"/>
      <c r="SRM233" s="34"/>
      <c r="SRN233" s="34"/>
      <c r="SRO233" s="34"/>
      <c r="SRP233" s="34"/>
      <c r="SRQ233" s="34"/>
      <c r="SRR233" s="34"/>
      <c r="SRS233" s="34"/>
      <c r="SRT233" s="34"/>
      <c r="SRU233" s="34"/>
      <c r="SRV233" s="34"/>
      <c r="SRW233" s="34"/>
      <c r="SRX233" s="34"/>
      <c r="SRY233" s="34"/>
      <c r="SRZ233" s="34"/>
      <c r="SSA233" s="34"/>
      <c r="SSB233" s="34"/>
      <c r="SSC233" s="34"/>
      <c r="SSD233" s="34"/>
      <c r="SSE233" s="34"/>
      <c r="SSF233" s="34"/>
      <c r="SSG233" s="34"/>
      <c r="SSH233" s="34"/>
      <c r="SSI233" s="34"/>
      <c r="SSJ233" s="34"/>
      <c r="SSK233" s="34"/>
      <c r="SSL233" s="34"/>
      <c r="SSM233" s="34"/>
      <c r="SSN233" s="34"/>
      <c r="SSO233" s="34"/>
      <c r="SSP233" s="34"/>
      <c r="SSQ233" s="34"/>
      <c r="SSR233" s="34"/>
      <c r="SSS233" s="34"/>
      <c r="SST233" s="34"/>
      <c r="SSU233" s="34"/>
      <c r="SSV233" s="34"/>
      <c r="SSW233" s="34"/>
      <c r="SSX233" s="34"/>
      <c r="SSY233" s="34"/>
      <c r="SSZ233" s="34"/>
      <c r="STA233" s="34"/>
      <c r="STB233" s="34"/>
      <c r="STC233" s="34"/>
      <c r="STD233" s="34"/>
      <c r="STE233" s="34"/>
      <c r="STF233" s="34"/>
      <c r="STG233" s="34"/>
      <c r="STH233" s="34"/>
      <c r="STI233" s="34"/>
      <c r="STJ233" s="34"/>
      <c r="STK233" s="34"/>
      <c r="STL233" s="34"/>
      <c r="STM233" s="34"/>
      <c r="STN233" s="34"/>
      <c r="STO233" s="34"/>
      <c r="STP233" s="34"/>
      <c r="STQ233" s="34"/>
      <c r="STR233" s="34"/>
      <c r="STS233" s="34"/>
      <c r="STT233" s="34"/>
      <c r="STU233" s="34"/>
      <c r="STV233" s="34"/>
      <c r="STW233" s="34"/>
      <c r="STX233" s="34"/>
      <c r="STY233" s="34"/>
      <c r="STZ233" s="34"/>
      <c r="SUA233" s="34"/>
      <c r="SUB233" s="34"/>
      <c r="SUC233" s="34"/>
      <c r="SUD233" s="34"/>
      <c r="SUE233" s="34"/>
      <c r="SUF233" s="34"/>
      <c r="SUG233" s="34"/>
      <c r="SUH233" s="34"/>
      <c r="SUI233" s="34"/>
      <c r="SUJ233" s="34"/>
      <c r="SUK233" s="34"/>
      <c r="SUL233" s="34"/>
      <c r="SUM233" s="34"/>
      <c r="SUN233" s="34"/>
      <c r="SUO233" s="34"/>
      <c r="SUP233" s="34"/>
      <c r="SUQ233" s="34"/>
      <c r="SUR233" s="34"/>
      <c r="SUS233" s="34"/>
      <c r="SUT233" s="34"/>
      <c r="SUU233" s="34"/>
      <c r="SUV233" s="34"/>
      <c r="SUW233" s="34"/>
      <c r="SUX233" s="34"/>
      <c r="SUY233" s="34"/>
      <c r="SUZ233" s="34"/>
      <c r="SVA233" s="34"/>
      <c r="SVB233" s="34"/>
      <c r="SVC233" s="34"/>
      <c r="SVD233" s="34"/>
      <c r="SVE233" s="34"/>
      <c r="SVF233" s="34"/>
      <c r="SVG233" s="34"/>
      <c r="SVH233" s="34"/>
      <c r="SVI233" s="34"/>
      <c r="SVJ233" s="34"/>
      <c r="SVK233" s="34"/>
      <c r="SVL233" s="34"/>
      <c r="SVM233" s="34"/>
      <c r="SVN233" s="34"/>
      <c r="SVO233" s="34"/>
      <c r="SVP233" s="34"/>
      <c r="SVQ233" s="34"/>
      <c r="SVR233" s="34"/>
      <c r="SVS233" s="34"/>
      <c r="SVT233" s="34"/>
      <c r="SVU233" s="34"/>
      <c r="SVV233" s="34"/>
      <c r="SVW233" s="34"/>
      <c r="SVX233" s="34"/>
      <c r="SVY233" s="34"/>
      <c r="SVZ233" s="34"/>
      <c r="SWA233" s="34"/>
      <c r="SWB233" s="34"/>
      <c r="SWC233" s="34"/>
      <c r="SWD233" s="34"/>
      <c r="SWE233" s="34"/>
      <c r="SWF233" s="34"/>
      <c r="SWG233" s="34"/>
      <c r="SWH233" s="34"/>
      <c r="SWI233" s="34"/>
      <c r="SWJ233" s="34"/>
      <c r="SWK233" s="34"/>
      <c r="SWL233" s="34"/>
      <c r="SWM233" s="34"/>
      <c r="SWN233" s="34"/>
      <c r="SWO233" s="34"/>
      <c r="SWP233" s="34"/>
      <c r="SWQ233" s="34"/>
      <c r="SWR233" s="34"/>
      <c r="SWS233" s="34"/>
      <c r="SWT233" s="34"/>
      <c r="SWU233" s="34"/>
      <c r="SWV233" s="34"/>
      <c r="SWW233" s="34"/>
      <c r="SWX233" s="34"/>
      <c r="SWY233" s="34"/>
      <c r="SWZ233" s="34"/>
      <c r="SXA233" s="34"/>
      <c r="SXB233" s="34"/>
      <c r="SXC233" s="34"/>
      <c r="SXD233" s="34"/>
      <c r="SXE233" s="34"/>
      <c r="SXF233" s="34"/>
      <c r="SXG233" s="34"/>
      <c r="SXH233" s="34"/>
      <c r="SXI233" s="34"/>
      <c r="SXJ233" s="34"/>
      <c r="SXK233" s="34"/>
      <c r="SXL233" s="34"/>
      <c r="SXM233" s="34"/>
      <c r="SXN233" s="34"/>
      <c r="SXO233" s="34"/>
      <c r="SXP233" s="34"/>
      <c r="SXQ233" s="34"/>
      <c r="SXR233" s="34"/>
      <c r="SXS233" s="34"/>
      <c r="SXT233" s="34"/>
      <c r="SXU233" s="34"/>
      <c r="SXV233" s="34"/>
      <c r="SXW233" s="34"/>
      <c r="SXX233" s="34"/>
      <c r="SXY233" s="34"/>
      <c r="SXZ233" s="34"/>
      <c r="SYA233" s="34"/>
      <c r="SYB233" s="34"/>
      <c r="SYC233" s="34"/>
      <c r="SYD233" s="34"/>
      <c r="SYE233" s="34"/>
      <c r="SYF233" s="34"/>
      <c r="SYG233" s="34"/>
      <c r="SYH233" s="34"/>
      <c r="SYI233" s="34"/>
      <c r="SYJ233" s="34"/>
      <c r="SYK233" s="34"/>
      <c r="SYL233" s="34"/>
      <c r="SYM233" s="34"/>
      <c r="SYN233" s="34"/>
      <c r="SYO233" s="34"/>
      <c r="SYP233" s="34"/>
      <c r="SYQ233" s="34"/>
      <c r="SYR233" s="34"/>
      <c r="SYS233" s="34"/>
      <c r="SYT233" s="34"/>
      <c r="SYU233" s="34"/>
      <c r="SYV233" s="34"/>
      <c r="SYW233" s="34"/>
      <c r="SYX233" s="34"/>
      <c r="SYY233" s="34"/>
      <c r="SYZ233" s="34"/>
      <c r="SZA233" s="34"/>
      <c r="SZB233" s="34"/>
      <c r="SZC233" s="34"/>
      <c r="SZD233" s="34"/>
      <c r="SZE233" s="34"/>
      <c r="SZF233" s="34"/>
      <c r="SZG233" s="34"/>
      <c r="SZH233" s="34"/>
      <c r="SZI233" s="34"/>
      <c r="SZJ233" s="34"/>
      <c r="SZK233" s="34"/>
      <c r="SZL233" s="34"/>
      <c r="SZM233" s="34"/>
      <c r="SZN233" s="34"/>
      <c r="SZO233" s="34"/>
      <c r="SZP233" s="34"/>
      <c r="SZQ233" s="34"/>
      <c r="SZR233" s="34"/>
      <c r="SZS233" s="34"/>
      <c r="SZT233" s="34"/>
      <c r="SZU233" s="34"/>
      <c r="SZV233" s="34"/>
      <c r="SZW233" s="34"/>
      <c r="SZX233" s="34"/>
      <c r="SZY233" s="34"/>
      <c r="SZZ233" s="34"/>
      <c r="TAA233" s="34"/>
      <c r="TAB233" s="34"/>
      <c r="TAC233" s="34"/>
      <c r="TAD233" s="34"/>
      <c r="TAE233" s="34"/>
      <c r="TAF233" s="34"/>
      <c r="TAG233" s="34"/>
      <c r="TAH233" s="34"/>
      <c r="TAI233" s="34"/>
      <c r="TAJ233" s="34"/>
      <c r="TAK233" s="34"/>
      <c r="TAL233" s="34"/>
      <c r="TAM233" s="34"/>
      <c r="TAN233" s="34"/>
      <c r="TAO233" s="34"/>
      <c r="TAP233" s="34"/>
      <c r="TAQ233" s="34"/>
      <c r="TAR233" s="34"/>
      <c r="TAS233" s="34"/>
      <c r="TAT233" s="34"/>
      <c r="TAU233" s="34"/>
      <c r="TAV233" s="34"/>
      <c r="TAW233" s="34"/>
      <c r="TAX233" s="34"/>
      <c r="TAY233" s="34"/>
      <c r="TAZ233" s="34"/>
      <c r="TBA233" s="34"/>
      <c r="TBB233" s="34"/>
      <c r="TBC233" s="34"/>
      <c r="TBD233" s="34"/>
      <c r="TBE233" s="34"/>
      <c r="TBF233" s="34"/>
      <c r="TBG233" s="34"/>
      <c r="TBH233" s="34"/>
      <c r="TBI233" s="34"/>
      <c r="TBJ233" s="34"/>
      <c r="TBK233" s="34"/>
      <c r="TBL233" s="34"/>
      <c r="TBM233" s="34"/>
      <c r="TBN233" s="34"/>
      <c r="TBO233" s="34"/>
      <c r="TBP233" s="34"/>
      <c r="TBQ233" s="34"/>
      <c r="TBR233" s="34"/>
      <c r="TBS233" s="34"/>
      <c r="TBT233" s="34"/>
      <c r="TBU233" s="34"/>
      <c r="TBV233" s="34"/>
      <c r="TBW233" s="34"/>
      <c r="TBX233" s="34"/>
      <c r="TBY233" s="34"/>
      <c r="TBZ233" s="34"/>
      <c r="TCA233" s="34"/>
      <c r="TCB233" s="34"/>
      <c r="TCC233" s="34"/>
      <c r="TCD233" s="34"/>
      <c r="TCE233" s="34"/>
      <c r="TCF233" s="34"/>
      <c r="TCG233" s="34"/>
      <c r="TCH233" s="34"/>
      <c r="TCI233" s="34"/>
      <c r="TCJ233" s="34"/>
      <c r="TCK233" s="34"/>
      <c r="TCL233" s="34"/>
      <c r="TCM233" s="34"/>
      <c r="TCN233" s="34"/>
      <c r="TCO233" s="34"/>
      <c r="TCP233" s="34"/>
      <c r="TCQ233" s="34"/>
      <c r="TCR233" s="34"/>
      <c r="TCS233" s="34"/>
      <c r="TCT233" s="34"/>
      <c r="TCU233" s="34"/>
      <c r="TCV233" s="34"/>
      <c r="TCW233" s="34"/>
      <c r="TCX233" s="34"/>
      <c r="TCY233" s="34"/>
      <c r="TCZ233" s="34"/>
      <c r="TDA233" s="34"/>
      <c r="TDB233" s="34"/>
      <c r="TDC233" s="34"/>
      <c r="TDD233" s="34"/>
      <c r="TDE233" s="34"/>
      <c r="TDF233" s="34"/>
      <c r="TDG233" s="34"/>
      <c r="TDH233" s="34"/>
      <c r="TDI233" s="34"/>
      <c r="TDJ233" s="34"/>
      <c r="TDK233" s="34"/>
      <c r="TDL233" s="34"/>
      <c r="TDM233" s="34"/>
      <c r="TDN233" s="34"/>
      <c r="TDO233" s="34"/>
      <c r="TDP233" s="34"/>
      <c r="TDQ233" s="34"/>
      <c r="TDR233" s="34"/>
      <c r="TDS233" s="34"/>
      <c r="TDT233" s="34"/>
      <c r="TDU233" s="34"/>
      <c r="TDV233" s="34"/>
      <c r="TDW233" s="34"/>
      <c r="TDX233" s="34"/>
      <c r="TDY233" s="34"/>
      <c r="TDZ233" s="34"/>
      <c r="TEA233" s="34"/>
      <c r="TEB233" s="34"/>
      <c r="TEC233" s="34"/>
      <c r="TED233" s="34"/>
      <c r="TEE233" s="34"/>
      <c r="TEF233" s="34"/>
      <c r="TEG233" s="34"/>
      <c r="TEH233" s="34"/>
      <c r="TEI233" s="34"/>
      <c r="TEJ233" s="34"/>
      <c r="TEK233" s="34"/>
      <c r="TEL233" s="34"/>
      <c r="TEM233" s="34"/>
      <c r="TEN233" s="34"/>
      <c r="TEO233" s="34"/>
      <c r="TEP233" s="34"/>
      <c r="TEQ233" s="34"/>
      <c r="TER233" s="34"/>
      <c r="TES233" s="34"/>
      <c r="TET233" s="34"/>
      <c r="TEU233" s="34"/>
      <c r="TEV233" s="34"/>
      <c r="TEW233" s="34"/>
      <c r="TEX233" s="34"/>
      <c r="TEY233" s="34"/>
      <c r="TEZ233" s="34"/>
      <c r="TFA233" s="34"/>
      <c r="TFB233" s="34"/>
      <c r="TFC233" s="34"/>
      <c r="TFD233" s="34"/>
      <c r="TFE233" s="34"/>
      <c r="TFF233" s="34"/>
      <c r="TFG233" s="34"/>
      <c r="TFH233" s="34"/>
      <c r="TFI233" s="34"/>
      <c r="TFJ233" s="34"/>
      <c r="TFK233" s="34"/>
      <c r="TFL233" s="34"/>
      <c r="TFM233" s="34"/>
      <c r="TFN233" s="34"/>
      <c r="TFO233" s="34"/>
      <c r="TFP233" s="34"/>
      <c r="TFQ233" s="34"/>
      <c r="TFR233" s="34"/>
      <c r="TFS233" s="34"/>
      <c r="TFT233" s="34"/>
      <c r="TFU233" s="34"/>
      <c r="TFV233" s="34"/>
      <c r="TFW233" s="34"/>
      <c r="TFX233" s="34"/>
      <c r="TFY233" s="34"/>
      <c r="TFZ233" s="34"/>
      <c r="TGA233" s="34"/>
      <c r="TGB233" s="34"/>
      <c r="TGC233" s="34"/>
      <c r="TGD233" s="34"/>
      <c r="TGE233" s="34"/>
      <c r="TGF233" s="34"/>
      <c r="TGG233" s="34"/>
      <c r="TGH233" s="34"/>
      <c r="TGI233" s="34"/>
      <c r="TGJ233" s="34"/>
      <c r="TGK233" s="34"/>
      <c r="TGL233" s="34"/>
      <c r="TGM233" s="34"/>
      <c r="TGN233" s="34"/>
      <c r="TGO233" s="34"/>
      <c r="TGP233" s="34"/>
      <c r="TGQ233" s="34"/>
      <c r="TGR233" s="34"/>
      <c r="TGS233" s="34"/>
      <c r="TGT233" s="34"/>
      <c r="TGU233" s="34"/>
      <c r="TGV233" s="34"/>
      <c r="TGW233" s="34"/>
      <c r="TGX233" s="34"/>
      <c r="TGY233" s="34"/>
      <c r="TGZ233" s="34"/>
      <c r="THA233" s="34"/>
      <c r="THB233" s="34"/>
      <c r="THC233" s="34"/>
      <c r="THD233" s="34"/>
      <c r="THE233" s="34"/>
      <c r="THF233" s="34"/>
      <c r="THG233" s="34"/>
      <c r="THH233" s="34"/>
      <c r="THI233" s="34"/>
      <c r="THJ233" s="34"/>
      <c r="THK233" s="34"/>
      <c r="THL233" s="34"/>
      <c r="THM233" s="34"/>
      <c r="THN233" s="34"/>
      <c r="THO233" s="34"/>
      <c r="THP233" s="34"/>
      <c r="THQ233" s="34"/>
      <c r="THR233" s="34"/>
      <c r="THS233" s="34"/>
      <c r="THT233" s="34"/>
      <c r="THU233" s="34"/>
      <c r="THV233" s="34"/>
      <c r="THW233" s="34"/>
      <c r="THX233" s="34"/>
      <c r="THY233" s="34"/>
      <c r="THZ233" s="34"/>
      <c r="TIA233" s="34"/>
      <c r="TIB233" s="34"/>
      <c r="TIC233" s="34"/>
      <c r="TID233" s="34"/>
      <c r="TIE233" s="34"/>
      <c r="TIF233" s="34"/>
      <c r="TIG233" s="34"/>
      <c r="TIH233" s="34"/>
      <c r="TII233" s="34"/>
      <c r="TIJ233" s="34"/>
      <c r="TIK233" s="34"/>
      <c r="TIL233" s="34"/>
      <c r="TIM233" s="34"/>
      <c r="TIN233" s="34"/>
      <c r="TIO233" s="34"/>
      <c r="TIP233" s="34"/>
      <c r="TIQ233" s="34"/>
      <c r="TIR233" s="34"/>
      <c r="TIS233" s="34"/>
      <c r="TIT233" s="34"/>
      <c r="TIU233" s="34"/>
      <c r="TIV233" s="34"/>
      <c r="TIW233" s="34"/>
      <c r="TIX233" s="34"/>
      <c r="TIY233" s="34"/>
      <c r="TIZ233" s="34"/>
      <c r="TJA233" s="34"/>
      <c r="TJB233" s="34"/>
      <c r="TJC233" s="34"/>
      <c r="TJD233" s="34"/>
      <c r="TJE233" s="34"/>
      <c r="TJF233" s="34"/>
      <c r="TJG233" s="34"/>
      <c r="TJH233" s="34"/>
      <c r="TJI233" s="34"/>
      <c r="TJJ233" s="34"/>
      <c r="TJK233" s="34"/>
      <c r="TJL233" s="34"/>
      <c r="TJM233" s="34"/>
      <c r="TJN233" s="34"/>
      <c r="TJO233" s="34"/>
      <c r="TJP233" s="34"/>
      <c r="TJQ233" s="34"/>
      <c r="TJR233" s="34"/>
      <c r="TJS233" s="34"/>
      <c r="TJT233" s="34"/>
      <c r="TJU233" s="34"/>
      <c r="TJV233" s="34"/>
      <c r="TJW233" s="34"/>
      <c r="TJX233" s="34"/>
      <c r="TJY233" s="34"/>
      <c r="TJZ233" s="34"/>
      <c r="TKA233" s="34"/>
      <c r="TKB233" s="34"/>
      <c r="TKC233" s="34"/>
      <c r="TKD233" s="34"/>
      <c r="TKE233" s="34"/>
      <c r="TKF233" s="34"/>
      <c r="TKG233" s="34"/>
      <c r="TKH233" s="34"/>
      <c r="TKI233" s="34"/>
      <c r="TKJ233" s="34"/>
      <c r="TKK233" s="34"/>
      <c r="TKL233" s="34"/>
      <c r="TKM233" s="34"/>
      <c r="TKN233" s="34"/>
      <c r="TKO233" s="34"/>
      <c r="TKP233" s="34"/>
      <c r="TKQ233" s="34"/>
      <c r="TKR233" s="34"/>
      <c r="TKS233" s="34"/>
      <c r="TKT233" s="34"/>
      <c r="TKU233" s="34"/>
      <c r="TKV233" s="34"/>
      <c r="TKW233" s="34"/>
      <c r="TKX233" s="34"/>
      <c r="TKY233" s="34"/>
      <c r="TKZ233" s="34"/>
      <c r="TLA233" s="34"/>
      <c r="TLB233" s="34"/>
      <c r="TLC233" s="34"/>
      <c r="TLD233" s="34"/>
      <c r="TLE233" s="34"/>
      <c r="TLF233" s="34"/>
      <c r="TLG233" s="34"/>
      <c r="TLH233" s="34"/>
      <c r="TLI233" s="34"/>
      <c r="TLJ233" s="34"/>
      <c r="TLK233" s="34"/>
      <c r="TLL233" s="34"/>
      <c r="TLM233" s="34"/>
      <c r="TLN233" s="34"/>
      <c r="TLO233" s="34"/>
      <c r="TLP233" s="34"/>
      <c r="TLQ233" s="34"/>
      <c r="TLR233" s="34"/>
      <c r="TLS233" s="34"/>
      <c r="TLT233" s="34"/>
      <c r="TLU233" s="34"/>
      <c r="TLV233" s="34"/>
      <c r="TLW233" s="34"/>
      <c r="TLX233" s="34"/>
      <c r="TLY233" s="34"/>
      <c r="TLZ233" s="34"/>
      <c r="TMA233" s="34"/>
      <c r="TMB233" s="34"/>
      <c r="TMC233" s="34"/>
      <c r="TMD233" s="34"/>
      <c r="TME233" s="34"/>
      <c r="TMF233" s="34"/>
      <c r="TMG233" s="34"/>
      <c r="TMH233" s="34"/>
      <c r="TMI233" s="34"/>
      <c r="TMJ233" s="34"/>
      <c r="TMK233" s="34"/>
      <c r="TML233" s="34"/>
      <c r="TMM233" s="34"/>
      <c r="TMN233" s="34"/>
      <c r="TMO233" s="34"/>
      <c r="TMP233" s="34"/>
      <c r="TMQ233" s="34"/>
      <c r="TMR233" s="34"/>
      <c r="TMS233" s="34"/>
      <c r="TMT233" s="34"/>
      <c r="TMU233" s="34"/>
      <c r="TMV233" s="34"/>
      <c r="TMW233" s="34"/>
      <c r="TMX233" s="34"/>
      <c r="TMY233" s="34"/>
      <c r="TMZ233" s="34"/>
      <c r="TNA233" s="34"/>
      <c r="TNB233" s="34"/>
      <c r="TNC233" s="34"/>
      <c r="TND233" s="34"/>
      <c r="TNE233" s="34"/>
      <c r="TNF233" s="34"/>
      <c r="TNG233" s="34"/>
      <c r="TNH233" s="34"/>
      <c r="TNI233" s="34"/>
      <c r="TNJ233" s="34"/>
      <c r="TNK233" s="34"/>
      <c r="TNL233" s="34"/>
      <c r="TNM233" s="34"/>
      <c r="TNN233" s="34"/>
      <c r="TNO233" s="34"/>
      <c r="TNP233" s="34"/>
      <c r="TNQ233" s="34"/>
      <c r="TNR233" s="34"/>
      <c r="TNS233" s="34"/>
      <c r="TNT233" s="34"/>
      <c r="TNU233" s="34"/>
      <c r="TNV233" s="34"/>
      <c r="TNW233" s="34"/>
      <c r="TNX233" s="34"/>
      <c r="TNY233" s="34"/>
      <c r="TNZ233" s="34"/>
      <c r="TOA233" s="34"/>
      <c r="TOB233" s="34"/>
      <c r="TOC233" s="34"/>
      <c r="TOD233" s="34"/>
      <c r="TOE233" s="34"/>
      <c r="TOF233" s="34"/>
      <c r="TOG233" s="34"/>
      <c r="TOH233" s="34"/>
      <c r="TOI233" s="34"/>
      <c r="TOJ233" s="34"/>
      <c r="TOK233" s="34"/>
      <c r="TOL233" s="34"/>
      <c r="TOM233" s="34"/>
      <c r="TON233" s="34"/>
      <c r="TOO233" s="34"/>
      <c r="TOP233" s="34"/>
      <c r="TOQ233" s="34"/>
      <c r="TOR233" s="34"/>
      <c r="TOS233" s="34"/>
      <c r="TOT233" s="34"/>
      <c r="TOU233" s="34"/>
      <c r="TOV233" s="34"/>
      <c r="TOW233" s="34"/>
      <c r="TOX233" s="34"/>
      <c r="TOY233" s="34"/>
      <c r="TOZ233" s="34"/>
      <c r="TPA233" s="34"/>
      <c r="TPB233" s="34"/>
      <c r="TPC233" s="34"/>
      <c r="TPD233" s="34"/>
      <c r="TPE233" s="34"/>
      <c r="TPF233" s="34"/>
      <c r="TPG233" s="34"/>
      <c r="TPH233" s="34"/>
      <c r="TPI233" s="34"/>
      <c r="TPJ233" s="34"/>
      <c r="TPK233" s="34"/>
      <c r="TPL233" s="34"/>
      <c r="TPM233" s="34"/>
      <c r="TPN233" s="34"/>
      <c r="TPO233" s="34"/>
      <c r="TPP233" s="34"/>
      <c r="TPQ233" s="34"/>
      <c r="TPR233" s="34"/>
      <c r="TPS233" s="34"/>
      <c r="TPT233" s="34"/>
      <c r="TPU233" s="34"/>
      <c r="TPV233" s="34"/>
      <c r="TPW233" s="34"/>
      <c r="TPX233" s="34"/>
      <c r="TPY233" s="34"/>
      <c r="TPZ233" s="34"/>
      <c r="TQA233" s="34"/>
      <c r="TQB233" s="34"/>
      <c r="TQC233" s="34"/>
      <c r="TQD233" s="34"/>
      <c r="TQE233" s="34"/>
      <c r="TQF233" s="34"/>
      <c r="TQG233" s="34"/>
      <c r="TQH233" s="34"/>
      <c r="TQI233" s="34"/>
      <c r="TQJ233" s="34"/>
      <c r="TQK233" s="34"/>
      <c r="TQL233" s="34"/>
      <c r="TQM233" s="34"/>
      <c r="TQN233" s="34"/>
      <c r="TQO233" s="34"/>
      <c r="TQP233" s="34"/>
      <c r="TQQ233" s="34"/>
      <c r="TQR233" s="34"/>
      <c r="TQS233" s="34"/>
      <c r="TQT233" s="34"/>
      <c r="TQU233" s="34"/>
      <c r="TQV233" s="34"/>
      <c r="TQW233" s="34"/>
      <c r="TQX233" s="34"/>
      <c r="TQY233" s="34"/>
      <c r="TQZ233" s="34"/>
      <c r="TRA233" s="34"/>
      <c r="TRB233" s="34"/>
      <c r="TRC233" s="34"/>
      <c r="TRD233" s="34"/>
      <c r="TRE233" s="34"/>
      <c r="TRF233" s="34"/>
      <c r="TRG233" s="34"/>
      <c r="TRH233" s="34"/>
      <c r="TRI233" s="34"/>
      <c r="TRJ233" s="34"/>
      <c r="TRK233" s="34"/>
      <c r="TRL233" s="34"/>
      <c r="TRM233" s="34"/>
      <c r="TRN233" s="34"/>
      <c r="TRO233" s="34"/>
      <c r="TRP233" s="34"/>
      <c r="TRQ233" s="34"/>
      <c r="TRR233" s="34"/>
      <c r="TRS233" s="34"/>
      <c r="TRT233" s="34"/>
      <c r="TRU233" s="34"/>
      <c r="TRV233" s="34"/>
      <c r="TRW233" s="34"/>
      <c r="TRX233" s="34"/>
      <c r="TRY233" s="34"/>
      <c r="TRZ233" s="34"/>
      <c r="TSA233" s="34"/>
      <c r="TSB233" s="34"/>
      <c r="TSC233" s="34"/>
      <c r="TSD233" s="34"/>
      <c r="TSE233" s="34"/>
      <c r="TSF233" s="34"/>
      <c r="TSG233" s="34"/>
      <c r="TSH233" s="34"/>
      <c r="TSI233" s="34"/>
      <c r="TSJ233" s="34"/>
      <c r="TSK233" s="34"/>
      <c r="TSL233" s="34"/>
      <c r="TSM233" s="34"/>
      <c r="TSN233" s="34"/>
      <c r="TSO233" s="34"/>
      <c r="TSP233" s="34"/>
      <c r="TSQ233" s="34"/>
      <c r="TSR233" s="34"/>
      <c r="TSS233" s="34"/>
      <c r="TST233" s="34"/>
      <c r="TSU233" s="34"/>
      <c r="TSV233" s="34"/>
      <c r="TSW233" s="34"/>
      <c r="TSX233" s="34"/>
      <c r="TSY233" s="34"/>
      <c r="TSZ233" s="34"/>
      <c r="TTA233" s="34"/>
      <c r="TTB233" s="34"/>
      <c r="TTC233" s="34"/>
      <c r="TTD233" s="34"/>
      <c r="TTE233" s="34"/>
      <c r="TTF233" s="34"/>
      <c r="TTG233" s="34"/>
      <c r="TTH233" s="34"/>
      <c r="TTI233" s="34"/>
      <c r="TTJ233" s="34"/>
      <c r="TTK233" s="34"/>
      <c r="TTL233" s="34"/>
      <c r="TTM233" s="34"/>
      <c r="TTN233" s="34"/>
      <c r="TTO233" s="34"/>
      <c r="TTP233" s="34"/>
      <c r="TTQ233" s="34"/>
      <c r="TTR233" s="34"/>
      <c r="TTS233" s="34"/>
      <c r="TTT233" s="34"/>
      <c r="TTU233" s="34"/>
      <c r="TTV233" s="34"/>
      <c r="TTW233" s="34"/>
      <c r="TTX233" s="34"/>
      <c r="TTY233" s="34"/>
      <c r="TTZ233" s="34"/>
      <c r="TUA233" s="34"/>
      <c r="TUB233" s="34"/>
      <c r="TUC233" s="34"/>
      <c r="TUD233" s="34"/>
      <c r="TUE233" s="34"/>
      <c r="TUF233" s="34"/>
      <c r="TUG233" s="34"/>
      <c r="TUH233" s="34"/>
      <c r="TUI233" s="34"/>
      <c r="TUJ233" s="34"/>
      <c r="TUK233" s="34"/>
      <c r="TUL233" s="34"/>
      <c r="TUM233" s="34"/>
      <c r="TUN233" s="34"/>
      <c r="TUO233" s="34"/>
      <c r="TUP233" s="34"/>
      <c r="TUQ233" s="34"/>
      <c r="TUR233" s="34"/>
      <c r="TUS233" s="34"/>
      <c r="TUT233" s="34"/>
      <c r="TUU233" s="34"/>
      <c r="TUV233" s="34"/>
      <c r="TUW233" s="34"/>
      <c r="TUX233" s="34"/>
      <c r="TUY233" s="34"/>
      <c r="TUZ233" s="34"/>
      <c r="TVA233" s="34"/>
      <c r="TVB233" s="34"/>
      <c r="TVC233" s="34"/>
      <c r="TVD233" s="34"/>
      <c r="TVE233" s="34"/>
      <c r="TVF233" s="34"/>
      <c r="TVG233" s="34"/>
      <c r="TVH233" s="34"/>
      <c r="TVI233" s="34"/>
      <c r="TVJ233" s="34"/>
      <c r="TVK233" s="34"/>
      <c r="TVL233" s="34"/>
      <c r="TVM233" s="34"/>
      <c r="TVN233" s="34"/>
      <c r="TVO233" s="34"/>
      <c r="TVP233" s="34"/>
      <c r="TVQ233" s="34"/>
      <c r="TVR233" s="34"/>
      <c r="TVS233" s="34"/>
      <c r="TVT233" s="34"/>
      <c r="TVU233" s="34"/>
      <c r="TVV233" s="34"/>
      <c r="TVW233" s="34"/>
      <c r="TVX233" s="34"/>
      <c r="TVY233" s="34"/>
      <c r="TVZ233" s="34"/>
      <c r="TWA233" s="34"/>
      <c r="TWB233" s="34"/>
      <c r="TWC233" s="34"/>
      <c r="TWD233" s="34"/>
      <c r="TWE233" s="34"/>
      <c r="TWF233" s="34"/>
      <c r="TWG233" s="34"/>
      <c r="TWH233" s="34"/>
      <c r="TWI233" s="34"/>
      <c r="TWJ233" s="34"/>
      <c r="TWK233" s="34"/>
      <c r="TWL233" s="34"/>
      <c r="TWM233" s="34"/>
      <c r="TWN233" s="34"/>
      <c r="TWO233" s="34"/>
      <c r="TWP233" s="34"/>
      <c r="TWQ233" s="34"/>
      <c r="TWR233" s="34"/>
      <c r="TWS233" s="34"/>
      <c r="TWT233" s="34"/>
      <c r="TWU233" s="34"/>
      <c r="TWV233" s="34"/>
      <c r="TWW233" s="34"/>
      <c r="TWX233" s="34"/>
      <c r="TWY233" s="34"/>
      <c r="TWZ233" s="34"/>
      <c r="TXA233" s="34"/>
      <c r="TXB233" s="34"/>
      <c r="TXC233" s="34"/>
      <c r="TXD233" s="34"/>
      <c r="TXE233" s="34"/>
      <c r="TXF233" s="34"/>
      <c r="TXG233" s="34"/>
      <c r="TXH233" s="34"/>
      <c r="TXI233" s="34"/>
      <c r="TXJ233" s="34"/>
      <c r="TXK233" s="34"/>
      <c r="TXL233" s="34"/>
      <c r="TXM233" s="34"/>
      <c r="TXN233" s="34"/>
      <c r="TXO233" s="34"/>
      <c r="TXP233" s="34"/>
      <c r="TXQ233" s="34"/>
      <c r="TXR233" s="34"/>
      <c r="TXS233" s="34"/>
      <c r="TXT233" s="34"/>
      <c r="TXU233" s="34"/>
      <c r="TXV233" s="34"/>
      <c r="TXW233" s="34"/>
      <c r="TXX233" s="34"/>
      <c r="TXY233" s="34"/>
      <c r="TXZ233" s="34"/>
      <c r="TYA233" s="34"/>
      <c r="TYB233" s="34"/>
      <c r="TYC233" s="34"/>
      <c r="TYD233" s="34"/>
      <c r="TYE233" s="34"/>
      <c r="TYF233" s="34"/>
      <c r="TYG233" s="34"/>
      <c r="TYH233" s="34"/>
      <c r="TYI233" s="34"/>
      <c r="TYJ233" s="34"/>
      <c r="TYK233" s="34"/>
      <c r="TYL233" s="34"/>
      <c r="TYM233" s="34"/>
      <c r="TYN233" s="34"/>
      <c r="TYO233" s="34"/>
      <c r="TYP233" s="34"/>
      <c r="TYQ233" s="34"/>
      <c r="TYR233" s="34"/>
      <c r="TYS233" s="34"/>
      <c r="TYT233" s="34"/>
      <c r="TYU233" s="34"/>
      <c r="TYV233" s="34"/>
      <c r="TYW233" s="34"/>
      <c r="TYX233" s="34"/>
      <c r="TYY233" s="34"/>
      <c r="TYZ233" s="34"/>
      <c r="TZA233" s="34"/>
      <c r="TZB233" s="34"/>
      <c r="TZC233" s="34"/>
      <c r="TZD233" s="34"/>
      <c r="TZE233" s="34"/>
      <c r="TZF233" s="34"/>
      <c r="TZG233" s="34"/>
      <c r="TZH233" s="34"/>
      <c r="TZI233" s="34"/>
      <c r="TZJ233" s="34"/>
      <c r="TZK233" s="34"/>
      <c r="TZL233" s="34"/>
      <c r="TZM233" s="34"/>
      <c r="TZN233" s="34"/>
      <c r="TZO233" s="34"/>
      <c r="TZP233" s="34"/>
      <c r="TZQ233" s="34"/>
      <c r="TZR233" s="34"/>
      <c r="TZS233" s="34"/>
      <c r="TZT233" s="34"/>
      <c r="TZU233" s="34"/>
      <c r="TZV233" s="34"/>
      <c r="TZW233" s="34"/>
      <c r="TZX233" s="34"/>
      <c r="TZY233" s="34"/>
      <c r="TZZ233" s="34"/>
      <c r="UAA233" s="34"/>
      <c r="UAB233" s="34"/>
      <c r="UAC233" s="34"/>
      <c r="UAD233" s="34"/>
      <c r="UAE233" s="34"/>
      <c r="UAF233" s="34"/>
      <c r="UAG233" s="34"/>
      <c r="UAH233" s="34"/>
      <c r="UAI233" s="34"/>
      <c r="UAJ233" s="34"/>
      <c r="UAK233" s="34"/>
      <c r="UAL233" s="34"/>
      <c r="UAM233" s="34"/>
      <c r="UAN233" s="34"/>
      <c r="UAO233" s="34"/>
      <c r="UAP233" s="34"/>
      <c r="UAQ233" s="34"/>
      <c r="UAR233" s="34"/>
      <c r="UAS233" s="34"/>
      <c r="UAT233" s="34"/>
      <c r="UAU233" s="34"/>
      <c r="UAV233" s="34"/>
      <c r="UAW233" s="34"/>
      <c r="UAX233" s="34"/>
      <c r="UAY233" s="34"/>
      <c r="UAZ233" s="34"/>
      <c r="UBA233" s="34"/>
      <c r="UBB233" s="34"/>
      <c r="UBC233" s="34"/>
      <c r="UBD233" s="34"/>
      <c r="UBE233" s="34"/>
      <c r="UBF233" s="34"/>
      <c r="UBG233" s="34"/>
      <c r="UBH233" s="34"/>
      <c r="UBI233" s="34"/>
      <c r="UBJ233" s="34"/>
      <c r="UBK233" s="34"/>
      <c r="UBL233" s="34"/>
      <c r="UBM233" s="34"/>
      <c r="UBN233" s="34"/>
      <c r="UBO233" s="34"/>
      <c r="UBP233" s="34"/>
      <c r="UBQ233" s="34"/>
      <c r="UBR233" s="34"/>
      <c r="UBS233" s="34"/>
      <c r="UBT233" s="34"/>
      <c r="UBU233" s="34"/>
      <c r="UBV233" s="34"/>
      <c r="UBW233" s="34"/>
      <c r="UBX233" s="34"/>
      <c r="UBY233" s="34"/>
      <c r="UBZ233" s="34"/>
      <c r="UCA233" s="34"/>
      <c r="UCB233" s="34"/>
      <c r="UCC233" s="34"/>
      <c r="UCD233" s="34"/>
      <c r="UCE233" s="34"/>
      <c r="UCF233" s="34"/>
      <c r="UCG233" s="34"/>
      <c r="UCH233" s="34"/>
      <c r="UCI233" s="34"/>
      <c r="UCJ233" s="34"/>
      <c r="UCK233" s="34"/>
      <c r="UCL233" s="34"/>
      <c r="UCM233" s="34"/>
      <c r="UCN233" s="34"/>
      <c r="UCO233" s="34"/>
      <c r="UCP233" s="34"/>
      <c r="UCQ233" s="34"/>
      <c r="UCR233" s="34"/>
      <c r="UCS233" s="34"/>
      <c r="UCT233" s="34"/>
      <c r="UCU233" s="34"/>
      <c r="UCV233" s="34"/>
      <c r="UCW233" s="34"/>
      <c r="UCX233" s="34"/>
      <c r="UCY233" s="34"/>
      <c r="UCZ233" s="34"/>
      <c r="UDA233" s="34"/>
      <c r="UDB233" s="34"/>
      <c r="UDC233" s="34"/>
      <c r="UDD233" s="34"/>
      <c r="UDE233" s="34"/>
      <c r="UDF233" s="34"/>
      <c r="UDG233" s="34"/>
      <c r="UDH233" s="34"/>
      <c r="UDI233" s="34"/>
      <c r="UDJ233" s="34"/>
      <c r="UDK233" s="34"/>
      <c r="UDL233" s="34"/>
      <c r="UDM233" s="34"/>
      <c r="UDN233" s="34"/>
      <c r="UDO233" s="34"/>
      <c r="UDP233" s="34"/>
      <c r="UDQ233" s="34"/>
      <c r="UDR233" s="34"/>
      <c r="UDS233" s="34"/>
      <c r="UDT233" s="34"/>
      <c r="UDU233" s="34"/>
      <c r="UDV233" s="34"/>
      <c r="UDW233" s="34"/>
      <c r="UDX233" s="34"/>
      <c r="UDY233" s="34"/>
      <c r="UDZ233" s="34"/>
      <c r="UEA233" s="34"/>
      <c r="UEB233" s="34"/>
      <c r="UEC233" s="34"/>
      <c r="UED233" s="34"/>
      <c r="UEE233" s="34"/>
      <c r="UEF233" s="34"/>
      <c r="UEG233" s="34"/>
      <c r="UEH233" s="34"/>
      <c r="UEI233" s="34"/>
      <c r="UEJ233" s="34"/>
      <c r="UEK233" s="34"/>
      <c r="UEL233" s="34"/>
      <c r="UEM233" s="34"/>
      <c r="UEN233" s="34"/>
      <c r="UEO233" s="34"/>
      <c r="UEP233" s="34"/>
      <c r="UEQ233" s="34"/>
      <c r="UER233" s="34"/>
      <c r="UES233" s="34"/>
      <c r="UET233" s="34"/>
      <c r="UEU233" s="34"/>
      <c r="UEV233" s="34"/>
      <c r="UEW233" s="34"/>
      <c r="UEX233" s="34"/>
      <c r="UEY233" s="34"/>
      <c r="UEZ233" s="34"/>
      <c r="UFA233" s="34"/>
      <c r="UFB233" s="34"/>
      <c r="UFC233" s="34"/>
      <c r="UFD233" s="34"/>
      <c r="UFE233" s="34"/>
      <c r="UFF233" s="34"/>
      <c r="UFG233" s="34"/>
      <c r="UFH233" s="34"/>
      <c r="UFI233" s="34"/>
      <c r="UFJ233" s="34"/>
      <c r="UFK233" s="34"/>
      <c r="UFL233" s="34"/>
      <c r="UFM233" s="34"/>
      <c r="UFN233" s="34"/>
      <c r="UFO233" s="34"/>
      <c r="UFP233" s="34"/>
      <c r="UFQ233" s="34"/>
      <c r="UFR233" s="34"/>
      <c r="UFS233" s="34"/>
      <c r="UFT233" s="34"/>
      <c r="UFU233" s="34"/>
      <c r="UFV233" s="34"/>
      <c r="UFW233" s="34"/>
      <c r="UFX233" s="34"/>
      <c r="UFY233" s="34"/>
      <c r="UFZ233" s="34"/>
      <c r="UGA233" s="34"/>
      <c r="UGB233" s="34"/>
      <c r="UGC233" s="34"/>
      <c r="UGD233" s="34"/>
      <c r="UGE233" s="34"/>
      <c r="UGF233" s="34"/>
      <c r="UGG233" s="34"/>
      <c r="UGH233" s="34"/>
      <c r="UGI233" s="34"/>
      <c r="UGJ233" s="34"/>
      <c r="UGK233" s="34"/>
      <c r="UGL233" s="34"/>
      <c r="UGM233" s="34"/>
      <c r="UGN233" s="34"/>
      <c r="UGO233" s="34"/>
      <c r="UGP233" s="34"/>
      <c r="UGQ233" s="34"/>
      <c r="UGR233" s="34"/>
      <c r="UGS233" s="34"/>
      <c r="UGT233" s="34"/>
      <c r="UGU233" s="34"/>
      <c r="UGV233" s="34"/>
      <c r="UGW233" s="34"/>
      <c r="UGX233" s="34"/>
      <c r="UGY233" s="34"/>
      <c r="UGZ233" s="34"/>
      <c r="UHA233" s="34"/>
      <c r="UHB233" s="34"/>
      <c r="UHC233" s="34"/>
      <c r="UHD233" s="34"/>
      <c r="UHE233" s="34"/>
      <c r="UHF233" s="34"/>
      <c r="UHG233" s="34"/>
      <c r="UHH233" s="34"/>
      <c r="UHI233" s="34"/>
      <c r="UHJ233" s="34"/>
      <c r="UHK233" s="34"/>
      <c r="UHL233" s="34"/>
      <c r="UHM233" s="34"/>
      <c r="UHN233" s="34"/>
      <c r="UHO233" s="34"/>
      <c r="UHP233" s="34"/>
      <c r="UHQ233" s="34"/>
      <c r="UHR233" s="34"/>
      <c r="UHS233" s="34"/>
      <c r="UHT233" s="34"/>
      <c r="UHU233" s="34"/>
      <c r="UHV233" s="34"/>
      <c r="UHW233" s="34"/>
      <c r="UHX233" s="34"/>
      <c r="UHY233" s="34"/>
      <c r="UHZ233" s="34"/>
      <c r="UIA233" s="34"/>
      <c r="UIB233" s="34"/>
      <c r="UIC233" s="34"/>
      <c r="UID233" s="34"/>
      <c r="UIE233" s="34"/>
      <c r="UIF233" s="34"/>
      <c r="UIG233" s="34"/>
      <c r="UIH233" s="34"/>
      <c r="UII233" s="34"/>
      <c r="UIJ233" s="34"/>
      <c r="UIK233" s="34"/>
      <c r="UIL233" s="34"/>
      <c r="UIM233" s="34"/>
      <c r="UIN233" s="34"/>
      <c r="UIO233" s="34"/>
      <c r="UIP233" s="34"/>
      <c r="UIQ233" s="34"/>
      <c r="UIR233" s="34"/>
      <c r="UIS233" s="34"/>
      <c r="UIT233" s="34"/>
      <c r="UIU233" s="34"/>
      <c r="UIV233" s="34"/>
      <c r="UIW233" s="34"/>
      <c r="UIX233" s="34"/>
      <c r="UIY233" s="34"/>
      <c r="UIZ233" s="34"/>
      <c r="UJA233" s="34"/>
      <c r="UJB233" s="34"/>
      <c r="UJC233" s="34"/>
      <c r="UJD233" s="34"/>
      <c r="UJE233" s="34"/>
      <c r="UJF233" s="34"/>
      <c r="UJG233" s="34"/>
      <c r="UJH233" s="34"/>
      <c r="UJI233" s="34"/>
      <c r="UJJ233" s="34"/>
      <c r="UJK233" s="34"/>
      <c r="UJL233" s="34"/>
      <c r="UJM233" s="34"/>
      <c r="UJN233" s="34"/>
      <c r="UJO233" s="34"/>
      <c r="UJP233" s="34"/>
      <c r="UJQ233" s="34"/>
      <c r="UJR233" s="34"/>
      <c r="UJS233" s="34"/>
      <c r="UJT233" s="34"/>
      <c r="UJU233" s="34"/>
      <c r="UJV233" s="34"/>
      <c r="UJW233" s="34"/>
      <c r="UJX233" s="34"/>
      <c r="UJY233" s="34"/>
      <c r="UJZ233" s="34"/>
      <c r="UKA233" s="34"/>
      <c r="UKB233" s="34"/>
      <c r="UKC233" s="34"/>
      <c r="UKD233" s="34"/>
      <c r="UKE233" s="34"/>
      <c r="UKF233" s="34"/>
      <c r="UKG233" s="34"/>
      <c r="UKH233" s="34"/>
      <c r="UKI233" s="34"/>
      <c r="UKJ233" s="34"/>
      <c r="UKK233" s="34"/>
      <c r="UKL233" s="34"/>
      <c r="UKM233" s="34"/>
      <c r="UKN233" s="34"/>
      <c r="UKO233" s="34"/>
      <c r="UKP233" s="34"/>
      <c r="UKQ233" s="34"/>
      <c r="UKR233" s="34"/>
      <c r="UKS233" s="34"/>
      <c r="UKT233" s="34"/>
      <c r="UKU233" s="34"/>
      <c r="UKV233" s="34"/>
      <c r="UKW233" s="34"/>
      <c r="UKX233" s="34"/>
      <c r="UKY233" s="34"/>
      <c r="UKZ233" s="34"/>
      <c r="ULA233" s="34"/>
      <c r="ULB233" s="34"/>
      <c r="ULC233" s="34"/>
      <c r="ULD233" s="34"/>
      <c r="ULE233" s="34"/>
      <c r="ULF233" s="34"/>
      <c r="ULG233" s="34"/>
      <c r="ULH233" s="34"/>
      <c r="ULI233" s="34"/>
      <c r="ULJ233" s="34"/>
      <c r="ULK233" s="34"/>
      <c r="ULL233" s="34"/>
      <c r="ULM233" s="34"/>
      <c r="ULN233" s="34"/>
      <c r="ULO233" s="34"/>
      <c r="ULP233" s="34"/>
      <c r="ULQ233" s="34"/>
      <c r="ULR233" s="34"/>
      <c r="ULS233" s="34"/>
      <c r="ULT233" s="34"/>
      <c r="ULU233" s="34"/>
      <c r="ULV233" s="34"/>
      <c r="ULW233" s="34"/>
      <c r="ULX233" s="34"/>
      <c r="ULY233" s="34"/>
      <c r="ULZ233" s="34"/>
      <c r="UMA233" s="34"/>
      <c r="UMB233" s="34"/>
      <c r="UMC233" s="34"/>
      <c r="UMD233" s="34"/>
      <c r="UME233" s="34"/>
      <c r="UMF233" s="34"/>
      <c r="UMG233" s="34"/>
      <c r="UMH233" s="34"/>
      <c r="UMI233" s="34"/>
      <c r="UMJ233" s="34"/>
      <c r="UMK233" s="34"/>
      <c r="UML233" s="34"/>
      <c r="UMM233" s="34"/>
      <c r="UMN233" s="34"/>
      <c r="UMO233" s="34"/>
      <c r="UMP233" s="34"/>
      <c r="UMQ233" s="34"/>
      <c r="UMR233" s="34"/>
      <c r="UMS233" s="34"/>
      <c r="UMT233" s="34"/>
      <c r="UMU233" s="34"/>
      <c r="UMV233" s="34"/>
      <c r="UMW233" s="34"/>
      <c r="UMX233" s="34"/>
      <c r="UMY233" s="34"/>
      <c r="UMZ233" s="34"/>
      <c r="UNA233" s="34"/>
      <c r="UNB233" s="34"/>
      <c r="UNC233" s="34"/>
      <c r="UND233" s="34"/>
      <c r="UNE233" s="34"/>
      <c r="UNF233" s="34"/>
      <c r="UNG233" s="34"/>
      <c r="UNH233" s="34"/>
      <c r="UNI233" s="34"/>
      <c r="UNJ233" s="34"/>
      <c r="UNK233" s="34"/>
      <c r="UNL233" s="34"/>
      <c r="UNM233" s="34"/>
      <c r="UNN233" s="34"/>
      <c r="UNO233" s="34"/>
      <c r="UNP233" s="34"/>
      <c r="UNQ233" s="34"/>
      <c r="UNR233" s="34"/>
      <c r="UNS233" s="34"/>
      <c r="UNT233" s="34"/>
      <c r="UNU233" s="34"/>
      <c r="UNV233" s="34"/>
      <c r="UNW233" s="34"/>
      <c r="UNX233" s="34"/>
      <c r="UNY233" s="34"/>
      <c r="UNZ233" s="34"/>
      <c r="UOA233" s="34"/>
      <c r="UOB233" s="34"/>
      <c r="UOC233" s="34"/>
      <c r="UOD233" s="34"/>
      <c r="UOE233" s="34"/>
      <c r="UOF233" s="34"/>
      <c r="UOG233" s="34"/>
      <c r="UOH233" s="34"/>
      <c r="UOI233" s="34"/>
      <c r="UOJ233" s="34"/>
      <c r="UOK233" s="34"/>
      <c r="UOL233" s="34"/>
      <c r="UOM233" s="34"/>
      <c r="UON233" s="34"/>
      <c r="UOO233" s="34"/>
      <c r="UOP233" s="34"/>
      <c r="UOQ233" s="34"/>
      <c r="UOR233" s="34"/>
      <c r="UOS233" s="34"/>
      <c r="UOT233" s="34"/>
      <c r="UOU233" s="34"/>
      <c r="UOV233" s="34"/>
      <c r="UOW233" s="34"/>
      <c r="UOX233" s="34"/>
      <c r="UOY233" s="34"/>
      <c r="UOZ233" s="34"/>
      <c r="UPA233" s="34"/>
      <c r="UPB233" s="34"/>
      <c r="UPC233" s="34"/>
      <c r="UPD233" s="34"/>
      <c r="UPE233" s="34"/>
      <c r="UPF233" s="34"/>
      <c r="UPG233" s="34"/>
      <c r="UPH233" s="34"/>
      <c r="UPI233" s="34"/>
      <c r="UPJ233" s="34"/>
      <c r="UPK233" s="34"/>
      <c r="UPL233" s="34"/>
      <c r="UPM233" s="34"/>
      <c r="UPN233" s="34"/>
      <c r="UPO233" s="34"/>
      <c r="UPP233" s="34"/>
      <c r="UPQ233" s="34"/>
      <c r="UPR233" s="34"/>
      <c r="UPS233" s="34"/>
      <c r="UPT233" s="34"/>
      <c r="UPU233" s="34"/>
      <c r="UPV233" s="34"/>
      <c r="UPW233" s="34"/>
      <c r="UPX233" s="34"/>
      <c r="UPY233" s="34"/>
      <c r="UPZ233" s="34"/>
      <c r="UQA233" s="34"/>
      <c r="UQB233" s="34"/>
      <c r="UQC233" s="34"/>
      <c r="UQD233" s="34"/>
      <c r="UQE233" s="34"/>
      <c r="UQF233" s="34"/>
      <c r="UQG233" s="34"/>
      <c r="UQH233" s="34"/>
      <c r="UQI233" s="34"/>
      <c r="UQJ233" s="34"/>
      <c r="UQK233" s="34"/>
      <c r="UQL233" s="34"/>
      <c r="UQM233" s="34"/>
      <c r="UQN233" s="34"/>
      <c r="UQO233" s="34"/>
      <c r="UQP233" s="34"/>
      <c r="UQQ233" s="34"/>
      <c r="UQR233" s="34"/>
      <c r="UQS233" s="34"/>
      <c r="UQT233" s="34"/>
      <c r="UQU233" s="34"/>
      <c r="UQV233" s="34"/>
      <c r="UQW233" s="34"/>
      <c r="UQX233" s="34"/>
      <c r="UQY233" s="34"/>
      <c r="UQZ233" s="34"/>
      <c r="URA233" s="34"/>
      <c r="URB233" s="34"/>
      <c r="URC233" s="34"/>
      <c r="URD233" s="34"/>
      <c r="URE233" s="34"/>
      <c r="URF233" s="34"/>
      <c r="URG233" s="34"/>
      <c r="URH233" s="34"/>
      <c r="URI233" s="34"/>
      <c r="URJ233" s="34"/>
      <c r="URK233" s="34"/>
      <c r="URL233" s="34"/>
      <c r="URM233" s="34"/>
      <c r="URN233" s="34"/>
      <c r="URO233" s="34"/>
      <c r="URP233" s="34"/>
      <c r="URQ233" s="34"/>
      <c r="URR233" s="34"/>
      <c r="URS233" s="34"/>
      <c r="URT233" s="34"/>
      <c r="URU233" s="34"/>
      <c r="URV233" s="34"/>
      <c r="URW233" s="34"/>
      <c r="URX233" s="34"/>
      <c r="URY233" s="34"/>
      <c r="URZ233" s="34"/>
      <c r="USA233" s="34"/>
      <c r="USB233" s="34"/>
      <c r="USC233" s="34"/>
      <c r="USD233" s="34"/>
      <c r="USE233" s="34"/>
      <c r="USF233" s="34"/>
      <c r="USG233" s="34"/>
      <c r="USH233" s="34"/>
      <c r="USI233" s="34"/>
      <c r="USJ233" s="34"/>
      <c r="USK233" s="34"/>
      <c r="USL233" s="34"/>
      <c r="USM233" s="34"/>
      <c r="USN233" s="34"/>
      <c r="USO233" s="34"/>
      <c r="USP233" s="34"/>
      <c r="USQ233" s="34"/>
      <c r="USR233" s="34"/>
      <c r="USS233" s="34"/>
      <c r="UST233" s="34"/>
      <c r="USU233" s="34"/>
      <c r="USV233" s="34"/>
      <c r="USW233" s="34"/>
      <c r="USX233" s="34"/>
      <c r="USY233" s="34"/>
      <c r="USZ233" s="34"/>
      <c r="UTA233" s="34"/>
      <c r="UTB233" s="34"/>
      <c r="UTC233" s="34"/>
      <c r="UTD233" s="34"/>
      <c r="UTE233" s="34"/>
      <c r="UTF233" s="34"/>
      <c r="UTG233" s="34"/>
      <c r="UTH233" s="34"/>
      <c r="UTI233" s="34"/>
      <c r="UTJ233" s="34"/>
      <c r="UTK233" s="34"/>
      <c r="UTL233" s="34"/>
      <c r="UTM233" s="34"/>
      <c r="UTN233" s="34"/>
      <c r="UTO233" s="34"/>
      <c r="UTP233" s="34"/>
      <c r="UTQ233" s="34"/>
      <c r="UTR233" s="34"/>
      <c r="UTS233" s="34"/>
      <c r="UTT233" s="34"/>
      <c r="UTU233" s="34"/>
      <c r="UTV233" s="34"/>
      <c r="UTW233" s="34"/>
      <c r="UTX233" s="34"/>
      <c r="UTY233" s="34"/>
      <c r="UTZ233" s="34"/>
      <c r="UUA233" s="34"/>
      <c r="UUB233" s="34"/>
      <c r="UUC233" s="34"/>
      <c r="UUD233" s="34"/>
      <c r="UUE233" s="34"/>
      <c r="UUF233" s="34"/>
      <c r="UUG233" s="34"/>
      <c r="UUH233" s="34"/>
      <c r="UUI233" s="34"/>
      <c r="UUJ233" s="34"/>
      <c r="UUK233" s="34"/>
      <c r="UUL233" s="34"/>
      <c r="UUM233" s="34"/>
      <c r="UUN233" s="34"/>
      <c r="UUO233" s="34"/>
      <c r="UUP233" s="34"/>
      <c r="UUQ233" s="34"/>
      <c r="UUR233" s="34"/>
      <c r="UUS233" s="34"/>
      <c r="UUT233" s="34"/>
      <c r="UUU233" s="34"/>
      <c r="UUV233" s="34"/>
      <c r="UUW233" s="34"/>
      <c r="UUX233" s="34"/>
      <c r="UUY233" s="34"/>
      <c r="UUZ233" s="34"/>
      <c r="UVA233" s="34"/>
      <c r="UVB233" s="34"/>
      <c r="UVC233" s="34"/>
      <c r="UVD233" s="34"/>
      <c r="UVE233" s="34"/>
      <c r="UVF233" s="34"/>
      <c r="UVG233" s="34"/>
      <c r="UVH233" s="34"/>
      <c r="UVI233" s="34"/>
      <c r="UVJ233" s="34"/>
      <c r="UVK233" s="34"/>
      <c r="UVL233" s="34"/>
      <c r="UVM233" s="34"/>
      <c r="UVN233" s="34"/>
      <c r="UVO233" s="34"/>
      <c r="UVP233" s="34"/>
      <c r="UVQ233" s="34"/>
      <c r="UVR233" s="34"/>
      <c r="UVS233" s="34"/>
      <c r="UVT233" s="34"/>
      <c r="UVU233" s="34"/>
      <c r="UVV233" s="34"/>
      <c r="UVW233" s="34"/>
      <c r="UVX233" s="34"/>
      <c r="UVY233" s="34"/>
      <c r="UVZ233" s="34"/>
      <c r="UWA233" s="34"/>
      <c r="UWB233" s="34"/>
      <c r="UWC233" s="34"/>
      <c r="UWD233" s="34"/>
      <c r="UWE233" s="34"/>
      <c r="UWF233" s="34"/>
      <c r="UWG233" s="34"/>
      <c r="UWH233" s="34"/>
      <c r="UWI233" s="34"/>
      <c r="UWJ233" s="34"/>
      <c r="UWK233" s="34"/>
      <c r="UWL233" s="34"/>
      <c r="UWM233" s="34"/>
      <c r="UWN233" s="34"/>
      <c r="UWO233" s="34"/>
      <c r="UWP233" s="34"/>
      <c r="UWQ233" s="34"/>
      <c r="UWR233" s="34"/>
      <c r="UWS233" s="34"/>
      <c r="UWT233" s="34"/>
      <c r="UWU233" s="34"/>
      <c r="UWV233" s="34"/>
      <c r="UWW233" s="34"/>
      <c r="UWX233" s="34"/>
      <c r="UWY233" s="34"/>
      <c r="UWZ233" s="34"/>
      <c r="UXA233" s="34"/>
      <c r="UXB233" s="34"/>
      <c r="UXC233" s="34"/>
      <c r="UXD233" s="34"/>
      <c r="UXE233" s="34"/>
      <c r="UXF233" s="34"/>
      <c r="UXG233" s="34"/>
      <c r="UXH233" s="34"/>
      <c r="UXI233" s="34"/>
      <c r="UXJ233" s="34"/>
      <c r="UXK233" s="34"/>
      <c r="UXL233" s="34"/>
      <c r="UXM233" s="34"/>
      <c r="UXN233" s="34"/>
      <c r="UXO233" s="34"/>
      <c r="UXP233" s="34"/>
      <c r="UXQ233" s="34"/>
      <c r="UXR233" s="34"/>
      <c r="UXS233" s="34"/>
      <c r="UXT233" s="34"/>
      <c r="UXU233" s="34"/>
      <c r="UXV233" s="34"/>
      <c r="UXW233" s="34"/>
      <c r="UXX233" s="34"/>
      <c r="UXY233" s="34"/>
      <c r="UXZ233" s="34"/>
      <c r="UYA233" s="34"/>
      <c r="UYB233" s="34"/>
      <c r="UYC233" s="34"/>
      <c r="UYD233" s="34"/>
      <c r="UYE233" s="34"/>
      <c r="UYF233" s="34"/>
      <c r="UYG233" s="34"/>
      <c r="UYH233" s="34"/>
      <c r="UYI233" s="34"/>
      <c r="UYJ233" s="34"/>
      <c r="UYK233" s="34"/>
      <c r="UYL233" s="34"/>
      <c r="UYM233" s="34"/>
      <c r="UYN233" s="34"/>
      <c r="UYO233" s="34"/>
      <c r="UYP233" s="34"/>
      <c r="UYQ233" s="34"/>
      <c r="UYR233" s="34"/>
      <c r="UYS233" s="34"/>
      <c r="UYT233" s="34"/>
      <c r="UYU233" s="34"/>
      <c r="UYV233" s="34"/>
      <c r="UYW233" s="34"/>
      <c r="UYX233" s="34"/>
      <c r="UYY233" s="34"/>
      <c r="UYZ233" s="34"/>
      <c r="UZA233" s="34"/>
      <c r="UZB233" s="34"/>
      <c r="UZC233" s="34"/>
      <c r="UZD233" s="34"/>
      <c r="UZE233" s="34"/>
      <c r="UZF233" s="34"/>
      <c r="UZG233" s="34"/>
      <c r="UZH233" s="34"/>
      <c r="UZI233" s="34"/>
      <c r="UZJ233" s="34"/>
      <c r="UZK233" s="34"/>
      <c r="UZL233" s="34"/>
      <c r="UZM233" s="34"/>
      <c r="UZN233" s="34"/>
      <c r="UZO233" s="34"/>
      <c r="UZP233" s="34"/>
      <c r="UZQ233" s="34"/>
      <c r="UZR233" s="34"/>
      <c r="UZS233" s="34"/>
      <c r="UZT233" s="34"/>
      <c r="UZU233" s="34"/>
      <c r="UZV233" s="34"/>
      <c r="UZW233" s="34"/>
      <c r="UZX233" s="34"/>
      <c r="UZY233" s="34"/>
      <c r="UZZ233" s="34"/>
      <c r="VAA233" s="34"/>
      <c r="VAB233" s="34"/>
      <c r="VAC233" s="34"/>
      <c r="VAD233" s="34"/>
      <c r="VAE233" s="34"/>
      <c r="VAF233" s="34"/>
      <c r="VAG233" s="34"/>
      <c r="VAH233" s="34"/>
      <c r="VAI233" s="34"/>
      <c r="VAJ233" s="34"/>
      <c r="VAK233" s="34"/>
      <c r="VAL233" s="34"/>
      <c r="VAM233" s="34"/>
      <c r="VAN233" s="34"/>
      <c r="VAO233" s="34"/>
      <c r="VAP233" s="34"/>
      <c r="VAQ233" s="34"/>
      <c r="VAR233" s="34"/>
      <c r="VAS233" s="34"/>
      <c r="VAT233" s="34"/>
      <c r="VAU233" s="34"/>
      <c r="VAV233" s="34"/>
      <c r="VAW233" s="34"/>
      <c r="VAX233" s="34"/>
      <c r="VAY233" s="34"/>
      <c r="VAZ233" s="34"/>
      <c r="VBA233" s="34"/>
      <c r="VBB233" s="34"/>
      <c r="VBC233" s="34"/>
      <c r="VBD233" s="34"/>
      <c r="VBE233" s="34"/>
      <c r="VBF233" s="34"/>
      <c r="VBG233" s="34"/>
      <c r="VBH233" s="34"/>
      <c r="VBI233" s="34"/>
      <c r="VBJ233" s="34"/>
      <c r="VBK233" s="34"/>
      <c r="VBL233" s="34"/>
      <c r="VBM233" s="34"/>
      <c r="VBN233" s="34"/>
      <c r="VBO233" s="34"/>
      <c r="VBP233" s="34"/>
      <c r="VBQ233" s="34"/>
      <c r="VBR233" s="34"/>
      <c r="VBS233" s="34"/>
      <c r="VBT233" s="34"/>
      <c r="VBU233" s="34"/>
      <c r="VBV233" s="34"/>
      <c r="VBW233" s="34"/>
      <c r="VBX233" s="34"/>
      <c r="VBY233" s="34"/>
      <c r="VBZ233" s="34"/>
      <c r="VCA233" s="34"/>
      <c r="VCB233" s="34"/>
      <c r="VCC233" s="34"/>
      <c r="VCD233" s="34"/>
      <c r="VCE233" s="34"/>
      <c r="VCF233" s="34"/>
      <c r="VCG233" s="34"/>
      <c r="VCH233" s="34"/>
      <c r="VCI233" s="34"/>
      <c r="VCJ233" s="34"/>
      <c r="VCK233" s="34"/>
      <c r="VCL233" s="34"/>
      <c r="VCM233" s="34"/>
      <c r="VCN233" s="34"/>
      <c r="VCO233" s="34"/>
      <c r="VCP233" s="34"/>
      <c r="VCQ233" s="34"/>
      <c r="VCR233" s="34"/>
      <c r="VCS233" s="34"/>
      <c r="VCT233" s="34"/>
      <c r="VCU233" s="34"/>
      <c r="VCV233" s="34"/>
      <c r="VCW233" s="34"/>
      <c r="VCX233" s="34"/>
      <c r="VCY233" s="34"/>
      <c r="VCZ233" s="34"/>
      <c r="VDA233" s="34"/>
      <c r="VDB233" s="34"/>
      <c r="VDC233" s="34"/>
      <c r="VDD233" s="34"/>
      <c r="VDE233" s="34"/>
      <c r="VDF233" s="34"/>
      <c r="VDG233" s="34"/>
      <c r="VDH233" s="34"/>
      <c r="VDI233" s="34"/>
      <c r="VDJ233" s="34"/>
      <c r="VDK233" s="34"/>
      <c r="VDL233" s="34"/>
      <c r="VDM233" s="34"/>
      <c r="VDN233" s="34"/>
      <c r="VDO233" s="34"/>
      <c r="VDP233" s="34"/>
      <c r="VDQ233" s="34"/>
      <c r="VDR233" s="34"/>
      <c r="VDS233" s="34"/>
      <c r="VDT233" s="34"/>
      <c r="VDU233" s="34"/>
      <c r="VDV233" s="34"/>
      <c r="VDW233" s="34"/>
      <c r="VDX233" s="34"/>
      <c r="VDY233" s="34"/>
      <c r="VDZ233" s="34"/>
      <c r="VEA233" s="34"/>
      <c r="VEB233" s="34"/>
      <c r="VEC233" s="34"/>
      <c r="VED233" s="34"/>
      <c r="VEE233" s="34"/>
      <c r="VEF233" s="34"/>
      <c r="VEG233" s="34"/>
      <c r="VEH233" s="34"/>
      <c r="VEI233" s="34"/>
      <c r="VEJ233" s="34"/>
      <c r="VEK233" s="34"/>
      <c r="VEL233" s="34"/>
      <c r="VEM233" s="34"/>
      <c r="VEN233" s="34"/>
      <c r="VEO233" s="34"/>
      <c r="VEP233" s="34"/>
      <c r="VEQ233" s="34"/>
      <c r="VER233" s="34"/>
      <c r="VES233" s="34"/>
      <c r="VET233" s="34"/>
      <c r="VEU233" s="34"/>
      <c r="VEV233" s="34"/>
      <c r="VEW233" s="34"/>
      <c r="VEX233" s="34"/>
      <c r="VEY233" s="34"/>
      <c r="VEZ233" s="34"/>
      <c r="VFA233" s="34"/>
      <c r="VFB233" s="34"/>
      <c r="VFC233" s="34"/>
      <c r="VFD233" s="34"/>
      <c r="VFE233" s="34"/>
      <c r="VFF233" s="34"/>
      <c r="VFG233" s="34"/>
      <c r="VFH233" s="34"/>
      <c r="VFI233" s="34"/>
      <c r="VFJ233" s="34"/>
      <c r="VFK233" s="34"/>
      <c r="VFL233" s="34"/>
      <c r="VFM233" s="34"/>
      <c r="VFN233" s="34"/>
      <c r="VFO233" s="34"/>
      <c r="VFP233" s="34"/>
      <c r="VFQ233" s="34"/>
      <c r="VFR233" s="34"/>
      <c r="VFS233" s="34"/>
      <c r="VFT233" s="34"/>
      <c r="VFU233" s="34"/>
      <c r="VFV233" s="34"/>
      <c r="VFW233" s="34"/>
      <c r="VFX233" s="34"/>
      <c r="VFY233" s="34"/>
      <c r="VFZ233" s="34"/>
      <c r="VGA233" s="34"/>
      <c r="VGB233" s="34"/>
      <c r="VGC233" s="34"/>
      <c r="VGD233" s="34"/>
      <c r="VGE233" s="34"/>
      <c r="VGF233" s="34"/>
      <c r="VGG233" s="34"/>
      <c r="VGH233" s="34"/>
      <c r="VGI233" s="34"/>
      <c r="VGJ233" s="34"/>
      <c r="VGK233" s="34"/>
      <c r="VGL233" s="34"/>
      <c r="VGM233" s="34"/>
      <c r="VGN233" s="34"/>
      <c r="VGO233" s="34"/>
      <c r="VGP233" s="34"/>
      <c r="VGQ233" s="34"/>
      <c r="VGR233" s="34"/>
      <c r="VGS233" s="34"/>
      <c r="VGT233" s="34"/>
      <c r="VGU233" s="34"/>
      <c r="VGV233" s="34"/>
      <c r="VGW233" s="34"/>
      <c r="VGX233" s="34"/>
      <c r="VGY233" s="34"/>
      <c r="VGZ233" s="34"/>
      <c r="VHA233" s="34"/>
      <c r="VHB233" s="34"/>
      <c r="VHC233" s="34"/>
      <c r="VHD233" s="34"/>
      <c r="VHE233" s="34"/>
      <c r="VHF233" s="34"/>
      <c r="VHG233" s="34"/>
      <c r="VHH233" s="34"/>
      <c r="VHI233" s="34"/>
      <c r="VHJ233" s="34"/>
      <c r="VHK233" s="34"/>
      <c r="VHL233" s="34"/>
      <c r="VHM233" s="34"/>
      <c r="VHN233" s="34"/>
      <c r="VHO233" s="34"/>
      <c r="VHP233" s="34"/>
      <c r="VHQ233" s="34"/>
      <c r="VHR233" s="34"/>
      <c r="VHS233" s="34"/>
      <c r="VHT233" s="34"/>
      <c r="VHU233" s="34"/>
      <c r="VHV233" s="34"/>
      <c r="VHW233" s="34"/>
      <c r="VHX233" s="34"/>
      <c r="VHY233" s="34"/>
      <c r="VHZ233" s="34"/>
      <c r="VIA233" s="34"/>
      <c r="VIB233" s="34"/>
      <c r="VIC233" s="34"/>
      <c r="VID233" s="34"/>
      <c r="VIE233" s="34"/>
      <c r="VIF233" s="34"/>
      <c r="VIG233" s="34"/>
      <c r="VIH233" s="34"/>
      <c r="VII233" s="34"/>
      <c r="VIJ233" s="34"/>
      <c r="VIK233" s="34"/>
      <c r="VIL233" s="34"/>
      <c r="VIM233" s="34"/>
      <c r="VIN233" s="34"/>
      <c r="VIO233" s="34"/>
      <c r="VIP233" s="34"/>
      <c r="VIQ233" s="34"/>
      <c r="VIR233" s="34"/>
      <c r="VIS233" s="34"/>
      <c r="VIT233" s="34"/>
      <c r="VIU233" s="34"/>
      <c r="VIV233" s="34"/>
      <c r="VIW233" s="34"/>
      <c r="VIX233" s="34"/>
      <c r="VIY233" s="34"/>
      <c r="VIZ233" s="34"/>
      <c r="VJA233" s="34"/>
      <c r="VJB233" s="34"/>
      <c r="VJC233" s="34"/>
      <c r="VJD233" s="34"/>
      <c r="VJE233" s="34"/>
      <c r="VJF233" s="34"/>
      <c r="VJG233" s="34"/>
      <c r="VJH233" s="34"/>
      <c r="VJI233" s="34"/>
      <c r="VJJ233" s="34"/>
      <c r="VJK233" s="34"/>
      <c r="VJL233" s="34"/>
      <c r="VJM233" s="34"/>
      <c r="VJN233" s="34"/>
      <c r="VJO233" s="34"/>
      <c r="VJP233" s="34"/>
      <c r="VJQ233" s="34"/>
      <c r="VJR233" s="34"/>
      <c r="VJS233" s="34"/>
      <c r="VJT233" s="34"/>
      <c r="VJU233" s="34"/>
      <c r="VJV233" s="34"/>
      <c r="VJW233" s="34"/>
      <c r="VJX233" s="34"/>
      <c r="VJY233" s="34"/>
      <c r="VJZ233" s="34"/>
      <c r="VKA233" s="34"/>
      <c r="VKB233" s="34"/>
      <c r="VKC233" s="34"/>
      <c r="VKD233" s="34"/>
      <c r="VKE233" s="34"/>
      <c r="VKF233" s="34"/>
      <c r="VKG233" s="34"/>
      <c r="VKH233" s="34"/>
      <c r="VKI233" s="34"/>
      <c r="VKJ233" s="34"/>
      <c r="VKK233" s="34"/>
      <c r="VKL233" s="34"/>
      <c r="VKM233" s="34"/>
      <c r="VKN233" s="34"/>
      <c r="VKO233" s="34"/>
      <c r="VKP233" s="34"/>
      <c r="VKQ233" s="34"/>
      <c r="VKR233" s="34"/>
      <c r="VKS233" s="34"/>
      <c r="VKT233" s="34"/>
      <c r="VKU233" s="34"/>
      <c r="VKV233" s="34"/>
      <c r="VKW233" s="34"/>
      <c r="VKX233" s="34"/>
      <c r="VKY233" s="34"/>
      <c r="VKZ233" s="34"/>
      <c r="VLA233" s="34"/>
      <c r="VLB233" s="34"/>
      <c r="VLC233" s="34"/>
      <c r="VLD233" s="34"/>
      <c r="VLE233" s="34"/>
      <c r="VLF233" s="34"/>
      <c r="VLG233" s="34"/>
      <c r="VLH233" s="34"/>
      <c r="VLI233" s="34"/>
      <c r="VLJ233" s="34"/>
      <c r="VLK233" s="34"/>
      <c r="VLL233" s="34"/>
      <c r="VLM233" s="34"/>
      <c r="VLN233" s="34"/>
      <c r="VLO233" s="34"/>
      <c r="VLP233" s="34"/>
      <c r="VLQ233" s="34"/>
      <c r="VLR233" s="34"/>
      <c r="VLS233" s="34"/>
      <c r="VLT233" s="34"/>
      <c r="VLU233" s="34"/>
      <c r="VLV233" s="34"/>
      <c r="VLW233" s="34"/>
      <c r="VLX233" s="34"/>
      <c r="VLY233" s="34"/>
      <c r="VLZ233" s="34"/>
      <c r="VMA233" s="34"/>
      <c r="VMB233" s="34"/>
      <c r="VMC233" s="34"/>
      <c r="VMD233" s="34"/>
      <c r="VME233" s="34"/>
      <c r="VMF233" s="34"/>
      <c r="VMG233" s="34"/>
      <c r="VMH233" s="34"/>
      <c r="VMI233" s="34"/>
      <c r="VMJ233" s="34"/>
      <c r="VMK233" s="34"/>
      <c r="VML233" s="34"/>
      <c r="VMM233" s="34"/>
      <c r="VMN233" s="34"/>
      <c r="VMO233" s="34"/>
      <c r="VMP233" s="34"/>
      <c r="VMQ233" s="34"/>
      <c r="VMR233" s="34"/>
      <c r="VMS233" s="34"/>
      <c r="VMT233" s="34"/>
      <c r="VMU233" s="34"/>
      <c r="VMV233" s="34"/>
      <c r="VMW233" s="34"/>
      <c r="VMX233" s="34"/>
      <c r="VMY233" s="34"/>
      <c r="VMZ233" s="34"/>
      <c r="VNA233" s="34"/>
      <c r="VNB233" s="34"/>
      <c r="VNC233" s="34"/>
      <c r="VND233" s="34"/>
      <c r="VNE233" s="34"/>
      <c r="VNF233" s="34"/>
      <c r="VNG233" s="34"/>
      <c r="VNH233" s="34"/>
      <c r="VNI233" s="34"/>
      <c r="VNJ233" s="34"/>
      <c r="VNK233" s="34"/>
      <c r="VNL233" s="34"/>
      <c r="VNM233" s="34"/>
      <c r="VNN233" s="34"/>
      <c r="VNO233" s="34"/>
      <c r="VNP233" s="34"/>
      <c r="VNQ233" s="34"/>
      <c r="VNR233" s="34"/>
      <c r="VNS233" s="34"/>
      <c r="VNT233" s="34"/>
      <c r="VNU233" s="34"/>
      <c r="VNV233" s="34"/>
      <c r="VNW233" s="34"/>
      <c r="VNX233" s="34"/>
      <c r="VNY233" s="34"/>
      <c r="VNZ233" s="34"/>
      <c r="VOA233" s="34"/>
      <c r="VOB233" s="34"/>
      <c r="VOC233" s="34"/>
      <c r="VOD233" s="34"/>
      <c r="VOE233" s="34"/>
      <c r="VOF233" s="34"/>
      <c r="VOG233" s="34"/>
      <c r="VOH233" s="34"/>
      <c r="VOI233" s="34"/>
      <c r="VOJ233" s="34"/>
      <c r="VOK233" s="34"/>
      <c r="VOL233" s="34"/>
      <c r="VOM233" s="34"/>
      <c r="VON233" s="34"/>
      <c r="VOO233" s="34"/>
      <c r="VOP233" s="34"/>
      <c r="VOQ233" s="34"/>
      <c r="VOR233" s="34"/>
      <c r="VOS233" s="34"/>
      <c r="VOT233" s="34"/>
      <c r="VOU233" s="34"/>
      <c r="VOV233" s="34"/>
      <c r="VOW233" s="34"/>
      <c r="VOX233" s="34"/>
      <c r="VOY233" s="34"/>
      <c r="VOZ233" s="34"/>
      <c r="VPA233" s="34"/>
      <c r="VPB233" s="34"/>
      <c r="VPC233" s="34"/>
      <c r="VPD233" s="34"/>
      <c r="VPE233" s="34"/>
      <c r="VPF233" s="34"/>
      <c r="VPG233" s="34"/>
      <c r="VPH233" s="34"/>
      <c r="VPI233" s="34"/>
      <c r="VPJ233" s="34"/>
      <c r="VPK233" s="34"/>
      <c r="VPL233" s="34"/>
      <c r="VPM233" s="34"/>
      <c r="VPN233" s="34"/>
      <c r="VPO233" s="34"/>
      <c r="VPP233" s="34"/>
      <c r="VPQ233" s="34"/>
      <c r="VPR233" s="34"/>
      <c r="VPS233" s="34"/>
      <c r="VPT233" s="34"/>
      <c r="VPU233" s="34"/>
      <c r="VPV233" s="34"/>
      <c r="VPW233" s="34"/>
      <c r="VPX233" s="34"/>
      <c r="VPY233" s="34"/>
      <c r="VPZ233" s="34"/>
      <c r="VQA233" s="34"/>
      <c r="VQB233" s="34"/>
      <c r="VQC233" s="34"/>
      <c r="VQD233" s="34"/>
      <c r="VQE233" s="34"/>
      <c r="VQF233" s="34"/>
      <c r="VQG233" s="34"/>
      <c r="VQH233" s="34"/>
      <c r="VQI233" s="34"/>
      <c r="VQJ233" s="34"/>
      <c r="VQK233" s="34"/>
      <c r="VQL233" s="34"/>
      <c r="VQM233" s="34"/>
      <c r="VQN233" s="34"/>
      <c r="VQO233" s="34"/>
      <c r="VQP233" s="34"/>
      <c r="VQQ233" s="34"/>
      <c r="VQR233" s="34"/>
      <c r="VQS233" s="34"/>
      <c r="VQT233" s="34"/>
      <c r="VQU233" s="34"/>
      <c r="VQV233" s="34"/>
      <c r="VQW233" s="34"/>
      <c r="VQX233" s="34"/>
      <c r="VQY233" s="34"/>
      <c r="VQZ233" s="34"/>
      <c r="VRA233" s="34"/>
      <c r="VRB233" s="34"/>
      <c r="VRC233" s="34"/>
      <c r="VRD233" s="34"/>
      <c r="VRE233" s="34"/>
      <c r="VRF233" s="34"/>
      <c r="VRG233" s="34"/>
      <c r="VRH233" s="34"/>
      <c r="VRI233" s="34"/>
      <c r="VRJ233" s="34"/>
      <c r="VRK233" s="34"/>
      <c r="VRL233" s="34"/>
      <c r="VRM233" s="34"/>
      <c r="VRN233" s="34"/>
      <c r="VRO233" s="34"/>
      <c r="VRP233" s="34"/>
      <c r="VRQ233" s="34"/>
      <c r="VRR233" s="34"/>
      <c r="VRS233" s="34"/>
      <c r="VRT233" s="34"/>
      <c r="VRU233" s="34"/>
      <c r="VRV233" s="34"/>
      <c r="VRW233" s="34"/>
      <c r="VRX233" s="34"/>
      <c r="VRY233" s="34"/>
      <c r="VRZ233" s="34"/>
      <c r="VSA233" s="34"/>
      <c r="VSB233" s="34"/>
      <c r="VSC233" s="34"/>
      <c r="VSD233" s="34"/>
      <c r="VSE233" s="34"/>
      <c r="VSF233" s="34"/>
      <c r="VSG233" s="34"/>
      <c r="VSH233" s="34"/>
      <c r="VSI233" s="34"/>
      <c r="VSJ233" s="34"/>
      <c r="VSK233" s="34"/>
      <c r="VSL233" s="34"/>
      <c r="VSM233" s="34"/>
      <c r="VSN233" s="34"/>
      <c r="VSO233" s="34"/>
      <c r="VSP233" s="34"/>
      <c r="VSQ233" s="34"/>
      <c r="VSR233" s="34"/>
      <c r="VSS233" s="34"/>
      <c r="VST233" s="34"/>
      <c r="VSU233" s="34"/>
      <c r="VSV233" s="34"/>
      <c r="VSW233" s="34"/>
      <c r="VSX233" s="34"/>
      <c r="VSY233" s="34"/>
      <c r="VSZ233" s="34"/>
      <c r="VTA233" s="34"/>
      <c r="VTB233" s="34"/>
      <c r="VTC233" s="34"/>
      <c r="VTD233" s="34"/>
      <c r="VTE233" s="34"/>
      <c r="VTF233" s="34"/>
      <c r="VTG233" s="34"/>
      <c r="VTH233" s="34"/>
      <c r="VTI233" s="34"/>
      <c r="VTJ233" s="34"/>
      <c r="VTK233" s="34"/>
      <c r="VTL233" s="34"/>
      <c r="VTM233" s="34"/>
      <c r="VTN233" s="34"/>
      <c r="VTO233" s="34"/>
      <c r="VTP233" s="34"/>
      <c r="VTQ233" s="34"/>
      <c r="VTR233" s="34"/>
      <c r="VTS233" s="34"/>
      <c r="VTT233" s="34"/>
      <c r="VTU233" s="34"/>
      <c r="VTV233" s="34"/>
      <c r="VTW233" s="34"/>
      <c r="VTX233" s="34"/>
      <c r="VTY233" s="34"/>
      <c r="VTZ233" s="34"/>
      <c r="VUA233" s="34"/>
      <c r="VUB233" s="34"/>
      <c r="VUC233" s="34"/>
      <c r="VUD233" s="34"/>
      <c r="VUE233" s="34"/>
      <c r="VUF233" s="34"/>
      <c r="VUG233" s="34"/>
      <c r="VUH233" s="34"/>
      <c r="VUI233" s="34"/>
      <c r="VUJ233" s="34"/>
      <c r="VUK233" s="34"/>
      <c r="VUL233" s="34"/>
      <c r="VUM233" s="34"/>
      <c r="VUN233" s="34"/>
      <c r="VUO233" s="34"/>
      <c r="VUP233" s="34"/>
      <c r="VUQ233" s="34"/>
      <c r="VUR233" s="34"/>
      <c r="VUS233" s="34"/>
      <c r="VUT233" s="34"/>
      <c r="VUU233" s="34"/>
      <c r="VUV233" s="34"/>
      <c r="VUW233" s="34"/>
      <c r="VUX233" s="34"/>
      <c r="VUY233" s="34"/>
      <c r="VUZ233" s="34"/>
      <c r="VVA233" s="34"/>
      <c r="VVB233" s="34"/>
      <c r="VVC233" s="34"/>
      <c r="VVD233" s="34"/>
      <c r="VVE233" s="34"/>
      <c r="VVF233" s="34"/>
      <c r="VVG233" s="34"/>
      <c r="VVH233" s="34"/>
      <c r="VVI233" s="34"/>
      <c r="VVJ233" s="34"/>
      <c r="VVK233" s="34"/>
      <c r="VVL233" s="34"/>
      <c r="VVM233" s="34"/>
      <c r="VVN233" s="34"/>
      <c r="VVO233" s="34"/>
      <c r="VVP233" s="34"/>
      <c r="VVQ233" s="34"/>
      <c r="VVR233" s="34"/>
      <c r="VVS233" s="34"/>
      <c r="VVT233" s="34"/>
      <c r="VVU233" s="34"/>
      <c r="VVV233" s="34"/>
      <c r="VVW233" s="34"/>
      <c r="VVX233" s="34"/>
      <c r="VVY233" s="34"/>
      <c r="VVZ233" s="34"/>
      <c r="VWA233" s="34"/>
      <c r="VWB233" s="34"/>
      <c r="VWC233" s="34"/>
      <c r="VWD233" s="34"/>
      <c r="VWE233" s="34"/>
      <c r="VWF233" s="34"/>
      <c r="VWG233" s="34"/>
      <c r="VWH233" s="34"/>
      <c r="VWI233" s="34"/>
      <c r="VWJ233" s="34"/>
      <c r="VWK233" s="34"/>
      <c r="VWL233" s="34"/>
      <c r="VWM233" s="34"/>
      <c r="VWN233" s="34"/>
      <c r="VWO233" s="34"/>
      <c r="VWP233" s="34"/>
      <c r="VWQ233" s="34"/>
      <c r="VWR233" s="34"/>
      <c r="VWS233" s="34"/>
      <c r="VWT233" s="34"/>
      <c r="VWU233" s="34"/>
      <c r="VWV233" s="34"/>
      <c r="VWW233" s="34"/>
      <c r="VWX233" s="34"/>
      <c r="VWY233" s="34"/>
      <c r="VWZ233" s="34"/>
      <c r="VXA233" s="34"/>
      <c r="VXB233" s="34"/>
      <c r="VXC233" s="34"/>
      <c r="VXD233" s="34"/>
      <c r="VXE233" s="34"/>
      <c r="VXF233" s="34"/>
      <c r="VXG233" s="34"/>
      <c r="VXH233" s="34"/>
      <c r="VXI233" s="34"/>
      <c r="VXJ233" s="34"/>
      <c r="VXK233" s="34"/>
      <c r="VXL233" s="34"/>
      <c r="VXM233" s="34"/>
      <c r="VXN233" s="34"/>
      <c r="VXO233" s="34"/>
      <c r="VXP233" s="34"/>
      <c r="VXQ233" s="34"/>
      <c r="VXR233" s="34"/>
      <c r="VXS233" s="34"/>
      <c r="VXT233" s="34"/>
      <c r="VXU233" s="34"/>
      <c r="VXV233" s="34"/>
      <c r="VXW233" s="34"/>
      <c r="VXX233" s="34"/>
      <c r="VXY233" s="34"/>
      <c r="VXZ233" s="34"/>
      <c r="VYA233" s="34"/>
      <c r="VYB233" s="34"/>
      <c r="VYC233" s="34"/>
      <c r="VYD233" s="34"/>
      <c r="VYE233" s="34"/>
      <c r="VYF233" s="34"/>
      <c r="VYG233" s="34"/>
      <c r="VYH233" s="34"/>
      <c r="VYI233" s="34"/>
      <c r="VYJ233" s="34"/>
      <c r="VYK233" s="34"/>
      <c r="VYL233" s="34"/>
      <c r="VYM233" s="34"/>
      <c r="VYN233" s="34"/>
      <c r="VYO233" s="34"/>
      <c r="VYP233" s="34"/>
      <c r="VYQ233" s="34"/>
      <c r="VYR233" s="34"/>
      <c r="VYS233" s="34"/>
      <c r="VYT233" s="34"/>
      <c r="VYU233" s="34"/>
      <c r="VYV233" s="34"/>
      <c r="VYW233" s="34"/>
      <c r="VYX233" s="34"/>
      <c r="VYY233" s="34"/>
      <c r="VYZ233" s="34"/>
      <c r="VZA233" s="34"/>
      <c r="VZB233" s="34"/>
      <c r="VZC233" s="34"/>
      <c r="VZD233" s="34"/>
      <c r="VZE233" s="34"/>
      <c r="VZF233" s="34"/>
      <c r="VZG233" s="34"/>
      <c r="VZH233" s="34"/>
      <c r="VZI233" s="34"/>
      <c r="VZJ233" s="34"/>
      <c r="VZK233" s="34"/>
      <c r="VZL233" s="34"/>
      <c r="VZM233" s="34"/>
      <c r="VZN233" s="34"/>
      <c r="VZO233" s="34"/>
      <c r="VZP233" s="34"/>
      <c r="VZQ233" s="34"/>
      <c r="VZR233" s="34"/>
      <c r="VZS233" s="34"/>
      <c r="VZT233" s="34"/>
      <c r="VZU233" s="34"/>
      <c r="VZV233" s="34"/>
      <c r="VZW233" s="34"/>
      <c r="VZX233" s="34"/>
      <c r="VZY233" s="34"/>
      <c r="VZZ233" s="34"/>
      <c r="WAA233" s="34"/>
      <c r="WAB233" s="34"/>
      <c r="WAC233" s="34"/>
      <c r="WAD233" s="34"/>
      <c r="WAE233" s="34"/>
      <c r="WAF233" s="34"/>
      <c r="WAG233" s="34"/>
      <c r="WAH233" s="34"/>
      <c r="WAI233" s="34"/>
      <c r="WAJ233" s="34"/>
      <c r="WAK233" s="34"/>
      <c r="WAL233" s="34"/>
      <c r="WAM233" s="34"/>
      <c r="WAN233" s="34"/>
      <c r="WAO233" s="34"/>
      <c r="WAP233" s="34"/>
      <c r="WAQ233" s="34"/>
      <c r="WAR233" s="34"/>
      <c r="WAS233" s="34"/>
      <c r="WAT233" s="34"/>
      <c r="WAU233" s="34"/>
      <c r="WAV233" s="34"/>
      <c r="WAW233" s="34"/>
      <c r="WAX233" s="34"/>
      <c r="WAY233" s="34"/>
      <c r="WAZ233" s="34"/>
      <c r="WBA233" s="34"/>
      <c r="WBB233" s="34"/>
      <c r="WBC233" s="34"/>
      <c r="WBD233" s="34"/>
      <c r="WBE233" s="34"/>
      <c r="WBF233" s="34"/>
      <c r="WBG233" s="34"/>
      <c r="WBH233" s="34"/>
      <c r="WBI233" s="34"/>
      <c r="WBJ233" s="34"/>
      <c r="WBK233" s="34"/>
      <c r="WBL233" s="34"/>
      <c r="WBM233" s="34"/>
      <c r="WBN233" s="34"/>
      <c r="WBO233" s="34"/>
      <c r="WBP233" s="34"/>
      <c r="WBQ233" s="34"/>
      <c r="WBR233" s="34"/>
      <c r="WBS233" s="34"/>
      <c r="WBT233" s="34"/>
      <c r="WBU233" s="34"/>
      <c r="WBV233" s="34"/>
      <c r="WBW233" s="34"/>
      <c r="WBX233" s="34"/>
      <c r="WBY233" s="34"/>
      <c r="WBZ233" s="34"/>
      <c r="WCA233" s="34"/>
      <c r="WCB233" s="34"/>
      <c r="WCC233" s="34"/>
      <c r="WCD233" s="34"/>
      <c r="WCE233" s="34"/>
      <c r="WCF233" s="34"/>
      <c r="WCG233" s="34"/>
      <c r="WCH233" s="34"/>
      <c r="WCI233" s="34"/>
      <c r="WCJ233" s="34"/>
      <c r="WCK233" s="34"/>
      <c r="WCL233" s="34"/>
      <c r="WCM233" s="34"/>
      <c r="WCN233" s="34"/>
      <c r="WCO233" s="34"/>
      <c r="WCP233" s="34"/>
      <c r="WCQ233" s="34"/>
      <c r="WCR233" s="34"/>
      <c r="WCS233" s="34"/>
      <c r="WCT233" s="34"/>
      <c r="WCU233" s="34"/>
      <c r="WCV233" s="34"/>
      <c r="WCW233" s="34"/>
      <c r="WCX233" s="34"/>
      <c r="WCY233" s="34"/>
      <c r="WCZ233" s="34"/>
      <c r="WDA233" s="34"/>
      <c r="WDB233" s="34"/>
      <c r="WDC233" s="34"/>
      <c r="WDD233" s="34"/>
      <c r="WDE233" s="34"/>
      <c r="WDF233" s="34"/>
      <c r="WDG233" s="34"/>
      <c r="WDH233" s="34"/>
      <c r="WDI233" s="34"/>
      <c r="WDJ233" s="34"/>
      <c r="WDK233" s="34"/>
      <c r="WDL233" s="34"/>
      <c r="WDM233" s="34"/>
      <c r="WDN233" s="34"/>
      <c r="WDO233" s="34"/>
      <c r="WDP233" s="34"/>
      <c r="WDQ233" s="34"/>
      <c r="WDR233" s="34"/>
      <c r="WDS233" s="34"/>
      <c r="WDT233" s="34"/>
      <c r="WDU233" s="34"/>
      <c r="WDV233" s="34"/>
      <c r="WDW233" s="34"/>
      <c r="WDX233" s="34"/>
      <c r="WDY233" s="34"/>
      <c r="WDZ233" s="34"/>
      <c r="WEA233" s="34"/>
      <c r="WEB233" s="34"/>
      <c r="WEC233" s="34"/>
      <c r="WED233" s="34"/>
      <c r="WEE233" s="34"/>
      <c r="WEF233" s="34"/>
      <c r="WEG233" s="34"/>
      <c r="WEH233" s="34"/>
      <c r="WEI233" s="34"/>
      <c r="WEJ233" s="34"/>
      <c r="WEK233" s="34"/>
      <c r="WEL233" s="34"/>
      <c r="WEM233" s="34"/>
      <c r="WEN233" s="34"/>
      <c r="WEO233" s="34"/>
      <c r="WEP233" s="34"/>
      <c r="WEQ233" s="34"/>
      <c r="WER233" s="34"/>
      <c r="WES233" s="34"/>
      <c r="WET233" s="34"/>
      <c r="WEU233" s="34"/>
      <c r="WEV233" s="34"/>
      <c r="WEW233" s="34"/>
      <c r="WEX233" s="34"/>
      <c r="WEY233" s="34"/>
      <c r="WEZ233" s="34"/>
      <c r="WFA233" s="34"/>
      <c r="WFB233" s="34"/>
      <c r="WFC233" s="34"/>
      <c r="WFD233" s="34"/>
      <c r="WFE233" s="34"/>
      <c r="WFF233" s="34"/>
      <c r="WFG233" s="34"/>
      <c r="WFH233" s="34"/>
      <c r="WFI233" s="34"/>
      <c r="WFJ233" s="34"/>
      <c r="WFK233" s="34"/>
      <c r="WFL233" s="34"/>
      <c r="WFM233" s="34"/>
      <c r="WFN233" s="34"/>
      <c r="WFO233" s="34"/>
      <c r="WFP233" s="34"/>
      <c r="WFQ233" s="34"/>
      <c r="WFR233" s="34"/>
      <c r="WFS233" s="34"/>
      <c r="WFT233" s="34"/>
      <c r="WFU233" s="34"/>
      <c r="WFV233" s="34"/>
      <c r="WFW233" s="34"/>
      <c r="WFX233" s="34"/>
      <c r="WFY233" s="34"/>
      <c r="WFZ233" s="34"/>
      <c r="WGA233" s="34"/>
      <c r="WGB233" s="34"/>
      <c r="WGC233" s="34"/>
      <c r="WGD233" s="34"/>
      <c r="WGE233" s="34"/>
      <c r="WGF233" s="34"/>
      <c r="WGG233" s="34"/>
      <c r="WGH233" s="34"/>
      <c r="WGI233" s="34"/>
      <c r="WGJ233" s="34"/>
      <c r="WGK233" s="34"/>
      <c r="WGL233" s="34"/>
      <c r="WGM233" s="34"/>
      <c r="WGN233" s="34"/>
      <c r="WGO233" s="34"/>
      <c r="WGP233" s="34"/>
      <c r="WGQ233" s="34"/>
      <c r="WGR233" s="34"/>
      <c r="WGS233" s="34"/>
      <c r="WGT233" s="34"/>
      <c r="WGU233" s="34"/>
      <c r="WGV233" s="34"/>
      <c r="WGW233" s="34"/>
      <c r="WGX233" s="34"/>
      <c r="WGY233" s="34"/>
      <c r="WGZ233" s="34"/>
      <c r="WHA233" s="34"/>
      <c r="WHB233" s="34"/>
      <c r="WHC233" s="34"/>
      <c r="WHD233" s="34"/>
      <c r="WHE233" s="34"/>
      <c r="WHF233" s="34"/>
      <c r="WHG233" s="34"/>
      <c r="WHH233" s="34"/>
      <c r="WHI233" s="34"/>
      <c r="WHJ233" s="34"/>
      <c r="WHK233" s="34"/>
      <c r="WHL233" s="34"/>
      <c r="WHM233" s="34"/>
      <c r="WHN233" s="34"/>
      <c r="WHO233" s="34"/>
      <c r="WHP233" s="34"/>
      <c r="WHQ233" s="34"/>
      <c r="WHR233" s="34"/>
      <c r="WHS233" s="34"/>
      <c r="WHT233" s="34"/>
      <c r="WHU233" s="34"/>
      <c r="WHV233" s="34"/>
      <c r="WHW233" s="34"/>
      <c r="WHX233" s="34"/>
      <c r="WHY233" s="34"/>
      <c r="WHZ233" s="34"/>
      <c r="WIA233" s="34"/>
      <c r="WIB233" s="34"/>
      <c r="WIC233" s="34"/>
      <c r="WID233" s="34"/>
      <c r="WIE233" s="34"/>
      <c r="WIF233" s="34"/>
      <c r="WIG233" s="34"/>
      <c r="WIH233" s="34"/>
      <c r="WII233" s="34"/>
      <c r="WIJ233" s="34"/>
      <c r="WIK233" s="34"/>
      <c r="WIL233" s="34"/>
      <c r="WIM233" s="34"/>
      <c r="WIN233" s="34"/>
      <c r="WIO233" s="34"/>
      <c r="WIP233" s="34"/>
      <c r="WIQ233" s="34"/>
      <c r="WIR233" s="34"/>
      <c r="WIS233" s="34"/>
      <c r="WIT233" s="34"/>
      <c r="WIU233" s="34"/>
      <c r="WIV233" s="34"/>
      <c r="WIW233" s="34"/>
      <c r="WIX233" s="34"/>
      <c r="WIY233" s="34"/>
      <c r="WIZ233" s="34"/>
      <c r="WJA233" s="34"/>
      <c r="WJB233" s="34"/>
      <c r="WJC233" s="34"/>
      <c r="WJD233" s="34"/>
      <c r="WJE233" s="34"/>
      <c r="WJF233" s="34"/>
      <c r="WJG233" s="34"/>
      <c r="WJH233" s="34"/>
      <c r="WJI233" s="34"/>
      <c r="WJJ233" s="34"/>
      <c r="WJK233" s="34"/>
      <c r="WJL233" s="34"/>
      <c r="WJM233" s="34"/>
      <c r="WJN233" s="34"/>
      <c r="WJO233" s="34"/>
      <c r="WJP233" s="34"/>
      <c r="WJQ233" s="34"/>
      <c r="WJR233" s="34"/>
      <c r="WJS233" s="34"/>
      <c r="WJT233" s="34"/>
      <c r="WJU233" s="34"/>
      <c r="WJV233" s="34"/>
      <c r="WJW233" s="34"/>
      <c r="WJX233" s="34"/>
      <c r="WJY233" s="34"/>
      <c r="WJZ233" s="34"/>
      <c r="WKA233" s="34"/>
      <c r="WKB233" s="34"/>
      <c r="WKC233" s="34"/>
      <c r="WKD233" s="34"/>
      <c r="WKE233" s="34"/>
      <c r="WKF233" s="34"/>
      <c r="WKG233" s="34"/>
      <c r="WKH233" s="34"/>
      <c r="WKI233" s="34"/>
      <c r="WKJ233" s="34"/>
      <c r="WKK233" s="34"/>
      <c r="WKL233" s="34"/>
      <c r="WKM233" s="34"/>
      <c r="WKN233" s="34"/>
      <c r="WKO233" s="34"/>
      <c r="WKP233" s="34"/>
      <c r="WKQ233" s="34"/>
      <c r="WKR233" s="34"/>
      <c r="WKS233" s="34"/>
      <c r="WKT233" s="34"/>
      <c r="WKU233" s="34"/>
      <c r="WKV233" s="34"/>
      <c r="WKW233" s="34"/>
      <c r="WKX233" s="34"/>
      <c r="WKY233" s="34"/>
      <c r="WKZ233" s="34"/>
      <c r="WLA233" s="34"/>
      <c r="WLB233" s="34"/>
      <c r="WLC233" s="34"/>
      <c r="WLD233" s="34"/>
      <c r="WLE233" s="34"/>
      <c r="WLF233" s="34"/>
      <c r="WLG233" s="34"/>
      <c r="WLH233" s="34"/>
      <c r="WLI233" s="34"/>
      <c r="WLJ233" s="34"/>
      <c r="WLK233" s="34"/>
      <c r="WLL233" s="34"/>
      <c r="WLM233" s="34"/>
      <c r="WLN233" s="34"/>
      <c r="WLO233" s="34"/>
      <c r="WLP233" s="34"/>
      <c r="WLQ233" s="34"/>
      <c r="WLR233" s="34"/>
      <c r="WLS233" s="34"/>
      <c r="WLT233" s="34"/>
      <c r="WLU233" s="34"/>
      <c r="WLV233" s="34"/>
      <c r="WLW233" s="34"/>
      <c r="WLX233" s="34"/>
      <c r="WLY233" s="34"/>
      <c r="WLZ233" s="34"/>
      <c r="WMA233" s="34"/>
      <c r="WMB233" s="34"/>
      <c r="WMC233" s="34"/>
      <c r="WMD233" s="34"/>
      <c r="WME233" s="34"/>
      <c r="WMF233" s="34"/>
      <c r="WMG233" s="34"/>
      <c r="WMH233" s="34"/>
      <c r="WMI233" s="34"/>
      <c r="WMJ233" s="34"/>
      <c r="WMK233" s="34"/>
      <c r="WML233" s="34"/>
      <c r="WMM233" s="34"/>
      <c r="WMN233" s="34"/>
      <c r="WMO233" s="34"/>
      <c r="WMP233" s="34"/>
      <c r="WMQ233" s="34"/>
      <c r="WMR233" s="34"/>
      <c r="WMS233" s="34"/>
      <c r="WMT233" s="34"/>
      <c r="WMU233" s="34"/>
      <c r="WMV233" s="34"/>
      <c r="WMW233" s="34"/>
      <c r="WMX233" s="34"/>
      <c r="WMY233" s="34"/>
      <c r="WMZ233" s="34"/>
      <c r="WNA233" s="34"/>
      <c r="WNB233" s="34"/>
      <c r="WNC233" s="34"/>
      <c r="WND233" s="34"/>
      <c r="WNE233" s="34"/>
      <c r="WNF233" s="34"/>
      <c r="WNG233" s="34"/>
      <c r="WNH233" s="34"/>
      <c r="WNI233" s="34"/>
      <c r="WNJ233" s="34"/>
      <c r="WNK233" s="34"/>
      <c r="WNL233" s="34"/>
      <c r="WNM233" s="34"/>
      <c r="WNN233" s="34"/>
      <c r="WNO233" s="34"/>
      <c r="WNP233" s="34"/>
      <c r="WNQ233" s="34"/>
      <c r="WNR233" s="34"/>
      <c r="WNS233" s="34"/>
      <c r="WNT233" s="34"/>
      <c r="WNU233" s="34"/>
      <c r="WNV233" s="34"/>
      <c r="WNW233" s="34"/>
      <c r="WNX233" s="34"/>
      <c r="WNY233" s="34"/>
      <c r="WNZ233" s="34"/>
      <c r="WOA233" s="34"/>
      <c r="WOB233" s="34"/>
      <c r="WOC233" s="34"/>
      <c r="WOD233" s="34"/>
      <c r="WOE233" s="34"/>
      <c r="WOF233" s="34"/>
      <c r="WOG233" s="34"/>
      <c r="WOH233" s="34"/>
      <c r="WOI233" s="34"/>
      <c r="WOJ233" s="34"/>
      <c r="WOK233" s="34"/>
      <c r="WOL233" s="34"/>
      <c r="WOM233" s="34"/>
      <c r="WON233" s="34"/>
      <c r="WOO233" s="34"/>
      <c r="WOP233" s="34"/>
      <c r="WOQ233" s="34"/>
      <c r="WOR233" s="34"/>
      <c r="WOS233" s="34"/>
      <c r="WOT233" s="34"/>
      <c r="WOU233" s="34"/>
      <c r="WOV233" s="34"/>
      <c r="WOW233" s="34"/>
      <c r="WOX233" s="34"/>
      <c r="WOY233" s="34"/>
      <c r="WOZ233" s="34"/>
      <c r="WPA233" s="34"/>
      <c r="WPB233" s="34"/>
      <c r="WPC233" s="34"/>
      <c r="WPD233" s="34"/>
      <c r="WPE233" s="34"/>
      <c r="WPF233" s="34"/>
      <c r="WPG233" s="34"/>
      <c r="WPH233" s="34"/>
      <c r="WPI233" s="34"/>
      <c r="WPJ233" s="34"/>
      <c r="WPK233" s="34"/>
      <c r="WPL233" s="34"/>
      <c r="WPM233" s="34"/>
      <c r="WPN233" s="34"/>
      <c r="WPO233" s="34"/>
      <c r="WPP233" s="34"/>
      <c r="WPQ233" s="34"/>
      <c r="WPR233" s="34"/>
      <c r="WPS233" s="34"/>
      <c r="WPT233" s="34"/>
      <c r="WPU233" s="34"/>
      <c r="WPV233" s="34"/>
      <c r="WPW233" s="34"/>
      <c r="WPX233" s="34"/>
      <c r="WPY233" s="34"/>
      <c r="WPZ233" s="34"/>
      <c r="WQA233" s="34"/>
      <c r="WQB233" s="34"/>
      <c r="WQC233" s="34"/>
      <c r="WQD233" s="34"/>
      <c r="WQE233" s="34"/>
      <c r="WQF233" s="34"/>
      <c r="WQG233" s="34"/>
      <c r="WQH233" s="34"/>
      <c r="WQI233" s="34"/>
      <c r="WQJ233" s="34"/>
      <c r="WQK233" s="34"/>
      <c r="WQL233" s="34"/>
      <c r="WQM233" s="34"/>
      <c r="WQN233" s="34"/>
      <c r="WQO233" s="34"/>
      <c r="WQP233" s="34"/>
      <c r="WQQ233" s="34"/>
      <c r="WQR233" s="34"/>
      <c r="WQS233" s="34"/>
      <c r="WQT233" s="34"/>
      <c r="WQU233" s="34"/>
      <c r="WQV233" s="34"/>
      <c r="WQW233" s="34"/>
      <c r="WQX233" s="34"/>
      <c r="WQY233" s="34"/>
      <c r="WQZ233" s="34"/>
      <c r="WRA233" s="34"/>
      <c r="WRB233" s="34"/>
      <c r="WRC233" s="34"/>
      <c r="WRD233" s="34"/>
      <c r="WRE233" s="34"/>
      <c r="WRF233" s="34"/>
      <c r="WRG233" s="34"/>
      <c r="WRH233" s="34"/>
      <c r="WRI233" s="34"/>
      <c r="WRJ233" s="34"/>
      <c r="WRK233" s="34"/>
      <c r="WRL233" s="34"/>
      <c r="WRM233" s="34"/>
      <c r="WRN233" s="34"/>
      <c r="WRO233" s="34"/>
      <c r="WRP233" s="34"/>
      <c r="WRQ233" s="34"/>
      <c r="WRR233" s="34"/>
      <c r="WRS233" s="34"/>
      <c r="WRT233" s="34"/>
      <c r="WRU233" s="34"/>
      <c r="WRV233" s="34"/>
      <c r="WRW233" s="34"/>
      <c r="WRX233" s="34"/>
      <c r="WRY233" s="34"/>
      <c r="WRZ233" s="34"/>
      <c r="WSA233" s="34"/>
      <c r="WSB233" s="34"/>
      <c r="WSC233" s="34"/>
      <c r="WSD233" s="34"/>
      <c r="WSE233" s="34"/>
      <c r="WSF233" s="34"/>
      <c r="WSG233" s="34"/>
      <c r="WSH233" s="34"/>
      <c r="WSI233" s="34"/>
      <c r="WSJ233" s="34"/>
      <c r="WSK233" s="34"/>
      <c r="WSL233" s="34"/>
      <c r="WSM233" s="34"/>
      <c r="WSN233" s="34"/>
      <c r="WSO233" s="34"/>
      <c r="WSP233" s="34"/>
      <c r="WSQ233" s="34"/>
      <c r="WSR233" s="34"/>
      <c r="WSS233" s="34"/>
      <c r="WST233" s="34"/>
      <c r="WSU233" s="34"/>
      <c r="WSV233" s="34"/>
      <c r="WSW233" s="34"/>
      <c r="WSX233" s="34"/>
      <c r="WSY233" s="34"/>
      <c r="WSZ233" s="34"/>
      <c r="WTA233" s="34"/>
      <c r="WTB233" s="34"/>
      <c r="WTC233" s="34"/>
      <c r="WTD233" s="34"/>
      <c r="WTE233" s="34"/>
      <c r="WTF233" s="34"/>
      <c r="WTG233" s="34"/>
      <c r="WTH233" s="34"/>
      <c r="WTI233" s="34"/>
      <c r="WTJ233" s="34"/>
      <c r="WTK233" s="34"/>
      <c r="WTL233" s="34"/>
      <c r="WTM233" s="34"/>
      <c r="WTN233" s="34"/>
      <c r="WTO233" s="34"/>
      <c r="WTP233" s="34"/>
      <c r="WTQ233" s="34"/>
      <c r="WTR233" s="34"/>
      <c r="WTS233" s="34"/>
      <c r="WTT233" s="34"/>
      <c r="WTU233" s="34"/>
      <c r="WTV233" s="34"/>
      <c r="WTW233" s="34"/>
      <c r="WTX233" s="34"/>
      <c r="WTY233" s="34"/>
      <c r="WTZ233" s="34"/>
      <c r="WUA233" s="34"/>
      <c r="WUB233" s="34"/>
      <c r="WUC233" s="34"/>
      <c r="WUD233" s="34"/>
      <c r="WUE233" s="34"/>
      <c r="WUF233" s="34"/>
      <c r="WUG233" s="34"/>
      <c r="WUH233" s="34"/>
      <c r="WUI233" s="34"/>
      <c r="WUJ233" s="34"/>
      <c r="WUK233" s="34"/>
      <c r="WUL233" s="34"/>
      <c r="WUM233" s="34"/>
      <c r="WUN233" s="34"/>
      <c r="WUO233" s="34"/>
      <c r="WUP233" s="34"/>
      <c r="WUQ233" s="34"/>
      <c r="WUR233" s="34"/>
      <c r="WUS233" s="34"/>
      <c r="WUT233" s="34"/>
      <c r="WUU233" s="34"/>
      <c r="WUV233" s="34"/>
      <c r="WUW233" s="34"/>
      <c r="WUX233" s="34"/>
      <c r="WUY233" s="34"/>
      <c r="WUZ233" s="34"/>
      <c r="WVA233" s="34"/>
      <c r="WVB233" s="34"/>
      <c r="WVC233" s="34"/>
      <c r="WVD233" s="34"/>
      <c r="WVE233" s="34"/>
      <c r="WVF233" s="34"/>
      <c r="WVG233" s="34"/>
      <c r="WVH233" s="34"/>
      <c r="WVI233" s="34"/>
      <c r="WVJ233" s="34"/>
      <c r="WVK233" s="34"/>
      <c r="WVL233" s="34"/>
      <c r="WVM233" s="34"/>
      <c r="WVN233" s="34"/>
      <c r="WVO233" s="34"/>
      <c r="WVP233" s="34"/>
      <c r="WVQ233" s="34"/>
      <c r="WVR233" s="34"/>
      <c r="WVS233" s="34"/>
      <c r="WVT233" s="34"/>
      <c r="WVU233" s="34"/>
      <c r="WVV233" s="34"/>
      <c r="WVW233" s="34"/>
      <c r="WVX233" s="34"/>
      <c r="WVY233" s="34"/>
      <c r="WVZ233" s="34"/>
      <c r="WWA233" s="34"/>
      <c r="WWB233" s="34"/>
      <c r="WWC233" s="34"/>
      <c r="WWD233" s="34"/>
      <c r="WWE233" s="34"/>
      <c r="WWF233" s="34"/>
      <c r="WWG233" s="34"/>
      <c r="WWH233" s="34"/>
      <c r="WWI233" s="34"/>
      <c r="WWJ233" s="34"/>
      <c r="WWK233" s="34"/>
      <c r="WWL233" s="34"/>
      <c r="WWM233" s="34"/>
      <c r="WWN233" s="34"/>
      <c r="WWO233" s="34"/>
      <c r="WWP233" s="34"/>
      <c r="WWQ233" s="34"/>
      <c r="WWR233" s="34"/>
      <c r="WWS233" s="34"/>
      <c r="WWT233" s="34"/>
      <c r="WWU233" s="34"/>
      <c r="WWV233" s="34"/>
      <c r="WWW233" s="34"/>
      <c r="WWX233" s="34"/>
      <c r="WWY233" s="34"/>
      <c r="WWZ233" s="34"/>
      <c r="WXA233" s="34"/>
      <c r="WXB233" s="34"/>
      <c r="WXC233" s="34"/>
      <c r="WXD233" s="34"/>
      <c r="WXE233" s="34"/>
      <c r="WXF233" s="34"/>
      <c r="WXG233" s="34"/>
      <c r="WXH233" s="34"/>
      <c r="WXI233" s="34"/>
      <c r="WXJ233" s="34"/>
      <c r="WXK233" s="34"/>
      <c r="WXL233" s="34"/>
      <c r="WXM233" s="34"/>
      <c r="WXN233" s="34"/>
      <c r="WXO233" s="34"/>
      <c r="WXP233" s="34"/>
      <c r="WXQ233" s="34"/>
      <c r="WXR233" s="34"/>
      <c r="WXS233" s="34"/>
      <c r="WXT233" s="34"/>
      <c r="WXU233" s="34"/>
      <c r="WXV233" s="34"/>
      <c r="WXW233" s="34"/>
      <c r="WXX233" s="34"/>
      <c r="WXY233" s="34"/>
      <c r="WXZ233" s="34"/>
      <c r="WYA233" s="34"/>
      <c r="WYB233" s="34"/>
      <c r="WYC233" s="34"/>
      <c r="WYD233" s="34"/>
      <c r="WYE233" s="34"/>
      <c r="WYF233" s="34"/>
      <c r="WYG233" s="34"/>
      <c r="WYH233" s="34"/>
      <c r="WYI233" s="34"/>
      <c r="WYJ233" s="34"/>
      <c r="WYK233" s="34"/>
      <c r="WYL233" s="34"/>
      <c r="WYM233" s="34"/>
      <c r="WYN233" s="34"/>
      <c r="WYO233" s="34"/>
      <c r="WYP233" s="34"/>
      <c r="WYQ233" s="34"/>
      <c r="WYR233" s="34"/>
      <c r="WYS233" s="34"/>
      <c r="WYT233" s="34"/>
      <c r="WYU233" s="34"/>
      <c r="WYV233" s="34"/>
      <c r="WYW233" s="34"/>
      <c r="WYX233" s="34"/>
      <c r="WYY233" s="34"/>
      <c r="WYZ233" s="34"/>
      <c r="WZA233" s="34"/>
      <c r="WZB233" s="34"/>
      <c r="WZC233" s="34"/>
      <c r="WZD233" s="34"/>
      <c r="WZE233" s="34"/>
      <c r="WZF233" s="34"/>
      <c r="WZG233" s="34"/>
      <c r="WZH233" s="34"/>
      <c r="WZI233" s="34"/>
      <c r="WZJ233" s="34"/>
      <c r="WZK233" s="34"/>
      <c r="WZL233" s="34"/>
      <c r="WZM233" s="34"/>
      <c r="WZN233" s="34"/>
      <c r="WZO233" s="34"/>
      <c r="WZP233" s="34"/>
      <c r="WZQ233" s="34"/>
      <c r="WZR233" s="34"/>
      <c r="WZS233" s="34"/>
      <c r="WZT233" s="34"/>
      <c r="WZU233" s="34"/>
      <c r="WZV233" s="34"/>
      <c r="WZW233" s="34"/>
      <c r="WZX233" s="34"/>
      <c r="WZY233" s="34"/>
      <c r="WZZ233" s="34"/>
      <c r="XAA233" s="34"/>
      <c r="XAB233" s="34"/>
      <c r="XAC233" s="34"/>
      <c r="XAD233" s="34"/>
      <c r="XAE233" s="34"/>
      <c r="XAF233" s="34"/>
      <c r="XAG233" s="34"/>
      <c r="XAH233" s="34"/>
      <c r="XAI233" s="34"/>
      <c r="XAJ233" s="34"/>
      <c r="XAK233" s="34"/>
      <c r="XAL233" s="34"/>
      <c r="XAM233" s="34"/>
      <c r="XAN233" s="34"/>
      <c r="XAO233" s="34"/>
      <c r="XAP233" s="34"/>
      <c r="XAQ233" s="34"/>
      <c r="XAR233" s="34"/>
      <c r="XAS233" s="34"/>
      <c r="XAT233" s="34"/>
      <c r="XAU233" s="34"/>
      <c r="XAV233" s="34"/>
      <c r="XAW233" s="34"/>
      <c r="XAX233" s="34"/>
      <c r="XAY233" s="34"/>
      <c r="XAZ233" s="34"/>
      <c r="XBA233" s="34"/>
      <c r="XBB233" s="34"/>
      <c r="XBC233" s="34"/>
      <c r="XBD233" s="34"/>
      <c r="XBE233" s="34"/>
      <c r="XBF233" s="34"/>
      <c r="XBG233" s="34"/>
      <c r="XBH233" s="34"/>
      <c r="XBI233" s="34"/>
      <c r="XBJ233" s="34"/>
      <c r="XBK233" s="34"/>
      <c r="XBL233" s="34"/>
      <c r="XBM233" s="34"/>
      <c r="XBN233" s="34"/>
      <c r="XBO233" s="34"/>
      <c r="XBP233" s="34"/>
      <c r="XBQ233" s="34"/>
      <c r="XBR233" s="34"/>
      <c r="XBS233" s="34"/>
      <c r="XBT233" s="34"/>
      <c r="XBU233" s="34"/>
      <c r="XBV233" s="34"/>
      <c r="XBW233" s="34"/>
      <c r="XBX233" s="34"/>
      <c r="XBY233" s="34"/>
      <c r="XBZ233" s="34"/>
      <c r="XCA233" s="34"/>
      <c r="XCB233" s="34"/>
      <c r="XCC233" s="34"/>
      <c r="XCD233" s="34"/>
      <c r="XCE233" s="34"/>
      <c r="XCF233" s="34"/>
      <c r="XCG233" s="34"/>
      <c r="XCH233" s="34"/>
      <c r="XCI233" s="34"/>
      <c r="XCJ233" s="34"/>
      <c r="XCK233" s="34"/>
      <c r="XCL233" s="34"/>
      <c r="XCM233" s="34"/>
      <c r="XCN233" s="34"/>
      <c r="XCO233" s="34"/>
      <c r="XCP233" s="34"/>
      <c r="XCQ233" s="34"/>
      <c r="XCR233" s="34"/>
      <c r="XCS233" s="34"/>
      <c r="XCT233" s="34"/>
      <c r="XCU233" s="34"/>
      <c r="XCV233" s="34"/>
      <c r="XCW233" s="34"/>
      <c r="XCX233" s="34"/>
      <c r="XCY233" s="34"/>
      <c r="XCZ233" s="34"/>
      <c r="XDA233" s="34"/>
      <c r="XDB233" s="34"/>
      <c r="XDC233" s="34"/>
      <c r="XDD233" s="34"/>
      <c r="XDE233" s="34"/>
      <c r="XDF233" s="34"/>
      <c r="XDG233" s="34"/>
      <c r="XDH233" s="34"/>
      <c r="XDI233" s="34"/>
      <c r="XDJ233" s="34"/>
      <c r="XDK233" s="34"/>
      <c r="XDL233" s="34"/>
      <c r="XDM233" s="34"/>
      <c r="XDN233" s="34"/>
      <c r="XDO233" s="34"/>
      <c r="XDP233" s="34"/>
      <c r="XDQ233" s="34"/>
      <c r="XDR233" s="34"/>
      <c r="XDS233" s="34"/>
      <c r="XDT233" s="34"/>
      <c r="XDU233" s="34"/>
      <c r="XDV233" s="34"/>
      <c r="XDW233" s="34"/>
      <c r="XDX233" s="34"/>
      <c r="XDY233" s="34"/>
      <c r="XDZ233" s="34"/>
      <c r="XEA233" s="34"/>
      <c r="XEB233" s="34"/>
      <c r="XEC233" s="34"/>
      <c r="XED233" s="34"/>
      <c r="XEE233" s="34"/>
      <c r="XEF233" s="34"/>
      <c r="XEG233" s="34"/>
      <c r="XEH233" s="34"/>
      <c r="XEI233" s="34"/>
      <c r="XEJ233" s="34"/>
      <c r="XEK233" s="34"/>
      <c r="XEL233" s="34"/>
      <c r="XEM233" s="34"/>
      <c r="XEN233" s="34"/>
      <c r="XEO233" s="34"/>
      <c r="XEP233" s="34"/>
      <c r="XEQ233" s="34"/>
      <c r="XER233" s="34"/>
      <c r="XES233" s="34"/>
      <c r="XET233" s="34"/>
      <c r="XEU233" s="34"/>
      <c r="XEV233" s="34"/>
      <c r="XEW233" s="34"/>
      <c r="XEX233" s="34"/>
      <c r="XEY233" s="34"/>
      <c r="XEZ233" s="34"/>
      <c r="XFA233" s="34"/>
      <c r="XFB233" s="34"/>
      <c r="XFC233" s="34"/>
    </row>
    <row r="234" spans="2:16383" ht="9.75" customHeight="1" x14ac:dyDescent="0.2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231"/>
    </row>
    <row r="235" spans="2:16383" x14ac:dyDescent="0.2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231"/>
      <c r="S235" s="34"/>
      <c r="T235" s="34"/>
      <c r="U235" s="34"/>
      <c r="V235" s="34"/>
      <c r="W235" s="34"/>
      <c r="X235" s="34"/>
    </row>
    <row r="236" spans="2:16383" ht="10.5" customHeight="1" x14ac:dyDescent="0.25">
      <c r="O236" s="231"/>
      <c r="P236" s="79"/>
      <c r="Q236" s="79"/>
      <c r="R236" s="79"/>
    </row>
    <row r="237" spans="2:16383" ht="13.5" customHeight="1" x14ac:dyDescent="0.25">
      <c r="O237" s="235"/>
    </row>
    <row r="238" spans="2:16383" ht="12" customHeight="1" x14ac:dyDescent="0.25">
      <c r="O238" s="235"/>
      <c r="P238" s="34"/>
      <c r="Q238" s="34"/>
      <c r="R238" s="34"/>
    </row>
    <row r="239" spans="2:16383" x14ac:dyDescent="0.25">
      <c r="O239" s="235"/>
    </row>
    <row r="242" spans="3:3" x14ac:dyDescent="0.25">
      <c r="C242" s="30"/>
    </row>
    <row r="305" spans="2:2" x14ac:dyDescent="0.25">
      <c r="B305" s="30"/>
    </row>
  </sheetData>
  <mergeCells count="5">
    <mergeCell ref="E6:G6"/>
    <mergeCell ref="I6:K6"/>
    <mergeCell ref="M6:N6"/>
    <mergeCell ref="D6:D7"/>
    <mergeCell ref="B6:C8"/>
  </mergeCells>
  <printOptions horizontalCentered="1"/>
  <pageMargins left="0.19685039370078741" right="0.19685039370078741" top="0.23622047244094491" bottom="0" header="0.31496062992125984" footer="0"/>
  <pageSetup scale="70" orientation="landscape" r:id="rId1"/>
  <headerFooter scaleWithDoc="0" alignWithMargins="0">
    <oddHeader xml:space="preserve">&amp;L
</oddHeader>
  </headerFooter>
  <rowBreaks count="4" manualBreakCount="4">
    <brk id="50" min="1" max="13" man="1"/>
    <brk id="92" min="1" max="13" man="1"/>
    <brk id="133" min="1" max="13" man="1"/>
    <brk id="176" min="1" max="1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5"/>
  <sheetViews>
    <sheetView showGridLines="0" topLeftCell="B1" zoomScaleNormal="100" zoomScaleSheetLayoutView="142" workbookViewId="0">
      <pane xSplit="2" ySplit="8" topLeftCell="D9" activePane="bottomRight" state="frozen"/>
      <selection activeCell="B1" sqref="B1"/>
      <selection pane="topRight" activeCell="D1" sqref="D1"/>
      <selection pane="bottomLeft" activeCell="B9" sqref="B9"/>
      <selection pane="bottomRight" activeCell="D9" sqref="D9"/>
    </sheetView>
  </sheetViews>
  <sheetFormatPr baseColWidth="10" defaultColWidth="46.42578125" defaultRowHeight="12.75" x14ac:dyDescent="0.25"/>
  <cols>
    <col min="1" max="1" width="6.5703125" style="29" hidden="1" customWidth="1"/>
    <col min="2" max="2" width="3.7109375" style="29" customWidth="1"/>
    <col min="3" max="3" width="51.42578125" style="29" customWidth="1"/>
    <col min="4" max="7" width="9.7109375" style="29" customWidth="1"/>
    <col min="8" max="8" width="0.7109375" style="29" customWidth="1"/>
    <col min="9" max="11" width="9.7109375" style="29" customWidth="1"/>
    <col min="12" max="12" width="1.140625" style="29" customWidth="1"/>
    <col min="13" max="14" width="9.7109375" style="29" customWidth="1"/>
    <col min="15" max="15" width="11.42578125" style="36" customWidth="1"/>
    <col min="16" max="253" width="11.42578125" style="29" customWidth="1"/>
    <col min="254" max="254" width="3.7109375" style="29" customWidth="1"/>
    <col min="255" max="16384" width="46.42578125" style="29"/>
  </cols>
  <sheetData>
    <row r="1" spans="1:17" ht="15" customHeight="1" x14ac:dyDescent="0.25">
      <c r="B1" s="55" t="s">
        <v>575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21">
        <v>13.076499999999999</v>
      </c>
    </row>
    <row r="2" spans="1:17" ht="14.25" customHeight="1" x14ac:dyDescent="0.25">
      <c r="B2" s="55" t="s">
        <v>407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7" ht="12.75" customHeight="1" x14ac:dyDescent="0.25">
      <c r="B3" s="55" t="s">
        <v>408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7" ht="10.5" customHeight="1" x14ac:dyDescent="0.25">
      <c r="B4" s="55" t="s">
        <v>1950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7" ht="13.5" customHeight="1" x14ac:dyDescent="0.25">
      <c r="B5" s="58" t="s">
        <v>1914</v>
      </c>
      <c r="C5" s="58"/>
      <c r="D5" s="76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7" s="198" customFormat="1" ht="15" customHeight="1" x14ac:dyDescent="0.25">
      <c r="B6" s="253" t="s">
        <v>412</v>
      </c>
      <c r="C6" s="253"/>
      <c r="D6" s="252" t="s">
        <v>577</v>
      </c>
      <c r="E6" s="251" t="s">
        <v>409</v>
      </c>
      <c r="F6" s="251"/>
      <c r="G6" s="251"/>
      <c r="H6" s="209"/>
      <c r="I6" s="251" t="s">
        <v>410</v>
      </c>
      <c r="J6" s="251"/>
      <c r="K6" s="251"/>
      <c r="L6" s="209"/>
      <c r="M6" s="251" t="s">
        <v>411</v>
      </c>
      <c r="N6" s="251"/>
      <c r="O6" s="38"/>
    </row>
    <row r="7" spans="1:17" s="198" customFormat="1" ht="15" customHeight="1" x14ac:dyDescent="0.25">
      <c r="B7" s="253"/>
      <c r="C7" s="253"/>
      <c r="D7" s="252"/>
      <c r="E7" s="211" t="s">
        <v>1904</v>
      </c>
      <c r="F7" s="211" t="s">
        <v>1905</v>
      </c>
      <c r="G7" s="209" t="s">
        <v>413</v>
      </c>
      <c r="H7" s="209"/>
      <c r="I7" s="209" t="s">
        <v>414</v>
      </c>
      <c r="J7" s="209" t="s">
        <v>415</v>
      </c>
      <c r="K7" s="209" t="s">
        <v>413</v>
      </c>
      <c r="L7" s="209"/>
      <c r="M7" s="209" t="s">
        <v>416</v>
      </c>
      <c r="N7" s="209" t="s">
        <v>417</v>
      </c>
      <c r="O7" s="38"/>
    </row>
    <row r="8" spans="1:17" s="31" customFormat="1" ht="15" customHeight="1" x14ac:dyDescent="0.25">
      <c r="B8" s="251"/>
      <c r="C8" s="251"/>
      <c r="D8" s="73" t="s">
        <v>418</v>
      </c>
      <c r="E8" s="103" t="s">
        <v>403</v>
      </c>
      <c r="F8" s="103" t="s">
        <v>404</v>
      </c>
      <c r="G8" s="103" t="s">
        <v>419</v>
      </c>
      <c r="H8" s="103"/>
      <c r="I8" s="103" t="s">
        <v>420</v>
      </c>
      <c r="J8" s="103" t="s">
        <v>421</v>
      </c>
      <c r="K8" s="103" t="s">
        <v>422</v>
      </c>
      <c r="L8" s="103"/>
      <c r="M8" s="103" t="s">
        <v>423</v>
      </c>
      <c r="N8" s="103" t="s">
        <v>424</v>
      </c>
      <c r="O8" s="40"/>
    </row>
    <row r="9" spans="1:17" s="69" customFormat="1" ht="17.100000000000001" customHeight="1" x14ac:dyDescent="0.25">
      <c r="B9" s="114"/>
      <c r="C9" s="115" t="s">
        <v>417</v>
      </c>
      <c r="D9" s="68">
        <f>+D10+D173</f>
        <v>205388.18117487428</v>
      </c>
      <c r="E9" s="68">
        <f>+E10+E173</f>
        <v>96329.311701251019</v>
      </c>
      <c r="F9" s="68">
        <f>+F10+F173</f>
        <v>10566.216792211049</v>
      </c>
      <c r="G9" s="68">
        <f>+G10+G173</f>
        <v>106895.52849346216</v>
      </c>
      <c r="H9" s="68"/>
      <c r="I9" s="68">
        <f>+I10+I173</f>
        <v>0</v>
      </c>
      <c r="J9" s="68">
        <f>+J10+J173</f>
        <v>14460.383243181341</v>
      </c>
      <c r="K9" s="68">
        <f>+K10+K173</f>
        <v>14460.383243181341</v>
      </c>
      <c r="L9" s="68"/>
      <c r="M9" s="68">
        <f>+M10+M173</f>
        <v>84032.269438230986</v>
      </c>
      <c r="N9" s="68">
        <f>+N10+N173</f>
        <v>98492.652681412306</v>
      </c>
      <c r="O9" s="71"/>
      <c r="P9" s="72"/>
      <c r="Q9" s="212"/>
    </row>
    <row r="10" spans="1:17" s="69" customFormat="1" ht="17.100000000000001" customHeight="1" x14ac:dyDescent="0.25">
      <c r="B10" s="70"/>
      <c r="C10" s="64" t="s">
        <v>425</v>
      </c>
      <c r="D10" s="65">
        <f>SUM(D11:D171)</f>
        <v>147149.70110232444</v>
      </c>
      <c r="E10" s="65">
        <f>SUM(E11:E171)</f>
        <v>89030.728622219816</v>
      </c>
      <c r="F10" s="65">
        <f>SUM(F11:F171)</f>
        <v>7584.1365299459949</v>
      </c>
      <c r="G10" s="65">
        <f>SUM(G11:G171)</f>
        <v>96614.865152165905</v>
      </c>
      <c r="H10" s="90"/>
      <c r="I10" s="65">
        <f>SUM(I11:I171)</f>
        <v>0</v>
      </c>
      <c r="J10" s="65">
        <f>SUM(J11:J171)</f>
        <v>9557.2883513311808</v>
      </c>
      <c r="K10" s="65">
        <f>SUM(K11:K171)</f>
        <v>9557.2883513311808</v>
      </c>
      <c r="L10" s="90"/>
      <c r="M10" s="65">
        <f>SUM(M11:M171)</f>
        <v>40977.547598827565</v>
      </c>
      <c r="N10" s="65">
        <f>SUM(N11:N171)</f>
        <v>50534.83595015874</v>
      </c>
      <c r="O10" s="71"/>
      <c r="P10" s="72"/>
      <c r="Q10" s="212"/>
    </row>
    <row r="11" spans="1:17" s="198" customFormat="1" ht="17.100000000000001" customHeight="1" x14ac:dyDescent="0.25">
      <c r="A11" s="198">
        <v>1</v>
      </c>
      <c r="B11" s="74">
        <v>1</v>
      </c>
      <c r="C11" s="84" t="s">
        <v>116</v>
      </c>
      <c r="D11" s="49">
        <f>+'COMP MILLDD  '!D12*'COMP PESOS'!$O$1</f>
        <v>1351.2732039999999</v>
      </c>
      <c r="E11" s="49">
        <f>+'COMP MILLDD  '!E12*'COMP PESOS'!$O$1</f>
        <v>1228.7463989999999</v>
      </c>
      <c r="F11" s="77">
        <f>+'COMP MILLDD  '!F12*'COMP PESOS'!$O$1</f>
        <v>27.356037999999998</v>
      </c>
      <c r="G11" s="49">
        <f t="shared" ref="G11:G74" si="0">+E11+F11</f>
        <v>1256.1024369999998</v>
      </c>
      <c r="H11" s="49"/>
      <c r="I11" s="49">
        <f>+'COMP MILLDD  '!I12*'COMP PESOS'!$O$1</f>
        <v>0</v>
      </c>
      <c r="J11" s="49">
        <f>+'COMP MILLDD  '!J12*'COMP PESOS'!$O$1</f>
        <v>27.356037999999998</v>
      </c>
      <c r="K11" s="49">
        <f t="shared" ref="K11:K74" si="1">+I11+J11</f>
        <v>27.356037999999998</v>
      </c>
      <c r="L11" s="49"/>
      <c r="M11" s="49">
        <f t="shared" ref="M11:M74" si="2">D11-G11-K11</f>
        <v>67.814729000000071</v>
      </c>
      <c r="N11" s="52">
        <f>+K11+M11</f>
        <v>95.170767000000069</v>
      </c>
      <c r="O11" s="38"/>
      <c r="P11" s="32"/>
      <c r="Q11" s="212"/>
    </row>
    <row r="12" spans="1:17" s="198" customFormat="1" ht="17.100000000000001" customHeight="1" x14ac:dyDescent="0.25">
      <c r="A12" s="198">
        <v>2</v>
      </c>
      <c r="B12" s="74">
        <v>2</v>
      </c>
      <c r="C12" s="84" t="s">
        <v>426</v>
      </c>
      <c r="D12" s="49">
        <f>+'COMP MILLDD  '!D13*'COMP PESOS'!$O$1</f>
        <v>3626.9760775444047</v>
      </c>
      <c r="E12" s="49">
        <f>+'COMP MILLDD  '!E13*'COMP PESOS'!$O$1</f>
        <v>3256.6084189920798</v>
      </c>
      <c r="F12" s="77">
        <f>+'COMP MILLDD  '!F13*'COMP PESOS'!$O$1</f>
        <v>179.49003669690498</v>
      </c>
      <c r="G12" s="49">
        <f t="shared" si="0"/>
        <v>3436.0984556889848</v>
      </c>
      <c r="H12" s="49"/>
      <c r="I12" s="49">
        <f>+'COMP MILLDD  '!I13*'COMP PESOS'!$O$1</f>
        <v>0</v>
      </c>
      <c r="J12" s="49">
        <f>+'COMP MILLDD  '!J13*'COMP PESOS'!$O$1</f>
        <v>0</v>
      </c>
      <c r="K12" s="49">
        <f t="shared" si="1"/>
        <v>0</v>
      </c>
      <c r="L12" s="49"/>
      <c r="M12" s="49">
        <f t="shared" si="2"/>
        <v>190.87762185541987</v>
      </c>
      <c r="N12" s="52">
        <f t="shared" ref="N12:N76" si="3">+K12+M12</f>
        <v>190.87762185541987</v>
      </c>
      <c r="O12" s="38"/>
      <c r="Q12" s="212"/>
    </row>
    <row r="13" spans="1:17" s="198" customFormat="1" ht="17.100000000000001" customHeight="1" x14ac:dyDescent="0.25">
      <c r="A13" s="198">
        <v>3</v>
      </c>
      <c r="B13" s="74">
        <v>3</v>
      </c>
      <c r="C13" s="84" t="s">
        <v>118</v>
      </c>
      <c r="D13" s="49">
        <f>+'COMP MILLDD  '!D14*'COMP PESOS'!$O$1</f>
        <v>359.17047050293496</v>
      </c>
      <c r="E13" s="49">
        <f>+'COMP MILLDD  '!E14*'COMP PESOS'!$O$1</f>
        <v>305.29490003864498</v>
      </c>
      <c r="F13" s="77">
        <f>+'COMP MILLDD  '!F14*'COMP PESOS'!$O$1</f>
        <v>35.917047063369999</v>
      </c>
      <c r="G13" s="49">
        <f t="shared" si="0"/>
        <v>341.21194710201496</v>
      </c>
      <c r="H13" s="49"/>
      <c r="I13" s="49">
        <f>+'COMP MILLDD  '!I14*'COMP PESOS'!$O$1</f>
        <v>0</v>
      </c>
      <c r="J13" s="49">
        <f>+'COMP MILLDD  '!J14*'COMP PESOS'!$O$1</f>
        <v>17.958523400920001</v>
      </c>
      <c r="K13" s="49">
        <f t="shared" si="1"/>
        <v>17.958523400920001</v>
      </c>
      <c r="L13" s="49"/>
      <c r="M13" s="49">
        <f t="shared" si="2"/>
        <v>0</v>
      </c>
      <c r="N13" s="52">
        <f t="shared" si="3"/>
        <v>17.958523400920001</v>
      </c>
      <c r="O13" s="38"/>
      <c r="Q13" s="212"/>
    </row>
    <row r="14" spans="1:17" s="198" customFormat="1" ht="17.100000000000001" customHeight="1" x14ac:dyDescent="0.25">
      <c r="A14" s="198">
        <v>4</v>
      </c>
      <c r="B14" s="74">
        <v>4</v>
      </c>
      <c r="C14" s="84" t="s">
        <v>120</v>
      </c>
      <c r="D14" s="49">
        <f>+'COMP MILLDD  '!D15*'COMP PESOS'!$O$1</f>
        <v>4329.4578609265</v>
      </c>
      <c r="E14" s="49">
        <f>+'COMP MILLDD  '!E15*'COMP PESOS'!$O$1</f>
        <v>3562.7278098782344</v>
      </c>
      <c r="F14" s="77">
        <f>+'COMP MILLDD  '!F15*'COMP PESOS'!$O$1</f>
        <v>0</v>
      </c>
      <c r="G14" s="49">
        <f t="shared" si="0"/>
        <v>3562.7278098782344</v>
      </c>
      <c r="H14" s="49"/>
      <c r="I14" s="49">
        <f>+'COMP MILLDD  '!I15*'COMP PESOS'!$O$1</f>
        <v>0</v>
      </c>
      <c r="J14" s="49">
        <f>+'COMP MILLDD  '!J15*'COMP PESOS'!$O$1</f>
        <v>766.73005104826495</v>
      </c>
      <c r="K14" s="49">
        <f t="shared" si="1"/>
        <v>766.73005104826495</v>
      </c>
      <c r="L14" s="49"/>
      <c r="M14" s="49">
        <f t="shared" si="2"/>
        <v>0</v>
      </c>
      <c r="N14" s="52">
        <f t="shared" si="3"/>
        <v>766.73005104826495</v>
      </c>
      <c r="O14" s="38"/>
      <c r="Q14" s="212"/>
    </row>
    <row r="15" spans="1:17" s="33" customFormat="1" ht="17.100000000000001" customHeight="1" x14ac:dyDescent="0.25">
      <c r="A15" s="33">
        <v>5</v>
      </c>
      <c r="B15" s="74">
        <v>5</v>
      </c>
      <c r="C15" s="84" t="s">
        <v>121</v>
      </c>
      <c r="D15" s="49">
        <f>+'COMP MILLDD  '!D16*'COMP PESOS'!$O$1</f>
        <v>800.38183522499992</v>
      </c>
      <c r="E15" s="49">
        <f>+'COMP MILLDD  '!E16*'COMP PESOS'!$O$1</f>
        <v>800.38183522499992</v>
      </c>
      <c r="F15" s="77">
        <f>+'COMP MILLDD  '!F16*'COMP PESOS'!$O$1</f>
        <v>0</v>
      </c>
      <c r="G15" s="49">
        <f t="shared" si="0"/>
        <v>800.38183522499992</v>
      </c>
      <c r="H15" s="49"/>
      <c r="I15" s="49">
        <f>+'COMP MILLDD  '!I16*'COMP PESOS'!$O$1</f>
        <v>0</v>
      </c>
      <c r="J15" s="49">
        <f>+'COMP MILLDD  '!J16*'COMP PESOS'!$O$1</f>
        <v>0</v>
      </c>
      <c r="K15" s="49">
        <f t="shared" si="1"/>
        <v>0</v>
      </c>
      <c r="L15" s="49"/>
      <c r="M15" s="49">
        <f t="shared" si="2"/>
        <v>0</v>
      </c>
      <c r="N15" s="52">
        <f t="shared" si="3"/>
        <v>0</v>
      </c>
      <c r="O15" s="59"/>
      <c r="P15" s="49"/>
      <c r="Q15" s="212"/>
    </row>
    <row r="16" spans="1:17" s="33" customFormat="1" ht="17.100000000000001" customHeight="1" x14ac:dyDescent="0.25">
      <c r="A16" s="33">
        <v>6</v>
      </c>
      <c r="B16" s="74">
        <v>6</v>
      </c>
      <c r="C16" s="84" t="s">
        <v>122</v>
      </c>
      <c r="D16" s="49">
        <f>+'COMP MILLDD  '!D17*'COMP PESOS'!$O$1</f>
        <v>4025.6444714550798</v>
      </c>
      <c r="E16" s="49">
        <f>+'COMP MILLDD  '!E17*'COMP PESOS'!$O$1</f>
        <v>2169.4945659528603</v>
      </c>
      <c r="F16" s="77">
        <f>+'COMP MILLDD  '!F17*'COMP PESOS'!$O$1</f>
        <v>145.41280153136</v>
      </c>
      <c r="G16" s="49">
        <f t="shared" si="0"/>
        <v>2314.9073674842202</v>
      </c>
      <c r="H16" s="49"/>
      <c r="I16" s="49">
        <f>+'COMP MILLDD  '!I17*'COMP PESOS'!$O$1</f>
        <v>0</v>
      </c>
      <c r="J16" s="49">
        <f>+'COMP MILLDD  '!J17*'COMP PESOS'!$O$1</f>
        <v>0</v>
      </c>
      <c r="K16" s="49">
        <f t="shared" si="1"/>
        <v>0</v>
      </c>
      <c r="L16" s="49"/>
      <c r="M16" s="49">
        <f t="shared" si="2"/>
        <v>1710.7371039708596</v>
      </c>
      <c r="N16" s="52">
        <f t="shared" si="3"/>
        <v>1710.7371039708596</v>
      </c>
      <c r="O16" s="59"/>
      <c r="Q16" s="212"/>
    </row>
    <row r="17" spans="1:17" s="33" customFormat="1" ht="17.100000000000001" customHeight="1" x14ac:dyDescent="0.25">
      <c r="A17" s="33">
        <v>7</v>
      </c>
      <c r="B17" s="74">
        <v>7</v>
      </c>
      <c r="C17" s="84" t="s">
        <v>123</v>
      </c>
      <c r="D17" s="49">
        <f>+'COMP MILLDD  '!D18*'COMP PESOS'!$O$1</f>
        <v>9169.5014434533459</v>
      </c>
      <c r="E17" s="49">
        <f>+'COMP MILLDD  '!E18*'COMP PESOS'!$O$1</f>
        <v>7473.1613077216107</v>
      </c>
      <c r="F17" s="77">
        <f>+'COMP MILLDD  '!F18*'COMP PESOS'!$O$1</f>
        <v>190.920789081865</v>
      </c>
      <c r="G17" s="49">
        <f t="shared" si="0"/>
        <v>7664.0820968034759</v>
      </c>
      <c r="H17" s="49"/>
      <c r="I17" s="49">
        <f>+'COMP MILLDD  '!I18*'COMP PESOS'!$O$1</f>
        <v>0</v>
      </c>
      <c r="J17" s="49">
        <f>+'COMP MILLDD  '!J18*'COMP PESOS'!$O$1</f>
        <v>216.29176312198499</v>
      </c>
      <c r="K17" s="49">
        <f t="shared" si="1"/>
        <v>216.29176312198499</v>
      </c>
      <c r="L17" s="49"/>
      <c r="M17" s="49">
        <f t="shared" si="2"/>
        <v>1289.127583527885</v>
      </c>
      <c r="N17" s="52">
        <f t="shared" si="3"/>
        <v>1505.41934664987</v>
      </c>
      <c r="O17" s="59"/>
      <c r="Q17" s="212"/>
    </row>
    <row r="18" spans="1:17" s="33" customFormat="1" ht="17.100000000000001" customHeight="1" x14ac:dyDescent="0.25">
      <c r="A18" s="33">
        <v>8</v>
      </c>
      <c r="B18" s="74">
        <v>9</v>
      </c>
      <c r="C18" s="84" t="s">
        <v>124</v>
      </c>
      <c r="D18" s="49">
        <f>+'COMP MILLDD  '!D19*'COMP PESOS'!$O$1</f>
        <v>1307.8974466094999</v>
      </c>
      <c r="E18" s="49">
        <f>+'COMP MILLDD  '!E19*'COMP PESOS'!$O$1</f>
        <v>1307.8974466094999</v>
      </c>
      <c r="F18" s="77">
        <f>+'COMP MILLDD  '!F19*'COMP PESOS'!$O$1</f>
        <v>0</v>
      </c>
      <c r="G18" s="49">
        <f t="shared" si="0"/>
        <v>1307.8974466094999</v>
      </c>
      <c r="H18" s="49"/>
      <c r="I18" s="49">
        <f>+'COMP MILLDD  '!I19*'COMP PESOS'!$O$1</f>
        <v>0</v>
      </c>
      <c r="J18" s="49">
        <f>+'COMP MILLDD  '!J19*'COMP PESOS'!$O$1</f>
        <v>0</v>
      </c>
      <c r="K18" s="49">
        <f t="shared" si="1"/>
        <v>0</v>
      </c>
      <c r="L18" s="49"/>
      <c r="M18" s="49">
        <f t="shared" si="2"/>
        <v>0</v>
      </c>
      <c r="N18" s="52">
        <f t="shared" si="3"/>
        <v>0</v>
      </c>
      <c r="O18" s="59"/>
      <c r="Q18" s="212"/>
    </row>
    <row r="19" spans="1:17" s="33" customFormat="1" ht="17.100000000000001" customHeight="1" x14ac:dyDescent="0.25">
      <c r="A19" s="33">
        <v>9</v>
      </c>
      <c r="B19" s="74">
        <v>10</v>
      </c>
      <c r="C19" s="84" t="s">
        <v>427</v>
      </c>
      <c r="D19" s="49">
        <f>+'COMP MILLDD  '!D20*'COMP PESOS'!$O$1</f>
        <v>1734.8314282079998</v>
      </c>
      <c r="E19" s="49">
        <f>+'COMP MILLDD  '!E20*'COMP PESOS'!$O$1</f>
        <v>1335.480193328415</v>
      </c>
      <c r="F19" s="77">
        <f>+'COMP MILLDD  '!F20*'COMP PESOS'!$O$1</f>
        <v>128.10713233107998</v>
      </c>
      <c r="G19" s="49">
        <f t="shared" si="0"/>
        <v>1463.587325659495</v>
      </c>
      <c r="H19" s="49"/>
      <c r="I19" s="49">
        <f>+'COMP MILLDD  '!I20*'COMP PESOS'!$O$1</f>
        <v>0</v>
      </c>
      <c r="J19" s="49">
        <f>+'COMP MILLDD  '!J20*'COMP PESOS'!$O$1</f>
        <v>139.86927304046</v>
      </c>
      <c r="K19" s="49">
        <f t="shared" si="1"/>
        <v>139.86927304046</v>
      </c>
      <c r="L19" s="49"/>
      <c r="M19" s="49">
        <f t="shared" si="2"/>
        <v>131.37482950804477</v>
      </c>
      <c r="N19" s="52">
        <f t="shared" si="3"/>
        <v>271.24410254850477</v>
      </c>
      <c r="O19" s="59"/>
      <c r="Q19" s="212"/>
    </row>
    <row r="20" spans="1:17" s="33" customFormat="1" ht="17.100000000000001" customHeight="1" x14ac:dyDescent="0.25">
      <c r="A20" s="33">
        <v>10</v>
      </c>
      <c r="B20" s="74">
        <v>11</v>
      </c>
      <c r="C20" s="84" t="s">
        <v>126</v>
      </c>
      <c r="D20" s="49">
        <f>+'COMP MILLDD  '!D21*'COMP PESOS'!$O$1</f>
        <v>1391.464412707965</v>
      </c>
      <c r="E20" s="49">
        <f>+'COMP MILLDD  '!E21*'COMP PESOS'!$O$1</f>
        <v>1391.464412707965</v>
      </c>
      <c r="F20" s="77">
        <f>+'COMP MILLDD  '!F21*'COMP PESOS'!$O$1</f>
        <v>0</v>
      </c>
      <c r="G20" s="49">
        <f t="shared" si="0"/>
        <v>1391.464412707965</v>
      </c>
      <c r="H20" s="49"/>
      <c r="I20" s="49">
        <f>+'COMP MILLDD  '!I21*'COMP PESOS'!$O$1</f>
        <v>0</v>
      </c>
      <c r="J20" s="49">
        <f>+'COMP MILLDD  '!J21*'COMP PESOS'!$O$1</f>
        <v>0</v>
      </c>
      <c r="K20" s="49">
        <f t="shared" si="1"/>
        <v>0</v>
      </c>
      <c r="L20" s="49"/>
      <c r="M20" s="49">
        <f t="shared" si="2"/>
        <v>0</v>
      </c>
      <c r="N20" s="52">
        <f t="shared" si="3"/>
        <v>0</v>
      </c>
      <c r="O20" s="59"/>
    </row>
    <row r="21" spans="1:17" s="33" customFormat="1" ht="17.100000000000001" customHeight="1" x14ac:dyDescent="0.25">
      <c r="A21" s="33">
        <v>11</v>
      </c>
      <c r="B21" s="74">
        <v>12</v>
      </c>
      <c r="C21" s="84" t="s">
        <v>127</v>
      </c>
      <c r="D21" s="49">
        <f>+'COMP MILLDD  '!D22*'COMP PESOS'!$O$1</f>
        <v>2290.71602921664</v>
      </c>
      <c r="E21" s="49">
        <f>+'COMP MILLDD  '!E22*'COMP PESOS'!$O$1</f>
        <v>1164.45940658673</v>
      </c>
      <c r="F21" s="77">
        <f>+'COMP MILLDD  '!F22*'COMP PESOS'!$O$1</f>
        <v>1062.4256820461596</v>
      </c>
      <c r="G21" s="49">
        <f t="shared" si="0"/>
        <v>2226.8850886328896</v>
      </c>
      <c r="H21" s="49"/>
      <c r="I21" s="49">
        <f>+'COMP MILLDD  '!I22*'COMP PESOS'!$O$1</f>
        <v>0</v>
      </c>
      <c r="J21" s="49">
        <f>+'COMP MILLDD  '!J22*'COMP PESOS'!$O$1</f>
        <v>63.830940583749999</v>
      </c>
      <c r="K21" s="49">
        <f t="shared" si="1"/>
        <v>63.830940583749999</v>
      </c>
      <c r="L21" s="49"/>
      <c r="M21" s="49">
        <f t="shared" si="2"/>
        <v>3.6237679523765109E-13</v>
      </c>
      <c r="N21" s="52">
        <f t="shared" si="3"/>
        <v>63.830940583750362</v>
      </c>
      <c r="O21" s="59"/>
    </row>
    <row r="22" spans="1:17" s="33" customFormat="1" ht="17.100000000000001" customHeight="1" x14ac:dyDescent="0.25">
      <c r="A22" s="33">
        <v>12</v>
      </c>
      <c r="B22" s="74">
        <v>13</v>
      </c>
      <c r="C22" s="84" t="s">
        <v>128</v>
      </c>
      <c r="D22" s="49">
        <f>+'COMP MILLDD  '!D23*'COMP PESOS'!$O$1</f>
        <v>662.4150705385</v>
      </c>
      <c r="E22" s="49">
        <f>+'COMP MILLDD  '!E23*'COMP PESOS'!$O$1</f>
        <v>562.31374383100001</v>
      </c>
      <c r="F22" s="77">
        <f>+'COMP MILLDD  '!F23*'COMP PESOS'!$O$1</f>
        <v>31.848181891999999</v>
      </c>
      <c r="G22" s="49">
        <f t="shared" si="0"/>
        <v>594.16192572299997</v>
      </c>
      <c r="H22" s="49"/>
      <c r="I22" s="49">
        <f>+'COMP MILLDD  '!I23*'COMP PESOS'!$O$1</f>
        <v>0</v>
      </c>
      <c r="J22" s="49">
        <f>+'COMP MILLDD  '!J23*'COMP PESOS'!$O$1</f>
        <v>34.777775569499994</v>
      </c>
      <c r="K22" s="49">
        <f t="shared" si="1"/>
        <v>34.777775569499994</v>
      </c>
      <c r="L22" s="49"/>
      <c r="M22" s="49">
        <f t="shared" si="2"/>
        <v>33.475369246000042</v>
      </c>
      <c r="N22" s="52">
        <f t="shared" si="3"/>
        <v>68.253144815500036</v>
      </c>
      <c r="O22" s="59"/>
    </row>
    <row r="23" spans="1:17" s="33" customFormat="1" ht="17.100000000000001" customHeight="1" x14ac:dyDescent="0.25">
      <c r="A23" s="33">
        <v>13</v>
      </c>
      <c r="B23" s="74">
        <v>14</v>
      </c>
      <c r="C23" s="84" t="s">
        <v>428</v>
      </c>
      <c r="D23" s="49">
        <f>+'COMP MILLDD  '!D24*'COMP PESOS'!$O$1</f>
        <v>441.46361694531493</v>
      </c>
      <c r="E23" s="49">
        <f>+'COMP MILLDD  '!E24*'COMP PESOS'!$O$1</f>
        <v>441.46361694531493</v>
      </c>
      <c r="F23" s="77">
        <f>+'COMP MILLDD  '!F24*'COMP PESOS'!$O$1</f>
        <v>0</v>
      </c>
      <c r="G23" s="49">
        <f t="shared" si="0"/>
        <v>441.46361694531493</v>
      </c>
      <c r="H23" s="49"/>
      <c r="I23" s="49">
        <f>+'COMP MILLDD  '!I24*'COMP PESOS'!$O$1</f>
        <v>0</v>
      </c>
      <c r="J23" s="49">
        <f>+'COMP MILLDD  '!J24*'COMP PESOS'!$O$1</f>
        <v>0</v>
      </c>
      <c r="K23" s="49">
        <f t="shared" si="1"/>
        <v>0</v>
      </c>
      <c r="L23" s="49"/>
      <c r="M23" s="49">
        <f t="shared" si="2"/>
        <v>0</v>
      </c>
      <c r="N23" s="52">
        <f t="shared" si="3"/>
        <v>0</v>
      </c>
      <c r="O23" s="59"/>
    </row>
    <row r="24" spans="1:17" s="33" customFormat="1" ht="17.100000000000001" customHeight="1" x14ac:dyDescent="0.25">
      <c r="A24" s="33">
        <v>14</v>
      </c>
      <c r="B24" s="74">
        <v>15</v>
      </c>
      <c r="C24" s="84" t="s">
        <v>429</v>
      </c>
      <c r="D24" s="49">
        <f>+'COMP MILLDD  '!D25*'COMP PESOS'!$O$1</f>
        <v>821.83901176899997</v>
      </c>
      <c r="E24" s="49">
        <f>+'COMP MILLDD  '!E25*'COMP PESOS'!$O$1</f>
        <v>821.83901176899997</v>
      </c>
      <c r="F24" s="77">
        <f>+'COMP MILLDD  '!F25*'COMP PESOS'!$O$1</f>
        <v>0</v>
      </c>
      <c r="G24" s="49">
        <f t="shared" si="0"/>
        <v>821.83901176899997</v>
      </c>
      <c r="H24" s="49"/>
      <c r="I24" s="49">
        <f>+'COMP MILLDD  '!I25*'COMP PESOS'!$O$1</f>
        <v>0</v>
      </c>
      <c r="J24" s="49">
        <f>+'COMP MILLDD  '!J25*'COMP PESOS'!$O$1</f>
        <v>0</v>
      </c>
      <c r="K24" s="49">
        <f t="shared" si="1"/>
        <v>0</v>
      </c>
      <c r="L24" s="49"/>
      <c r="M24" s="49">
        <f t="shared" si="2"/>
        <v>0</v>
      </c>
      <c r="N24" s="52">
        <f t="shared" si="3"/>
        <v>0</v>
      </c>
      <c r="O24" s="59"/>
      <c r="P24" s="52"/>
    </row>
    <row r="25" spans="1:17" s="33" customFormat="1" ht="17.100000000000001" customHeight="1" x14ac:dyDescent="0.25">
      <c r="A25" s="33">
        <v>15</v>
      </c>
      <c r="B25" s="74">
        <v>16</v>
      </c>
      <c r="C25" s="84" t="s">
        <v>131</v>
      </c>
      <c r="D25" s="49">
        <f>+'COMP MILLDD  '!D26*'COMP PESOS'!$O$1</f>
        <v>948.18950044220003</v>
      </c>
      <c r="E25" s="49">
        <f>+'COMP MILLDD  '!E26*'COMP PESOS'!$O$1</f>
        <v>695.72006397376003</v>
      </c>
      <c r="F25" s="77">
        <f>+'COMP MILLDD  '!F26*'COMP PESOS'!$O$1</f>
        <v>63.894678060049984</v>
      </c>
      <c r="G25" s="49">
        <f t="shared" si="0"/>
        <v>759.61474203380999</v>
      </c>
      <c r="H25" s="49"/>
      <c r="I25" s="49">
        <f>+'COMP MILLDD  '!I26*'COMP PESOS'!$O$1</f>
        <v>0</v>
      </c>
      <c r="J25" s="49">
        <f>+'COMP MILLDD  '!J26*'COMP PESOS'!$O$1</f>
        <v>188.57475840838998</v>
      </c>
      <c r="K25" s="49">
        <f t="shared" si="1"/>
        <v>188.57475840838998</v>
      </c>
      <c r="L25" s="49"/>
      <c r="M25" s="49">
        <f t="shared" si="2"/>
        <v>0</v>
      </c>
      <c r="N25" s="52">
        <f t="shared" si="3"/>
        <v>188.57475840838998</v>
      </c>
      <c r="O25" s="59"/>
    </row>
    <row r="26" spans="1:17" s="33" customFormat="1" ht="17.100000000000001" customHeight="1" x14ac:dyDescent="0.25">
      <c r="A26" s="33">
        <v>16</v>
      </c>
      <c r="B26" s="74">
        <v>17</v>
      </c>
      <c r="C26" s="84" t="s">
        <v>1912</v>
      </c>
      <c r="D26" s="49">
        <f>+'COMP MILLDD  '!D27*'COMP PESOS'!$O$1</f>
        <v>582.47856255715999</v>
      </c>
      <c r="E26" s="49">
        <f>+'COMP MILLDD  '!E27*'COMP PESOS'!$O$1</f>
        <v>582.47856255715999</v>
      </c>
      <c r="F26" s="77">
        <f>+'COMP MILLDD  '!F27*'COMP PESOS'!$O$1</f>
        <v>0</v>
      </c>
      <c r="G26" s="49">
        <f t="shared" si="0"/>
        <v>582.47856255715999</v>
      </c>
      <c r="H26" s="49"/>
      <c r="I26" s="49">
        <f>+'COMP MILLDD  '!I27*'COMP PESOS'!$O$1</f>
        <v>0</v>
      </c>
      <c r="J26" s="49">
        <f>+'COMP MILLDD  '!J27*'COMP PESOS'!$O$1</f>
        <v>0</v>
      </c>
      <c r="K26" s="49">
        <f t="shared" si="1"/>
        <v>0</v>
      </c>
      <c r="L26" s="49"/>
      <c r="M26" s="49">
        <f t="shared" si="2"/>
        <v>0</v>
      </c>
      <c r="N26" s="52">
        <f t="shared" si="3"/>
        <v>0</v>
      </c>
      <c r="O26" s="59"/>
    </row>
    <row r="27" spans="1:17" s="33" customFormat="1" ht="17.100000000000001" customHeight="1" x14ac:dyDescent="0.25">
      <c r="A27" s="33">
        <v>17</v>
      </c>
      <c r="B27" s="74">
        <v>18</v>
      </c>
      <c r="C27" s="84" t="s">
        <v>133</v>
      </c>
      <c r="D27" s="49">
        <f>+'COMP MILLDD  '!D28*'COMP PESOS'!$O$1</f>
        <v>538.18502931421494</v>
      </c>
      <c r="E27" s="49">
        <f>+'COMP MILLDD  '!E28*'COMP PESOS'!$O$1</f>
        <v>538.18502931421494</v>
      </c>
      <c r="F27" s="77">
        <f>+'COMP MILLDD  '!F28*'COMP PESOS'!$O$1</f>
        <v>0</v>
      </c>
      <c r="G27" s="49">
        <f t="shared" si="0"/>
        <v>538.18502931421494</v>
      </c>
      <c r="H27" s="49"/>
      <c r="I27" s="49">
        <f>+'COMP MILLDD  '!I28*'COMP PESOS'!$O$1</f>
        <v>0</v>
      </c>
      <c r="J27" s="49">
        <f>+'COMP MILLDD  '!J28*'COMP PESOS'!$O$1</f>
        <v>0</v>
      </c>
      <c r="K27" s="49">
        <f t="shared" si="1"/>
        <v>0</v>
      </c>
      <c r="L27" s="49"/>
      <c r="M27" s="49">
        <f t="shared" si="2"/>
        <v>0</v>
      </c>
      <c r="N27" s="52">
        <f t="shared" si="3"/>
        <v>0</v>
      </c>
      <c r="O27" s="59"/>
    </row>
    <row r="28" spans="1:17" s="33" customFormat="1" ht="17.100000000000001" customHeight="1" x14ac:dyDescent="0.25">
      <c r="A28" s="33">
        <v>18</v>
      </c>
      <c r="B28" s="74">
        <v>19</v>
      </c>
      <c r="C28" s="84" t="s">
        <v>430</v>
      </c>
      <c r="D28" s="49">
        <f>+'COMP MILLDD  '!D29*'COMP PESOS'!$O$1</f>
        <v>361.95119947372496</v>
      </c>
      <c r="E28" s="49">
        <f>+'COMP MILLDD  '!E29*'COMP PESOS'!$O$1</f>
        <v>361.95119947372496</v>
      </c>
      <c r="F28" s="77">
        <f>+'COMP MILLDD  '!F29*'COMP PESOS'!$O$1</f>
        <v>0</v>
      </c>
      <c r="G28" s="49">
        <f t="shared" si="0"/>
        <v>361.95119947372496</v>
      </c>
      <c r="H28" s="49"/>
      <c r="I28" s="49">
        <f>+'COMP MILLDD  '!I29*'COMP PESOS'!$O$1</f>
        <v>0</v>
      </c>
      <c r="J28" s="49">
        <f>+'COMP MILLDD  '!J29*'COMP PESOS'!$O$1</f>
        <v>0</v>
      </c>
      <c r="K28" s="49">
        <f t="shared" si="1"/>
        <v>0</v>
      </c>
      <c r="L28" s="49"/>
      <c r="M28" s="49">
        <f t="shared" si="2"/>
        <v>0</v>
      </c>
      <c r="N28" s="52">
        <f t="shared" si="3"/>
        <v>0</v>
      </c>
      <c r="O28" s="59"/>
    </row>
    <row r="29" spans="1:17" s="33" customFormat="1" ht="17.100000000000001" customHeight="1" x14ac:dyDescent="0.25">
      <c r="A29" s="33">
        <v>19</v>
      </c>
      <c r="B29" s="74">
        <v>20</v>
      </c>
      <c r="C29" s="84" t="s">
        <v>431</v>
      </c>
      <c r="D29" s="49">
        <f>+'COMP MILLDD  '!D30*'COMP PESOS'!$O$1</f>
        <v>369.02421568728994</v>
      </c>
      <c r="E29" s="49">
        <f>+'COMP MILLDD  '!E30*'COMP PESOS'!$O$1</f>
        <v>369.02421568728994</v>
      </c>
      <c r="F29" s="77">
        <f>+'COMP MILLDD  '!F30*'COMP PESOS'!$O$1</f>
        <v>0</v>
      </c>
      <c r="G29" s="49">
        <f t="shared" si="0"/>
        <v>369.02421568728994</v>
      </c>
      <c r="H29" s="49"/>
      <c r="I29" s="49">
        <f>+'COMP MILLDD  '!I30*'COMP PESOS'!$O$1</f>
        <v>0</v>
      </c>
      <c r="J29" s="49">
        <f>+'COMP MILLDD  '!J30*'COMP PESOS'!$O$1</f>
        <v>0</v>
      </c>
      <c r="K29" s="49">
        <f t="shared" si="1"/>
        <v>0</v>
      </c>
      <c r="L29" s="49"/>
      <c r="M29" s="49">
        <f t="shared" si="2"/>
        <v>0</v>
      </c>
      <c r="N29" s="52">
        <f t="shared" si="3"/>
        <v>0</v>
      </c>
      <c r="O29" s="59"/>
    </row>
    <row r="30" spans="1:17" s="33" customFormat="1" ht="17.100000000000001" customHeight="1" x14ac:dyDescent="0.25">
      <c r="A30" s="33">
        <v>20</v>
      </c>
      <c r="B30" s="74">
        <v>21</v>
      </c>
      <c r="C30" s="84" t="s">
        <v>432</v>
      </c>
      <c r="D30" s="49">
        <f>+'COMP MILLDD  '!D31*'COMP PESOS'!$O$1</f>
        <v>477.01287005443987</v>
      </c>
      <c r="E30" s="49">
        <f>+'COMP MILLDD  '!E31*'COMP PESOS'!$O$1</f>
        <v>477.01287005443987</v>
      </c>
      <c r="F30" s="77">
        <f>+'COMP MILLDD  '!F31*'COMP PESOS'!$O$1</f>
        <v>0</v>
      </c>
      <c r="G30" s="49">
        <f t="shared" si="0"/>
        <v>477.01287005443987</v>
      </c>
      <c r="H30" s="49"/>
      <c r="I30" s="49">
        <f>+'COMP MILLDD  '!I31*'COMP PESOS'!$O$1</f>
        <v>0</v>
      </c>
      <c r="J30" s="49">
        <f>+'COMP MILLDD  '!J31*'COMP PESOS'!$O$1</f>
        <v>0</v>
      </c>
      <c r="K30" s="49">
        <f t="shared" si="1"/>
        <v>0</v>
      </c>
      <c r="L30" s="49"/>
      <c r="M30" s="49">
        <f t="shared" si="2"/>
        <v>0</v>
      </c>
      <c r="N30" s="52">
        <f t="shared" si="3"/>
        <v>0</v>
      </c>
      <c r="O30" s="59"/>
    </row>
    <row r="31" spans="1:17" s="33" customFormat="1" ht="17.100000000000001" customHeight="1" x14ac:dyDescent="0.25">
      <c r="A31" s="33">
        <v>21</v>
      </c>
      <c r="B31" s="74">
        <v>22</v>
      </c>
      <c r="C31" s="84" t="s">
        <v>137</v>
      </c>
      <c r="D31" s="49">
        <f>+'COMP MILLDD  '!D32*'COMP PESOS'!$O$1</f>
        <v>588.298658369235</v>
      </c>
      <c r="E31" s="49">
        <f>+'COMP MILLDD  '!E32*'COMP PESOS'!$O$1</f>
        <v>588.298658369235</v>
      </c>
      <c r="F31" s="77">
        <f>+'COMP MILLDD  '!F32*'COMP PESOS'!$O$1</f>
        <v>0</v>
      </c>
      <c r="G31" s="49">
        <f t="shared" si="0"/>
        <v>588.298658369235</v>
      </c>
      <c r="H31" s="49"/>
      <c r="I31" s="49">
        <f>+'COMP MILLDD  '!I32*'COMP PESOS'!$O$1</f>
        <v>0</v>
      </c>
      <c r="J31" s="49">
        <f>+'COMP MILLDD  '!J32*'COMP PESOS'!$O$1</f>
        <v>0</v>
      </c>
      <c r="K31" s="49">
        <f t="shared" si="1"/>
        <v>0</v>
      </c>
      <c r="L31" s="49"/>
      <c r="M31" s="49">
        <f t="shared" si="2"/>
        <v>0</v>
      </c>
      <c r="N31" s="52">
        <f t="shared" si="3"/>
        <v>0</v>
      </c>
      <c r="O31" s="59"/>
    </row>
    <row r="32" spans="1:17" s="33" customFormat="1" ht="17.100000000000001" customHeight="1" x14ac:dyDescent="0.25">
      <c r="A32" s="33">
        <v>22</v>
      </c>
      <c r="B32" s="74">
        <v>23</v>
      </c>
      <c r="C32" s="84" t="s">
        <v>138</v>
      </c>
      <c r="D32" s="49">
        <f>+'COMP MILLDD  '!D33*'COMP PESOS'!$O$1</f>
        <v>318.27245879363505</v>
      </c>
      <c r="E32" s="49">
        <f>+'COMP MILLDD  '!E33*'COMP PESOS'!$O$1</f>
        <v>318.27245879363505</v>
      </c>
      <c r="F32" s="77">
        <f>+'COMP MILLDD  '!F33*'COMP PESOS'!$O$1</f>
        <v>0</v>
      </c>
      <c r="G32" s="49">
        <f t="shared" si="0"/>
        <v>318.27245879363505</v>
      </c>
      <c r="H32" s="49"/>
      <c r="I32" s="49">
        <f>+'COMP MILLDD  '!I33*'COMP PESOS'!$O$1</f>
        <v>0</v>
      </c>
      <c r="J32" s="49">
        <f>+'COMP MILLDD  '!J33*'COMP PESOS'!$O$1</f>
        <v>0</v>
      </c>
      <c r="K32" s="49">
        <f t="shared" si="1"/>
        <v>0</v>
      </c>
      <c r="L32" s="49"/>
      <c r="M32" s="49">
        <f t="shared" si="2"/>
        <v>0</v>
      </c>
      <c r="N32" s="52">
        <f t="shared" si="3"/>
        <v>0</v>
      </c>
      <c r="O32" s="59"/>
    </row>
    <row r="33" spans="1:15" s="33" customFormat="1" ht="17.100000000000001" customHeight="1" x14ac:dyDescent="0.25">
      <c r="A33" s="33">
        <v>23</v>
      </c>
      <c r="B33" s="74">
        <v>24</v>
      </c>
      <c r="C33" s="84" t="s">
        <v>139</v>
      </c>
      <c r="D33" s="49">
        <f>+'COMP MILLDD  '!D34*'COMP PESOS'!$O$1</f>
        <v>577.07343626531997</v>
      </c>
      <c r="E33" s="49">
        <f>+'COMP MILLDD  '!E34*'COMP PESOS'!$O$1</f>
        <v>577.07343626531997</v>
      </c>
      <c r="F33" s="77">
        <f>+'COMP MILLDD  '!F34*'COMP PESOS'!$O$1</f>
        <v>0</v>
      </c>
      <c r="G33" s="49">
        <f t="shared" si="0"/>
        <v>577.07343626531997</v>
      </c>
      <c r="H33" s="49"/>
      <c r="I33" s="49">
        <f>+'COMP MILLDD  '!I34*'COMP PESOS'!$O$1</f>
        <v>0</v>
      </c>
      <c r="J33" s="49">
        <f>+'COMP MILLDD  '!J34*'COMP PESOS'!$O$1</f>
        <v>0</v>
      </c>
      <c r="K33" s="49">
        <f t="shared" si="1"/>
        <v>0</v>
      </c>
      <c r="L33" s="49"/>
      <c r="M33" s="49">
        <f t="shared" si="2"/>
        <v>0</v>
      </c>
      <c r="N33" s="52">
        <f t="shared" si="3"/>
        <v>0</v>
      </c>
      <c r="O33" s="59"/>
    </row>
    <row r="34" spans="1:15" s="33" customFormat="1" ht="17.100000000000001" customHeight="1" x14ac:dyDescent="0.25">
      <c r="A34" s="33">
        <v>24</v>
      </c>
      <c r="B34" s="74">
        <v>25</v>
      </c>
      <c r="C34" s="84" t="s">
        <v>555</v>
      </c>
      <c r="D34" s="49">
        <f>+'COMP MILLDD  '!D35*'COMP PESOS'!$O$1</f>
        <v>1718.5300445381547</v>
      </c>
      <c r="E34" s="49">
        <f>+'COMP MILLDD  '!E35*'COMP PESOS'!$O$1</f>
        <v>1546.11371384019</v>
      </c>
      <c r="F34" s="77">
        <f>+'COMP MILLDD  '!F35*'COMP PESOS'!$O$1</f>
        <v>80.880070953314984</v>
      </c>
      <c r="G34" s="49">
        <f t="shared" si="0"/>
        <v>1626.993784793505</v>
      </c>
      <c r="H34" s="49"/>
      <c r="I34" s="49">
        <f>+'COMP MILLDD  '!I35*'COMP PESOS'!$O$1</f>
        <v>0</v>
      </c>
      <c r="J34" s="49">
        <f>+'COMP MILLDD  '!J35*'COMP PESOS'!$O$1</f>
        <v>20.483866496000001</v>
      </c>
      <c r="K34" s="49">
        <f t="shared" si="1"/>
        <v>20.483866496000001</v>
      </c>
      <c r="L34" s="49"/>
      <c r="M34" s="49">
        <f t="shared" si="2"/>
        <v>71.052393248649665</v>
      </c>
      <c r="N34" s="52">
        <f t="shared" si="3"/>
        <v>91.536259744649669</v>
      </c>
      <c r="O34" s="59"/>
    </row>
    <row r="35" spans="1:15" s="33" customFormat="1" ht="17.100000000000001" customHeight="1" x14ac:dyDescent="0.25">
      <c r="A35" s="33">
        <v>25</v>
      </c>
      <c r="B35" s="74">
        <v>26</v>
      </c>
      <c r="C35" s="84" t="s">
        <v>556</v>
      </c>
      <c r="D35" s="49">
        <f>+'COMP MILLDD  '!D36*'COMP PESOS'!$O$1</f>
        <v>1501.3887429252047</v>
      </c>
      <c r="E35" s="49">
        <f>+'COMP MILLDD  '!E36*'COMP PESOS'!$O$1</f>
        <v>1133.4587860188947</v>
      </c>
      <c r="F35" s="77">
        <f>+'COMP MILLDD  '!F36*'COMP PESOS'!$O$1</f>
        <v>45.931812868834996</v>
      </c>
      <c r="G35" s="49">
        <f t="shared" si="0"/>
        <v>1179.3905988877298</v>
      </c>
      <c r="H35" s="49"/>
      <c r="I35" s="49">
        <f>+'COMP MILLDD  '!I36*'COMP PESOS'!$O$1</f>
        <v>0</v>
      </c>
      <c r="J35" s="49">
        <f>+'COMP MILLDD  '!J36*'COMP PESOS'!$O$1</f>
        <v>138.54119113997498</v>
      </c>
      <c r="K35" s="49">
        <f t="shared" si="1"/>
        <v>138.54119113997498</v>
      </c>
      <c r="L35" s="49"/>
      <c r="M35" s="49">
        <f t="shared" si="2"/>
        <v>183.45695289749997</v>
      </c>
      <c r="N35" s="52">
        <f t="shared" si="3"/>
        <v>321.99814403747496</v>
      </c>
      <c r="O35" s="59"/>
    </row>
    <row r="36" spans="1:15" s="33" customFormat="1" ht="17.100000000000001" customHeight="1" x14ac:dyDescent="0.25">
      <c r="A36" s="33">
        <v>26</v>
      </c>
      <c r="B36" s="74">
        <v>27</v>
      </c>
      <c r="C36" s="84" t="s">
        <v>142</v>
      </c>
      <c r="D36" s="49">
        <f>+'COMP MILLDD  '!D37*'COMP PESOS'!$O$1</f>
        <v>1594.504760512235</v>
      </c>
      <c r="E36" s="49">
        <f>+'COMP MILLDD  '!E37*'COMP PESOS'!$O$1</f>
        <v>1497.66646947098</v>
      </c>
      <c r="F36" s="77">
        <f>+'COMP MILLDD  '!F37*'COMP PESOS'!$O$1</f>
        <v>32.279525282474999</v>
      </c>
      <c r="G36" s="49">
        <f t="shared" si="0"/>
        <v>1529.9459947534551</v>
      </c>
      <c r="H36" s="49"/>
      <c r="I36" s="49">
        <f>+'COMP MILLDD  '!I37*'COMP PESOS'!$O$1</f>
        <v>0</v>
      </c>
      <c r="J36" s="49">
        <f>+'COMP MILLDD  '!J37*'COMP PESOS'!$O$1</f>
        <v>32.279240476305006</v>
      </c>
      <c r="K36" s="49">
        <f t="shared" si="1"/>
        <v>32.279240476305006</v>
      </c>
      <c r="L36" s="49"/>
      <c r="M36" s="49">
        <f t="shared" si="2"/>
        <v>32.279525282474822</v>
      </c>
      <c r="N36" s="52">
        <f t="shared" si="3"/>
        <v>64.558765758779828</v>
      </c>
      <c r="O36" s="59"/>
    </row>
    <row r="37" spans="1:15" s="33" customFormat="1" ht="17.100000000000001" customHeight="1" x14ac:dyDescent="0.25">
      <c r="A37" s="33">
        <v>27</v>
      </c>
      <c r="B37" s="74">
        <v>28</v>
      </c>
      <c r="C37" s="84" t="s">
        <v>557</v>
      </c>
      <c r="D37" s="49">
        <f>+'COMP MILLDD  '!D38*'COMP PESOS'!$O$1</f>
        <v>4364.4388102609792</v>
      </c>
      <c r="E37" s="49">
        <f>+'COMP MILLDD  '!E38*'COMP PESOS'!$O$1</f>
        <v>4240.8683743727552</v>
      </c>
      <c r="F37" s="77">
        <f>+'COMP MILLDD  '!F38*'COMP PESOS'!$O$1</f>
        <v>52.970789776014996</v>
      </c>
      <c r="G37" s="49">
        <f t="shared" si="0"/>
        <v>4293.8391641487706</v>
      </c>
      <c r="H37" s="49"/>
      <c r="I37" s="49">
        <f>+'COMP MILLDD  '!I38*'COMP PESOS'!$O$1</f>
        <v>0</v>
      </c>
      <c r="J37" s="49">
        <f>+'COMP MILLDD  '!J38*'COMP PESOS'!$O$1</f>
        <v>23.479067720064997</v>
      </c>
      <c r="K37" s="49">
        <f t="shared" si="1"/>
        <v>23.479067720064997</v>
      </c>
      <c r="L37" s="49"/>
      <c r="M37" s="49">
        <f t="shared" si="2"/>
        <v>47.120578392143578</v>
      </c>
      <c r="N37" s="52">
        <f t="shared" si="3"/>
        <v>70.599646112208575</v>
      </c>
      <c r="O37" s="59"/>
    </row>
    <row r="38" spans="1:15" s="33" customFormat="1" ht="17.100000000000001" customHeight="1" x14ac:dyDescent="0.25">
      <c r="A38" s="33">
        <v>28</v>
      </c>
      <c r="B38" s="74">
        <v>29</v>
      </c>
      <c r="C38" s="84" t="s">
        <v>433</v>
      </c>
      <c r="D38" s="49">
        <f>+'COMP MILLDD  '!D39*'COMP PESOS'!$O$1</f>
        <v>583.55473313874995</v>
      </c>
      <c r="E38" s="49">
        <f>+'COMP MILLDD  '!E39*'COMP PESOS'!$O$1</f>
        <v>578.01049577078493</v>
      </c>
      <c r="F38" s="77">
        <f>+'COMP MILLDD  '!F39*'COMP PESOS'!$O$1</f>
        <v>5.5442373679649988</v>
      </c>
      <c r="G38" s="49">
        <f t="shared" si="0"/>
        <v>583.55473313874995</v>
      </c>
      <c r="H38" s="49"/>
      <c r="I38" s="49">
        <f>+'COMP MILLDD  '!I39*'COMP PESOS'!$O$1</f>
        <v>0</v>
      </c>
      <c r="J38" s="49">
        <f>+'COMP MILLDD  '!J39*'COMP PESOS'!$O$1</f>
        <v>0</v>
      </c>
      <c r="K38" s="49">
        <f t="shared" si="1"/>
        <v>0</v>
      </c>
      <c r="L38" s="49"/>
      <c r="M38" s="49">
        <f t="shared" si="2"/>
        <v>0</v>
      </c>
      <c r="N38" s="52">
        <f t="shared" si="3"/>
        <v>0</v>
      </c>
      <c r="O38" s="59"/>
    </row>
    <row r="39" spans="1:15" s="33" customFormat="1" ht="17.100000000000001" customHeight="1" x14ac:dyDescent="0.25">
      <c r="A39" s="33">
        <v>29</v>
      </c>
      <c r="B39" s="74">
        <v>30</v>
      </c>
      <c r="C39" s="81" t="s">
        <v>558</v>
      </c>
      <c r="D39" s="49">
        <f>+'COMP MILLDD  '!D40*'COMP PESOS'!$O$1</f>
        <v>1722.0544934312547</v>
      </c>
      <c r="E39" s="49">
        <f>+'COMP MILLDD  '!E40*'COMP PESOS'!$O$1</f>
        <v>1624.7137606306096</v>
      </c>
      <c r="F39" s="77">
        <f>+'COMP MILLDD  '!F40*'COMP PESOS'!$O$1</f>
        <v>42.474878729825001</v>
      </c>
      <c r="G39" s="49">
        <f t="shared" si="0"/>
        <v>1667.1886393604345</v>
      </c>
      <c r="H39" s="49"/>
      <c r="I39" s="49">
        <f>+'COMP MILLDD  '!I40*'COMP PESOS'!$O$1</f>
        <v>0</v>
      </c>
      <c r="J39" s="49">
        <f>+'COMP MILLDD  '!J40*'COMP PESOS'!$O$1</f>
        <v>12.390975340995</v>
      </c>
      <c r="K39" s="49">
        <f t="shared" si="1"/>
        <v>12.390975340995</v>
      </c>
      <c r="L39" s="49"/>
      <c r="M39" s="49">
        <f t="shared" si="2"/>
        <v>42.474878729825207</v>
      </c>
      <c r="N39" s="52">
        <f t="shared" si="3"/>
        <v>54.865854070820205</v>
      </c>
      <c r="O39" s="59"/>
    </row>
    <row r="40" spans="1:15" s="33" customFormat="1" ht="17.100000000000001" customHeight="1" x14ac:dyDescent="0.25">
      <c r="A40" s="33">
        <v>30</v>
      </c>
      <c r="B40" s="74">
        <v>31</v>
      </c>
      <c r="C40" s="84" t="s">
        <v>559</v>
      </c>
      <c r="D40" s="49">
        <f>+'COMP MILLDD  '!D41*'COMP PESOS'!$O$1</f>
        <v>3602.9859565358752</v>
      </c>
      <c r="E40" s="49">
        <f>+'COMP MILLDD  '!E41*'COMP PESOS'!$O$1</f>
        <v>3118.8480964109704</v>
      </c>
      <c r="F40" s="77">
        <f>+'COMP MILLDD  '!F41*'COMP PESOS'!$O$1</f>
        <v>180.14929759795501</v>
      </c>
      <c r="G40" s="49">
        <f t="shared" si="0"/>
        <v>3298.9973940089253</v>
      </c>
      <c r="H40" s="49"/>
      <c r="I40" s="49">
        <f>+'COMP MILLDD  '!I41*'COMP PESOS'!$O$1</f>
        <v>0</v>
      </c>
      <c r="J40" s="49">
        <f>+'COMP MILLDD  '!J41*'COMP PESOS'!$O$1</f>
        <v>123.83926440593498</v>
      </c>
      <c r="K40" s="49">
        <f t="shared" si="1"/>
        <v>123.83926440593498</v>
      </c>
      <c r="L40" s="49"/>
      <c r="M40" s="49">
        <f t="shared" si="2"/>
        <v>180.14929812101488</v>
      </c>
      <c r="N40" s="52">
        <f t="shared" si="3"/>
        <v>303.98856252694986</v>
      </c>
      <c r="O40" s="59"/>
    </row>
    <row r="41" spans="1:15" s="33" customFormat="1" ht="17.100000000000001" customHeight="1" x14ac:dyDescent="0.25">
      <c r="A41" s="33">
        <v>31</v>
      </c>
      <c r="B41" s="74">
        <v>32</v>
      </c>
      <c r="C41" s="84" t="s">
        <v>434</v>
      </c>
      <c r="D41" s="49">
        <f>+'COMP MILLDD  '!D42*'COMP PESOS'!$O$1</f>
        <v>840.81820137037494</v>
      </c>
      <c r="E41" s="49">
        <f>+'COMP MILLDD  '!E42*'COMP PESOS'!$O$1</f>
        <v>840.81820137037494</v>
      </c>
      <c r="F41" s="193">
        <f>+'COMP MILLDD  '!F42*'COMP PESOS'!$O$1</f>
        <v>0</v>
      </c>
      <c r="G41" s="49">
        <f t="shared" si="0"/>
        <v>840.81820137037494</v>
      </c>
      <c r="H41" s="49"/>
      <c r="I41" s="49">
        <f>+'COMP MILLDD  '!I42*'COMP PESOS'!$O$1</f>
        <v>0</v>
      </c>
      <c r="J41" s="49">
        <f>+'COMP MILLDD  '!J42*'COMP PESOS'!$O$1</f>
        <v>0</v>
      </c>
      <c r="K41" s="49">
        <f t="shared" si="1"/>
        <v>0</v>
      </c>
      <c r="L41" s="49"/>
      <c r="M41" s="49">
        <f t="shared" si="2"/>
        <v>0</v>
      </c>
      <c r="N41" s="52">
        <f t="shared" si="3"/>
        <v>0</v>
      </c>
      <c r="O41" s="59"/>
    </row>
    <row r="42" spans="1:15" s="33" customFormat="1" ht="17.100000000000001" customHeight="1" x14ac:dyDescent="0.25">
      <c r="A42" s="33">
        <v>32</v>
      </c>
      <c r="B42" s="74">
        <v>33</v>
      </c>
      <c r="C42" s="84" t="s">
        <v>560</v>
      </c>
      <c r="D42" s="49">
        <f>+'COMP MILLDD  '!D43*'COMP PESOS'!$O$1</f>
        <v>1014.649606431195</v>
      </c>
      <c r="E42" s="49">
        <f>+'COMP MILLDD  '!E43*'COMP PESOS'!$O$1</f>
        <v>956.94695292676499</v>
      </c>
      <c r="F42" s="193">
        <f>+'COMP MILLDD  '!F43*'COMP PESOS'!$O$1</f>
        <v>48.941232563644988</v>
      </c>
      <c r="G42" s="49">
        <f t="shared" si="0"/>
        <v>1005.88818549041</v>
      </c>
      <c r="H42" s="49"/>
      <c r="I42" s="49">
        <f>+'COMP MILLDD  '!I43*'COMP PESOS'!$O$1</f>
        <v>0</v>
      </c>
      <c r="J42" s="49">
        <f>+'COMP MILLDD  '!J43*'COMP PESOS'!$O$1</f>
        <v>5.8409472066799992</v>
      </c>
      <c r="K42" s="49">
        <f t="shared" si="1"/>
        <v>5.8409472066799992</v>
      </c>
      <c r="L42" s="49"/>
      <c r="M42" s="49">
        <f t="shared" si="2"/>
        <v>2.920473734105002</v>
      </c>
      <c r="N42" s="52">
        <f t="shared" si="3"/>
        <v>8.7614209407850012</v>
      </c>
      <c r="O42" s="59"/>
    </row>
    <row r="43" spans="1:15" s="33" customFormat="1" ht="17.100000000000001" customHeight="1" x14ac:dyDescent="0.25">
      <c r="A43" s="33">
        <v>33</v>
      </c>
      <c r="B43" s="74">
        <v>34</v>
      </c>
      <c r="C43" s="84" t="s">
        <v>1913</v>
      </c>
      <c r="D43" s="49">
        <f>+'COMP MILLDD  '!D44*'COMP PESOS'!$O$1</f>
        <v>947.97972382931016</v>
      </c>
      <c r="E43" s="49">
        <f>+'COMP MILLDD  '!E44*'COMP PESOS'!$O$1</f>
        <v>947.97972382931016</v>
      </c>
      <c r="F43" s="193">
        <f>+'COMP MILLDD  '!F44*'COMP PESOS'!$O$1</f>
        <v>0</v>
      </c>
      <c r="G43" s="49">
        <f t="shared" si="0"/>
        <v>947.97972382931016</v>
      </c>
      <c r="H43" s="49"/>
      <c r="I43" s="49">
        <f>+'COMP MILLDD  '!I44*'COMP PESOS'!$O$1</f>
        <v>0</v>
      </c>
      <c r="J43" s="49">
        <f>+'COMP MILLDD  '!J44*'COMP PESOS'!$O$1</f>
        <v>0</v>
      </c>
      <c r="K43" s="49">
        <f t="shared" si="1"/>
        <v>0</v>
      </c>
      <c r="L43" s="49"/>
      <c r="M43" s="49">
        <f t="shared" si="2"/>
        <v>0</v>
      </c>
      <c r="N43" s="52">
        <f t="shared" si="3"/>
        <v>0</v>
      </c>
      <c r="O43" s="59"/>
    </row>
    <row r="44" spans="1:15" s="33" customFormat="1" ht="17.100000000000001" customHeight="1" x14ac:dyDescent="0.25">
      <c r="A44" s="33">
        <v>34</v>
      </c>
      <c r="B44" s="74">
        <v>35</v>
      </c>
      <c r="C44" s="84" t="s">
        <v>435</v>
      </c>
      <c r="D44" s="49">
        <f>+'COMP MILLDD  '!D45*'COMP PESOS'!$O$1</f>
        <v>529.56507661944511</v>
      </c>
      <c r="E44" s="49">
        <f>+'COMP MILLDD  '!E45*'COMP PESOS'!$O$1</f>
        <v>529.56507661944511</v>
      </c>
      <c r="F44" s="193">
        <f>+'COMP MILLDD  '!F45*'COMP PESOS'!$O$1</f>
        <v>0</v>
      </c>
      <c r="G44" s="49">
        <f t="shared" si="0"/>
        <v>529.56507661944511</v>
      </c>
      <c r="H44" s="49"/>
      <c r="I44" s="49">
        <f>+'COMP MILLDD  '!I45*'COMP PESOS'!$O$1</f>
        <v>0</v>
      </c>
      <c r="J44" s="49">
        <f>+'COMP MILLDD  '!J45*'COMP PESOS'!$O$1</f>
        <v>0</v>
      </c>
      <c r="K44" s="49">
        <f t="shared" si="1"/>
        <v>0</v>
      </c>
      <c r="L44" s="49"/>
      <c r="M44" s="49">
        <f t="shared" si="2"/>
        <v>0</v>
      </c>
      <c r="N44" s="52">
        <f t="shared" si="3"/>
        <v>0</v>
      </c>
      <c r="O44" s="59"/>
    </row>
    <row r="45" spans="1:15" s="33" customFormat="1" ht="17.100000000000001" customHeight="1" x14ac:dyDescent="0.25">
      <c r="A45" s="33">
        <v>35</v>
      </c>
      <c r="B45" s="92">
        <v>36</v>
      </c>
      <c r="C45" s="93" t="s">
        <v>151</v>
      </c>
      <c r="D45" s="94">
        <f>+'COMP MILLDD  '!D46*'COMP PESOS'!$O$1</f>
        <v>112.30515458038501</v>
      </c>
      <c r="E45" s="94">
        <f>+'COMP MILLDD  '!E46*'COMP PESOS'!$O$1</f>
        <v>106.398765767925</v>
      </c>
      <c r="F45" s="95">
        <f>+'COMP MILLDD  '!F46*'COMP PESOS'!$O$1</f>
        <v>5.9063888124599995</v>
      </c>
      <c r="G45" s="94">
        <f t="shared" si="0"/>
        <v>112.30515458038499</v>
      </c>
      <c r="H45" s="94"/>
      <c r="I45" s="94">
        <f>+'COMP MILLDD  '!I46*'COMP PESOS'!$O$1</f>
        <v>0</v>
      </c>
      <c r="J45" s="94">
        <f>+'COMP MILLDD  '!J46*'COMP PESOS'!$O$1</f>
        <v>0</v>
      </c>
      <c r="K45" s="94">
        <f t="shared" si="1"/>
        <v>0</v>
      </c>
      <c r="L45" s="94"/>
      <c r="M45" s="94">
        <f t="shared" si="2"/>
        <v>1.4210854715202004E-14</v>
      </c>
      <c r="N45" s="99">
        <f t="shared" si="3"/>
        <v>1.4210854715202004E-14</v>
      </c>
      <c r="O45" s="59"/>
    </row>
    <row r="46" spans="1:15" s="33" customFormat="1" ht="17.100000000000001" customHeight="1" x14ac:dyDescent="0.25">
      <c r="A46" s="33">
        <v>36</v>
      </c>
      <c r="B46" s="74">
        <v>37</v>
      </c>
      <c r="C46" s="84" t="s">
        <v>152</v>
      </c>
      <c r="D46" s="49">
        <f>+'COMP MILLDD  '!D47*'COMP PESOS'!$O$1</f>
        <v>2264.5197057260198</v>
      </c>
      <c r="E46" s="49">
        <f>+'COMP MILLDD  '!E47*'COMP PESOS'!$O$1</f>
        <v>2264.5197057260198</v>
      </c>
      <c r="F46" s="77">
        <f>+'COMP MILLDD  '!F47*'COMP PESOS'!$O$1</f>
        <v>0</v>
      </c>
      <c r="G46" s="49">
        <f t="shared" si="0"/>
        <v>2264.5197057260198</v>
      </c>
      <c r="H46" s="49"/>
      <c r="I46" s="49">
        <f>+'COMP MILLDD  '!I47*'COMP PESOS'!$O$1</f>
        <v>0</v>
      </c>
      <c r="J46" s="49">
        <f>+'COMP MILLDD  '!J47*'COMP PESOS'!$O$1</f>
        <v>0</v>
      </c>
      <c r="K46" s="49">
        <f t="shared" si="1"/>
        <v>0</v>
      </c>
      <c r="L46" s="49"/>
      <c r="M46" s="49">
        <f t="shared" si="2"/>
        <v>0</v>
      </c>
      <c r="N46" s="52">
        <f t="shared" si="3"/>
        <v>0</v>
      </c>
      <c r="O46" s="59"/>
    </row>
    <row r="47" spans="1:15" s="33" customFormat="1" ht="17.100000000000001" customHeight="1" x14ac:dyDescent="0.25">
      <c r="A47" s="33">
        <v>37</v>
      </c>
      <c r="B47" s="74">
        <v>38</v>
      </c>
      <c r="C47" s="84" t="s">
        <v>561</v>
      </c>
      <c r="D47" s="49">
        <f>+'COMP MILLDD  '!D48*'COMP PESOS'!$O$1</f>
        <v>1488.3470402762948</v>
      </c>
      <c r="E47" s="49">
        <f>+'COMP MILLDD  '!E48*'COMP PESOS'!$O$1</f>
        <v>1227.9883540334699</v>
      </c>
      <c r="F47" s="77">
        <f>+'COMP MILLDD  '!F48*'COMP PESOS'!$O$1</f>
        <v>68.221575267669976</v>
      </c>
      <c r="G47" s="49">
        <f t="shared" si="0"/>
        <v>1296.2099293011399</v>
      </c>
      <c r="H47" s="49"/>
      <c r="I47" s="49">
        <f>+'COMP MILLDD  '!I48*'COMP PESOS'!$O$1</f>
        <v>0</v>
      </c>
      <c r="J47" s="49">
        <f>+'COMP MILLDD  '!J48*'COMP PESOS'!$O$1</f>
        <v>61.957767526829997</v>
      </c>
      <c r="K47" s="49">
        <f t="shared" si="1"/>
        <v>61.957767526829997</v>
      </c>
      <c r="L47" s="49"/>
      <c r="M47" s="49">
        <f t="shared" si="2"/>
        <v>130.17934344832489</v>
      </c>
      <c r="N47" s="52">
        <f t="shared" si="3"/>
        <v>192.13711097515488</v>
      </c>
      <c r="O47" s="59"/>
    </row>
    <row r="48" spans="1:15" s="33" customFormat="1" ht="17.100000000000001" customHeight="1" x14ac:dyDescent="0.25">
      <c r="A48" s="33">
        <v>38</v>
      </c>
      <c r="B48" s="74">
        <v>39</v>
      </c>
      <c r="C48" s="84" t="s">
        <v>436</v>
      </c>
      <c r="D48" s="49">
        <f>+'COMP MILLDD  '!D49*'COMP PESOS'!$O$1</f>
        <v>858.76681579188983</v>
      </c>
      <c r="E48" s="49">
        <f>+'COMP MILLDD  '!E49*'COMP PESOS'!$O$1</f>
        <v>746.22170952874478</v>
      </c>
      <c r="F48" s="77">
        <f>+'COMP MILLDD  '!F49*'COMP PESOS'!$O$1</f>
        <v>42.938341273425003</v>
      </c>
      <c r="G48" s="49">
        <f t="shared" si="0"/>
        <v>789.16005080216974</v>
      </c>
      <c r="H48" s="49"/>
      <c r="I48" s="49">
        <f>+'COMP MILLDD  '!I49*'COMP PESOS'!$O$1</f>
        <v>0</v>
      </c>
      <c r="J48" s="49">
        <f>+'COMP MILLDD  '!J49*'COMP PESOS'!$O$1</f>
        <v>34.803385110159994</v>
      </c>
      <c r="K48" s="49">
        <f t="shared" si="1"/>
        <v>34.803385110159994</v>
      </c>
      <c r="L48" s="49"/>
      <c r="M48" s="49">
        <f t="shared" si="2"/>
        <v>34.803379879560097</v>
      </c>
      <c r="N48" s="52">
        <f t="shared" si="3"/>
        <v>69.606764989720091</v>
      </c>
      <c r="O48" s="59"/>
    </row>
    <row r="49" spans="1:15" s="33" customFormat="1" ht="17.100000000000001" customHeight="1" x14ac:dyDescent="0.25">
      <c r="A49" s="33">
        <v>39</v>
      </c>
      <c r="B49" s="74">
        <v>40</v>
      </c>
      <c r="C49" s="84" t="s">
        <v>562</v>
      </c>
      <c r="D49" s="49">
        <f>+'COMP MILLDD  '!D50*'COMP PESOS'!$O$1</f>
        <v>193.56632208062999</v>
      </c>
      <c r="E49" s="49">
        <f>+'COMP MILLDD  '!E50*'COMP PESOS'!$O$1</f>
        <v>152.36932626773498</v>
      </c>
      <c r="F49" s="77">
        <f>+'COMP MILLDD  '!F50*'COMP PESOS'!$O$1</f>
        <v>19.356632443439999</v>
      </c>
      <c r="G49" s="49">
        <f t="shared" si="0"/>
        <v>171.72595871117497</v>
      </c>
      <c r="H49" s="49"/>
      <c r="I49" s="49">
        <f>+'COMP MILLDD  '!I50*'COMP PESOS'!$O$1</f>
        <v>0</v>
      </c>
      <c r="J49" s="49">
        <f>+'COMP MILLDD  '!J50*'COMP PESOS'!$O$1</f>
        <v>19.356631789615001</v>
      </c>
      <c r="K49" s="49">
        <f t="shared" si="1"/>
        <v>19.356631789615001</v>
      </c>
      <c r="L49" s="49"/>
      <c r="M49" s="49">
        <f t="shared" si="2"/>
        <v>2.4837315798400184</v>
      </c>
      <c r="N49" s="52">
        <f t="shared" si="3"/>
        <v>21.840363369455019</v>
      </c>
      <c r="O49" s="59"/>
    </row>
    <row r="50" spans="1:15" s="33" customFormat="1" ht="17.100000000000001" customHeight="1" x14ac:dyDescent="0.25">
      <c r="A50" s="33">
        <v>40</v>
      </c>
      <c r="B50" s="74">
        <v>41</v>
      </c>
      <c r="C50" s="81" t="s">
        <v>563</v>
      </c>
      <c r="D50" s="49">
        <f>+'COMP MILLDD  '!D51*'COMP PESOS'!$O$1</f>
        <v>3233.8763543111804</v>
      </c>
      <c r="E50" s="49">
        <f>+'COMP MILLDD  '!E51*'COMP PESOS'!$O$1</f>
        <v>2872.7117388729403</v>
      </c>
      <c r="F50" s="77">
        <f>+'COMP MILLDD  '!F51*'COMP PESOS'!$O$1</f>
        <v>161.69381763710001</v>
      </c>
      <c r="G50" s="49">
        <f t="shared" si="0"/>
        <v>3034.4055565100402</v>
      </c>
      <c r="H50" s="49"/>
      <c r="I50" s="49">
        <f>+'COMP MILLDD  '!I51*'COMP PESOS'!$O$1</f>
        <v>0</v>
      </c>
      <c r="J50" s="49">
        <f>+'COMP MILLDD  '!J51*'COMP PESOS'!$O$1</f>
        <v>37.776979379449998</v>
      </c>
      <c r="K50" s="49">
        <f t="shared" si="1"/>
        <v>37.776979379449998</v>
      </c>
      <c r="L50" s="49"/>
      <c r="M50" s="49">
        <f t="shared" si="2"/>
        <v>161.6938184216902</v>
      </c>
      <c r="N50" s="52">
        <f t="shared" si="3"/>
        <v>199.47079780114018</v>
      </c>
      <c r="O50" s="59"/>
    </row>
    <row r="51" spans="1:15" s="33" customFormat="1" ht="17.100000000000001" customHeight="1" x14ac:dyDescent="0.25">
      <c r="A51" s="33">
        <v>41</v>
      </c>
      <c r="B51" s="74">
        <v>42</v>
      </c>
      <c r="C51" s="81" t="s">
        <v>579</v>
      </c>
      <c r="D51" s="49">
        <f>+'COMP MILLDD  '!D52*'COMP PESOS'!$O$1</f>
        <v>1404.3841178885948</v>
      </c>
      <c r="E51" s="49">
        <f>+'COMP MILLDD  '!E52*'COMP PESOS'!$O$1</f>
        <v>871.01632628675975</v>
      </c>
      <c r="F51" s="77">
        <f>+'COMP MILLDD  '!F52*'COMP PESOS'!$O$1</f>
        <v>72.584693857229993</v>
      </c>
      <c r="G51" s="49">
        <f t="shared" si="0"/>
        <v>943.60102014398979</v>
      </c>
      <c r="H51" s="49"/>
      <c r="I51" s="49">
        <f>+'COMP MILLDD  '!I52*'COMP PESOS'!$O$1</f>
        <v>0</v>
      </c>
      <c r="J51" s="49">
        <f>+'COMP MILLDD  '!J52*'COMP PESOS'!$O$1</f>
        <v>145.16938771445999</v>
      </c>
      <c r="K51" s="49">
        <f t="shared" si="1"/>
        <v>145.16938771445999</v>
      </c>
      <c r="L51" s="49"/>
      <c r="M51" s="49">
        <f t="shared" si="2"/>
        <v>315.61371003014506</v>
      </c>
      <c r="N51" s="52">
        <f t="shared" si="3"/>
        <v>460.78309774460502</v>
      </c>
      <c r="O51" s="59"/>
    </row>
    <row r="52" spans="1:15" s="33" customFormat="1" ht="17.100000000000001" customHeight="1" x14ac:dyDescent="0.25">
      <c r="A52" s="33">
        <v>42</v>
      </c>
      <c r="B52" s="74">
        <v>43</v>
      </c>
      <c r="C52" s="84" t="s">
        <v>1936</v>
      </c>
      <c r="D52" s="49">
        <f>+'COMP MILLDD  '!D53*'COMP PESOS'!$O$1</f>
        <v>572.09370774093497</v>
      </c>
      <c r="E52" s="49">
        <f>+'COMP MILLDD  '!E53*'COMP PESOS'!$O$1</f>
        <v>499.29713783874001</v>
      </c>
      <c r="F52" s="77">
        <f>+'COMP MILLDD  '!F53*'COMP PESOS'!$O$1</f>
        <v>28.604685393585005</v>
      </c>
      <c r="G52" s="49">
        <f t="shared" si="0"/>
        <v>527.901823232325</v>
      </c>
      <c r="H52" s="49"/>
      <c r="I52" s="49">
        <f>+'COMP MILLDD  '!I53*'COMP PESOS'!$O$1</f>
        <v>0</v>
      </c>
      <c r="J52" s="49">
        <f>+'COMP MILLDD  '!J53*'COMP PESOS'!$O$1</f>
        <v>15.587199245789996</v>
      </c>
      <c r="K52" s="49">
        <f t="shared" si="1"/>
        <v>15.587199245789996</v>
      </c>
      <c r="L52" s="49"/>
      <c r="M52" s="49">
        <f t="shared" si="2"/>
        <v>28.604685262819977</v>
      </c>
      <c r="N52" s="52">
        <f t="shared" si="3"/>
        <v>44.191884508609974</v>
      </c>
      <c r="O52" s="59"/>
    </row>
    <row r="53" spans="1:15" s="33" customFormat="1" ht="17.100000000000001" customHeight="1" x14ac:dyDescent="0.25">
      <c r="A53" s="33">
        <v>43</v>
      </c>
      <c r="B53" s="74">
        <v>44</v>
      </c>
      <c r="C53" s="84" t="s">
        <v>159</v>
      </c>
      <c r="D53" s="49">
        <f>+'COMP MILLDD  '!D54*'COMP PESOS'!$O$1</f>
        <v>287.64377049999996</v>
      </c>
      <c r="E53" s="49">
        <f>+'COMP MILLDD  '!E54*'COMP PESOS'!$O$1</f>
        <v>273.26158197500001</v>
      </c>
      <c r="F53" s="77">
        <f>+'COMP MILLDD  '!F54*'COMP PESOS'!$O$1</f>
        <v>14.382188524999998</v>
      </c>
      <c r="G53" s="49">
        <f t="shared" si="0"/>
        <v>287.64377050000002</v>
      </c>
      <c r="H53" s="49"/>
      <c r="I53" s="49">
        <f>+'COMP MILLDD  '!I54*'COMP PESOS'!$O$1</f>
        <v>0</v>
      </c>
      <c r="J53" s="49">
        <f>+'COMP MILLDD  '!J54*'COMP PESOS'!$O$1</f>
        <v>0</v>
      </c>
      <c r="K53" s="49">
        <f t="shared" si="1"/>
        <v>0</v>
      </c>
      <c r="L53" s="49"/>
      <c r="M53" s="49">
        <f t="shared" si="2"/>
        <v>-5.6843418860808015E-14</v>
      </c>
      <c r="N53" s="52">
        <f t="shared" si="3"/>
        <v>-5.6843418860808015E-14</v>
      </c>
      <c r="O53" s="59"/>
    </row>
    <row r="54" spans="1:15" s="33" customFormat="1" ht="17.100000000000001" customHeight="1" x14ac:dyDescent="0.25">
      <c r="A54" s="33">
        <v>44</v>
      </c>
      <c r="B54" s="74">
        <v>45</v>
      </c>
      <c r="C54" s="81" t="s">
        <v>564</v>
      </c>
      <c r="D54" s="49">
        <f>+'COMP MILLDD  '!D55*'COMP PESOS'!$O$1</f>
        <v>749.19924649354982</v>
      </c>
      <c r="E54" s="49">
        <f>+'COMP MILLDD  '!E55*'COMP PESOS'!$O$1</f>
        <v>616.22098440140473</v>
      </c>
      <c r="F54" s="77">
        <f>+'COMP MILLDD  '!F55*'COMP PESOS'!$O$1</f>
        <v>37.459962128529995</v>
      </c>
      <c r="G54" s="49">
        <f t="shared" si="0"/>
        <v>653.68094652993477</v>
      </c>
      <c r="H54" s="49"/>
      <c r="I54" s="49">
        <f>+'COMP MILLDD  '!I55*'COMP PESOS'!$O$1</f>
        <v>0</v>
      </c>
      <c r="J54" s="49">
        <f>+'COMP MILLDD  '!J55*'COMP PESOS'!$O$1</f>
        <v>58.058337835084998</v>
      </c>
      <c r="K54" s="49">
        <f t="shared" si="1"/>
        <v>58.058337835084998</v>
      </c>
      <c r="L54" s="49"/>
      <c r="M54" s="49">
        <f t="shared" si="2"/>
        <v>37.459962128530051</v>
      </c>
      <c r="N54" s="52">
        <f t="shared" si="3"/>
        <v>95.51829996361505</v>
      </c>
      <c r="O54" s="59"/>
    </row>
    <row r="55" spans="1:15" s="33" customFormat="1" ht="17.100000000000001" customHeight="1" x14ac:dyDescent="0.25">
      <c r="A55" s="33">
        <v>45</v>
      </c>
      <c r="B55" s="74">
        <v>46</v>
      </c>
      <c r="C55" s="81" t="s">
        <v>161</v>
      </c>
      <c r="D55" s="49">
        <f>+'COMP MILLDD  '!D56*'COMP PESOS'!$O$1</f>
        <v>279.858356504575</v>
      </c>
      <c r="E55" s="49">
        <f>+'COMP MILLDD  '!E56*'COMP PESOS'!$O$1</f>
        <v>265.86543328529001</v>
      </c>
      <c r="F55" s="77">
        <f>+'COMP MILLDD  '!F56*'COMP PESOS'!$O$1</f>
        <v>13.992923219284998</v>
      </c>
      <c r="G55" s="49">
        <f t="shared" si="0"/>
        <v>279.858356504575</v>
      </c>
      <c r="H55" s="49"/>
      <c r="I55" s="49">
        <f>+'COMP MILLDD  '!I56*'COMP PESOS'!$O$1</f>
        <v>0</v>
      </c>
      <c r="J55" s="49">
        <f>+'COMP MILLDD  '!J56*'COMP PESOS'!$O$1</f>
        <v>0</v>
      </c>
      <c r="K55" s="49">
        <f t="shared" si="1"/>
        <v>0</v>
      </c>
      <c r="L55" s="49"/>
      <c r="M55" s="49">
        <f t="shared" si="2"/>
        <v>0</v>
      </c>
      <c r="N55" s="52">
        <f t="shared" si="3"/>
        <v>0</v>
      </c>
      <c r="O55" s="59"/>
    </row>
    <row r="56" spans="1:15" s="33" customFormat="1" ht="17.100000000000001" customHeight="1" x14ac:dyDescent="0.25">
      <c r="A56" s="33">
        <v>46</v>
      </c>
      <c r="B56" s="74">
        <v>47</v>
      </c>
      <c r="C56" s="81" t="s">
        <v>565</v>
      </c>
      <c r="D56" s="49">
        <f>+'COMP MILLDD  '!D57*'COMP PESOS'!$O$1</f>
        <v>585.81567973426502</v>
      </c>
      <c r="E56" s="49">
        <f>+'COMP MILLDD  '!E57*'COMP PESOS'!$O$1</f>
        <v>528.23706847042001</v>
      </c>
      <c r="F56" s="77">
        <f>+'COMP MILLDD  '!F57*'COMP PESOS'!$O$1</f>
        <v>47.713399819700001</v>
      </c>
      <c r="G56" s="49">
        <f t="shared" si="0"/>
        <v>575.95046829012006</v>
      </c>
      <c r="H56" s="49"/>
      <c r="I56" s="49">
        <f>+'COMP MILLDD  '!I57*'COMP PESOS'!$O$1</f>
        <v>0</v>
      </c>
      <c r="J56" s="49">
        <f>+'COMP MILLDD  '!J57*'COMP PESOS'!$O$1</f>
        <v>9.8652114441449985</v>
      </c>
      <c r="K56" s="49">
        <f t="shared" si="1"/>
        <v>9.8652114441449985</v>
      </c>
      <c r="L56" s="49"/>
      <c r="M56" s="49">
        <f t="shared" si="2"/>
        <v>-3.730349362740526E-14</v>
      </c>
      <c r="N56" s="52">
        <f t="shared" si="3"/>
        <v>9.8652114441449612</v>
      </c>
      <c r="O56" s="59"/>
    </row>
    <row r="57" spans="1:15" s="33" customFormat="1" ht="17.100000000000001" customHeight="1" x14ac:dyDescent="0.25">
      <c r="A57" s="33">
        <v>47</v>
      </c>
      <c r="B57" s="74">
        <v>48</v>
      </c>
      <c r="C57" s="81" t="s">
        <v>163</v>
      </c>
      <c r="D57" s="49">
        <f>+'COMP MILLDD  '!D58*'COMP PESOS'!$O$1</f>
        <v>732.30837459599991</v>
      </c>
      <c r="E57" s="49">
        <f>+'COMP MILLDD  '!E58*'COMP PESOS'!$O$1</f>
        <v>492.73115049</v>
      </c>
      <c r="F57" s="77">
        <f>+'COMP MILLDD  '!F58*'COMP PESOS'!$O$1</f>
        <v>14.125032614250001</v>
      </c>
      <c r="G57" s="49">
        <f t="shared" si="0"/>
        <v>506.85618310425002</v>
      </c>
      <c r="H57" s="49"/>
      <c r="I57" s="49">
        <f>+'COMP MILLDD  '!I58*'COMP PESOS'!$O$1</f>
        <v>0</v>
      </c>
      <c r="J57" s="49">
        <f>+'COMP MILLDD  '!J58*'COMP PESOS'!$O$1</f>
        <v>67.58082441389999</v>
      </c>
      <c r="K57" s="49">
        <f t="shared" si="1"/>
        <v>67.58082441389999</v>
      </c>
      <c r="L57" s="49"/>
      <c r="M57" s="49">
        <f t="shared" si="2"/>
        <v>157.8713670778499</v>
      </c>
      <c r="N57" s="52">
        <f t="shared" si="3"/>
        <v>225.45219149174989</v>
      </c>
      <c r="O57" s="59"/>
    </row>
    <row r="58" spans="1:15" s="33" customFormat="1" ht="17.100000000000001" customHeight="1" x14ac:dyDescent="0.25">
      <c r="A58" s="33">
        <v>48</v>
      </c>
      <c r="B58" s="74">
        <v>49</v>
      </c>
      <c r="C58" s="84" t="s">
        <v>164</v>
      </c>
      <c r="D58" s="49">
        <f>+'COMP MILLDD  '!D59*'COMP PESOS'!$O$1</f>
        <v>1658.8322096550296</v>
      </c>
      <c r="E58" s="49">
        <f>+'COMP MILLDD  '!E59*'COMP PESOS'!$O$1</f>
        <v>1244.1241570451245</v>
      </c>
      <c r="F58" s="77">
        <f>+'COMP MILLDD  '!F59*'COMP PESOS'!$O$1</f>
        <v>82.941610469674998</v>
      </c>
      <c r="G58" s="49">
        <f t="shared" si="0"/>
        <v>1327.0657675147995</v>
      </c>
      <c r="H58" s="49"/>
      <c r="I58" s="49">
        <f>+'COMP MILLDD  '!I59*'COMP PESOS'!$O$1</f>
        <v>0</v>
      </c>
      <c r="J58" s="49">
        <f>+'COMP MILLDD  '!J59*'COMP PESOS'!$O$1</f>
        <v>165.88322093935</v>
      </c>
      <c r="K58" s="49">
        <f t="shared" si="1"/>
        <v>165.88322093935</v>
      </c>
      <c r="L58" s="49"/>
      <c r="M58" s="49">
        <f t="shared" si="2"/>
        <v>165.88322120088009</v>
      </c>
      <c r="N58" s="52">
        <f t="shared" si="3"/>
        <v>331.76644214023008</v>
      </c>
      <c r="O58" s="59"/>
    </row>
    <row r="59" spans="1:15" s="33" customFormat="1" ht="17.100000000000001" customHeight="1" x14ac:dyDescent="0.25">
      <c r="A59" s="33">
        <v>49</v>
      </c>
      <c r="B59" s="74">
        <v>50</v>
      </c>
      <c r="C59" s="84" t="s">
        <v>1937</v>
      </c>
      <c r="D59" s="49">
        <f>+'COMP MILLDD  '!D60*'COMP PESOS'!$O$1</f>
        <v>1993.8035932795447</v>
      </c>
      <c r="E59" s="49">
        <f>+'COMP MILLDD  '!E60*'COMP PESOS'!$O$1</f>
        <v>1463.4561968712649</v>
      </c>
      <c r="F59" s="77">
        <f>+'COMP MILLDD  '!F60*'COMP PESOS'!$O$1</f>
        <v>83.585158386794987</v>
      </c>
      <c r="G59" s="49">
        <f t="shared" si="0"/>
        <v>1547.0413552580599</v>
      </c>
      <c r="H59" s="49"/>
      <c r="I59" s="49">
        <f>+'COMP MILLDD  '!I60*'COMP PESOS'!$O$1</f>
        <v>0</v>
      </c>
      <c r="J59" s="49">
        <f>+'COMP MILLDD  '!J60*'COMP PESOS'!$O$1</f>
        <v>199.38035876566499</v>
      </c>
      <c r="K59" s="49">
        <f t="shared" si="1"/>
        <v>199.38035876566499</v>
      </c>
      <c r="L59" s="49"/>
      <c r="M59" s="49">
        <f t="shared" si="2"/>
        <v>247.3818792558198</v>
      </c>
      <c r="N59" s="52">
        <f t="shared" si="3"/>
        <v>446.76223802148479</v>
      </c>
      <c r="O59" s="59"/>
    </row>
    <row r="60" spans="1:15" s="33" customFormat="1" ht="17.100000000000001" customHeight="1" x14ac:dyDescent="0.25">
      <c r="A60" s="33">
        <v>50</v>
      </c>
      <c r="B60" s="74">
        <v>51</v>
      </c>
      <c r="C60" s="84" t="s">
        <v>617</v>
      </c>
      <c r="D60" s="49">
        <f>+'COMP MILLDD  '!D61*'COMP PESOS'!$O$1</f>
        <v>374.30609897422494</v>
      </c>
      <c r="E60" s="49">
        <f>+'COMP MILLDD  '!E61*'COMP PESOS'!$O$1</f>
        <v>256.83941080542002</v>
      </c>
      <c r="F60" s="77">
        <f>+'COMP MILLDD  '!F61*'COMP PESOS'!$O$1</f>
        <v>38.143840063889996</v>
      </c>
      <c r="G60" s="49">
        <f t="shared" si="0"/>
        <v>294.98325086931004</v>
      </c>
      <c r="H60" s="49"/>
      <c r="I60" s="49">
        <f>+'COMP MILLDD  '!I61*'COMP PESOS'!$O$1</f>
        <v>0</v>
      </c>
      <c r="J60" s="49">
        <f>+'COMP MILLDD  '!J61*'COMP PESOS'!$O$1</f>
        <v>38.143840325419987</v>
      </c>
      <c r="K60" s="49">
        <f t="shared" si="1"/>
        <v>38.143840325419987</v>
      </c>
      <c r="L60" s="49"/>
      <c r="M60" s="49">
        <f t="shared" si="2"/>
        <v>41.17900777949491</v>
      </c>
      <c r="N60" s="52">
        <f t="shared" si="3"/>
        <v>79.322848104914897</v>
      </c>
      <c r="O60" s="59"/>
    </row>
    <row r="61" spans="1:15" s="33" customFormat="1" ht="17.100000000000001" customHeight="1" x14ac:dyDescent="0.25">
      <c r="A61" s="33">
        <v>51</v>
      </c>
      <c r="B61" s="74">
        <v>52</v>
      </c>
      <c r="C61" s="84" t="s">
        <v>566</v>
      </c>
      <c r="D61" s="49">
        <f>+'COMP MILLDD  '!D62*'COMP PESOS'!$O$1</f>
        <v>359.81458384791495</v>
      </c>
      <c r="E61" s="49">
        <f>+'COMP MILLDD  '!E62*'COMP PESOS'!$O$1</f>
        <v>282.54697800925499</v>
      </c>
      <c r="F61" s="77">
        <f>+'COMP MILLDD  '!F62*'COMP PESOS'!$O$1</f>
        <v>13.182027616529995</v>
      </c>
      <c r="G61" s="49">
        <f t="shared" si="0"/>
        <v>295.72900562578496</v>
      </c>
      <c r="H61" s="49"/>
      <c r="I61" s="49">
        <f>+'COMP MILLDD  '!I62*'COMP PESOS'!$O$1</f>
        <v>0</v>
      </c>
      <c r="J61" s="49">
        <f>+'COMP MILLDD  '!J62*'COMP PESOS'!$O$1</f>
        <v>36.021137180254996</v>
      </c>
      <c r="K61" s="49">
        <f t="shared" si="1"/>
        <v>36.021137180254996</v>
      </c>
      <c r="L61" s="49"/>
      <c r="M61" s="49">
        <f t="shared" si="2"/>
        <v>28.064441041874986</v>
      </c>
      <c r="N61" s="52">
        <f t="shared" si="3"/>
        <v>64.085578222129982</v>
      </c>
      <c r="O61" s="59"/>
    </row>
    <row r="62" spans="1:15" s="33" customFormat="1" ht="17.100000000000001" customHeight="1" x14ac:dyDescent="0.25">
      <c r="A62" s="33">
        <v>52</v>
      </c>
      <c r="B62" s="74">
        <v>53</v>
      </c>
      <c r="C62" s="84" t="s">
        <v>567</v>
      </c>
      <c r="D62" s="49">
        <f>+'COMP MILLDD  '!D63*'COMP PESOS'!$O$1</f>
        <v>217.976789404665</v>
      </c>
      <c r="E62" s="49">
        <f>+'COMP MILLDD  '!E63*'COMP PESOS'!$O$1</f>
        <v>164.0315715399</v>
      </c>
      <c r="F62" s="77">
        <f>+'COMP MILLDD  '!F63*'COMP PESOS'!$O$1</f>
        <v>21.820073479759994</v>
      </c>
      <c r="G62" s="49">
        <f t="shared" si="0"/>
        <v>185.85164501966</v>
      </c>
      <c r="H62" s="49"/>
      <c r="I62" s="49">
        <f>+'COMP MILLDD  '!I63*'COMP PESOS'!$O$1</f>
        <v>0</v>
      </c>
      <c r="J62" s="49">
        <f>+'COMP MILLDD  '!J63*'COMP PESOS'!$O$1</f>
        <v>21.820073479759994</v>
      </c>
      <c r="K62" s="49">
        <f t="shared" si="1"/>
        <v>21.820073479759994</v>
      </c>
      <c r="L62" s="49"/>
      <c r="M62" s="49">
        <f t="shared" si="2"/>
        <v>10.305070905245007</v>
      </c>
      <c r="N62" s="52">
        <f t="shared" si="3"/>
        <v>32.125144385005001</v>
      </c>
      <c r="O62" s="59"/>
    </row>
    <row r="63" spans="1:15" s="33" customFormat="1" ht="17.100000000000001" customHeight="1" x14ac:dyDescent="0.25">
      <c r="A63" s="33">
        <v>53</v>
      </c>
      <c r="B63" s="74">
        <v>54</v>
      </c>
      <c r="C63" s="84" t="s">
        <v>437</v>
      </c>
      <c r="D63" s="49">
        <f>+'COMP MILLDD  '!D64*'COMP PESOS'!$O$1</f>
        <v>339.84018616087502</v>
      </c>
      <c r="E63" s="49">
        <f>+'COMP MILLDD  '!E64*'COMP PESOS'!$O$1</f>
        <v>253.70443657280001</v>
      </c>
      <c r="F63" s="77">
        <f>+'COMP MILLDD  '!F64*'COMP PESOS'!$O$1</f>
        <v>34.628474369220001</v>
      </c>
      <c r="G63" s="49">
        <f t="shared" si="0"/>
        <v>288.33291094202002</v>
      </c>
      <c r="H63" s="49"/>
      <c r="I63" s="49">
        <f>+'COMP MILLDD  '!I64*'COMP PESOS'!$O$1</f>
        <v>0</v>
      </c>
      <c r="J63" s="49">
        <f>+'COMP MILLDD  '!J64*'COMP PESOS'!$O$1</f>
        <v>34.628474107689996</v>
      </c>
      <c r="K63" s="49">
        <f t="shared" si="1"/>
        <v>34.628474107689996</v>
      </c>
      <c r="L63" s="49"/>
      <c r="M63" s="49">
        <f t="shared" si="2"/>
        <v>16.878801111165004</v>
      </c>
      <c r="N63" s="52">
        <f t="shared" si="3"/>
        <v>51.507275218855</v>
      </c>
      <c r="O63" s="59"/>
    </row>
    <row r="64" spans="1:15" s="33" customFormat="1" ht="17.100000000000001" customHeight="1" x14ac:dyDescent="0.25">
      <c r="A64" s="33">
        <v>54</v>
      </c>
      <c r="B64" s="74">
        <v>55</v>
      </c>
      <c r="C64" s="84" t="s">
        <v>170</v>
      </c>
      <c r="D64" s="49">
        <f>+'COMP MILLDD  '!D65*'COMP PESOS'!$O$1</f>
        <v>276.94492302730498</v>
      </c>
      <c r="E64" s="49">
        <f>+'COMP MILLDD  '!E65*'COMP PESOS'!$O$1</f>
        <v>235.40314659251501</v>
      </c>
      <c r="F64" s="77">
        <f>+'COMP MILLDD  '!F65*'COMP PESOS'!$O$1</f>
        <v>27.694493649609996</v>
      </c>
      <c r="G64" s="49">
        <f t="shared" si="0"/>
        <v>263.09764024212501</v>
      </c>
      <c r="H64" s="49"/>
      <c r="I64" s="49">
        <f>+'COMP MILLDD  '!I65*'COMP PESOS'!$O$1</f>
        <v>0</v>
      </c>
      <c r="J64" s="49">
        <f>+'COMP MILLDD  '!J65*'COMP PESOS'!$O$1</f>
        <v>13.847282785179999</v>
      </c>
      <c r="K64" s="49">
        <f t="shared" si="1"/>
        <v>13.847282785179999</v>
      </c>
      <c r="L64" s="49"/>
      <c r="M64" s="49">
        <f t="shared" si="2"/>
        <v>-2.8421709430404007E-14</v>
      </c>
      <c r="N64" s="52">
        <f t="shared" si="3"/>
        <v>13.847282785179971</v>
      </c>
      <c r="O64" s="59"/>
    </row>
    <row r="65" spans="1:15" s="33" customFormat="1" ht="17.100000000000001" customHeight="1" x14ac:dyDescent="0.25">
      <c r="A65" s="33">
        <v>55</v>
      </c>
      <c r="B65" s="74">
        <v>57</v>
      </c>
      <c r="C65" s="84" t="s">
        <v>171</v>
      </c>
      <c r="D65" s="49">
        <f>+'COMP MILLDD  '!D66*'COMP PESOS'!$O$1</f>
        <v>179.91442927380498</v>
      </c>
      <c r="E65" s="49">
        <f>+'COMP MILLDD  '!E66*'COMP PESOS'!$O$1</f>
        <v>75.753443904759976</v>
      </c>
      <c r="F65" s="77">
        <f>+'COMP MILLDD  '!F66*'COMP PESOS'!$O$1</f>
        <v>18.938360976190001</v>
      </c>
      <c r="G65" s="49">
        <f t="shared" si="0"/>
        <v>94.691804880949974</v>
      </c>
      <c r="H65" s="49"/>
      <c r="I65" s="49">
        <f>+'COMP MILLDD  '!I66*'COMP PESOS'!$O$1</f>
        <v>0</v>
      </c>
      <c r="J65" s="49">
        <f>+'COMP MILLDD  '!J66*'COMP PESOS'!$O$1</f>
        <v>18.938360976190001</v>
      </c>
      <c r="K65" s="49">
        <f t="shared" si="1"/>
        <v>18.938360976190001</v>
      </c>
      <c r="L65" s="49"/>
      <c r="M65" s="49">
        <f t="shared" si="2"/>
        <v>66.284263416665013</v>
      </c>
      <c r="N65" s="52">
        <f t="shared" si="3"/>
        <v>85.22262439285501</v>
      </c>
      <c r="O65" s="59"/>
    </row>
    <row r="66" spans="1:15" s="33" customFormat="1" ht="17.100000000000001" customHeight="1" x14ac:dyDescent="0.25">
      <c r="A66" s="33">
        <v>56</v>
      </c>
      <c r="B66" s="74">
        <v>58</v>
      </c>
      <c r="C66" s="84" t="s">
        <v>568</v>
      </c>
      <c r="D66" s="49">
        <f>+'COMP MILLDD  '!D67*'COMP PESOS'!$O$1</f>
        <v>1019.7101618481998</v>
      </c>
      <c r="E66" s="49">
        <f>+'COMP MILLDD  '!E67*'COMP PESOS'!$O$1</f>
        <v>909.50998495570002</v>
      </c>
      <c r="F66" s="77">
        <f>+'COMP MILLDD  '!F67*'COMP PESOS'!$O$1</f>
        <v>50.848108730134996</v>
      </c>
      <c r="G66" s="49">
        <f t="shared" si="0"/>
        <v>960.358093685835</v>
      </c>
      <c r="H66" s="49"/>
      <c r="I66" s="49">
        <f>+'COMP MILLDD  '!I67*'COMP PESOS'!$O$1</f>
        <v>0</v>
      </c>
      <c r="J66" s="49">
        <f>+'COMP MILLDD  '!J67*'COMP PESOS'!$O$1</f>
        <v>8.5039585168749987</v>
      </c>
      <c r="K66" s="49">
        <f t="shared" si="1"/>
        <v>8.5039585168749987</v>
      </c>
      <c r="L66" s="49"/>
      <c r="M66" s="49">
        <f t="shared" si="2"/>
        <v>50.848109645489842</v>
      </c>
      <c r="N66" s="52">
        <f t="shared" si="3"/>
        <v>59.352068162364844</v>
      </c>
      <c r="O66" s="59"/>
    </row>
    <row r="67" spans="1:15" s="33" customFormat="1" ht="17.100000000000001" customHeight="1" x14ac:dyDescent="0.25">
      <c r="A67" s="33">
        <v>57</v>
      </c>
      <c r="B67" s="74">
        <v>59</v>
      </c>
      <c r="C67" s="84" t="s">
        <v>438</v>
      </c>
      <c r="D67" s="49">
        <f>+'COMP MILLDD  '!D68*'COMP PESOS'!$O$1</f>
        <v>396.12149342075497</v>
      </c>
      <c r="E67" s="49">
        <f>+'COMP MILLDD  '!E68*'COMP PESOS'!$O$1</f>
        <v>253.97117625039996</v>
      </c>
      <c r="F67" s="77">
        <f>+'COMP MILLDD  '!F68*'COMP PESOS'!$O$1</f>
        <v>41.927959217159994</v>
      </c>
      <c r="G67" s="49">
        <f t="shared" si="0"/>
        <v>295.89913546755997</v>
      </c>
      <c r="H67" s="49"/>
      <c r="I67" s="49">
        <f>+'COMP MILLDD  '!I68*'COMP PESOS'!$O$1</f>
        <v>0</v>
      </c>
      <c r="J67" s="49">
        <f>+'COMP MILLDD  '!J68*'COMP PESOS'!$O$1</f>
        <v>41.927959217159994</v>
      </c>
      <c r="K67" s="49">
        <f t="shared" si="1"/>
        <v>41.927959217159994</v>
      </c>
      <c r="L67" s="49"/>
      <c r="M67" s="49">
        <f t="shared" si="2"/>
        <v>58.294398736035006</v>
      </c>
      <c r="N67" s="52">
        <f t="shared" si="3"/>
        <v>100.222357953195</v>
      </c>
      <c r="O67" s="59"/>
    </row>
    <row r="68" spans="1:15" s="33" customFormat="1" ht="17.100000000000001" customHeight="1" x14ac:dyDescent="0.25">
      <c r="A68" s="33">
        <v>58</v>
      </c>
      <c r="B68" s="74">
        <v>60</v>
      </c>
      <c r="C68" s="84" t="s">
        <v>569</v>
      </c>
      <c r="D68" s="49">
        <f>+'COMP MILLDD  '!D69*'COMP PESOS'!$O$1</f>
        <v>1482.3574776009946</v>
      </c>
      <c r="E68" s="49">
        <f>+'COMP MILLDD  '!E69*'COMP PESOS'!$O$1</f>
        <v>1070.5919968333098</v>
      </c>
      <c r="F68" s="77">
        <f>+'COMP MILLDD  '!F69*'COMP PESOS'!$O$1</f>
        <v>149.83936494514992</v>
      </c>
      <c r="G68" s="49">
        <f t="shared" si="0"/>
        <v>1220.4313617784599</v>
      </c>
      <c r="H68" s="49"/>
      <c r="I68" s="49">
        <f>+'COMP MILLDD  '!I69*'COMP PESOS'!$O$1</f>
        <v>0</v>
      </c>
      <c r="J68" s="49">
        <f>+'COMP MILLDD  '!J69*'COMP PESOS'!$O$1</f>
        <v>149.83936638356496</v>
      </c>
      <c r="K68" s="49">
        <f t="shared" si="1"/>
        <v>149.83936638356496</v>
      </c>
      <c r="L68" s="49"/>
      <c r="M68" s="49">
        <f t="shared" si="2"/>
        <v>112.08674943896975</v>
      </c>
      <c r="N68" s="52">
        <f t="shared" si="3"/>
        <v>261.92611582253471</v>
      </c>
      <c r="O68" s="59"/>
    </row>
    <row r="69" spans="1:15" s="33" customFormat="1" ht="17.100000000000001" customHeight="1" x14ac:dyDescent="0.25">
      <c r="A69" s="33">
        <v>59</v>
      </c>
      <c r="B69" s="74">
        <v>61</v>
      </c>
      <c r="C69" s="84" t="s">
        <v>893</v>
      </c>
      <c r="D69" s="49">
        <f>+'COMP MILLDD  '!D70*'COMP PESOS'!$O$1</f>
        <v>1006.7293854896199</v>
      </c>
      <c r="E69" s="49">
        <f>+'COMP MILLDD  '!E70*'COMP PESOS'!$O$1</f>
        <v>741.80059993080988</v>
      </c>
      <c r="F69" s="77">
        <f>+'COMP MILLDD  '!F70*'COMP PESOS'!$O$1</f>
        <v>52.985757137915002</v>
      </c>
      <c r="G69" s="49">
        <f t="shared" si="0"/>
        <v>794.7863570687249</v>
      </c>
      <c r="H69" s="49"/>
      <c r="I69" s="49">
        <f>+'COMP MILLDD  '!I70*'COMP PESOS'!$O$1</f>
        <v>0</v>
      </c>
      <c r="J69" s="49">
        <f>+'COMP MILLDD  '!J70*'COMP PESOS'!$O$1</f>
        <v>105.97151427583</v>
      </c>
      <c r="K69" s="49">
        <f t="shared" si="1"/>
        <v>105.97151427583</v>
      </c>
      <c r="L69" s="49"/>
      <c r="M69" s="49">
        <f t="shared" si="2"/>
        <v>105.97151414506496</v>
      </c>
      <c r="N69" s="52">
        <f t="shared" si="3"/>
        <v>211.94302842089496</v>
      </c>
      <c r="O69" s="59"/>
    </row>
    <row r="70" spans="1:15" s="33" customFormat="1" ht="17.100000000000001" customHeight="1" x14ac:dyDescent="0.25">
      <c r="A70" s="33">
        <v>60</v>
      </c>
      <c r="B70" s="74">
        <v>63</v>
      </c>
      <c r="C70" s="84" t="s">
        <v>570</v>
      </c>
      <c r="D70" s="49">
        <f>+'COMP MILLDD  '!D71*'COMP PESOS'!$O$1</f>
        <v>10899.057561669431</v>
      </c>
      <c r="E70" s="49">
        <f>+'COMP MILLDD  '!E71*'COMP PESOS'!$O$1</f>
        <v>2125.2804910160448</v>
      </c>
      <c r="F70" s="77">
        <f>+'COMP MILLDD  '!F71*'COMP PESOS'!$O$1</f>
        <v>365.57404471407995</v>
      </c>
      <c r="G70" s="49">
        <f t="shared" si="0"/>
        <v>2490.8545357301246</v>
      </c>
      <c r="H70" s="49"/>
      <c r="I70" s="49">
        <f>+'COMP MILLDD  '!I71*'COMP PESOS'!$O$1</f>
        <v>0</v>
      </c>
      <c r="J70" s="49">
        <f>+'COMP MILLDD  '!J71*'COMP PESOS'!$O$1</f>
        <v>365.57404471407995</v>
      </c>
      <c r="K70" s="49">
        <f t="shared" si="1"/>
        <v>365.57404471407995</v>
      </c>
      <c r="L70" s="49"/>
      <c r="M70" s="49">
        <f t="shared" si="2"/>
        <v>8042.6289812252271</v>
      </c>
      <c r="N70" s="52">
        <f t="shared" si="3"/>
        <v>8408.2030259393068</v>
      </c>
      <c r="O70" s="59"/>
    </row>
    <row r="71" spans="1:15" s="33" customFormat="1" ht="17.100000000000001" customHeight="1" x14ac:dyDescent="0.25">
      <c r="A71" s="33">
        <v>61</v>
      </c>
      <c r="B71" s="74">
        <v>64</v>
      </c>
      <c r="C71" s="84" t="s">
        <v>440</v>
      </c>
      <c r="D71" s="49">
        <f>+'COMP MILLDD  '!D72*'COMP PESOS'!$O$1</f>
        <v>87.526560635944989</v>
      </c>
      <c r="E71" s="49">
        <f>+'COMP MILLDD  '!E72*'COMP PESOS'!$O$1</f>
        <v>61.778787509855007</v>
      </c>
      <c r="F71" s="77">
        <f>+'COMP MILLDD  '!F72*'COMP PESOS'!$O$1</f>
        <v>9.0488090657099995</v>
      </c>
      <c r="G71" s="49">
        <f t="shared" si="0"/>
        <v>70.827596575565011</v>
      </c>
      <c r="H71" s="49"/>
      <c r="I71" s="49">
        <f>+'COMP MILLDD  '!I72*'COMP PESOS'!$O$1</f>
        <v>0</v>
      </c>
      <c r="J71" s="49">
        <f>+'COMP MILLDD  '!J72*'COMP PESOS'!$O$1</f>
        <v>9.0488090657099995</v>
      </c>
      <c r="K71" s="49">
        <f t="shared" si="1"/>
        <v>9.0488090657099995</v>
      </c>
      <c r="L71" s="49"/>
      <c r="M71" s="49">
        <f t="shared" si="2"/>
        <v>7.6501549946699789</v>
      </c>
      <c r="N71" s="52">
        <f t="shared" si="3"/>
        <v>16.698964060379978</v>
      </c>
      <c r="O71" s="59"/>
    </row>
    <row r="72" spans="1:15" s="33" customFormat="1" ht="17.100000000000001" customHeight="1" x14ac:dyDescent="0.25">
      <c r="A72" s="33">
        <v>62</v>
      </c>
      <c r="B72" s="74">
        <v>65</v>
      </c>
      <c r="C72" s="84" t="s">
        <v>441</v>
      </c>
      <c r="D72" s="49">
        <f>+'COMP MILLDD  '!D73*'COMP PESOS'!$O$1</f>
        <v>893.32789191863503</v>
      </c>
      <c r="E72" s="49">
        <f>+'COMP MILLDD  '!E73*'COMP PESOS'!$O$1</f>
        <v>572.01436490029994</v>
      </c>
      <c r="F72" s="193">
        <f>+'COMP MILLDD  '!F73*'COMP PESOS'!$O$1</f>
        <v>45.901932543275002</v>
      </c>
      <c r="G72" s="49">
        <f t="shared" si="0"/>
        <v>617.91629744357499</v>
      </c>
      <c r="H72" s="49"/>
      <c r="I72" s="49">
        <f>+'COMP MILLDD  '!I73*'COMP PESOS'!$O$1</f>
        <v>0</v>
      </c>
      <c r="J72" s="49">
        <f>+'COMP MILLDD  '!J73*'COMP PESOS'!$O$1</f>
        <v>91.803865086550005</v>
      </c>
      <c r="K72" s="49">
        <f t="shared" si="1"/>
        <v>91.803865086550005</v>
      </c>
      <c r="L72" s="49"/>
      <c r="M72" s="49">
        <f t="shared" si="2"/>
        <v>183.60772938851005</v>
      </c>
      <c r="N72" s="52">
        <f t="shared" si="3"/>
        <v>275.41159447506004</v>
      </c>
      <c r="O72" s="59"/>
    </row>
    <row r="73" spans="1:15" s="33" customFormat="1" ht="17.100000000000001" customHeight="1" x14ac:dyDescent="0.25">
      <c r="A73" s="33">
        <v>63</v>
      </c>
      <c r="B73" s="74">
        <v>66</v>
      </c>
      <c r="C73" s="84" t="s">
        <v>571</v>
      </c>
      <c r="D73" s="49">
        <f>+'COMP MILLDD  '!D74*'COMP PESOS'!$O$1</f>
        <v>980.37905325871998</v>
      </c>
      <c r="E73" s="49">
        <f>+'COMP MILLDD  '!E74*'COMP PESOS'!$O$1</f>
        <v>627.36286277874513</v>
      </c>
      <c r="F73" s="77">
        <f>+'COMP MILLDD  '!F74*'COMP PESOS'!$O$1</f>
        <v>41.006127426709995</v>
      </c>
      <c r="G73" s="49">
        <f t="shared" si="0"/>
        <v>668.36899020545513</v>
      </c>
      <c r="H73" s="49"/>
      <c r="I73" s="49">
        <f>+'COMP MILLDD  '!I74*'COMP PESOS'!$O$1</f>
        <v>0</v>
      </c>
      <c r="J73" s="49">
        <f>+'COMP MILLDD  '!J74*'COMP PESOS'!$O$1</f>
        <v>100.83913343651</v>
      </c>
      <c r="K73" s="49">
        <f t="shared" si="1"/>
        <v>100.83913343651</v>
      </c>
      <c r="L73" s="49"/>
      <c r="M73" s="49">
        <f t="shared" si="2"/>
        <v>211.17092961675485</v>
      </c>
      <c r="N73" s="52">
        <f t="shared" si="3"/>
        <v>312.01006305326484</v>
      </c>
      <c r="O73" s="59"/>
    </row>
    <row r="74" spans="1:15" s="33" customFormat="1" ht="17.100000000000001" customHeight="1" x14ac:dyDescent="0.25">
      <c r="A74" s="33">
        <v>64</v>
      </c>
      <c r="B74" s="74">
        <v>67</v>
      </c>
      <c r="C74" s="84" t="s">
        <v>545</v>
      </c>
      <c r="D74" s="49">
        <f>+'COMP MILLDD  '!D75*'COMP PESOS'!$O$1</f>
        <v>267.44694350943496</v>
      </c>
      <c r="E74" s="49">
        <f>+'COMP MILLDD  '!E75*'COMP PESOS'!$O$1</f>
        <v>213.95755491215996</v>
      </c>
      <c r="F74" s="77">
        <f>+'COMP MILLDD  '!F75*'COMP PESOS'!$O$1</f>
        <v>26.744694364019995</v>
      </c>
      <c r="G74" s="49">
        <f t="shared" si="0"/>
        <v>240.70224927617997</v>
      </c>
      <c r="H74" s="49"/>
      <c r="I74" s="49">
        <f>+'COMP MILLDD  '!I75*'COMP PESOS'!$O$1</f>
        <v>0</v>
      </c>
      <c r="J74" s="49">
        <f>+'COMP MILLDD  '!J75*'COMP PESOS'!$O$1</f>
        <v>26.744694233254997</v>
      </c>
      <c r="K74" s="49">
        <f t="shared" si="1"/>
        <v>26.744694233254997</v>
      </c>
      <c r="L74" s="49"/>
      <c r="M74" s="49">
        <f t="shared" si="2"/>
        <v>0</v>
      </c>
      <c r="N74" s="52">
        <f t="shared" si="3"/>
        <v>26.744694233254997</v>
      </c>
      <c r="O74" s="59"/>
    </row>
    <row r="75" spans="1:15" s="33" customFormat="1" ht="17.100000000000001" customHeight="1" x14ac:dyDescent="0.25">
      <c r="B75" s="74">
        <v>68</v>
      </c>
      <c r="C75" s="84" t="s">
        <v>535</v>
      </c>
      <c r="D75" s="49">
        <f>+'COMP MILLDD  '!D76*'COMP PESOS'!$O$1</f>
        <v>1213.9557327831899</v>
      </c>
      <c r="E75" s="49">
        <f>+'COMP MILLDD  '!E76*'COMP PESOS'!$O$1</f>
        <v>188.27287210638497</v>
      </c>
      <c r="F75" s="77">
        <f>+'COMP MILLDD  '!F76*'COMP PESOS'!$O$1</f>
        <v>122.45370396511001</v>
      </c>
      <c r="G75" s="49">
        <f t="shared" ref="G75" si="4">+E75+F75</f>
        <v>310.72657607149495</v>
      </c>
      <c r="H75" s="49"/>
      <c r="I75" s="49">
        <f>+'COMP MILLDD  '!I76*'COMP PESOS'!$O$1</f>
        <v>0</v>
      </c>
      <c r="J75" s="49">
        <f>+'COMP MILLDD  '!J76*'COMP PESOS'!$O$1</f>
        <v>123.2763787483</v>
      </c>
      <c r="K75" s="49">
        <f t="shared" ref="K75" si="5">+I75+J75</f>
        <v>123.2763787483</v>
      </c>
      <c r="L75" s="49"/>
      <c r="M75" s="49">
        <f t="shared" ref="M75" si="6">D75-G75-K75</f>
        <v>779.95277796339496</v>
      </c>
      <c r="N75" s="52">
        <f t="shared" ref="N75" si="7">+K75+M75</f>
        <v>903.22915671169494</v>
      </c>
      <c r="O75" s="59"/>
    </row>
    <row r="76" spans="1:15" s="33" customFormat="1" ht="17.100000000000001" customHeight="1" x14ac:dyDescent="0.25">
      <c r="A76" s="33">
        <v>65</v>
      </c>
      <c r="B76" s="74">
        <v>69</v>
      </c>
      <c r="C76" s="84" t="s">
        <v>1931</v>
      </c>
      <c r="D76" s="49">
        <f>+'COMP MILLDD  '!D77*'COMP PESOS'!$O$1</f>
        <v>434.2776634472599</v>
      </c>
      <c r="E76" s="49">
        <f>+'COMP MILLDD  '!E77*'COMP PESOS'!$O$1</f>
        <v>369.1360140086299</v>
      </c>
      <c r="F76" s="77">
        <f>+'COMP MILLDD  '!F77*'COMP PESOS'!$O$1</f>
        <v>43.427766292419996</v>
      </c>
      <c r="G76" s="49">
        <f t="shared" ref="G76:G139" si="8">+E76+F76</f>
        <v>412.56378030104992</v>
      </c>
      <c r="H76" s="49"/>
      <c r="I76" s="49">
        <f>+'COMP MILLDD  '!I77*'COMP PESOS'!$O$1</f>
        <v>0</v>
      </c>
      <c r="J76" s="49">
        <f>+'COMP MILLDD  '!J77*'COMP PESOS'!$O$1</f>
        <v>21.713883146209998</v>
      </c>
      <c r="K76" s="49">
        <f t="shared" ref="K76:K139" si="9">+I76+J76</f>
        <v>21.713883146209998</v>
      </c>
      <c r="L76" s="49"/>
      <c r="M76" s="49">
        <f t="shared" ref="M76:M139" si="10">D76-G76-K76</f>
        <v>0</v>
      </c>
      <c r="N76" s="52">
        <f t="shared" si="3"/>
        <v>21.713883146209998</v>
      </c>
      <c r="O76" s="59"/>
    </row>
    <row r="77" spans="1:15" s="33" customFormat="1" ht="17.100000000000001" customHeight="1" x14ac:dyDescent="0.25">
      <c r="A77" s="33">
        <v>66</v>
      </c>
      <c r="B77" s="74">
        <v>70</v>
      </c>
      <c r="C77" s="84" t="s">
        <v>443</v>
      </c>
      <c r="D77" s="49">
        <f>+'COMP MILLDD  '!D78*'COMP PESOS'!$O$1</f>
        <v>485.29549690919998</v>
      </c>
      <c r="E77" s="49">
        <f>+'COMP MILLDD  '!E78*'COMP PESOS'!$O$1</f>
        <v>388.23639752736</v>
      </c>
      <c r="F77" s="77">
        <f>+'COMP MILLDD  '!F78*'COMP PESOS'!$O$1</f>
        <v>24.264774845459996</v>
      </c>
      <c r="G77" s="49">
        <f t="shared" si="8"/>
        <v>412.50117237282001</v>
      </c>
      <c r="H77" s="49"/>
      <c r="I77" s="49">
        <f>+'COMP MILLDD  '!I78*'COMP PESOS'!$O$1</f>
        <v>0</v>
      </c>
      <c r="J77" s="49">
        <f>+'COMP MILLDD  '!J78*'COMP PESOS'!$O$1</f>
        <v>48.52954969092</v>
      </c>
      <c r="K77" s="49">
        <f t="shared" si="9"/>
        <v>48.52954969092</v>
      </c>
      <c r="L77" s="49"/>
      <c r="M77" s="49">
        <f t="shared" si="10"/>
        <v>24.264774845459975</v>
      </c>
      <c r="N77" s="52">
        <f t="shared" ref="N77:N140" si="11">+K77+M77</f>
        <v>72.794324536379975</v>
      </c>
      <c r="O77" s="59"/>
    </row>
    <row r="78" spans="1:15" s="33" customFormat="1" ht="17.100000000000001" customHeight="1" x14ac:dyDescent="0.25">
      <c r="A78" s="33">
        <v>67</v>
      </c>
      <c r="B78" s="74">
        <v>71</v>
      </c>
      <c r="C78" s="84" t="s">
        <v>444</v>
      </c>
      <c r="D78" s="49">
        <f>+'COMP MILLDD  '!D79*'COMP PESOS'!$O$1</f>
        <v>177.517447194965</v>
      </c>
      <c r="E78" s="49">
        <f>+'COMP MILLDD  '!E79*'COMP PESOS'!$O$1</f>
        <v>133.13808529815003</v>
      </c>
      <c r="F78" s="77">
        <f>+'COMP MILLDD  '!F79*'COMP PESOS'!$O$1</f>
        <v>17.751744706419998</v>
      </c>
      <c r="G78" s="49">
        <f t="shared" si="8"/>
        <v>150.88983000457003</v>
      </c>
      <c r="H78" s="49"/>
      <c r="I78" s="49">
        <f>+'COMP MILLDD  '!I79*'COMP PESOS'!$O$1</f>
        <v>0</v>
      </c>
      <c r="J78" s="49">
        <f>+'COMP MILLDD  '!J79*'COMP PESOS'!$O$1</f>
        <v>17.751744706419998</v>
      </c>
      <c r="K78" s="49">
        <f t="shared" si="9"/>
        <v>17.751744706419998</v>
      </c>
      <c r="L78" s="49"/>
      <c r="M78" s="49">
        <f t="shared" si="10"/>
        <v>8.8758724839749732</v>
      </c>
      <c r="N78" s="52">
        <f t="shared" si="11"/>
        <v>26.627617190394972</v>
      </c>
      <c r="O78" s="59"/>
    </row>
    <row r="79" spans="1:15" s="33" customFormat="1" ht="17.100000000000001" customHeight="1" x14ac:dyDescent="0.25">
      <c r="A79" s="33">
        <v>68</v>
      </c>
      <c r="B79" s="74">
        <v>72</v>
      </c>
      <c r="C79" s="84" t="s">
        <v>445</v>
      </c>
      <c r="D79" s="49">
        <f>+'COMP MILLDD  '!D80*'COMP PESOS'!$O$1</f>
        <v>404.17164442780495</v>
      </c>
      <c r="E79" s="49">
        <f>+'COMP MILLDD  '!E80*'COMP PESOS'!$O$1</f>
        <v>300.54536551271997</v>
      </c>
      <c r="F79" s="77">
        <f>+'COMP MILLDD  '!F80*'COMP PESOS'!$O$1</f>
        <v>41.450511618339995</v>
      </c>
      <c r="G79" s="49">
        <f t="shared" si="8"/>
        <v>341.99587713105996</v>
      </c>
      <c r="H79" s="49"/>
      <c r="I79" s="49">
        <f>+'COMP MILLDD  '!I80*'COMP PESOS'!$O$1</f>
        <v>0</v>
      </c>
      <c r="J79" s="49">
        <f>+'COMP MILLDD  '!J80*'COMP PESOS'!$O$1</f>
        <v>41.450511618339995</v>
      </c>
      <c r="K79" s="49">
        <f t="shared" si="9"/>
        <v>41.450511618339995</v>
      </c>
      <c r="L79" s="49"/>
      <c r="M79" s="49">
        <f t="shared" si="10"/>
        <v>20.725255678404999</v>
      </c>
      <c r="N79" s="52">
        <f t="shared" si="11"/>
        <v>62.175767296744993</v>
      </c>
      <c r="O79" s="59"/>
    </row>
    <row r="80" spans="1:15" s="33" customFormat="1" ht="17.100000000000001" customHeight="1" x14ac:dyDescent="0.25">
      <c r="A80" s="33">
        <v>69</v>
      </c>
      <c r="B80" s="74">
        <v>73</v>
      </c>
      <c r="C80" s="84" t="s">
        <v>187</v>
      </c>
      <c r="D80" s="49">
        <f>+'COMP MILLDD  '!D81*'COMP PESOS'!$O$1</f>
        <v>553.68708367632007</v>
      </c>
      <c r="E80" s="49">
        <f>+'COMP MILLDD  '!E81*'COMP PESOS'!$O$1</f>
        <v>166.10612557365002</v>
      </c>
      <c r="F80" s="77">
        <f>+'COMP MILLDD  '!F81*'COMP PESOS'!$O$1</f>
        <v>55.368708524549994</v>
      </c>
      <c r="G80" s="49">
        <f t="shared" si="8"/>
        <v>221.47483409820001</v>
      </c>
      <c r="H80" s="49"/>
      <c r="I80" s="49">
        <f>+'COMP MILLDD  '!I81*'COMP PESOS'!$O$1</f>
        <v>0</v>
      </c>
      <c r="J80" s="49">
        <f>+'COMP MILLDD  '!J81*'COMP PESOS'!$O$1</f>
        <v>55.368708524549994</v>
      </c>
      <c r="K80" s="49">
        <f t="shared" si="9"/>
        <v>55.368708524549994</v>
      </c>
      <c r="L80" s="49"/>
      <c r="M80" s="49">
        <f t="shared" si="10"/>
        <v>276.84354105357005</v>
      </c>
      <c r="N80" s="52">
        <f t="shared" si="11"/>
        <v>332.21224957812007</v>
      </c>
      <c r="O80" s="59"/>
    </row>
    <row r="81" spans="1:15" s="33" customFormat="1" ht="17.100000000000001" customHeight="1" x14ac:dyDescent="0.25">
      <c r="A81" s="33">
        <v>70</v>
      </c>
      <c r="B81" s="74">
        <v>74</v>
      </c>
      <c r="C81" s="84" t="s">
        <v>188</v>
      </c>
      <c r="D81" s="49">
        <f>+'COMP MILLDD  '!D82*'COMP PESOS'!$O$1</f>
        <v>83.010066731764994</v>
      </c>
      <c r="E81" s="49">
        <f>+'COMP MILLDD  '!E82*'COMP PESOS'!$O$1</f>
        <v>62.25754995074999</v>
      </c>
      <c r="F81" s="77">
        <f>+'COMP MILLDD  '!F82*'COMP PESOS'!$O$1</f>
        <v>0</v>
      </c>
      <c r="G81" s="49">
        <f t="shared" si="8"/>
        <v>62.25754995074999</v>
      </c>
      <c r="H81" s="49"/>
      <c r="I81" s="49">
        <f>+'COMP MILLDD  '!I82*'COMP PESOS'!$O$1</f>
        <v>0</v>
      </c>
      <c r="J81" s="49">
        <f>+'COMP MILLDD  '!J82*'COMP PESOS'!$O$1</f>
        <v>8.3010066601000005</v>
      </c>
      <c r="K81" s="49">
        <f t="shared" si="9"/>
        <v>8.3010066601000005</v>
      </c>
      <c r="L81" s="49"/>
      <c r="M81" s="49">
        <f t="shared" si="10"/>
        <v>12.451510120915003</v>
      </c>
      <c r="N81" s="52">
        <f t="shared" si="11"/>
        <v>20.752516781015004</v>
      </c>
      <c r="O81" s="59"/>
    </row>
    <row r="82" spans="1:15" s="33" customFormat="1" ht="17.100000000000001" customHeight="1" x14ac:dyDescent="0.25">
      <c r="A82" s="33">
        <v>71</v>
      </c>
      <c r="B82" s="92">
        <v>75</v>
      </c>
      <c r="C82" s="248" t="s">
        <v>572</v>
      </c>
      <c r="D82" s="94">
        <f>+'COMP MILLDD  '!D83*'COMP PESOS'!$O$1</f>
        <v>151.09993026083495</v>
      </c>
      <c r="E82" s="94">
        <f>+'COMP MILLDD  '!E83*'COMP PESOS'!$O$1</f>
        <v>115.79122433827996</v>
      </c>
      <c r="F82" s="95">
        <f>+'COMP MILLDD  '!F83*'COMP PESOS'!$O$1</f>
        <v>2.4662765445799999</v>
      </c>
      <c r="G82" s="94">
        <f t="shared" si="8"/>
        <v>118.25750088285996</v>
      </c>
      <c r="H82" s="94"/>
      <c r="I82" s="94">
        <f>+'COMP MILLDD  '!I83*'COMP PESOS'!$O$1</f>
        <v>0</v>
      </c>
      <c r="J82" s="94">
        <f>+'COMP MILLDD  '!J83*'COMP PESOS'!$O$1</f>
        <v>15.109992908395</v>
      </c>
      <c r="K82" s="94">
        <f t="shared" si="9"/>
        <v>15.109992908395</v>
      </c>
      <c r="L82" s="94"/>
      <c r="M82" s="94">
        <f t="shared" si="10"/>
        <v>17.732436469579994</v>
      </c>
      <c r="N82" s="99">
        <f t="shared" si="11"/>
        <v>32.842429377974995</v>
      </c>
      <c r="O82" s="59"/>
    </row>
    <row r="83" spans="1:15" s="33" customFormat="1" ht="17.100000000000001" customHeight="1" x14ac:dyDescent="0.25">
      <c r="A83" s="33">
        <v>72</v>
      </c>
      <c r="B83" s="74">
        <v>76</v>
      </c>
      <c r="C83" s="82" t="s">
        <v>446</v>
      </c>
      <c r="D83" s="49">
        <f>+'COMP MILLDD  '!D84*'COMP PESOS'!$O$1</f>
        <v>245.39359952306</v>
      </c>
      <c r="E83" s="49">
        <f>+'COMP MILLDD  '!E84*'COMP PESOS'!$O$1</f>
        <v>157.02119019215502</v>
      </c>
      <c r="F83" s="77">
        <f>+'COMP MILLDD  '!F84*'COMP PESOS'!$O$1</f>
        <v>25.249259808830001</v>
      </c>
      <c r="G83" s="49">
        <f t="shared" si="8"/>
        <v>182.27045000098502</v>
      </c>
      <c r="H83" s="49"/>
      <c r="I83" s="49">
        <f>+'COMP MILLDD  '!I84*'COMP PESOS'!$O$1</f>
        <v>0</v>
      </c>
      <c r="J83" s="49">
        <f>+'COMP MILLDD  '!J84*'COMP PESOS'!$O$1</f>
        <v>25.249259808830001</v>
      </c>
      <c r="K83" s="49">
        <f t="shared" si="9"/>
        <v>25.249259808830001</v>
      </c>
      <c r="L83" s="49"/>
      <c r="M83" s="49">
        <f t="shared" si="10"/>
        <v>37.873889713244978</v>
      </c>
      <c r="N83" s="52">
        <f t="shared" si="11"/>
        <v>63.123149522074982</v>
      </c>
      <c r="O83" s="59"/>
    </row>
    <row r="84" spans="1:15" s="33" customFormat="1" ht="17.100000000000001" customHeight="1" x14ac:dyDescent="0.25">
      <c r="A84" s="33">
        <v>73</v>
      </c>
      <c r="B84" s="74">
        <v>77</v>
      </c>
      <c r="C84" s="82" t="s">
        <v>447</v>
      </c>
      <c r="D84" s="49">
        <f>+'COMP MILLDD  '!D85*'COMP PESOS'!$O$1</f>
        <v>188.34898923599999</v>
      </c>
      <c r="E84" s="49">
        <f>+'COMP MILLDD  '!E85*'COMP PESOS'!$O$1</f>
        <v>141.261741927</v>
      </c>
      <c r="F84" s="77">
        <f>+'COMP MILLDD  '!F85*'COMP PESOS'!$O$1</f>
        <v>0</v>
      </c>
      <c r="G84" s="49">
        <f t="shared" si="8"/>
        <v>141.261741927</v>
      </c>
      <c r="H84" s="49"/>
      <c r="I84" s="49">
        <f>+'COMP MILLDD  '!I85*'COMP PESOS'!$O$1</f>
        <v>0</v>
      </c>
      <c r="J84" s="49">
        <f>+'COMP MILLDD  '!J85*'COMP PESOS'!$O$1</f>
        <v>18.834898923599997</v>
      </c>
      <c r="K84" s="49">
        <f t="shared" si="9"/>
        <v>18.834898923599997</v>
      </c>
      <c r="L84" s="49"/>
      <c r="M84" s="49">
        <f t="shared" si="10"/>
        <v>28.252348385399994</v>
      </c>
      <c r="N84" s="52">
        <f t="shared" si="11"/>
        <v>47.087247308999991</v>
      </c>
      <c r="O84" s="59"/>
    </row>
    <row r="85" spans="1:15" s="33" customFormat="1" ht="17.100000000000001" customHeight="1" x14ac:dyDescent="0.25">
      <c r="A85" s="33">
        <v>74</v>
      </c>
      <c r="B85" s="74">
        <v>78</v>
      </c>
      <c r="C85" s="81" t="s">
        <v>192</v>
      </c>
      <c r="D85" s="49">
        <f>+'COMP MILLDD  '!D86*'COMP PESOS'!$O$1</f>
        <v>3.2252402659999997</v>
      </c>
      <c r="E85" s="49">
        <f>+'COMP MILLDD  '!E86*'COMP PESOS'!$O$1</f>
        <v>2.7414542260999997</v>
      </c>
      <c r="F85" s="77">
        <f>+'COMP MILLDD  '!F86*'COMP PESOS'!$O$1</f>
        <v>0.32252402660000001</v>
      </c>
      <c r="G85" s="49">
        <f t="shared" si="8"/>
        <v>3.0639782526999997</v>
      </c>
      <c r="H85" s="49"/>
      <c r="I85" s="49">
        <f>+'COMP MILLDD  '!I86*'COMP PESOS'!$O$1</f>
        <v>0</v>
      </c>
      <c r="J85" s="49">
        <f>+'COMP MILLDD  '!J86*'COMP PESOS'!$O$1</f>
        <v>0.16126201330000001</v>
      </c>
      <c r="K85" s="49">
        <f t="shared" si="9"/>
        <v>0.16126201330000001</v>
      </c>
      <c r="L85" s="49"/>
      <c r="M85" s="49">
        <f t="shared" si="10"/>
        <v>0</v>
      </c>
      <c r="N85" s="52">
        <f t="shared" si="11"/>
        <v>0.16126201330000001</v>
      </c>
      <c r="O85" s="59"/>
    </row>
    <row r="86" spans="1:15" s="33" customFormat="1" ht="17.100000000000001" customHeight="1" x14ac:dyDescent="0.25">
      <c r="A86" s="33">
        <v>75</v>
      </c>
      <c r="B86" s="74">
        <v>79</v>
      </c>
      <c r="C86" s="81" t="s">
        <v>448</v>
      </c>
      <c r="D86" s="49">
        <f>+'COMP MILLDD  '!D87*'COMP PESOS'!$O$1</f>
        <v>1665.7839136089149</v>
      </c>
      <c r="E86" s="49">
        <f>+'COMP MILLDD  '!E87*'COMP PESOS'!$O$1</f>
        <v>832.89195608524983</v>
      </c>
      <c r="F86" s="77">
        <f>+'COMP MILLDD  '!F87*'COMP PESOS'!$O$1</f>
        <v>83.289195608525006</v>
      </c>
      <c r="G86" s="49">
        <f t="shared" si="8"/>
        <v>916.18115169377484</v>
      </c>
      <c r="H86" s="49"/>
      <c r="I86" s="49">
        <f>+'COMP MILLDD  '!I87*'COMP PESOS'!$O$1</f>
        <v>0</v>
      </c>
      <c r="J86" s="49">
        <f>+'COMP MILLDD  '!J87*'COMP PESOS'!$O$1</f>
        <v>166.57839147858002</v>
      </c>
      <c r="K86" s="49">
        <f t="shared" si="9"/>
        <v>166.57839147858002</v>
      </c>
      <c r="L86" s="49"/>
      <c r="M86" s="49">
        <f t="shared" si="10"/>
        <v>583.02437043656005</v>
      </c>
      <c r="N86" s="52">
        <f t="shared" si="11"/>
        <v>749.60276191514004</v>
      </c>
      <c r="O86" s="59"/>
    </row>
    <row r="87" spans="1:15" s="33" customFormat="1" ht="17.100000000000001" customHeight="1" x14ac:dyDescent="0.25">
      <c r="A87" s="33">
        <v>76</v>
      </c>
      <c r="B87" s="74">
        <v>80</v>
      </c>
      <c r="C87" s="81" t="s">
        <v>573</v>
      </c>
      <c r="D87" s="49">
        <f>+'COMP MILLDD  '!D88*'COMP PESOS'!$O$1</f>
        <v>385.62598578458994</v>
      </c>
      <c r="E87" s="49">
        <f>+'COMP MILLDD  '!E88*'COMP PESOS'!$O$1</f>
        <v>258.35190182414993</v>
      </c>
      <c r="F87" s="77">
        <f>+'COMP MILLDD  '!F88*'COMP PESOS'!$O$1</f>
        <v>39.934491513790007</v>
      </c>
      <c r="G87" s="49">
        <f t="shared" si="8"/>
        <v>298.28639333793996</v>
      </c>
      <c r="H87" s="49"/>
      <c r="I87" s="49">
        <f>+'COMP MILLDD  '!I88*'COMP PESOS'!$O$1</f>
        <v>0</v>
      </c>
      <c r="J87" s="49">
        <f>+'COMP MILLDD  '!J88*'COMP PESOS'!$O$1</f>
        <v>39.934491513790007</v>
      </c>
      <c r="K87" s="49">
        <f t="shared" si="9"/>
        <v>39.934491513790007</v>
      </c>
      <c r="L87" s="49"/>
      <c r="M87" s="49">
        <f t="shared" si="10"/>
        <v>47.40510093285998</v>
      </c>
      <c r="N87" s="52">
        <f t="shared" si="11"/>
        <v>87.339592446649988</v>
      </c>
      <c r="O87" s="59"/>
    </row>
    <row r="88" spans="1:15" s="33" customFormat="1" ht="17.100000000000001" customHeight="1" x14ac:dyDescent="0.25">
      <c r="A88" s="33">
        <v>77</v>
      </c>
      <c r="B88" s="74">
        <v>82</v>
      </c>
      <c r="C88" s="81" t="s">
        <v>195</v>
      </c>
      <c r="D88" s="49">
        <f>+'COMP MILLDD  '!D89*'COMP PESOS'!$O$1</f>
        <v>7.8458733239399985</v>
      </c>
      <c r="E88" s="49">
        <f>+'COMP MILLDD  '!E89*'COMP PESOS'!$O$1</f>
        <v>5.7811698176399995</v>
      </c>
      <c r="F88" s="77">
        <f>+'COMP MILLDD  '!F89*'COMP PESOS'!$O$1</f>
        <v>0.82588140251999986</v>
      </c>
      <c r="G88" s="49">
        <f t="shared" si="8"/>
        <v>6.6070512201599989</v>
      </c>
      <c r="H88" s="49"/>
      <c r="I88" s="49">
        <f>+'COMP MILLDD  '!I89*'COMP PESOS'!$O$1</f>
        <v>0</v>
      </c>
      <c r="J88" s="49">
        <f>+'COMP MILLDD  '!J89*'COMP PESOS'!$O$1</f>
        <v>0.82588140251999986</v>
      </c>
      <c r="K88" s="49">
        <f t="shared" si="9"/>
        <v>0.82588140251999986</v>
      </c>
      <c r="L88" s="49"/>
      <c r="M88" s="49">
        <f t="shared" si="10"/>
        <v>0.41294070125999971</v>
      </c>
      <c r="N88" s="52">
        <f t="shared" si="11"/>
        <v>1.2388221037799996</v>
      </c>
      <c r="O88" s="59"/>
    </row>
    <row r="89" spans="1:15" s="33" customFormat="1" ht="17.100000000000001" customHeight="1" x14ac:dyDescent="0.25">
      <c r="A89" s="33">
        <v>78</v>
      </c>
      <c r="B89" s="74">
        <v>83</v>
      </c>
      <c r="C89" s="81" t="s">
        <v>196</v>
      </c>
      <c r="D89" s="49">
        <f>+'COMP MILLDD  '!D90*'COMP PESOS'!$O$1</f>
        <v>11.968841467939999</v>
      </c>
      <c r="E89" s="49">
        <f>+'COMP MILLDD  '!E90*'COMP PESOS'!$O$1</f>
        <v>8.9766314932500002</v>
      </c>
      <c r="F89" s="77">
        <f>+'COMP MILLDD  '!F90*'COMP PESOS'!$O$1</f>
        <v>0</v>
      </c>
      <c r="G89" s="49">
        <f t="shared" si="8"/>
        <v>8.9766314932500002</v>
      </c>
      <c r="H89" s="49"/>
      <c r="I89" s="49">
        <f>+'COMP MILLDD  '!I90*'COMP PESOS'!$O$1</f>
        <v>0</v>
      </c>
      <c r="J89" s="49">
        <f>+'COMP MILLDD  '!J90*'COMP PESOS'!$O$1</f>
        <v>1.1968841990999999</v>
      </c>
      <c r="K89" s="49">
        <f t="shared" si="9"/>
        <v>1.1968841990999999</v>
      </c>
      <c r="L89" s="49"/>
      <c r="M89" s="49">
        <f t="shared" si="10"/>
        <v>1.795325775589999</v>
      </c>
      <c r="N89" s="52">
        <f t="shared" si="11"/>
        <v>2.9922099746899988</v>
      </c>
      <c r="O89" s="59"/>
    </row>
    <row r="90" spans="1:15" s="33" customFormat="1" ht="17.100000000000001" customHeight="1" x14ac:dyDescent="0.25">
      <c r="A90" s="33">
        <v>79</v>
      </c>
      <c r="B90" s="74">
        <v>84</v>
      </c>
      <c r="C90" s="81" t="s">
        <v>197</v>
      </c>
      <c r="D90" s="49">
        <f>+'COMP MILLDD  '!D91*'COMP PESOS'!$O$1</f>
        <v>176.65043850000001</v>
      </c>
      <c r="E90" s="49">
        <f>+'COMP MILLDD  '!E91*'COMP PESOS'!$O$1</f>
        <v>111.568698</v>
      </c>
      <c r="F90" s="77">
        <f>+'COMP MILLDD  '!F91*'COMP PESOS'!$O$1</f>
        <v>18.594783</v>
      </c>
      <c r="G90" s="49">
        <f t="shared" si="8"/>
        <v>130.16348099999999</v>
      </c>
      <c r="H90" s="49"/>
      <c r="I90" s="49">
        <f>+'COMP MILLDD  '!I91*'COMP PESOS'!$O$1</f>
        <v>0</v>
      </c>
      <c r="J90" s="49">
        <f>+'COMP MILLDD  '!J91*'COMP PESOS'!$O$1</f>
        <v>18.594783</v>
      </c>
      <c r="K90" s="49">
        <f t="shared" si="9"/>
        <v>18.594783</v>
      </c>
      <c r="L90" s="49"/>
      <c r="M90" s="49">
        <f t="shared" si="10"/>
        <v>27.892174500000017</v>
      </c>
      <c r="N90" s="52">
        <f t="shared" si="11"/>
        <v>46.486957500000017</v>
      </c>
      <c r="O90" s="59"/>
    </row>
    <row r="91" spans="1:15" s="33" customFormat="1" ht="17.100000000000001" customHeight="1" x14ac:dyDescent="0.25">
      <c r="A91" s="33">
        <v>80</v>
      </c>
      <c r="B91" s="74">
        <v>87</v>
      </c>
      <c r="C91" s="84" t="s">
        <v>449</v>
      </c>
      <c r="D91" s="49">
        <f>+'COMP MILLDD  '!D92*'COMP PESOS'!$O$1</f>
        <v>643.36419844095497</v>
      </c>
      <c r="E91" s="49">
        <f>+'COMP MILLDD  '!E92*'COMP PESOS'!$O$1</f>
        <v>478.44258735122997</v>
      </c>
      <c r="F91" s="77">
        <f>+'COMP MILLDD  '!F92*'COMP PESOS'!$O$1</f>
        <v>65.968644435889985</v>
      </c>
      <c r="G91" s="49">
        <f t="shared" si="8"/>
        <v>544.41123178711996</v>
      </c>
      <c r="H91" s="49"/>
      <c r="I91" s="49">
        <f>+'COMP MILLDD  '!I92*'COMP PESOS'!$O$1</f>
        <v>0</v>
      </c>
      <c r="J91" s="49">
        <f>+'COMP MILLDD  '!J92*'COMP PESOS'!$O$1</f>
        <v>65.968644435889985</v>
      </c>
      <c r="K91" s="49">
        <f t="shared" si="9"/>
        <v>65.968644435889985</v>
      </c>
      <c r="L91" s="49"/>
      <c r="M91" s="49">
        <f t="shared" si="10"/>
        <v>32.984322217945021</v>
      </c>
      <c r="N91" s="52">
        <f t="shared" si="11"/>
        <v>98.952966653835006</v>
      </c>
      <c r="O91" s="59"/>
    </row>
    <row r="92" spans="1:15" s="33" customFormat="1" ht="17.100000000000001" customHeight="1" x14ac:dyDescent="0.25">
      <c r="A92" s="33">
        <v>81</v>
      </c>
      <c r="B92" s="74">
        <v>90</v>
      </c>
      <c r="C92" s="81" t="s">
        <v>200</v>
      </c>
      <c r="D92" s="49">
        <f>+'COMP MILLDD  '!D93*'COMP PESOS'!$O$1</f>
        <v>175.74815999999998</v>
      </c>
      <c r="E92" s="49">
        <f>+'COMP MILLDD  '!E93*'COMP PESOS'!$O$1</f>
        <v>131.81111999999999</v>
      </c>
      <c r="F92" s="77">
        <f>+'COMP MILLDD  '!F93*'COMP PESOS'!$O$1</f>
        <v>17.574815999999998</v>
      </c>
      <c r="G92" s="49">
        <f t="shared" si="8"/>
        <v>149.38593599999999</v>
      </c>
      <c r="H92" s="49"/>
      <c r="I92" s="49">
        <f>+'COMP MILLDD  '!I93*'COMP PESOS'!$O$1</f>
        <v>0</v>
      </c>
      <c r="J92" s="49">
        <f>+'COMP MILLDD  '!J93*'COMP PESOS'!$O$1</f>
        <v>17.574815999999998</v>
      </c>
      <c r="K92" s="49">
        <f t="shared" si="9"/>
        <v>17.574815999999998</v>
      </c>
      <c r="L92" s="49"/>
      <c r="M92" s="49">
        <f t="shared" si="10"/>
        <v>8.7874079999999992</v>
      </c>
      <c r="N92" s="52">
        <f t="shared" si="11"/>
        <v>26.362223999999998</v>
      </c>
      <c r="O92" s="59"/>
    </row>
    <row r="93" spans="1:15" s="33" customFormat="1" ht="17.100000000000001" customHeight="1" x14ac:dyDescent="0.25">
      <c r="A93" s="33">
        <v>82</v>
      </c>
      <c r="B93" s="74">
        <v>91</v>
      </c>
      <c r="C93" s="81" t="s">
        <v>201</v>
      </c>
      <c r="D93" s="49">
        <f>+'COMP MILLDD  '!D94*'COMP PESOS'!$O$1</f>
        <v>150.58294547196999</v>
      </c>
      <c r="E93" s="49">
        <f>+'COMP MILLDD  '!E94*'COMP PESOS'!$O$1</f>
        <v>97.878914726774994</v>
      </c>
      <c r="F93" s="77">
        <f>+'COMP MILLDD  '!F94*'COMP PESOS'!$O$1</f>
        <v>7.5291472866749993</v>
      </c>
      <c r="G93" s="49">
        <f t="shared" si="8"/>
        <v>105.40806201344999</v>
      </c>
      <c r="H93" s="49"/>
      <c r="I93" s="49">
        <f>+'COMP MILLDD  '!I94*'COMP PESOS'!$O$1</f>
        <v>0</v>
      </c>
      <c r="J93" s="49">
        <f>+'COMP MILLDD  '!J94*'COMP PESOS'!$O$1</f>
        <v>15.058294573349999</v>
      </c>
      <c r="K93" s="49">
        <f t="shared" si="9"/>
        <v>15.058294573349999</v>
      </c>
      <c r="L93" s="49"/>
      <c r="M93" s="49">
        <f t="shared" si="10"/>
        <v>30.116588885170003</v>
      </c>
      <c r="N93" s="52">
        <f t="shared" si="11"/>
        <v>45.17488345852</v>
      </c>
      <c r="O93" s="59"/>
    </row>
    <row r="94" spans="1:15" s="33" customFormat="1" ht="17.100000000000001" customHeight="1" x14ac:dyDescent="0.25">
      <c r="A94" s="33">
        <v>83</v>
      </c>
      <c r="B94" s="74">
        <v>92</v>
      </c>
      <c r="C94" s="81" t="s">
        <v>202</v>
      </c>
      <c r="D94" s="49">
        <f>+'COMP MILLDD  '!D95*'COMP PESOS'!$O$1</f>
        <v>423.03120236127995</v>
      </c>
      <c r="E94" s="49">
        <f>+'COMP MILLDD  '!E95*'COMP PESOS'!$O$1</f>
        <v>310.32333028733495</v>
      </c>
      <c r="F94" s="77">
        <f>+'COMP MILLDD  '!F95*'COMP PESOS'!$O$1</f>
        <v>43.420003820490003</v>
      </c>
      <c r="G94" s="49">
        <f t="shared" si="8"/>
        <v>353.74333410782498</v>
      </c>
      <c r="H94" s="49"/>
      <c r="I94" s="49">
        <f>+'COMP MILLDD  '!I95*'COMP PESOS'!$O$1</f>
        <v>0</v>
      </c>
      <c r="J94" s="49">
        <f>+'COMP MILLDD  '!J95*'COMP PESOS'!$O$1</f>
        <v>43.420003820490003</v>
      </c>
      <c r="K94" s="49">
        <f t="shared" si="9"/>
        <v>43.420003820490003</v>
      </c>
      <c r="L94" s="49"/>
      <c r="M94" s="49">
        <f t="shared" si="10"/>
        <v>25.867864432964971</v>
      </c>
      <c r="N94" s="52">
        <f t="shared" si="11"/>
        <v>69.287868253454974</v>
      </c>
      <c r="O94" s="59"/>
    </row>
    <row r="95" spans="1:15" s="33" customFormat="1" ht="17.100000000000001" customHeight="1" x14ac:dyDescent="0.25">
      <c r="A95" s="33">
        <v>84</v>
      </c>
      <c r="B95" s="74">
        <v>93</v>
      </c>
      <c r="C95" s="81" t="s">
        <v>574</v>
      </c>
      <c r="D95" s="49">
        <f>+'COMP MILLDD  '!D96*'COMP PESOS'!$O$1</f>
        <v>227.12411551372495</v>
      </c>
      <c r="E95" s="49">
        <f>+'COMP MILLDD  '!E96*'COMP PESOS'!$O$1</f>
        <v>167.68743821187996</v>
      </c>
      <c r="F95" s="77">
        <f>+'COMP MILLDD  '!F96*'COMP PESOS'!$O$1</f>
        <v>10.622596439719999</v>
      </c>
      <c r="G95" s="49">
        <f t="shared" si="8"/>
        <v>178.31003465159995</v>
      </c>
      <c r="H95" s="49"/>
      <c r="I95" s="49">
        <f>+'COMP MILLDD  '!I96*'COMP PESOS'!$O$1</f>
        <v>0</v>
      </c>
      <c r="J95" s="49">
        <f>+'COMP MILLDD  '!J96*'COMP PESOS'!$O$1</f>
        <v>23.774671286879997</v>
      </c>
      <c r="K95" s="49">
        <f t="shared" si="9"/>
        <v>23.774671286879997</v>
      </c>
      <c r="L95" s="49"/>
      <c r="M95" s="49">
        <f t="shared" si="10"/>
        <v>25.039409575244999</v>
      </c>
      <c r="N95" s="52">
        <f t="shared" si="11"/>
        <v>48.814080862124996</v>
      </c>
      <c r="O95" s="59"/>
    </row>
    <row r="96" spans="1:15" s="33" customFormat="1" ht="17.100000000000001" customHeight="1" x14ac:dyDescent="0.25">
      <c r="A96" s="33">
        <v>85</v>
      </c>
      <c r="B96" s="74">
        <v>94</v>
      </c>
      <c r="C96" s="84" t="s">
        <v>204</v>
      </c>
      <c r="D96" s="49">
        <f>+'COMP MILLDD  '!D97*'COMP PESOS'!$O$1</f>
        <v>75.712935000000002</v>
      </c>
      <c r="E96" s="49">
        <f>+'COMP MILLDD  '!E97*'COMP PESOS'!$O$1</f>
        <v>56.784701249999998</v>
      </c>
      <c r="F96" s="77">
        <f>+'COMP MILLDD  '!F97*'COMP PESOS'!$O$1</f>
        <v>7.5712934999999995</v>
      </c>
      <c r="G96" s="49">
        <f t="shared" si="8"/>
        <v>64.355994749999994</v>
      </c>
      <c r="H96" s="49"/>
      <c r="I96" s="49">
        <f>+'COMP MILLDD  '!I97*'COMP PESOS'!$O$1</f>
        <v>0</v>
      </c>
      <c r="J96" s="49">
        <f>+'COMP MILLDD  '!J97*'COMP PESOS'!$O$1</f>
        <v>7.5712934999999995</v>
      </c>
      <c r="K96" s="49">
        <f t="shared" si="9"/>
        <v>7.5712934999999995</v>
      </c>
      <c r="L96" s="49"/>
      <c r="M96" s="49">
        <f t="shared" si="10"/>
        <v>3.7856467500000086</v>
      </c>
      <c r="N96" s="52">
        <f t="shared" si="11"/>
        <v>11.356940250000008</v>
      </c>
      <c r="O96" s="59"/>
    </row>
    <row r="97" spans="1:16" s="61" customFormat="1" ht="17.100000000000001" customHeight="1" x14ac:dyDescent="0.25">
      <c r="A97" s="33">
        <v>86</v>
      </c>
      <c r="B97" s="74">
        <v>95</v>
      </c>
      <c r="C97" s="84" t="s">
        <v>205</v>
      </c>
      <c r="D97" s="49">
        <f>+'COMP MILLDD  '!D98*'COMP PESOS'!$O$1</f>
        <v>100.73991392357998</v>
      </c>
      <c r="E97" s="49">
        <f>+'COMP MILLDD  '!E98*'COMP PESOS'!$O$1</f>
        <v>74.229410259479977</v>
      </c>
      <c r="F97" s="77">
        <f>+'COMP MILLDD  '!F98*'COMP PESOS'!$O$1</f>
        <v>10.604201465639999</v>
      </c>
      <c r="G97" s="49">
        <f t="shared" si="8"/>
        <v>84.833611725119979</v>
      </c>
      <c r="H97" s="49"/>
      <c r="I97" s="49">
        <f>+'COMP MILLDD  '!I98*'COMP PESOS'!$O$1</f>
        <v>0</v>
      </c>
      <c r="J97" s="49">
        <f>+'COMP MILLDD  '!J98*'COMP PESOS'!$O$1</f>
        <v>10.604201465639999</v>
      </c>
      <c r="K97" s="49">
        <f t="shared" si="9"/>
        <v>10.604201465639999</v>
      </c>
      <c r="L97" s="49"/>
      <c r="M97" s="49">
        <f t="shared" si="10"/>
        <v>5.3021007328199978</v>
      </c>
      <c r="N97" s="52">
        <f t="shared" si="11"/>
        <v>15.906302198459997</v>
      </c>
      <c r="O97" s="60"/>
    </row>
    <row r="98" spans="1:16" s="33" customFormat="1" ht="17.100000000000001" customHeight="1" x14ac:dyDescent="0.25">
      <c r="A98" s="33">
        <v>87</v>
      </c>
      <c r="B98" s="74">
        <v>98</v>
      </c>
      <c r="C98" s="84" t="s">
        <v>206</v>
      </c>
      <c r="D98" s="49">
        <f>+'COMP MILLDD  '!D99*'COMP PESOS'!$O$1</f>
        <v>45.498165137529988</v>
      </c>
      <c r="E98" s="49">
        <f>+'COMP MILLDD  '!E99*'COMP PESOS'!$O$1</f>
        <v>34.123623656999996</v>
      </c>
      <c r="F98" s="77">
        <f>+'COMP MILLDD  '!F99*'COMP PESOS'!$O$1</f>
        <v>4.5498164876000002</v>
      </c>
      <c r="G98" s="49">
        <f t="shared" si="8"/>
        <v>38.673440144599994</v>
      </c>
      <c r="H98" s="49"/>
      <c r="I98" s="49">
        <f>+'COMP MILLDD  '!I99*'COMP PESOS'!$O$1</f>
        <v>0</v>
      </c>
      <c r="J98" s="49">
        <f>+'COMP MILLDD  '!J99*'COMP PESOS'!$O$1</f>
        <v>4.5498164876000002</v>
      </c>
      <c r="K98" s="49">
        <f t="shared" si="9"/>
        <v>4.5498164876000002</v>
      </c>
      <c r="L98" s="49"/>
      <c r="M98" s="49">
        <f t="shared" si="10"/>
        <v>2.2749085053299938</v>
      </c>
      <c r="N98" s="52">
        <f t="shared" si="11"/>
        <v>6.824724992929994</v>
      </c>
      <c r="O98" s="59"/>
    </row>
    <row r="99" spans="1:16" s="33" customFormat="1" ht="17.100000000000001" customHeight="1" x14ac:dyDescent="0.25">
      <c r="A99" s="33">
        <v>88</v>
      </c>
      <c r="B99" s="74">
        <v>99</v>
      </c>
      <c r="C99" s="84" t="s">
        <v>618</v>
      </c>
      <c r="D99" s="49">
        <f>+'COMP MILLDD  '!D100*'COMP PESOS'!$O$1</f>
        <v>586.02312768403499</v>
      </c>
      <c r="E99" s="49">
        <f>+'COMP MILLDD  '!E100*'COMP PESOS'!$O$1</f>
        <v>439.51734586110007</v>
      </c>
      <c r="F99" s="77">
        <f>+'COMP MILLDD  '!F100*'COMP PESOS'!$O$1</f>
        <v>29.301156390739997</v>
      </c>
      <c r="G99" s="49">
        <f t="shared" si="8"/>
        <v>468.81850225184007</v>
      </c>
      <c r="H99" s="49"/>
      <c r="I99" s="49">
        <f>+'COMP MILLDD  '!I100*'COMP PESOS'!$O$1</f>
        <v>0</v>
      </c>
      <c r="J99" s="49">
        <f>+'COMP MILLDD  '!J100*'COMP PESOS'!$O$1</f>
        <v>58.602312781479995</v>
      </c>
      <c r="K99" s="49">
        <f t="shared" si="9"/>
        <v>58.602312781479995</v>
      </c>
      <c r="L99" s="49"/>
      <c r="M99" s="49">
        <f t="shared" si="10"/>
        <v>58.602312650714921</v>
      </c>
      <c r="N99" s="52">
        <f t="shared" si="11"/>
        <v>117.20462543219492</v>
      </c>
      <c r="O99" s="59"/>
    </row>
    <row r="100" spans="1:16" s="33" customFormat="1" ht="17.100000000000001" customHeight="1" x14ac:dyDescent="0.25">
      <c r="B100" s="74">
        <v>100</v>
      </c>
      <c r="C100" s="84" t="s">
        <v>619</v>
      </c>
      <c r="D100" s="49">
        <f>+'COMP MILLDD  '!D101*'COMP PESOS'!$O$1</f>
        <v>1041.13909942892</v>
      </c>
      <c r="E100" s="49">
        <f>+'COMP MILLDD  '!E101*'COMP PESOS'!$O$1</f>
        <v>585.0125288193999</v>
      </c>
      <c r="F100" s="77">
        <f>+'COMP MILLDD  '!F101*'COMP PESOS'!$O$1</f>
        <v>53.729618286425001</v>
      </c>
      <c r="G100" s="49">
        <f t="shared" si="8"/>
        <v>638.74214710582487</v>
      </c>
      <c r="H100" s="49"/>
      <c r="I100" s="49">
        <f>+'COMP MILLDD  '!I101*'COMP PESOS'!$O$1</f>
        <v>0</v>
      </c>
      <c r="J100" s="49">
        <f>+'COMP MILLDD  '!J101*'COMP PESOS'!$O$1</f>
        <v>107.45923657285</v>
      </c>
      <c r="K100" s="49">
        <f t="shared" si="9"/>
        <v>107.45923657285</v>
      </c>
      <c r="L100" s="49"/>
      <c r="M100" s="49">
        <f t="shared" si="10"/>
        <v>294.9377157502451</v>
      </c>
      <c r="N100" s="52">
        <f t="shared" si="11"/>
        <v>402.39695232309509</v>
      </c>
      <c r="O100" s="59"/>
    </row>
    <row r="101" spans="1:16" s="33" customFormat="1" ht="17.100000000000001" customHeight="1" x14ac:dyDescent="0.25">
      <c r="B101" s="74">
        <v>101</v>
      </c>
      <c r="C101" s="84" t="s">
        <v>209</v>
      </c>
      <c r="D101" s="49">
        <f>+'COMP MILLDD  '!D102*'COMP PESOS'!$O$1</f>
        <v>364.62074798780003</v>
      </c>
      <c r="E101" s="49">
        <f>+'COMP MILLDD  '!E102*'COMP PESOS'!$O$1</f>
        <v>183.36935891612998</v>
      </c>
      <c r="F101" s="77">
        <f>+'COMP MILLDD  '!F102*'COMP PESOS'!$O$1</f>
        <v>37.083660211089999</v>
      </c>
      <c r="G101" s="49">
        <f t="shared" si="8"/>
        <v>220.45301912721999</v>
      </c>
      <c r="H101" s="49"/>
      <c r="I101" s="49">
        <f>+'COMP MILLDD  '!I102*'COMP PESOS'!$O$1</f>
        <v>0</v>
      </c>
      <c r="J101" s="49">
        <f>+'COMP MILLDD  '!J102*'COMP PESOS'!$O$1</f>
        <v>37.083660211089999</v>
      </c>
      <c r="K101" s="49">
        <f t="shared" si="9"/>
        <v>37.083660211089999</v>
      </c>
      <c r="L101" s="49"/>
      <c r="M101" s="49">
        <f t="shared" si="10"/>
        <v>107.08406864949004</v>
      </c>
      <c r="N101" s="52">
        <f t="shared" si="11"/>
        <v>144.16772886058004</v>
      </c>
      <c r="O101" s="59"/>
    </row>
    <row r="102" spans="1:16" s="33" customFormat="1" ht="17.100000000000001" customHeight="1" x14ac:dyDescent="0.25">
      <c r="A102" s="33">
        <v>89</v>
      </c>
      <c r="B102" s="74">
        <v>102</v>
      </c>
      <c r="C102" s="84" t="s">
        <v>620</v>
      </c>
      <c r="D102" s="49">
        <f>+'COMP MILLDD  '!D103*'COMP PESOS'!$O$1</f>
        <v>252.23877773116999</v>
      </c>
      <c r="E102" s="49">
        <f>+'COMP MILLDD  '!E103*'COMP PESOS'!$O$1</f>
        <v>161.01287302221999</v>
      </c>
      <c r="F102" s="77">
        <f>+'COMP MILLDD  '!F103*'COMP PESOS'!$O$1</f>
        <v>25.474717760519994</v>
      </c>
      <c r="G102" s="49">
        <f t="shared" si="8"/>
        <v>186.48759078273997</v>
      </c>
      <c r="H102" s="49"/>
      <c r="I102" s="49">
        <f>+'COMP MILLDD  '!I103*'COMP PESOS'!$O$1</f>
        <v>0</v>
      </c>
      <c r="J102" s="49">
        <f>+'COMP MILLDD  '!J103*'COMP PESOS'!$O$1</f>
        <v>25.474717760519994</v>
      </c>
      <c r="K102" s="49">
        <f t="shared" si="9"/>
        <v>25.474717760519994</v>
      </c>
      <c r="L102" s="49"/>
      <c r="M102" s="49">
        <f t="shared" si="10"/>
        <v>40.276469187910024</v>
      </c>
      <c r="N102" s="52">
        <f t="shared" si="11"/>
        <v>65.751186948430018</v>
      </c>
      <c r="O102" s="59"/>
    </row>
    <row r="103" spans="1:16" s="33" customFormat="1" ht="17.100000000000001" customHeight="1" x14ac:dyDescent="0.25">
      <c r="A103" s="33">
        <v>90</v>
      </c>
      <c r="B103" s="74">
        <v>103</v>
      </c>
      <c r="C103" s="84" t="s">
        <v>621</v>
      </c>
      <c r="D103" s="49">
        <f>+'COMP MILLDD  '!D104*'COMP PESOS'!$O$1</f>
        <v>87.496847951115015</v>
      </c>
      <c r="E103" s="49">
        <f>+'COMP MILLDD  '!E104*'COMP PESOS'!$O$1</f>
        <v>64.471361648190012</v>
      </c>
      <c r="F103" s="77">
        <f>+'COMP MILLDD  '!F104*'COMP PESOS'!$O$1</f>
        <v>9.2101945211699991</v>
      </c>
      <c r="G103" s="49">
        <f t="shared" si="8"/>
        <v>73.681556169360007</v>
      </c>
      <c r="H103" s="49"/>
      <c r="I103" s="49">
        <f>+'COMP MILLDD  '!I104*'COMP PESOS'!$O$1</f>
        <v>0</v>
      </c>
      <c r="J103" s="49">
        <f>+'COMP MILLDD  '!J104*'COMP PESOS'!$O$1</f>
        <v>9.2101945211700009</v>
      </c>
      <c r="K103" s="49">
        <f t="shared" si="9"/>
        <v>9.2101945211700009</v>
      </c>
      <c r="L103" s="49"/>
      <c r="M103" s="49">
        <f t="shared" si="10"/>
        <v>4.6050972605850067</v>
      </c>
      <c r="N103" s="52">
        <f t="shared" si="11"/>
        <v>13.815291781755008</v>
      </c>
      <c r="O103" s="59"/>
    </row>
    <row r="104" spans="1:16" s="33" customFormat="1" ht="17.100000000000001" customHeight="1" x14ac:dyDescent="0.25">
      <c r="A104" s="33">
        <v>91</v>
      </c>
      <c r="B104" s="74">
        <v>105</v>
      </c>
      <c r="C104" s="84" t="s">
        <v>213</v>
      </c>
      <c r="D104" s="49">
        <f>+'COMP MILLDD  '!D105*'COMP PESOS'!$O$1</f>
        <v>1326.7363764949898</v>
      </c>
      <c r="E104" s="49">
        <f>+'COMP MILLDD  '!E105*'COMP PESOS'!$O$1</f>
        <v>977.5952241113099</v>
      </c>
      <c r="F104" s="77">
        <f>+'COMP MILLDD  '!F105*'COMP PESOS'!$O$1</f>
        <v>69.828230424430004</v>
      </c>
      <c r="G104" s="49">
        <f t="shared" si="8"/>
        <v>1047.4234545357399</v>
      </c>
      <c r="H104" s="49"/>
      <c r="I104" s="49">
        <f>+'COMP MILLDD  '!I105*'COMP PESOS'!$O$1</f>
        <v>0</v>
      </c>
      <c r="J104" s="49">
        <f>+'COMP MILLDD  '!J105*'COMP PESOS'!$O$1</f>
        <v>139.65646084886001</v>
      </c>
      <c r="K104" s="49">
        <f t="shared" si="9"/>
        <v>139.65646084886001</v>
      </c>
      <c r="L104" s="49"/>
      <c r="M104" s="49">
        <f t="shared" si="10"/>
        <v>139.65646111038993</v>
      </c>
      <c r="N104" s="52">
        <f t="shared" si="11"/>
        <v>279.31292195924993</v>
      </c>
      <c r="O104" s="59"/>
    </row>
    <row r="105" spans="1:16" s="33" customFormat="1" ht="17.100000000000001" customHeight="1" x14ac:dyDescent="0.25">
      <c r="A105" s="33">
        <v>92</v>
      </c>
      <c r="B105" s="74">
        <v>106</v>
      </c>
      <c r="C105" s="84" t="s">
        <v>450</v>
      </c>
      <c r="D105" s="49">
        <f>+'COMP MILLDD  '!D106*'COMP PESOS'!$O$1</f>
        <v>974.15034362847007</v>
      </c>
      <c r="E105" s="49">
        <f>+'COMP MILLDD  '!E106*'COMP PESOS'!$O$1</f>
        <v>584.49020633399994</v>
      </c>
      <c r="F105" s="193">
        <f>+'COMP MILLDD  '!F106*'COMP PESOS'!$O$1</f>
        <v>48.707517194499999</v>
      </c>
      <c r="G105" s="49">
        <f t="shared" si="8"/>
        <v>633.19772352849998</v>
      </c>
      <c r="H105" s="49"/>
      <c r="I105" s="49">
        <f>+'COMP MILLDD  '!I106*'COMP PESOS'!$O$1</f>
        <v>0</v>
      </c>
      <c r="J105" s="49">
        <f>+'COMP MILLDD  '!J106*'COMP PESOS'!$O$1</f>
        <v>97.415034388999999</v>
      </c>
      <c r="K105" s="49">
        <f t="shared" si="9"/>
        <v>97.415034388999999</v>
      </c>
      <c r="L105" s="49"/>
      <c r="M105" s="49">
        <f t="shared" si="10"/>
        <v>243.53758571097009</v>
      </c>
      <c r="N105" s="52">
        <f t="shared" si="11"/>
        <v>340.95262009997009</v>
      </c>
      <c r="O105" s="59"/>
    </row>
    <row r="106" spans="1:16" s="33" customFormat="1" ht="17.100000000000001" customHeight="1" x14ac:dyDescent="0.25">
      <c r="A106" s="33">
        <v>93</v>
      </c>
      <c r="B106" s="74">
        <v>107</v>
      </c>
      <c r="C106" s="84" t="s">
        <v>215</v>
      </c>
      <c r="D106" s="49">
        <f>+'COMP MILLDD  '!D107*'COMP PESOS'!$O$1</f>
        <v>791.00699056937992</v>
      </c>
      <c r="E106" s="49">
        <f>+'COMP MILLDD  '!E107*'COMP PESOS'!$O$1</f>
        <v>483.39316090351008</v>
      </c>
      <c r="F106" s="77">
        <f>+'COMP MILLDD  '!F107*'COMP PESOS'!$O$1</f>
        <v>43.944832809410002</v>
      </c>
      <c r="G106" s="49">
        <f t="shared" si="8"/>
        <v>527.33799371292002</v>
      </c>
      <c r="H106" s="49"/>
      <c r="I106" s="49">
        <f>+'COMP MILLDD  '!I107*'COMP PESOS'!$O$1</f>
        <v>0</v>
      </c>
      <c r="J106" s="49">
        <f>+'COMP MILLDD  '!J107*'COMP PESOS'!$O$1</f>
        <v>87.889665618820004</v>
      </c>
      <c r="K106" s="49">
        <f t="shared" si="9"/>
        <v>87.889665618820004</v>
      </c>
      <c r="L106" s="49"/>
      <c r="M106" s="49">
        <f t="shared" si="10"/>
        <v>175.77933123763989</v>
      </c>
      <c r="N106" s="52">
        <f t="shared" si="11"/>
        <v>263.6689968564599</v>
      </c>
      <c r="O106" s="59"/>
      <c r="P106" s="49"/>
    </row>
    <row r="107" spans="1:16" s="33" customFormat="1" ht="17.100000000000001" customHeight="1" x14ac:dyDescent="0.25">
      <c r="A107" s="33">
        <v>94</v>
      </c>
      <c r="B107" s="74">
        <v>108</v>
      </c>
      <c r="C107" s="87" t="s">
        <v>216</v>
      </c>
      <c r="D107" s="49">
        <f>+'COMP MILLDD  '!D108*'COMP PESOS'!$O$1</f>
        <v>448.02125220274002</v>
      </c>
      <c r="E107" s="49">
        <f>+'COMP MILLDD  '!E108*'COMP PESOS'!$O$1</f>
        <v>295.51031450131507</v>
      </c>
      <c r="F107" s="77">
        <f>+'COMP MILLDD  '!F108*'COMP PESOS'!$O$1</f>
        <v>45.062519186259991</v>
      </c>
      <c r="G107" s="49">
        <f t="shared" si="8"/>
        <v>340.57283368757504</v>
      </c>
      <c r="H107" s="49"/>
      <c r="I107" s="49">
        <f>+'COMP MILLDD  '!I108*'COMP PESOS'!$O$1</f>
        <v>0</v>
      </c>
      <c r="J107" s="49">
        <f>+'COMP MILLDD  '!J108*'COMP PESOS'!$O$1</f>
        <v>45.062519186259991</v>
      </c>
      <c r="K107" s="49">
        <f t="shared" si="9"/>
        <v>45.062519186259991</v>
      </c>
      <c r="L107" s="49"/>
      <c r="M107" s="49">
        <f t="shared" si="10"/>
        <v>62.385899328904983</v>
      </c>
      <c r="N107" s="52">
        <f t="shared" si="11"/>
        <v>107.44841851516497</v>
      </c>
      <c r="O107" s="59"/>
    </row>
    <row r="108" spans="1:16" s="33" customFormat="1" ht="17.100000000000001" customHeight="1" x14ac:dyDescent="0.25">
      <c r="A108" s="33">
        <v>95</v>
      </c>
      <c r="B108" s="74">
        <v>110</v>
      </c>
      <c r="C108" s="87" t="s">
        <v>217</v>
      </c>
      <c r="D108" s="49">
        <f>+'COMP MILLDD  '!D109*'COMP PESOS'!$O$1</f>
        <v>68.666304025074993</v>
      </c>
      <c r="E108" s="49">
        <f>+'COMP MILLDD  '!E109*'COMP PESOS'!$O$1</f>
        <v>42.665466625084996</v>
      </c>
      <c r="F108" s="77">
        <f>+'COMP MILLDD  '!F109*'COMP PESOS'!$O$1</f>
        <v>7.4288106483499998</v>
      </c>
      <c r="G108" s="49">
        <f t="shared" si="8"/>
        <v>50.094277273434997</v>
      </c>
      <c r="H108" s="49"/>
      <c r="I108" s="49">
        <f>+'COMP MILLDD  '!I109*'COMP PESOS'!$O$1</f>
        <v>0</v>
      </c>
      <c r="J108" s="49">
        <f>+'COMP MILLDD  '!J109*'COMP PESOS'!$O$1</f>
        <v>7.4288106483499998</v>
      </c>
      <c r="K108" s="49">
        <f t="shared" si="9"/>
        <v>7.4288106483499998</v>
      </c>
      <c r="L108" s="49"/>
      <c r="M108" s="49">
        <f t="shared" si="10"/>
        <v>11.143216103289996</v>
      </c>
      <c r="N108" s="52">
        <f t="shared" si="11"/>
        <v>18.572026751639996</v>
      </c>
      <c r="O108" s="59"/>
    </row>
    <row r="109" spans="1:16" s="33" customFormat="1" ht="17.100000000000001" customHeight="1" x14ac:dyDescent="0.25">
      <c r="B109" s="74">
        <v>111</v>
      </c>
      <c r="C109" s="87" t="s">
        <v>218</v>
      </c>
      <c r="D109" s="49">
        <f>+'COMP MILLDD  '!D110*'COMP PESOS'!$O$1</f>
        <v>411.56436053626504</v>
      </c>
      <c r="E109" s="49">
        <f>+'COMP MILLDD  '!E110*'COMP PESOS'!$O$1</f>
        <v>123.46930812165002</v>
      </c>
      <c r="F109" s="77">
        <f>+'COMP MILLDD  '!F110*'COMP PESOS'!$O$1</f>
        <v>20.578218020274999</v>
      </c>
      <c r="G109" s="49">
        <f t="shared" si="8"/>
        <v>144.047526141925</v>
      </c>
      <c r="H109" s="49"/>
      <c r="I109" s="49">
        <f>+'COMP MILLDD  '!I110*'COMP PESOS'!$O$1</f>
        <v>0</v>
      </c>
      <c r="J109" s="49">
        <f>+'COMP MILLDD  '!J110*'COMP PESOS'!$O$1</f>
        <v>41.156436040549998</v>
      </c>
      <c r="K109" s="49">
        <f t="shared" si="9"/>
        <v>41.156436040549998</v>
      </c>
      <c r="L109" s="49"/>
      <c r="M109" s="49">
        <f t="shared" si="10"/>
        <v>226.36039835379003</v>
      </c>
      <c r="N109" s="52">
        <f t="shared" si="11"/>
        <v>267.51683439434004</v>
      </c>
      <c r="O109" s="59"/>
    </row>
    <row r="110" spans="1:16" s="33" customFormat="1" ht="17.100000000000001" customHeight="1" x14ac:dyDescent="0.25">
      <c r="B110" s="74">
        <v>112</v>
      </c>
      <c r="C110" s="87" t="s">
        <v>1932</v>
      </c>
      <c r="D110" s="49">
        <f>+'COMP MILLDD  '!D111*'COMP PESOS'!$O$1</f>
        <v>179.01421032255496</v>
      </c>
      <c r="E110" s="49">
        <f>+'COMP MILLDD  '!E111*'COMP PESOS'!$O$1</f>
        <v>132.67805782033497</v>
      </c>
      <c r="F110" s="77">
        <f>+'COMP MILLDD  '!F111*'COMP PESOS'!$O$1</f>
        <v>6.3304024323899997</v>
      </c>
      <c r="G110" s="49">
        <f t="shared" si="8"/>
        <v>139.00846025272497</v>
      </c>
      <c r="H110" s="49"/>
      <c r="I110" s="49">
        <f>+'COMP MILLDD  '!I111*'COMP PESOS'!$O$1</f>
        <v>0</v>
      </c>
      <c r="J110" s="49">
        <f>+'COMP MILLDD  '!J111*'COMP PESOS'!$O$1</f>
        <v>18.534461367030001</v>
      </c>
      <c r="K110" s="49">
        <f t="shared" si="9"/>
        <v>18.534461367030001</v>
      </c>
      <c r="L110" s="49"/>
      <c r="M110" s="49">
        <f t="shared" si="10"/>
        <v>21.471288702799985</v>
      </c>
      <c r="N110" s="52">
        <f t="shared" si="11"/>
        <v>40.005750069829986</v>
      </c>
      <c r="O110" s="59"/>
    </row>
    <row r="111" spans="1:16" s="33" customFormat="1" ht="17.100000000000001" customHeight="1" x14ac:dyDescent="0.25">
      <c r="A111" s="33">
        <v>96</v>
      </c>
      <c r="B111" s="74">
        <v>113</v>
      </c>
      <c r="C111" s="87" t="s">
        <v>220</v>
      </c>
      <c r="D111" s="49">
        <f>+'COMP MILLDD  '!D112*'COMP PESOS'!$O$1</f>
        <v>468.7770705384749</v>
      </c>
      <c r="E111" s="49">
        <f>+'COMP MILLDD  '!E112*'COMP PESOS'!$O$1</f>
        <v>282.67256903049997</v>
      </c>
      <c r="F111" s="77">
        <f>+'COMP MILLDD  '!F112*'COMP PESOS'!$O$1</f>
        <v>51.395012551000001</v>
      </c>
      <c r="G111" s="49">
        <f t="shared" si="8"/>
        <v>334.06758158149995</v>
      </c>
      <c r="H111" s="49"/>
      <c r="I111" s="49">
        <f>+'COMP MILLDD  '!I112*'COMP PESOS'!$O$1</f>
        <v>0</v>
      </c>
      <c r="J111" s="49">
        <f>+'COMP MILLDD  '!J112*'COMP PESOS'!$O$1</f>
        <v>51.395012551000001</v>
      </c>
      <c r="K111" s="49">
        <f t="shared" si="9"/>
        <v>51.395012551000001</v>
      </c>
      <c r="L111" s="49"/>
      <c r="M111" s="49">
        <f t="shared" si="10"/>
        <v>83.314476405974943</v>
      </c>
      <c r="N111" s="52">
        <f t="shared" si="11"/>
        <v>134.70948895697495</v>
      </c>
      <c r="O111" s="59"/>
    </row>
    <row r="112" spans="1:16" s="33" customFormat="1" ht="17.100000000000001" customHeight="1" x14ac:dyDescent="0.25">
      <c r="A112" s="33">
        <v>97</v>
      </c>
      <c r="B112" s="74">
        <v>114</v>
      </c>
      <c r="C112" s="84" t="s">
        <v>221</v>
      </c>
      <c r="D112" s="49">
        <f>+'COMP MILLDD  '!D113*'COMP PESOS'!$O$1</f>
        <v>399.48707473846997</v>
      </c>
      <c r="E112" s="49">
        <f>+'COMP MILLDD  '!E113*'COMP PESOS'!$O$1</f>
        <v>259.66659874999999</v>
      </c>
      <c r="F112" s="77">
        <f>+'COMP MILLDD  '!F113*'COMP PESOS'!$O$1</f>
        <v>19.974353749999999</v>
      </c>
      <c r="G112" s="49">
        <f t="shared" si="8"/>
        <v>279.64095249999997</v>
      </c>
      <c r="H112" s="49"/>
      <c r="I112" s="49">
        <f>+'COMP MILLDD  '!I113*'COMP PESOS'!$O$1</f>
        <v>0</v>
      </c>
      <c r="J112" s="49">
        <f>+'COMP MILLDD  '!J113*'COMP PESOS'!$O$1</f>
        <v>39.948707499999998</v>
      </c>
      <c r="K112" s="49">
        <f t="shared" si="9"/>
        <v>39.948707499999998</v>
      </c>
      <c r="L112" s="49"/>
      <c r="M112" s="49">
        <f t="shared" si="10"/>
        <v>79.897414738470005</v>
      </c>
      <c r="N112" s="52">
        <f t="shared" si="11"/>
        <v>119.84612223847</v>
      </c>
      <c r="O112" s="59"/>
    </row>
    <row r="113" spans="1:15" s="33" customFormat="1" ht="17.100000000000001" customHeight="1" x14ac:dyDescent="0.25">
      <c r="A113" s="33">
        <v>98</v>
      </c>
      <c r="B113" s="74">
        <v>117</v>
      </c>
      <c r="C113" s="84" t="s">
        <v>222</v>
      </c>
      <c r="D113" s="49">
        <f>+'COMP MILLDD  '!D114*'COMP PESOS'!$O$1</f>
        <v>577.98130052305999</v>
      </c>
      <c r="E113" s="49">
        <f>+'COMP MILLDD  '!E114*'COMP PESOS'!$O$1</f>
        <v>322.45272567609999</v>
      </c>
      <c r="F113" s="77">
        <f>+'COMP MILLDD  '!F114*'COMP PESOS'!$O$1</f>
        <v>58.558631779350002</v>
      </c>
      <c r="G113" s="49">
        <f t="shared" si="8"/>
        <v>381.01135745544997</v>
      </c>
      <c r="H113" s="49"/>
      <c r="I113" s="49">
        <f>+'COMP MILLDD  '!I114*'COMP PESOS'!$O$1</f>
        <v>0</v>
      </c>
      <c r="J113" s="49">
        <f>+'COMP MILLDD  '!J114*'COMP PESOS'!$O$1</f>
        <v>58.558631779350002</v>
      </c>
      <c r="K113" s="49">
        <f t="shared" si="9"/>
        <v>58.558631779350002</v>
      </c>
      <c r="L113" s="49"/>
      <c r="M113" s="49">
        <f t="shared" si="10"/>
        <v>138.41131128826001</v>
      </c>
      <c r="N113" s="52">
        <f t="shared" si="11"/>
        <v>196.96994306761002</v>
      </c>
      <c r="O113" s="59"/>
    </row>
    <row r="114" spans="1:15" s="33" customFormat="1" ht="17.100000000000001" customHeight="1" x14ac:dyDescent="0.25">
      <c r="A114" s="33">
        <v>99</v>
      </c>
      <c r="B114" s="74">
        <v>118</v>
      </c>
      <c r="C114" s="84" t="s">
        <v>451</v>
      </c>
      <c r="D114" s="49">
        <f>+'COMP MILLDD  '!D115*'COMP PESOS'!$O$1</f>
        <v>269.68887948924998</v>
      </c>
      <c r="E114" s="49">
        <f>+'COMP MILLDD  '!E115*'COMP PESOS'!$O$1</f>
        <v>156.46589165058498</v>
      </c>
      <c r="F114" s="77">
        <f>+'COMP MILLDD  '!F115*'COMP PESOS'!$O$1</f>
        <v>28.44834393647</v>
      </c>
      <c r="G114" s="49">
        <f t="shared" si="8"/>
        <v>184.91423558705497</v>
      </c>
      <c r="H114" s="49"/>
      <c r="I114" s="49">
        <f>+'COMP MILLDD  '!I115*'COMP PESOS'!$O$1</f>
        <v>0</v>
      </c>
      <c r="J114" s="49">
        <f>+'COMP MILLDD  '!J115*'COMP PESOS'!$O$1</f>
        <v>28.44834393647</v>
      </c>
      <c r="K114" s="49">
        <f t="shared" si="9"/>
        <v>28.44834393647</v>
      </c>
      <c r="L114" s="49"/>
      <c r="M114" s="49">
        <f t="shared" si="10"/>
        <v>56.326299965725013</v>
      </c>
      <c r="N114" s="52">
        <f t="shared" si="11"/>
        <v>84.77464390219501</v>
      </c>
      <c r="O114" s="59"/>
    </row>
    <row r="115" spans="1:15" s="33" customFormat="1" ht="17.100000000000001" customHeight="1" x14ac:dyDescent="0.25">
      <c r="A115" s="33">
        <v>100</v>
      </c>
      <c r="B115" s="74">
        <v>122</v>
      </c>
      <c r="C115" s="87" t="s">
        <v>224</v>
      </c>
      <c r="D115" s="49">
        <f>+'COMP MILLDD  '!D116*'COMP PESOS'!$O$1</f>
        <v>141.2872724856</v>
      </c>
      <c r="E115" s="49">
        <f>+'COMP MILLDD  '!E116*'COMP PESOS'!$O$1</f>
        <v>91.836727115639988</v>
      </c>
      <c r="F115" s="77">
        <f>+'COMP MILLDD  '!F116*'COMP PESOS'!$O$1</f>
        <v>14.128727248560001</v>
      </c>
      <c r="G115" s="49">
        <f t="shared" si="8"/>
        <v>105.96545436419999</v>
      </c>
      <c r="H115" s="49"/>
      <c r="I115" s="49">
        <f>+'COMP MILLDD  '!I116*'COMP PESOS'!$O$1</f>
        <v>0</v>
      </c>
      <c r="J115" s="49">
        <f>+'COMP MILLDD  '!J116*'COMP PESOS'!$O$1</f>
        <v>14.128727248560001</v>
      </c>
      <c r="K115" s="49">
        <f t="shared" si="9"/>
        <v>14.128727248560001</v>
      </c>
      <c r="L115" s="49"/>
      <c r="M115" s="49">
        <f t="shared" si="10"/>
        <v>21.193090872840013</v>
      </c>
      <c r="N115" s="52">
        <f t="shared" si="11"/>
        <v>35.321818121400014</v>
      </c>
      <c r="O115" s="59"/>
    </row>
    <row r="116" spans="1:15" s="33" customFormat="1" ht="17.100000000000001" customHeight="1" x14ac:dyDescent="0.25">
      <c r="A116" s="33">
        <v>101</v>
      </c>
      <c r="B116" s="74">
        <v>123</v>
      </c>
      <c r="C116" s="87" t="s">
        <v>452</v>
      </c>
      <c r="D116" s="49">
        <f>+'COMP MILLDD  '!D117*'COMP PESOS'!$O$1</f>
        <v>69.281629063009987</v>
      </c>
      <c r="E116" s="49">
        <f>+'COMP MILLDD  '!E117*'COMP PESOS'!$O$1</f>
        <v>43.765448467055002</v>
      </c>
      <c r="F116" s="77">
        <f>+'COMP MILLDD  '!F117*'COMP PESOS'!$O$1</f>
        <v>7.2903425437299996</v>
      </c>
      <c r="G116" s="49">
        <f t="shared" si="8"/>
        <v>51.055791010785001</v>
      </c>
      <c r="H116" s="49"/>
      <c r="I116" s="49">
        <f>+'COMP MILLDD  '!I117*'COMP PESOS'!$O$1</f>
        <v>0</v>
      </c>
      <c r="J116" s="49">
        <f>+'COMP MILLDD  '!J117*'COMP PESOS'!$O$1</f>
        <v>7.2903425437299996</v>
      </c>
      <c r="K116" s="49">
        <f t="shared" si="9"/>
        <v>7.2903425437299996</v>
      </c>
      <c r="L116" s="49"/>
      <c r="M116" s="49">
        <f t="shared" si="10"/>
        <v>10.935495508494988</v>
      </c>
      <c r="N116" s="52">
        <f t="shared" si="11"/>
        <v>18.225838052224987</v>
      </c>
      <c r="O116" s="59"/>
    </row>
    <row r="117" spans="1:15" s="33" customFormat="1" ht="17.100000000000001" customHeight="1" x14ac:dyDescent="0.25">
      <c r="A117" s="33">
        <v>102</v>
      </c>
      <c r="B117" s="74">
        <v>124</v>
      </c>
      <c r="C117" s="87" t="s">
        <v>226</v>
      </c>
      <c r="D117" s="49">
        <f>+'COMP MILLDD  '!D118*'COMP PESOS'!$O$1</f>
        <v>703.55042255350997</v>
      </c>
      <c r="E117" s="49">
        <f>+'COMP MILLDD  '!E118*'COMP PESOS'!$O$1</f>
        <v>348.53399113545993</v>
      </c>
      <c r="F117" s="77">
        <f>+'COMP MILLDD  '!F118*'COMP PESOS'!$O$1</f>
        <v>71.217617179919998</v>
      </c>
      <c r="G117" s="49">
        <f t="shared" si="8"/>
        <v>419.75160831537994</v>
      </c>
      <c r="H117" s="49"/>
      <c r="I117" s="49">
        <f>+'COMP MILLDD  '!I118*'COMP PESOS'!$O$1</f>
        <v>0</v>
      </c>
      <c r="J117" s="49">
        <f>+'COMP MILLDD  '!J118*'COMP PESOS'!$O$1</f>
        <v>71.217617179919998</v>
      </c>
      <c r="K117" s="49">
        <f t="shared" si="9"/>
        <v>71.217617179919998</v>
      </c>
      <c r="L117" s="49"/>
      <c r="M117" s="49">
        <f t="shared" si="10"/>
        <v>212.58119705821002</v>
      </c>
      <c r="N117" s="52">
        <f t="shared" si="11"/>
        <v>283.79881423813003</v>
      </c>
      <c r="O117" s="59"/>
    </row>
    <row r="118" spans="1:15" s="33" customFormat="1" ht="17.100000000000001" customHeight="1" x14ac:dyDescent="0.25">
      <c r="A118" s="33">
        <v>103</v>
      </c>
      <c r="B118" s="74">
        <v>126</v>
      </c>
      <c r="C118" s="87" t="s">
        <v>228</v>
      </c>
      <c r="D118" s="49">
        <f>+'COMP MILLDD  '!D119*'COMP PESOS'!$O$1</f>
        <v>1104.7635454705148</v>
      </c>
      <c r="E118" s="49">
        <f>+'COMP MILLDD  '!E119*'COMP PESOS'!$O$1</f>
        <v>683.00992356671986</v>
      </c>
      <c r="F118" s="77">
        <f>+'COMP MILLDD  '!F119*'COMP PESOS'!$O$1</f>
        <v>56.742987345765002</v>
      </c>
      <c r="G118" s="49">
        <f t="shared" si="8"/>
        <v>739.75291091248482</v>
      </c>
      <c r="H118" s="49"/>
      <c r="I118" s="49">
        <f>+'COMP MILLDD  '!I119*'COMP PESOS'!$O$1</f>
        <v>0</v>
      </c>
      <c r="J118" s="49">
        <f>+'COMP MILLDD  '!J119*'COMP PESOS'!$O$1</f>
        <v>113.48597443</v>
      </c>
      <c r="K118" s="49">
        <f t="shared" si="9"/>
        <v>113.48597443</v>
      </c>
      <c r="L118" s="49"/>
      <c r="M118" s="49">
        <f t="shared" si="10"/>
        <v>251.52466012803001</v>
      </c>
      <c r="N118" s="52">
        <f t="shared" si="11"/>
        <v>365.01063455803001</v>
      </c>
      <c r="O118" s="59"/>
    </row>
    <row r="119" spans="1:15" s="33" customFormat="1" ht="17.100000000000001" customHeight="1" x14ac:dyDescent="0.25">
      <c r="A119" s="33">
        <v>104</v>
      </c>
      <c r="B119" s="92">
        <v>127</v>
      </c>
      <c r="C119" s="97" t="s">
        <v>229</v>
      </c>
      <c r="D119" s="94">
        <f>+'COMP MILLDD  '!D120*'COMP PESOS'!$O$1</f>
        <v>931.7800368845551</v>
      </c>
      <c r="E119" s="94">
        <f>+'COMP MILLDD  '!E120*'COMP PESOS'!$O$1</f>
        <v>512.479021483005</v>
      </c>
      <c r="F119" s="95">
        <f>+'COMP MILLDD  '!F120*'COMP PESOS'!$O$1</f>
        <v>46.589002059990001</v>
      </c>
      <c r="G119" s="94">
        <f t="shared" si="8"/>
        <v>559.06802354299498</v>
      </c>
      <c r="H119" s="94"/>
      <c r="I119" s="94">
        <f>+'COMP MILLDD  '!I120*'COMP PESOS'!$O$1</f>
        <v>0</v>
      </c>
      <c r="J119" s="94">
        <f>+'COMP MILLDD  '!J120*'COMP PESOS'!$O$1</f>
        <v>93.178004643039984</v>
      </c>
      <c r="K119" s="94">
        <f t="shared" si="9"/>
        <v>93.178004643039984</v>
      </c>
      <c r="L119" s="94"/>
      <c r="M119" s="94">
        <f t="shared" si="10"/>
        <v>279.53400869852015</v>
      </c>
      <c r="N119" s="99">
        <f t="shared" si="11"/>
        <v>372.71201334156012</v>
      </c>
      <c r="O119" s="59"/>
    </row>
    <row r="120" spans="1:15" s="33" customFormat="1" ht="17.100000000000001" customHeight="1" x14ac:dyDescent="0.25">
      <c r="A120" s="33">
        <v>105</v>
      </c>
      <c r="B120" s="74">
        <v>130</v>
      </c>
      <c r="C120" s="87" t="s">
        <v>232</v>
      </c>
      <c r="D120" s="49">
        <f>+'COMP MILLDD  '!D121*'COMP PESOS'!$O$1</f>
        <v>1199.6919817801097</v>
      </c>
      <c r="E120" s="49">
        <f>+'COMP MILLDD  '!E121*'COMP PESOS'!$O$1</f>
        <v>635.90858750585483</v>
      </c>
      <c r="F120" s="77">
        <f>+'COMP MILLDD  '!F121*'COMP PESOS'!$O$1</f>
        <v>41.998198983084983</v>
      </c>
      <c r="G120" s="49">
        <f t="shared" si="8"/>
        <v>677.90678648893982</v>
      </c>
      <c r="H120" s="49"/>
      <c r="I120" s="49">
        <f>+'COMP MILLDD  '!I121*'COMP PESOS'!$O$1</f>
        <v>0</v>
      </c>
      <c r="J120" s="49">
        <f>+'COMP MILLDD  '!J121*'COMP PESOS'!$O$1</f>
        <v>119.96919825646998</v>
      </c>
      <c r="K120" s="49">
        <f t="shared" si="9"/>
        <v>119.96919825646998</v>
      </c>
      <c r="L120" s="49"/>
      <c r="M120" s="49">
        <f t="shared" si="10"/>
        <v>401.81599703469988</v>
      </c>
      <c r="N120" s="52">
        <f t="shared" si="11"/>
        <v>521.78519529116988</v>
      </c>
      <c r="O120" s="59"/>
    </row>
    <row r="121" spans="1:15" s="33" customFormat="1" ht="17.100000000000001" customHeight="1" x14ac:dyDescent="0.25">
      <c r="A121" s="33">
        <v>106</v>
      </c>
      <c r="B121" s="74">
        <v>132</v>
      </c>
      <c r="C121" s="87" t="s">
        <v>234</v>
      </c>
      <c r="D121" s="49">
        <f>+'COMP MILLDD  '!D122*'COMP PESOS'!$O$1</f>
        <v>1427.5353505615849</v>
      </c>
      <c r="E121" s="49">
        <f>+'COMP MILLDD  '!E122*'COMP PESOS'!$O$1</f>
        <v>523.42962858719488</v>
      </c>
      <c r="F121" s="77">
        <f>+'COMP MILLDD  '!F122*'COMP PESOS'!$O$1</f>
        <v>47.584511689745</v>
      </c>
      <c r="G121" s="49">
        <f t="shared" si="8"/>
        <v>571.01414027693988</v>
      </c>
      <c r="H121" s="49"/>
      <c r="I121" s="49">
        <f>+'COMP MILLDD  '!I122*'COMP PESOS'!$O$1</f>
        <v>0</v>
      </c>
      <c r="J121" s="49">
        <f>+'COMP MILLDD  '!J122*'COMP PESOS'!$O$1</f>
        <v>95.16902337949</v>
      </c>
      <c r="K121" s="49">
        <f t="shared" si="9"/>
        <v>95.16902337949</v>
      </c>
      <c r="L121" s="49"/>
      <c r="M121" s="49">
        <f t="shared" si="10"/>
        <v>761.35218690515501</v>
      </c>
      <c r="N121" s="52">
        <f t="shared" si="11"/>
        <v>856.52121028464501</v>
      </c>
      <c r="O121" s="59"/>
    </row>
    <row r="122" spans="1:15" s="33" customFormat="1" ht="17.100000000000001" customHeight="1" x14ac:dyDescent="0.25">
      <c r="A122" s="33">
        <v>107</v>
      </c>
      <c r="B122" s="74">
        <v>136</v>
      </c>
      <c r="C122" s="87" t="s">
        <v>236</v>
      </c>
      <c r="D122" s="49">
        <f>+'COMP MILLDD  '!D123*'COMP PESOS'!$O$1</f>
        <v>88.942589714064994</v>
      </c>
      <c r="E122" s="49">
        <f>+'COMP MILLDD  '!E123*'COMP PESOS'!$O$1</f>
        <v>53.365553749979995</v>
      </c>
      <c r="F122" s="77">
        <f>+'COMP MILLDD  '!F123*'COMP PESOS'!$O$1</f>
        <v>8.8942589583300009</v>
      </c>
      <c r="G122" s="49">
        <f t="shared" si="8"/>
        <v>62.259812708309994</v>
      </c>
      <c r="H122" s="49"/>
      <c r="I122" s="49">
        <f>+'COMP MILLDD  '!I123*'COMP PESOS'!$O$1</f>
        <v>0</v>
      </c>
      <c r="J122" s="49">
        <f>+'COMP MILLDD  '!J123*'COMP PESOS'!$O$1</f>
        <v>8.8942589583300009</v>
      </c>
      <c r="K122" s="49">
        <f t="shared" si="9"/>
        <v>8.8942589583300009</v>
      </c>
      <c r="L122" s="49"/>
      <c r="M122" s="49">
        <f t="shared" si="10"/>
        <v>17.788518047425001</v>
      </c>
      <c r="N122" s="52">
        <f t="shared" si="11"/>
        <v>26.682777005755</v>
      </c>
      <c r="O122" s="59"/>
    </row>
    <row r="123" spans="1:15" s="33" customFormat="1" ht="17.100000000000001" customHeight="1" x14ac:dyDescent="0.25">
      <c r="A123" s="33">
        <v>108</v>
      </c>
      <c r="B123" s="74">
        <v>138</v>
      </c>
      <c r="C123" s="87" t="s">
        <v>237</v>
      </c>
      <c r="D123" s="49">
        <f>+'COMP MILLDD  '!D124*'COMP PESOS'!$O$1</f>
        <v>117.134708525055</v>
      </c>
      <c r="E123" s="49">
        <f>+'COMP MILLDD  '!E124*'COMP PESOS'!$O$1</f>
        <v>64.424089185335006</v>
      </c>
      <c r="F123" s="77">
        <f>+'COMP MILLDD  '!F124*'COMP PESOS'!$O$1</f>
        <v>11.713470760969999</v>
      </c>
      <c r="G123" s="49">
        <f t="shared" si="8"/>
        <v>76.137559946305004</v>
      </c>
      <c r="H123" s="49"/>
      <c r="I123" s="49">
        <f>+'COMP MILLDD  '!I124*'COMP PESOS'!$O$1</f>
        <v>0</v>
      </c>
      <c r="J123" s="49">
        <f>+'COMP MILLDD  '!J124*'COMP PESOS'!$O$1</f>
        <v>11.713470760969999</v>
      </c>
      <c r="K123" s="49">
        <f t="shared" si="9"/>
        <v>11.713470760969999</v>
      </c>
      <c r="L123" s="49"/>
      <c r="M123" s="49">
        <f t="shared" si="10"/>
        <v>29.283677817780003</v>
      </c>
      <c r="N123" s="52">
        <f t="shared" si="11"/>
        <v>40.99714857875</v>
      </c>
      <c r="O123" s="59"/>
    </row>
    <row r="124" spans="1:15" s="33" customFormat="1" ht="17.100000000000001" customHeight="1" x14ac:dyDescent="0.25">
      <c r="A124" s="33">
        <v>109</v>
      </c>
      <c r="B124" s="74">
        <v>141</v>
      </c>
      <c r="C124" s="87" t="s">
        <v>240</v>
      </c>
      <c r="D124" s="49">
        <f>+'COMP MILLDD  '!D125*'COMP PESOS'!$O$1</f>
        <v>152.00882560059998</v>
      </c>
      <c r="E124" s="49">
        <f>+'COMP MILLDD  '!E125*'COMP PESOS'!$O$1</f>
        <v>68.403971520269991</v>
      </c>
      <c r="F124" s="77">
        <f>+'COMP MILLDD  '!F125*'COMP PESOS'!$O$1</f>
        <v>15.200882560059998</v>
      </c>
      <c r="G124" s="49">
        <f t="shared" si="8"/>
        <v>83.604854080329986</v>
      </c>
      <c r="H124" s="49"/>
      <c r="I124" s="49">
        <f>+'COMP MILLDD  '!I125*'COMP PESOS'!$O$1</f>
        <v>0</v>
      </c>
      <c r="J124" s="49">
        <f>+'COMP MILLDD  '!J125*'COMP PESOS'!$O$1</f>
        <v>15.200882560059998</v>
      </c>
      <c r="K124" s="49">
        <f t="shared" si="9"/>
        <v>15.200882560059998</v>
      </c>
      <c r="L124" s="49"/>
      <c r="M124" s="49">
        <f t="shared" si="10"/>
        <v>53.203088960209996</v>
      </c>
      <c r="N124" s="52">
        <f t="shared" si="11"/>
        <v>68.403971520269991</v>
      </c>
      <c r="O124" s="59"/>
    </row>
    <row r="125" spans="1:15" s="33" customFormat="1" ht="17.100000000000001" customHeight="1" x14ac:dyDescent="0.25">
      <c r="A125" s="33">
        <v>110</v>
      </c>
      <c r="B125" s="74">
        <v>143</v>
      </c>
      <c r="C125" s="87" t="s">
        <v>242</v>
      </c>
      <c r="D125" s="49">
        <f>+'COMP MILLDD  '!D126*'COMP PESOS'!$O$1</f>
        <v>1053.1574907629549</v>
      </c>
      <c r="E125" s="49">
        <f>+'COMP MILLDD  '!E126*'COMP PESOS'!$O$1</f>
        <v>559.41287987782493</v>
      </c>
      <c r="F125" s="77">
        <f>+'COMP MILLDD  '!F126*'COMP PESOS'!$O$1</f>
        <v>52.735616115589998</v>
      </c>
      <c r="G125" s="49">
        <f t="shared" si="8"/>
        <v>612.14849599341494</v>
      </c>
      <c r="H125" s="49"/>
      <c r="I125" s="49">
        <f>+'COMP MILLDD  '!I126*'COMP PESOS'!$O$1</f>
        <v>0</v>
      </c>
      <c r="J125" s="49">
        <f>+'COMP MILLDD  '!J126*'COMP PESOS'!$O$1</f>
        <v>105.47123196964999</v>
      </c>
      <c r="K125" s="49">
        <f t="shared" si="9"/>
        <v>105.47123196964999</v>
      </c>
      <c r="L125" s="49"/>
      <c r="M125" s="49">
        <f t="shared" si="10"/>
        <v>335.53776279989</v>
      </c>
      <c r="N125" s="52">
        <f t="shared" si="11"/>
        <v>441.00899476953998</v>
      </c>
      <c r="O125" s="59"/>
    </row>
    <row r="126" spans="1:15" s="33" customFormat="1" ht="17.100000000000001" customHeight="1" x14ac:dyDescent="0.25">
      <c r="A126" s="33">
        <v>111</v>
      </c>
      <c r="B126" s="74">
        <v>144</v>
      </c>
      <c r="C126" s="87" t="s">
        <v>612</v>
      </c>
      <c r="D126" s="49">
        <f>+'COMP MILLDD  '!D127*'COMP PESOS'!$O$1</f>
        <v>723.23356251774499</v>
      </c>
      <c r="E126" s="49">
        <f>+'COMP MILLDD  '!E127*'COMP PESOS'!$O$1</f>
        <v>451.73227502865996</v>
      </c>
      <c r="F126" s="77">
        <f>+'COMP MILLDD  '!F127*'COMP PESOS'!$O$1</f>
        <v>37.79863746334</v>
      </c>
      <c r="G126" s="49">
        <f t="shared" si="8"/>
        <v>489.53091249199997</v>
      </c>
      <c r="H126" s="49"/>
      <c r="I126" s="49">
        <f>+'COMP MILLDD  '!I127*'COMP PESOS'!$O$1</f>
        <v>0</v>
      </c>
      <c r="J126" s="49">
        <f>+'COMP MILLDD  '!J127*'COMP PESOS'!$O$1</f>
        <v>75.597274926680001</v>
      </c>
      <c r="K126" s="49">
        <f t="shared" si="9"/>
        <v>75.597274926680001</v>
      </c>
      <c r="L126" s="49"/>
      <c r="M126" s="49">
        <f t="shared" si="10"/>
        <v>158.10537509906501</v>
      </c>
      <c r="N126" s="52">
        <f t="shared" si="11"/>
        <v>233.70265002574502</v>
      </c>
      <c r="O126" s="59"/>
    </row>
    <row r="127" spans="1:15" s="33" customFormat="1" ht="17.100000000000001" customHeight="1" x14ac:dyDescent="0.25">
      <c r="A127" s="33">
        <v>112</v>
      </c>
      <c r="B127" s="74">
        <v>147</v>
      </c>
      <c r="C127" s="83" t="s">
        <v>453</v>
      </c>
      <c r="D127" s="49">
        <f>+'COMP MILLDD  '!D128*'COMP PESOS'!$O$1</f>
        <v>2279.2339499999998</v>
      </c>
      <c r="E127" s="49">
        <f>+'COMP MILLDD  '!E128*'COMP PESOS'!$O$1</f>
        <v>797.73188249999998</v>
      </c>
      <c r="F127" s="77">
        <f>+'COMP MILLDD  '!F128*'COMP PESOS'!$O$1</f>
        <v>227.92339499999997</v>
      </c>
      <c r="G127" s="49">
        <f t="shared" si="8"/>
        <v>1025.6552775</v>
      </c>
      <c r="H127" s="49"/>
      <c r="I127" s="49">
        <f>+'COMP MILLDD  '!I128*'COMP PESOS'!$O$1</f>
        <v>0</v>
      </c>
      <c r="J127" s="49">
        <f>+'COMP MILLDD  '!J128*'COMP PESOS'!$O$1</f>
        <v>227.92339499999997</v>
      </c>
      <c r="K127" s="49">
        <f t="shared" si="9"/>
        <v>227.92339499999997</v>
      </c>
      <c r="L127" s="49"/>
      <c r="M127" s="49">
        <f t="shared" si="10"/>
        <v>1025.6552774999998</v>
      </c>
      <c r="N127" s="52">
        <f t="shared" si="11"/>
        <v>1253.5786724999998</v>
      </c>
      <c r="O127" s="59"/>
    </row>
    <row r="128" spans="1:15" s="33" customFormat="1" ht="17.100000000000001" customHeight="1" x14ac:dyDescent="0.25">
      <c r="A128" s="33">
        <v>113</v>
      </c>
      <c r="B128" s="74">
        <v>148</v>
      </c>
      <c r="C128" s="84" t="s">
        <v>622</v>
      </c>
      <c r="D128" s="49">
        <f>+'COMP MILLDD  '!D129*'COMP PESOS'!$O$1</f>
        <v>361.21531852087003</v>
      </c>
      <c r="E128" s="49">
        <f>+'COMP MILLDD  '!E129*'COMP PESOS'!$O$1</f>
        <v>209.78777891335005</v>
      </c>
      <c r="F128" s="77">
        <f>+'COMP MILLDD  '!F129*'COMP PESOS'!$O$1</f>
        <v>38.729130342799998</v>
      </c>
      <c r="G128" s="49">
        <f t="shared" si="8"/>
        <v>248.51690925615006</v>
      </c>
      <c r="H128" s="49"/>
      <c r="I128" s="49">
        <f>+'COMP MILLDD  '!I129*'COMP PESOS'!$O$1</f>
        <v>0</v>
      </c>
      <c r="J128" s="49">
        <f>+'COMP MILLDD  '!J129*'COMP PESOS'!$O$1</f>
        <v>38.729130342799998</v>
      </c>
      <c r="K128" s="49">
        <f t="shared" si="9"/>
        <v>38.729130342799998</v>
      </c>
      <c r="L128" s="49"/>
      <c r="M128" s="49">
        <f t="shared" si="10"/>
        <v>73.969278921919965</v>
      </c>
      <c r="N128" s="52">
        <f t="shared" si="11"/>
        <v>112.69840926471997</v>
      </c>
      <c r="O128" s="59"/>
    </row>
    <row r="129" spans="1:15" s="33" customFormat="1" ht="17.100000000000001" customHeight="1" x14ac:dyDescent="0.25">
      <c r="A129" s="33">
        <v>114</v>
      </c>
      <c r="B129" s="74">
        <v>149</v>
      </c>
      <c r="C129" s="87" t="s">
        <v>248</v>
      </c>
      <c r="D129" s="49">
        <f>+'COMP MILLDD  '!D130*'COMP PESOS'!$O$1</f>
        <v>585.4645652480649</v>
      </c>
      <c r="E129" s="49">
        <f>+'COMP MILLDD  '!E130*'COMP PESOS'!$O$1</f>
        <v>338.95316950555497</v>
      </c>
      <c r="F129" s="77">
        <f>+'COMP MILLDD  '!F130*'COMP PESOS'!$O$1</f>
        <v>30.813924500504999</v>
      </c>
      <c r="G129" s="49">
        <f t="shared" si="8"/>
        <v>369.76709400605995</v>
      </c>
      <c r="H129" s="49"/>
      <c r="I129" s="49">
        <f>+'COMP MILLDD  '!I130*'COMP PESOS'!$O$1</f>
        <v>0</v>
      </c>
      <c r="J129" s="49">
        <f>+'COMP MILLDD  '!J130*'COMP PESOS'!$O$1</f>
        <v>61.627849001009999</v>
      </c>
      <c r="K129" s="49">
        <f t="shared" si="9"/>
        <v>61.627849001009999</v>
      </c>
      <c r="L129" s="49"/>
      <c r="M129" s="49">
        <f t="shared" si="10"/>
        <v>154.06962224099496</v>
      </c>
      <c r="N129" s="52">
        <f t="shared" si="11"/>
        <v>215.69747124200495</v>
      </c>
      <c r="O129" s="59"/>
    </row>
    <row r="130" spans="1:15" s="33" customFormat="1" ht="17.100000000000001" customHeight="1" x14ac:dyDescent="0.25">
      <c r="A130" s="33">
        <v>115</v>
      </c>
      <c r="B130" s="74">
        <v>150</v>
      </c>
      <c r="C130" s="84" t="s">
        <v>249</v>
      </c>
      <c r="D130" s="49">
        <f>+'COMP MILLDD  '!D131*'COMP PESOS'!$O$1</f>
        <v>619.92205156481486</v>
      </c>
      <c r="E130" s="49">
        <f>+'COMP MILLDD  '!E131*'COMP PESOS'!$O$1</f>
        <v>333.51528775809999</v>
      </c>
      <c r="F130" s="77">
        <f>+'COMP MILLDD  '!F131*'COMP PESOS'!$O$1</f>
        <v>30.996102506319996</v>
      </c>
      <c r="G130" s="49">
        <f t="shared" si="8"/>
        <v>364.51139026441996</v>
      </c>
      <c r="H130" s="49"/>
      <c r="I130" s="49">
        <f>+'COMP MILLDD  '!I131*'COMP PESOS'!$O$1</f>
        <v>0</v>
      </c>
      <c r="J130" s="49">
        <f>+'COMP MILLDD  '!J131*'COMP PESOS'!$O$1</f>
        <v>61.992205012639992</v>
      </c>
      <c r="K130" s="49">
        <f t="shared" si="9"/>
        <v>61.992205012639992</v>
      </c>
      <c r="L130" s="49"/>
      <c r="M130" s="49">
        <f t="shared" si="10"/>
        <v>193.41845628775491</v>
      </c>
      <c r="N130" s="52">
        <f t="shared" si="11"/>
        <v>255.41066130039491</v>
      </c>
      <c r="O130" s="59"/>
    </row>
    <row r="131" spans="1:15" s="33" customFormat="1" ht="17.100000000000001" customHeight="1" x14ac:dyDescent="0.25">
      <c r="B131" s="74">
        <v>152</v>
      </c>
      <c r="C131" s="84" t="s">
        <v>466</v>
      </c>
      <c r="D131" s="49">
        <f>+'COMP MILLDD  '!D132*'COMP PESOS'!$O$1</f>
        <v>793.62521042106516</v>
      </c>
      <c r="E131" s="49">
        <f>+'COMP MILLDD  '!E132*'COMP PESOS'!$O$1</f>
        <v>253.9265643322351</v>
      </c>
      <c r="F131" s="77">
        <f>+'COMP MILLDD  '!F132*'COMP PESOS'!$O$1</f>
        <v>38.512756504894995</v>
      </c>
      <c r="G131" s="49">
        <f t="shared" si="8"/>
        <v>292.43932083713008</v>
      </c>
      <c r="H131" s="49"/>
      <c r="I131" s="49">
        <f>+'COMP MILLDD  '!I132*'COMP PESOS'!$O$1</f>
        <v>0</v>
      </c>
      <c r="J131" s="49">
        <f>+'COMP MILLDD  '!J132*'COMP PESOS'!$O$1</f>
        <v>77.025513009790004</v>
      </c>
      <c r="K131" s="49">
        <f t="shared" si="9"/>
        <v>77.025513009790004</v>
      </c>
      <c r="L131" s="49"/>
      <c r="M131" s="49">
        <f t="shared" si="10"/>
        <v>424.16037657414506</v>
      </c>
      <c r="N131" s="52">
        <f t="shared" si="11"/>
        <v>501.18588958393508</v>
      </c>
      <c r="O131" s="59"/>
    </row>
    <row r="132" spans="1:15" s="33" customFormat="1" ht="17.100000000000001" customHeight="1" x14ac:dyDescent="0.25">
      <c r="A132" s="33">
        <v>116</v>
      </c>
      <c r="B132" s="74">
        <v>156</v>
      </c>
      <c r="C132" s="84" t="s">
        <v>454</v>
      </c>
      <c r="D132" s="49">
        <f>+'COMP MILLDD  '!D133*'COMP PESOS'!$O$1</f>
        <v>220.98012041954499</v>
      </c>
      <c r="E132" s="49">
        <f>+'COMP MILLDD  '!E133*'COMP PESOS'!$O$1</f>
        <v>66.507692026320001</v>
      </c>
      <c r="F132" s="77">
        <f>+'COMP MILLDD  '!F133*'COMP PESOS'!$O$1</f>
        <v>22.787072024270003</v>
      </c>
      <c r="G132" s="49">
        <f t="shared" si="8"/>
        <v>89.294764050590004</v>
      </c>
      <c r="H132" s="49"/>
      <c r="I132" s="49">
        <f>+'COMP MILLDD  '!I133*'COMP PESOS'!$O$1</f>
        <v>0</v>
      </c>
      <c r="J132" s="49">
        <f>+'COMP MILLDD  '!J133*'COMP PESOS'!$O$1</f>
        <v>22.787072024270003</v>
      </c>
      <c r="K132" s="49">
        <f t="shared" si="9"/>
        <v>22.787072024270003</v>
      </c>
      <c r="L132" s="49"/>
      <c r="M132" s="49">
        <f t="shared" si="10"/>
        <v>108.89828434468498</v>
      </c>
      <c r="N132" s="52">
        <f t="shared" si="11"/>
        <v>131.68535636895498</v>
      </c>
      <c r="O132" s="59"/>
    </row>
    <row r="133" spans="1:15" s="33" customFormat="1" ht="17.100000000000001" customHeight="1" x14ac:dyDescent="0.25">
      <c r="A133" s="33">
        <v>117</v>
      </c>
      <c r="B133" s="74">
        <v>157</v>
      </c>
      <c r="C133" s="84" t="s">
        <v>455</v>
      </c>
      <c r="D133" s="49">
        <f>+'COMP MILLDD  '!D134*'COMP PESOS'!$O$1</f>
        <v>1989.7768532683349</v>
      </c>
      <c r="E133" s="49">
        <f>+'COMP MILLDD  '!E134*'COMP PESOS'!$O$1</f>
        <v>596.93305601973009</v>
      </c>
      <c r="F133" s="77">
        <f>+'COMP MILLDD  '!F134*'COMP PESOS'!$O$1</f>
        <v>84.903181189655001</v>
      </c>
      <c r="G133" s="49">
        <f t="shared" si="8"/>
        <v>681.8362372093851</v>
      </c>
      <c r="H133" s="49"/>
      <c r="I133" s="49">
        <f>+'COMP MILLDD  '!I134*'COMP PESOS'!$O$1</f>
        <v>0</v>
      </c>
      <c r="J133" s="49">
        <f>+'COMP MILLDD  '!J134*'COMP PESOS'!$O$1</f>
        <v>198.97768533991001</v>
      </c>
      <c r="K133" s="49">
        <f t="shared" si="9"/>
        <v>198.97768533991001</v>
      </c>
      <c r="L133" s="49"/>
      <c r="M133" s="49">
        <f t="shared" si="10"/>
        <v>1108.9629307190396</v>
      </c>
      <c r="N133" s="52">
        <f t="shared" si="11"/>
        <v>1307.9406160589497</v>
      </c>
      <c r="O133" s="59"/>
    </row>
    <row r="134" spans="1:15" s="33" customFormat="1" ht="17.100000000000001" customHeight="1" x14ac:dyDescent="0.25">
      <c r="A134" s="33">
        <v>118</v>
      </c>
      <c r="B134" s="74">
        <v>158</v>
      </c>
      <c r="C134" s="87" t="s">
        <v>456</v>
      </c>
      <c r="D134" s="49">
        <f>+'COMP MILLDD  '!D135*'COMP PESOS'!$O$1</f>
        <v>172.41365250000001</v>
      </c>
      <c r="E134" s="49">
        <f>+'COMP MILLDD  '!E135*'COMP PESOS'!$O$1</f>
        <v>103.44819149999999</v>
      </c>
      <c r="F134" s="77">
        <f>+'COMP MILLDD  '!F135*'COMP PESOS'!$O$1</f>
        <v>17.241365249999998</v>
      </c>
      <c r="G134" s="49">
        <f t="shared" si="8"/>
        <v>120.68955674999999</v>
      </c>
      <c r="H134" s="49"/>
      <c r="I134" s="49">
        <f>+'COMP MILLDD  '!I135*'COMP PESOS'!$O$1</f>
        <v>0</v>
      </c>
      <c r="J134" s="49">
        <f>+'COMP MILLDD  '!J135*'COMP PESOS'!$O$1</f>
        <v>17.241365249999998</v>
      </c>
      <c r="K134" s="49">
        <f t="shared" si="9"/>
        <v>17.241365249999998</v>
      </c>
      <c r="L134" s="49"/>
      <c r="M134" s="49">
        <f t="shared" si="10"/>
        <v>34.482730500000017</v>
      </c>
      <c r="N134" s="52">
        <f t="shared" si="11"/>
        <v>51.724095750000018</v>
      </c>
      <c r="O134" s="59"/>
    </row>
    <row r="135" spans="1:15" s="33" customFormat="1" ht="17.100000000000001" customHeight="1" x14ac:dyDescent="0.25">
      <c r="A135" s="33">
        <v>119</v>
      </c>
      <c r="B135" s="74">
        <v>159</v>
      </c>
      <c r="C135" s="87" t="s">
        <v>255</v>
      </c>
      <c r="D135" s="49">
        <f>+'COMP MILLDD  '!D136*'COMP PESOS'!$O$1</f>
        <v>58.795221232429981</v>
      </c>
      <c r="E135" s="49">
        <f>+'COMP MILLDD  '!E136*'COMP PESOS'!$O$1</f>
        <v>35.930412815549992</v>
      </c>
      <c r="F135" s="77">
        <f>+'COMP MILLDD  '!F136*'COMP PESOS'!$O$1</f>
        <v>6.5328023301</v>
      </c>
      <c r="G135" s="49">
        <f t="shared" si="8"/>
        <v>42.46321514564999</v>
      </c>
      <c r="H135" s="49"/>
      <c r="I135" s="49">
        <f>+'COMP MILLDD  '!I136*'COMP PESOS'!$O$1</f>
        <v>0</v>
      </c>
      <c r="J135" s="49">
        <f>+'COMP MILLDD  '!J136*'COMP PESOS'!$O$1</f>
        <v>6.5328023301</v>
      </c>
      <c r="K135" s="49">
        <f t="shared" si="9"/>
        <v>6.5328023301</v>
      </c>
      <c r="L135" s="49"/>
      <c r="M135" s="49">
        <f t="shared" si="10"/>
        <v>9.7992037566799901</v>
      </c>
      <c r="N135" s="52">
        <f t="shared" si="11"/>
        <v>16.332006086779991</v>
      </c>
      <c r="O135" s="59"/>
    </row>
    <row r="136" spans="1:15" s="33" customFormat="1" ht="17.100000000000001" customHeight="1" x14ac:dyDescent="0.25">
      <c r="A136" s="33">
        <v>120</v>
      </c>
      <c r="B136" s="74">
        <v>160</v>
      </c>
      <c r="C136" s="87" t="s">
        <v>256</v>
      </c>
      <c r="D136" s="49">
        <f>+'COMP MILLDD  '!D137*'COMP PESOS'!$O$1</f>
        <v>14.187999492405</v>
      </c>
      <c r="E136" s="49">
        <f>+'COMP MILLDD  '!E137*'COMP PESOS'!$O$1</f>
        <v>8.6704448534549989</v>
      </c>
      <c r="F136" s="77">
        <f>+'COMP MILLDD  '!F137*'COMP PESOS'!$O$1</f>
        <v>1.57644451881</v>
      </c>
      <c r="G136" s="49">
        <f t="shared" si="8"/>
        <v>10.246889372264999</v>
      </c>
      <c r="H136" s="49"/>
      <c r="I136" s="49">
        <f>+'COMP MILLDD  '!I137*'COMP PESOS'!$O$1</f>
        <v>0</v>
      </c>
      <c r="J136" s="49">
        <f>+'COMP MILLDD  '!J137*'COMP PESOS'!$O$1</f>
        <v>1.57644451881</v>
      </c>
      <c r="K136" s="49">
        <f t="shared" si="9"/>
        <v>1.57644451881</v>
      </c>
      <c r="L136" s="49"/>
      <c r="M136" s="49">
        <f t="shared" si="10"/>
        <v>2.3646656013300014</v>
      </c>
      <c r="N136" s="52">
        <f t="shared" si="11"/>
        <v>3.9411101201400012</v>
      </c>
      <c r="O136" s="59"/>
    </row>
    <row r="137" spans="1:15" s="33" customFormat="1" ht="17.100000000000001" customHeight="1" x14ac:dyDescent="0.25">
      <c r="A137" s="33">
        <v>121</v>
      </c>
      <c r="B137" s="92">
        <v>161</v>
      </c>
      <c r="C137" s="97" t="s">
        <v>258</v>
      </c>
      <c r="D137" s="94">
        <f>+'COMP MILLDD  '!D138*'COMP PESOS'!$O$1</f>
        <v>55.248212499999994</v>
      </c>
      <c r="E137" s="94">
        <f>+'COMP MILLDD  '!E138*'COMP PESOS'!$O$1</f>
        <v>29.005311562500001</v>
      </c>
      <c r="F137" s="95">
        <f>+'COMP MILLDD  '!F138*'COMP PESOS'!$O$1</f>
        <v>2.7624106249999998</v>
      </c>
      <c r="G137" s="94">
        <f t="shared" si="8"/>
        <v>31.767722187500002</v>
      </c>
      <c r="H137" s="94"/>
      <c r="I137" s="94">
        <f>+'COMP MILLDD  '!I138*'COMP PESOS'!$O$1</f>
        <v>0</v>
      </c>
      <c r="J137" s="94">
        <f>+'COMP MILLDD  '!J138*'COMP PESOS'!$O$1</f>
        <v>5.5248212499999996</v>
      </c>
      <c r="K137" s="94">
        <f t="shared" si="9"/>
        <v>5.5248212499999996</v>
      </c>
      <c r="L137" s="94"/>
      <c r="M137" s="94">
        <f t="shared" si="10"/>
        <v>17.955669062499993</v>
      </c>
      <c r="N137" s="99">
        <f t="shared" si="11"/>
        <v>23.480490312499992</v>
      </c>
      <c r="O137" s="59"/>
    </row>
    <row r="138" spans="1:15" s="33" customFormat="1" ht="17.100000000000001" customHeight="1" x14ac:dyDescent="0.25">
      <c r="A138" s="33">
        <v>122</v>
      </c>
      <c r="B138" s="222">
        <v>162</v>
      </c>
      <c r="C138" s="223" t="s">
        <v>537</v>
      </c>
      <c r="D138" s="49">
        <f>+'COMP MILLDD  '!D139*'COMP PESOS'!$O$1</f>
        <v>24.779966976939999</v>
      </c>
      <c r="E138" s="49">
        <f>+'COMP MILLDD  '!E139*'COMP PESOS'!$O$1</f>
        <v>11.150985374999999</v>
      </c>
      <c r="F138" s="77">
        <f>+'COMP MILLDD  '!F139*'COMP PESOS'!$O$1</f>
        <v>1.238998375</v>
      </c>
      <c r="G138" s="49">
        <f t="shared" si="8"/>
        <v>12.389983749999999</v>
      </c>
      <c r="H138" s="49"/>
      <c r="I138" s="49">
        <f>+'COMP MILLDD  '!I139*'COMP PESOS'!$O$1</f>
        <v>0</v>
      </c>
      <c r="J138" s="49">
        <f>+'COMP MILLDD  '!J139*'COMP PESOS'!$O$1</f>
        <v>2.47799675</v>
      </c>
      <c r="K138" s="49">
        <f t="shared" si="9"/>
        <v>2.47799675</v>
      </c>
      <c r="L138" s="49"/>
      <c r="M138" s="49">
        <f t="shared" si="10"/>
        <v>9.911986476940001</v>
      </c>
      <c r="N138" s="52">
        <f t="shared" si="11"/>
        <v>12.38998322694</v>
      </c>
      <c r="O138" s="59"/>
    </row>
    <row r="139" spans="1:15" s="33" customFormat="1" ht="17.100000000000001" customHeight="1" x14ac:dyDescent="0.25">
      <c r="A139" s="33">
        <v>123</v>
      </c>
      <c r="B139" s="74">
        <v>163</v>
      </c>
      <c r="C139" s="87" t="s">
        <v>591</v>
      </c>
      <c r="D139" s="49">
        <f>+'COMP MILLDD  '!D140*'COMP PESOS'!$O$1</f>
        <v>204.55678517993496</v>
      </c>
      <c r="E139" s="49">
        <f>+'COMP MILLDD  '!E140*'COMP PESOS'!$O$1</f>
        <v>129.19375914359998</v>
      </c>
      <c r="F139" s="77">
        <f>+'COMP MILLDD  '!F140*'COMP PESOS'!$O$1</f>
        <v>21.532293190599997</v>
      </c>
      <c r="G139" s="49">
        <f t="shared" si="8"/>
        <v>150.72605233419998</v>
      </c>
      <c r="H139" s="49"/>
      <c r="I139" s="49">
        <f>+'COMP MILLDD  '!I140*'COMP PESOS'!$O$1</f>
        <v>0</v>
      </c>
      <c r="J139" s="49">
        <f>+'COMP MILLDD  '!J140*'COMP PESOS'!$O$1</f>
        <v>21.532293190599997</v>
      </c>
      <c r="K139" s="49">
        <f t="shared" si="9"/>
        <v>21.532293190599997</v>
      </c>
      <c r="L139" s="49"/>
      <c r="M139" s="49">
        <f t="shared" si="10"/>
        <v>32.298439655134985</v>
      </c>
      <c r="N139" s="52">
        <f t="shared" si="11"/>
        <v>53.830732845734985</v>
      </c>
      <c r="O139" s="59"/>
    </row>
    <row r="140" spans="1:15" s="33" customFormat="1" ht="17.100000000000001" customHeight="1" x14ac:dyDescent="0.25">
      <c r="A140" s="33">
        <v>124</v>
      </c>
      <c r="B140" s="74">
        <v>165</v>
      </c>
      <c r="C140" s="87" t="s">
        <v>262</v>
      </c>
      <c r="D140" s="49">
        <f>+'COMP MILLDD  '!D141*'COMP PESOS'!$O$1</f>
        <v>76.227442838234992</v>
      </c>
      <c r="E140" s="49">
        <f>+'COMP MILLDD  '!E141*'COMP PESOS'!$O$1</f>
        <v>34.308378910199991</v>
      </c>
      <c r="F140" s="77">
        <f>+'COMP MILLDD  '!F141*'COMP PESOS'!$O$1</f>
        <v>7.6227442968999997</v>
      </c>
      <c r="G140" s="49">
        <f t="shared" ref="G140:G170" si="12">+E140+F140</f>
        <v>41.931123207099994</v>
      </c>
      <c r="H140" s="49"/>
      <c r="I140" s="49">
        <f>+'COMP MILLDD  '!I141*'COMP PESOS'!$O$1</f>
        <v>0</v>
      </c>
      <c r="J140" s="49">
        <f>+'COMP MILLDD  '!J141*'COMP PESOS'!$O$1</f>
        <v>7.6227442968999997</v>
      </c>
      <c r="K140" s="49">
        <f t="shared" ref="K140:K171" si="13">+I140+J140</f>
        <v>7.6227442968999997</v>
      </c>
      <c r="L140" s="49"/>
      <c r="M140" s="49">
        <f t="shared" ref="M140:M171" si="14">D140-G140-K140</f>
        <v>26.673575334235</v>
      </c>
      <c r="N140" s="52">
        <f t="shared" si="11"/>
        <v>34.296319631134999</v>
      </c>
      <c r="O140" s="59"/>
    </row>
    <row r="141" spans="1:15" s="33" customFormat="1" ht="17.100000000000001" customHeight="1" x14ac:dyDescent="0.25">
      <c r="A141" s="33">
        <v>125</v>
      </c>
      <c r="B141" s="74">
        <v>166</v>
      </c>
      <c r="C141" s="87" t="s">
        <v>457</v>
      </c>
      <c r="D141" s="49">
        <f>+'COMP MILLDD  '!D142*'COMP PESOS'!$O$1</f>
        <v>793.27719977290508</v>
      </c>
      <c r="E141" s="49">
        <f>+'COMP MILLDD  '!E142*'COMP PESOS'!$O$1</f>
        <v>332.52746044132994</v>
      </c>
      <c r="F141" s="77">
        <f>+'COMP MILLDD  '!F142*'COMP PESOS'!$O$1</f>
        <v>25.974884862734999</v>
      </c>
      <c r="G141" s="49">
        <f t="shared" si="12"/>
        <v>358.50234530406493</v>
      </c>
      <c r="H141" s="49"/>
      <c r="I141" s="49">
        <f>+'COMP MILLDD  '!I142*'COMP PESOS'!$O$1</f>
        <v>0</v>
      </c>
      <c r="J141" s="49">
        <f>+'COMP MILLDD  '!J142*'COMP PESOS'!$O$1</f>
        <v>80.155651029650002</v>
      </c>
      <c r="K141" s="49">
        <f t="shared" si="13"/>
        <v>80.155651029650002</v>
      </c>
      <c r="L141" s="49"/>
      <c r="M141" s="49">
        <f t="shared" si="14"/>
        <v>354.61920343919013</v>
      </c>
      <c r="N141" s="52">
        <f t="shared" ref="N141:N171" si="15">+K141+M141</f>
        <v>434.77485446884015</v>
      </c>
      <c r="O141" s="59"/>
    </row>
    <row r="142" spans="1:15" s="33" customFormat="1" ht="17.100000000000001" customHeight="1" x14ac:dyDescent="0.25">
      <c r="A142" s="33">
        <v>126</v>
      </c>
      <c r="B142" s="74">
        <v>167</v>
      </c>
      <c r="C142" s="87" t="s">
        <v>458</v>
      </c>
      <c r="D142" s="49">
        <f>+'COMP MILLDD  '!D143*'COMP PESOS'!$O$1</f>
        <v>1884.9774080483201</v>
      </c>
      <c r="E142" s="49">
        <f>+'COMP MILLDD  '!E143*'COMP PESOS'!$O$1</f>
        <v>376.99548166197002</v>
      </c>
      <c r="F142" s="77">
        <f>+'COMP MILLDD  '!F143*'COMP PESOS'!$O$1</f>
        <v>62.832580276994996</v>
      </c>
      <c r="G142" s="49">
        <f t="shared" si="12"/>
        <v>439.82806193896499</v>
      </c>
      <c r="H142" s="49"/>
      <c r="I142" s="49">
        <f>+'COMP MILLDD  '!I143*'COMP PESOS'!$O$1</f>
        <v>0</v>
      </c>
      <c r="J142" s="49">
        <f>+'COMP MILLDD  '!J143*'COMP PESOS'!$O$1</f>
        <v>125.66516055398999</v>
      </c>
      <c r="K142" s="49">
        <f t="shared" si="13"/>
        <v>125.66516055398999</v>
      </c>
      <c r="L142" s="49"/>
      <c r="M142" s="49">
        <f t="shared" si="14"/>
        <v>1319.484185555365</v>
      </c>
      <c r="N142" s="52">
        <f t="shared" si="15"/>
        <v>1445.1493461093551</v>
      </c>
      <c r="O142" s="59"/>
    </row>
    <row r="143" spans="1:15" s="33" customFormat="1" ht="17.100000000000001" customHeight="1" x14ac:dyDescent="0.25">
      <c r="A143" s="33">
        <v>127</v>
      </c>
      <c r="B143" s="74">
        <v>168</v>
      </c>
      <c r="C143" s="87" t="s">
        <v>595</v>
      </c>
      <c r="D143" s="49">
        <f>+'COMP MILLDD  '!D144*'COMP PESOS'!$O$1</f>
        <v>428.41552891068994</v>
      </c>
      <c r="E143" s="49">
        <f>+'COMP MILLDD  '!E144*'COMP PESOS'!$O$1</f>
        <v>235.62854046935502</v>
      </c>
      <c r="F143" s="77">
        <f>+'COMP MILLDD  '!F144*'COMP PESOS'!$O$1</f>
        <v>42.841552812610004</v>
      </c>
      <c r="G143" s="49">
        <f t="shared" si="12"/>
        <v>278.47009328196503</v>
      </c>
      <c r="H143" s="49"/>
      <c r="I143" s="49">
        <f>+'COMP MILLDD  '!I144*'COMP PESOS'!$O$1</f>
        <v>0</v>
      </c>
      <c r="J143" s="49">
        <f>+'COMP MILLDD  '!J144*'COMP PESOS'!$O$1</f>
        <v>42.841552812610004</v>
      </c>
      <c r="K143" s="49">
        <f t="shared" si="13"/>
        <v>42.841552812610004</v>
      </c>
      <c r="L143" s="49"/>
      <c r="M143" s="49">
        <f t="shared" si="14"/>
        <v>107.1038828161149</v>
      </c>
      <c r="N143" s="52">
        <f t="shared" si="15"/>
        <v>149.94543562872491</v>
      </c>
      <c r="O143" s="59"/>
    </row>
    <row r="144" spans="1:15" s="33" customFormat="1" ht="17.100000000000001" customHeight="1" x14ac:dyDescent="0.25">
      <c r="B144" s="74">
        <v>170</v>
      </c>
      <c r="C144" s="84" t="s">
        <v>1911</v>
      </c>
      <c r="D144" s="49">
        <f>+'COMP MILLDD  '!D145*'COMP PESOS'!$O$1</f>
        <v>1044.42399390333</v>
      </c>
      <c r="E144" s="49">
        <f>+'COMP MILLDD  '!E145*'COMP PESOS'!$O$1</f>
        <v>63.029363687189985</v>
      </c>
      <c r="F144" s="77">
        <f>+'COMP MILLDD  '!F145*'COMP PESOS'!$O$1</f>
        <v>104.44239936417998</v>
      </c>
      <c r="G144" s="49">
        <f t="shared" si="12"/>
        <v>167.47176305136998</v>
      </c>
      <c r="H144" s="49"/>
      <c r="I144" s="49">
        <f>+'COMP MILLDD  '!I145*'COMP PESOS'!$O$1</f>
        <v>0</v>
      </c>
      <c r="J144" s="49">
        <f>+'COMP MILLDD  '!J145*'COMP PESOS'!$O$1</f>
        <v>104.44239936417998</v>
      </c>
      <c r="K144" s="49">
        <f t="shared" si="13"/>
        <v>104.44239936417998</v>
      </c>
      <c r="L144" s="49"/>
      <c r="M144" s="49">
        <f t="shared" si="14"/>
        <v>772.50983148778005</v>
      </c>
      <c r="N144" s="52">
        <f t="shared" si="15"/>
        <v>876.95223085196005</v>
      </c>
      <c r="O144" s="59"/>
    </row>
    <row r="145" spans="1:15" s="33" customFormat="1" ht="17.100000000000001" customHeight="1" x14ac:dyDescent="0.25">
      <c r="A145" s="33">
        <v>128</v>
      </c>
      <c r="B145" s="74">
        <v>176</v>
      </c>
      <c r="C145" s="84" t="s">
        <v>268</v>
      </c>
      <c r="D145" s="49">
        <f>+'COMP MILLDD  '!D146*'COMP PESOS'!$O$1</f>
        <v>470.57212092297499</v>
      </c>
      <c r="E145" s="49">
        <f>+'COMP MILLDD  '!E146*'COMP PESOS'!$O$1</f>
        <v>3.4068608206200008</v>
      </c>
      <c r="F145" s="77">
        <f>+'COMP MILLDD  '!F146*'COMP PESOS'!$O$1</f>
        <v>49.17529053709</v>
      </c>
      <c r="G145" s="49">
        <f t="shared" si="12"/>
        <v>52.582151357710003</v>
      </c>
      <c r="H145" s="49"/>
      <c r="I145" s="49">
        <f>+'COMP MILLDD  '!I146*'COMP PESOS'!$O$1</f>
        <v>0</v>
      </c>
      <c r="J145" s="49">
        <f>+'COMP MILLDD  '!J146*'COMP PESOS'!$O$1</f>
        <v>49.17529053709</v>
      </c>
      <c r="K145" s="49">
        <f t="shared" si="13"/>
        <v>49.17529053709</v>
      </c>
      <c r="L145" s="49"/>
      <c r="M145" s="49">
        <f t="shared" si="14"/>
        <v>368.81467902817496</v>
      </c>
      <c r="N145" s="52">
        <f t="shared" si="15"/>
        <v>417.98996956526497</v>
      </c>
      <c r="O145" s="59"/>
    </row>
    <row r="146" spans="1:15" s="33" customFormat="1" ht="17.100000000000001" customHeight="1" x14ac:dyDescent="0.25">
      <c r="A146" s="33">
        <v>129</v>
      </c>
      <c r="B146" s="74">
        <v>177</v>
      </c>
      <c r="C146" s="88" t="s">
        <v>459</v>
      </c>
      <c r="D146" s="49">
        <f>+'COMP MILLDD  '!D147*'COMP PESOS'!$O$1</f>
        <v>16.153520623035</v>
      </c>
      <c r="E146" s="49">
        <f>+'COMP MILLDD  '!E147*'COMP PESOS'!$O$1</f>
        <v>4.84605622614</v>
      </c>
      <c r="F146" s="77">
        <f>+'COMP MILLDD  '!F147*'COMP PESOS'!$O$1</f>
        <v>1.6153520753799999</v>
      </c>
      <c r="G146" s="49">
        <f t="shared" si="12"/>
        <v>6.4614083015199997</v>
      </c>
      <c r="H146" s="49"/>
      <c r="I146" s="49">
        <f>+'COMP MILLDD  '!I147*'COMP PESOS'!$O$1</f>
        <v>0</v>
      </c>
      <c r="J146" s="49">
        <f>+'COMP MILLDD  '!J147*'COMP PESOS'!$O$1</f>
        <v>1.6153520753799999</v>
      </c>
      <c r="K146" s="49">
        <f t="shared" si="13"/>
        <v>1.6153520753799999</v>
      </c>
      <c r="L146" s="49"/>
      <c r="M146" s="49">
        <f t="shared" si="14"/>
        <v>8.0767602461350005</v>
      </c>
      <c r="N146" s="52">
        <f t="shared" si="15"/>
        <v>9.6921123215150011</v>
      </c>
      <c r="O146" s="59"/>
    </row>
    <row r="147" spans="1:15" s="33" customFormat="1" ht="17.100000000000001" customHeight="1" x14ac:dyDescent="0.25">
      <c r="A147" s="33">
        <v>130</v>
      </c>
      <c r="B147" s="74">
        <v>181</v>
      </c>
      <c r="C147" s="88" t="s">
        <v>271</v>
      </c>
      <c r="D147" s="49">
        <f>+'COMP MILLDD  '!D148*'COMP PESOS'!$O$1</f>
        <v>8428.556230739654</v>
      </c>
      <c r="E147" s="49">
        <f>+'COMP MILLDD  '!E148*'COMP PESOS'!$O$1</f>
        <v>452.73425504137998</v>
      </c>
      <c r="F147" s="77">
        <f>+'COMP MILLDD  '!F148*'COMP PESOS'!$O$1</f>
        <v>357.16080611590002</v>
      </c>
      <c r="G147" s="49">
        <f t="shared" si="12"/>
        <v>809.89506115728</v>
      </c>
      <c r="H147" s="49"/>
      <c r="I147" s="49">
        <f>+'COMP MILLDD  '!I148*'COMP PESOS'!$O$1</f>
        <v>0</v>
      </c>
      <c r="J147" s="49">
        <f>+'COMP MILLDD  '!J148*'COMP PESOS'!$O$1</f>
        <v>1120.5541906032499</v>
      </c>
      <c r="K147" s="49">
        <f t="shared" si="13"/>
        <v>1120.5541906032499</v>
      </c>
      <c r="L147" s="49"/>
      <c r="M147" s="49">
        <f t="shared" si="14"/>
        <v>6498.1069789791236</v>
      </c>
      <c r="N147" s="52">
        <f t="shared" si="15"/>
        <v>7618.661169582374</v>
      </c>
      <c r="O147" s="59"/>
    </row>
    <row r="148" spans="1:15" s="33" customFormat="1" ht="17.100000000000001" customHeight="1" x14ac:dyDescent="0.25">
      <c r="A148" s="33">
        <v>131</v>
      </c>
      <c r="B148" s="74">
        <v>182</v>
      </c>
      <c r="C148" s="87" t="s">
        <v>460</v>
      </c>
      <c r="D148" s="49">
        <f>+'COMP MILLDD  '!D149*'COMP PESOS'!$O$1</f>
        <v>417.79417395387998</v>
      </c>
      <c r="E148" s="49">
        <f>+'COMP MILLDD  '!E149*'COMP PESOS'!$O$1</f>
        <v>181.96035741063997</v>
      </c>
      <c r="F148" s="77">
        <f>+'COMP MILLDD  '!F149*'COMP PESOS'!$O$1</f>
        <v>42.878875758909992</v>
      </c>
      <c r="G148" s="49">
        <f t="shared" si="12"/>
        <v>224.83923316954997</v>
      </c>
      <c r="H148" s="49"/>
      <c r="I148" s="49">
        <f>+'COMP MILLDD  '!I149*'COMP PESOS'!$O$1</f>
        <v>0</v>
      </c>
      <c r="J148" s="49">
        <f>+'COMP MILLDD  '!J149*'COMP PESOS'!$O$1</f>
        <v>42.878875758909992</v>
      </c>
      <c r="K148" s="49">
        <f t="shared" si="13"/>
        <v>42.878875758909992</v>
      </c>
      <c r="L148" s="49"/>
      <c r="M148" s="49">
        <f t="shared" si="14"/>
        <v>150.07606502542001</v>
      </c>
      <c r="N148" s="52">
        <f t="shared" si="15"/>
        <v>192.95494078433001</v>
      </c>
      <c r="O148" s="59"/>
    </row>
    <row r="149" spans="1:15" s="33" customFormat="1" ht="17.100000000000001" customHeight="1" x14ac:dyDescent="0.25">
      <c r="B149" s="74">
        <v>183</v>
      </c>
      <c r="C149" s="87" t="s">
        <v>273</v>
      </c>
      <c r="D149" s="49">
        <f>+'COMP MILLDD  '!D150*'COMP PESOS'!$O$1</f>
        <v>75.255257499999999</v>
      </c>
      <c r="E149" s="49">
        <f>+'COMP MILLDD  '!E150*'COMP PESOS'!$O$1</f>
        <v>33.864865875</v>
      </c>
      <c r="F149" s="77">
        <f>+'COMP MILLDD  '!F150*'COMP PESOS'!$O$1</f>
        <v>3.762762875</v>
      </c>
      <c r="G149" s="49">
        <f t="shared" si="12"/>
        <v>37.62762875</v>
      </c>
      <c r="H149" s="49"/>
      <c r="I149" s="49">
        <f>+'COMP MILLDD  '!I150*'COMP PESOS'!$O$1</f>
        <v>0</v>
      </c>
      <c r="J149" s="49">
        <f>+'COMP MILLDD  '!J150*'COMP PESOS'!$O$1</f>
        <v>7.5255257499999999</v>
      </c>
      <c r="K149" s="49">
        <f t="shared" si="13"/>
        <v>7.5255257499999999</v>
      </c>
      <c r="L149" s="49"/>
      <c r="M149" s="49">
        <f t="shared" si="14"/>
        <v>30.102103</v>
      </c>
      <c r="N149" s="52">
        <f t="shared" si="15"/>
        <v>37.62762875</v>
      </c>
      <c r="O149" s="59"/>
    </row>
    <row r="150" spans="1:15" s="33" customFormat="1" ht="17.100000000000001" customHeight="1" x14ac:dyDescent="0.25">
      <c r="A150" s="33">
        <v>132</v>
      </c>
      <c r="B150" s="74">
        <v>189</v>
      </c>
      <c r="C150" s="87" t="s">
        <v>276</v>
      </c>
      <c r="D150" s="49">
        <f>+'COMP MILLDD  '!D151*'COMP PESOS'!$O$1</f>
        <v>209.81235214138496</v>
      </c>
      <c r="E150" s="49">
        <f>+'COMP MILLDD  '!E151*'COMP PESOS'!$O$1</f>
        <v>12.208763336279997</v>
      </c>
      <c r="F150" s="77">
        <f>+'COMP MILLDD  '!F151*'COMP PESOS'!$O$1</f>
        <v>21.518191492999996</v>
      </c>
      <c r="G150" s="49">
        <f t="shared" si="12"/>
        <v>33.72695482927999</v>
      </c>
      <c r="H150" s="49"/>
      <c r="I150" s="49">
        <f>+'COMP MILLDD  '!I151*'COMP PESOS'!$O$1</f>
        <v>0</v>
      </c>
      <c r="J150" s="49">
        <f>+'COMP MILLDD  '!J151*'COMP PESOS'!$O$1</f>
        <v>21.518191492999996</v>
      </c>
      <c r="K150" s="49">
        <f t="shared" si="13"/>
        <v>21.518191492999996</v>
      </c>
      <c r="L150" s="49"/>
      <c r="M150" s="49">
        <f t="shared" si="14"/>
        <v>154.567205819105</v>
      </c>
      <c r="N150" s="52">
        <f t="shared" si="15"/>
        <v>176.08539731210499</v>
      </c>
      <c r="O150" s="59"/>
    </row>
    <row r="151" spans="1:15" s="33" customFormat="1" ht="17.100000000000001" customHeight="1" x14ac:dyDescent="0.25">
      <c r="B151" s="74">
        <v>191</v>
      </c>
      <c r="C151" s="87" t="s">
        <v>278</v>
      </c>
      <c r="D151" s="49">
        <f>+'COMP MILLDD  '!D152*'COMP PESOS'!$O$1</f>
        <v>71.580738508419984</v>
      </c>
      <c r="E151" s="49">
        <f>+'COMP MILLDD  '!E152*'COMP PESOS'!$O$1</f>
        <v>11.764164559285</v>
      </c>
      <c r="F151" s="77">
        <f>+'COMP MILLDD  '!F152*'COMP PESOS'!$O$1</f>
        <v>6.1785756368999998</v>
      </c>
      <c r="G151" s="49">
        <f t="shared" si="12"/>
        <v>17.942740196184999</v>
      </c>
      <c r="H151" s="49"/>
      <c r="I151" s="49">
        <f>+'COMP MILLDD  '!I152*'COMP PESOS'!$O$1</f>
        <v>0</v>
      </c>
      <c r="J151" s="49">
        <f>+'COMP MILLDD  '!J152*'COMP PESOS'!$O$1</f>
        <v>6.1785756368999998</v>
      </c>
      <c r="K151" s="49">
        <f t="shared" si="13"/>
        <v>6.1785756368999998</v>
      </c>
      <c r="L151" s="49"/>
      <c r="M151" s="49">
        <f t="shared" si="14"/>
        <v>47.459422675334984</v>
      </c>
      <c r="N151" s="52">
        <f t="shared" si="15"/>
        <v>53.637998312234984</v>
      </c>
      <c r="O151" s="59"/>
    </row>
    <row r="152" spans="1:15" s="33" customFormat="1" ht="17.100000000000001" customHeight="1" x14ac:dyDescent="0.25">
      <c r="A152" s="33">
        <v>133</v>
      </c>
      <c r="B152" s="74">
        <v>193</v>
      </c>
      <c r="C152" s="87" t="s">
        <v>280</v>
      </c>
      <c r="D152" s="49">
        <f>+'COMP MILLDD  '!D153*'COMP PESOS'!$O$1</f>
        <v>49.777159202699991</v>
      </c>
      <c r="E152" s="49">
        <f>+'COMP MILLDD  '!E153*'COMP PESOS'!$O$1</f>
        <v>9.9554318405400011</v>
      </c>
      <c r="F152" s="77">
        <f>+'COMP MILLDD  '!F153*'COMP PESOS'!$O$1</f>
        <v>4.9777159202699996</v>
      </c>
      <c r="G152" s="49">
        <f t="shared" si="12"/>
        <v>14.933147760810002</v>
      </c>
      <c r="H152" s="49"/>
      <c r="I152" s="49">
        <f>+'COMP MILLDD  '!I153*'COMP PESOS'!$O$1</f>
        <v>0</v>
      </c>
      <c r="J152" s="49">
        <f>+'COMP MILLDD  '!J153*'COMP PESOS'!$O$1</f>
        <v>4.9777159202699996</v>
      </c>
      <c r="K152" s="49">
        <f t="shared" si="13"/>
        <v>4.9777159202699996</v>
      </c>
      <c r="L152" s="49"/>
      <c r="M152" s="49">
        <f t="shared" si="14"/>
        <v>29.866295521619989</v>
      </c>
      <c r="N152" s="52">
        <f t="shared" si="15"/>
        <v>34.84401144188999</v>
      </c>
      <c r="O152" s="59"/>
    </row>
    <row r="153" spans="1:15" s="33" customFormat="1" ht="17.100000000000001" customHeight="1" x14ac:dyDescent="0.25">
      <c r="B153" s="74">
        <v>197</v>
      </c>
      <c r="C153" s="87" t="s">
        <v>284</v>
      </c>
      <c r="D153" s="49">
        <f>+'COMP MILLDD  '!D154*'COMP PESOS'!$O$1</f>
        <v>208.11896173700998</v>
      </c>
      <c r="E153" s="49">
        <f>+'COMP MILLDD  '!E154*'COMP PESOS'!$O$1</f>
        <v>49.244455153185001</v>
      </c>
      <c r="F153" s="77">
        <f>+'COMP MILLDD  '!F154*'COMP PESOS'!$O$1</f>
        <v>20.821003249819999</v>
      </c>
      <c r="G153" s="49">
        <f t="shared" si="12"/>
        <v>70.065458403004996</v>
      </c>
      <c r="H153" s="49"/>
      <c r="I153" s="49">
        <f>+'COMP MILLDD  '!I154*'COMP PESOS'!$O$1</f>
        <v>0</v>
      </c>
      <c r="J153" s="49">
        <f>+'COMP MILLDD  '!J154*'COMP PESOS'!$O$1</f>
        <v>20.821003249819999</v>
      </c>
      <c r="K153" s="49">
        <f t="shared" si="13"/>
        <v>20.821003249819999</v>
      </c>
      <c r="L153" s="49"/>
      <c r="M153" s="49">
        <f t="shared" si="14"/>
        <v>117.23250008418498</v>
      </c>
      <c r="N153" s="52">
        <f t="shared" si="15"/>
        <v>138.05350333400497</v>
      </c>
      <c r="O153" s="59"/>
    </row>
    <row r="154" spans="1:15" s="33" customFormat="1" ht="17.100000000000001" customHeight="1" x14ac:dyDescent="0.25">
      <c r="A154" s="33">
        <v>134</v>
      </c>
      <c r="B154" s="74">
        <v>199</v>
      </c>
      <c r="C154" s="87" t="s">
        <v>880</v>
      </c>
      <c r="D154" s="49">
        <f>+'COMP MILLDD  '!D155*'COMP PESOS'!$O$1</f>
        <v>202.66091811879497</v>
      </c>
      <c r="E154" s="49">
        <f>+'COMP MILLDD  '!E155*'COMP PESOS'!$O$1</f>
        <v>55.988343707649989</v>
      </c>
      <c r="F154" s="77">
        <f>+'COMP MILLDD  '!F155*'COMP PESOS'!$O$1</f>
        <v>18.45794605799</v>
      </c>
      <c r="G154" s="49">
        <f t="shared" si="12"/>
        <v>74.446289765639989</v>
      </c>
      <c r="H154" s="49"/>
      <c r="I154" s="49">
        <f>+'COMP MILLDD  '!I155*'COMP PESOS'!$O$1</f>
        <v>0</v>
      </c>
      <c r="J154" s="49">
        <f>+'COMP MILLDD  '!J155*'COMP PESOS'!$O$1</f>
        <v>18.45794605799</v>
      </c>
      <c r="K154" s="49">
        <f t="shared" si="13"/>
        <v>18.45794605799</v>
      </c>
      <c r="L154" s="49"/>
      <c r="M154" s="49">
        <f t="shared" si="14"/>
        <v>109.75668229516498</v>
      </c>
      <c r="N154" s="52">
        <f t="shared" si="15"/>
        <v>128.21462835315498</v>
      </c>
      <c r="O154" s="59"/>
    </row>
    <row r="155" spans="1:15" s="33" customFormat="1" ht="17.100000000000001" customHeight="1" x14ac:dyDescent="0.25">
      <c r="A155" s="33">
        <v>135</v>
      </c>
      <c r="B155" s="74">
        <v>203</v>
      </c>
      <c r="C155" s="81" t="s">
        <v>290</v>
      </c>
      <c r="D155" s="49">
        <f>+'COMP MILLDD  '!D156*'COMP PESOS'!$O$1</f>
        <v>482.12948272699998</v>
      </c>
      <c r="E155" s="49">
        <f>+'COMP MILLDD  '!E156*'COMP PESOS'!$O$1</f>
        <v>169.55092563601497</v>
      </c>
      <c r="F155" s="77">
        <f>+'COMP MILLDD  '!F156*'COMP PESOS'!$O$1</f>
        <v>43.889939231589999</v>
      </c>
      <c r="G155" s="49">
        <f t="shared" si="12"/>
        <v>213.44086486760497</v>
      </c>
      <c r="H155" s="49"/>
      <c r="I155" s="49">
        <f>+'COMP MILLDD  '!I156*'COMP PESOS'!$O$1</f>
        <v>0</v>
      </c>
      <c r="J155" s="49">
        <f>+'COMP MILLDD  '!J156*'COMP PESOS'!$O$1</f>
        <v>43.889939231589999</v>
      </c>
      <c r="K155" s="49">
        <f t="shared" si="13"/>
        <v>43.889939231589999</v>
      </c>
      <c r="L155" s="49"/>
      <c r="M155" s="49">
        <f t="shared" si="14"/>
        <v>224.79867862780497</v>
      </c>
      <c r="N155" s="52">
        <f t="shared" si="15"/>
        <v>268.68861785939498</v>
      </c>
      <c r="O155" s="59"/>
    </row>
    <row r="156" spans="1:15" s="33" customFormat="1" ht="17.100000000000001" customHeight="1" x14ac:dyDescent="0.25">
      <c r="A156" s="33">
        <v>136</v>
      </c>
      <c r="B156" s="74">
        <v>205</v>
      </c>
      <c r="C156" s="84" t="s">
        <v>538</v>
      </c>
      <c r="D156" s="49">
        <f>+'COMP MILLDD  '!D157*'COMP PESOS'!$O$1</f>
        <v>1523.465021654165</v>
      </c>
      <c r="E156" s="49">
        <f>+'COMP MILLDD  '!E157*'COMP PESOS'!$O$1</f>
        <v>450.8729907530099</v>
      </c>
      <c r="F156" s="77">
        <f>+'COMP MILLDD  '!F157*'COMP PESOS'!$O$1</f>
        <v>40.353463881439986</v>
      </c>
      <c r="G156" s="49">
        <f t="shared" si="12"/>
        <v>491.22645463444991</v>
      </c>
      <c r="H156" s="49"/>
      <c r="I156" s="49">
        <f>+'COMP MILLDD  '!I157*'COMP PESOS'!$O$1</f>
        <v>0</v>
      </c>
      <c r="J156" s="49">
        <f>+'COMP MILLDD  '!J157*'COMP PESOS'!$O$1</f>
        <v>153.87172235922998</v>
      </c>
      <c r="K156" s="49">
        <f t="shared" si="13"/>
        <v>153.87172235922998</v>
      </c>
      <c r="L156" s="49"/>
      <c r="M156" s="49">
        <f t="shared" si="14"/>
        <v>878.36684466048496</v>
      </c>
      <c r="N156" s="52">
        <f t="shared" si="15"/>
        <v>1032.238567019715</v>
      </c>
      <c r="O156" s="59"/>
    </row>
    <row r="157" spans="1:15" s="33" customFormat="1" ht="17.100000000000001" customHeight="1" x14ac:dyDescent="0.25">
      <c r="B157" s="74">
        <v>206</v>
      </c>
      <c r="C157" s="87" t="s">
        <v>611</v>
      </c>
      <c r="D157" s="49">
        <f>+'COMP MILLDD  '!D158*'COMP PESOS'!$O$1</f>
        <v>551.01715149773497</v>
      </c>
      <c r="E157" s="49">
        <f>+'COMP MILLDD  '!E158*'COMP PESOS'!$O$1</f>
        <v>192.856003069975</v>
      </c>
      <c r="F157" s="77">
        <f>+'COMP MILLDD  '!F158*'COMP PESOS'!$O$1</f>
        <v>27.550857581424999</v>
      </c>
      <c r="G157" s="49">
        <f t="shared" si="12"/>
        <v>220.4068606514</v>
      </c>
      <c r="H157" s="49"/>
      <c r="I157" s="49">
        <f>+'COMP MILLDD  '!I158*'COMP PESOS'!$O$1</f>
        <v>0</v>
      </c>
      <c r="J157" s="49">
        <f>+'COMP MILLDD  '!J158*'COMP PESOS'!$O$1</f>
        <v>55.101715162849999</v>
      </c>
      <c r="K157" s="49">
        <f t="shared" si="13"/>
        <v>55.101715162849999</v>
      </c>
      <c r="L157" s="49"/>
      <c r="M157" s="49">
        <f t="shared" si="14"/>
        <v>275.50857568348499</v>
      </c>
      <c r="N157" s="52">
        <f t="shared" si="15"/>
        <v>330.61029084633498</v>
      </c>
      <c r="O157" s="59"/>
    </row>
    <row r="158" spans="1:15" s="33" customFormat="1" ht="17.100000000000001" customHeight="1" x14ac:dyDescent="0.25">
      <c r="A158" s="33">
        <v>137</v>
      </c>
      <c r="B158" s="74">
        <v>207</v>
      </c>
      <c r="C158" s="87" t="s">
        <v>881</v>
      </c>
      <c r="D158" s="49">
        <f>+'COMP MILLDD  '!D159*'COMP PESOS'!$O$1</f>
        <v>626.85149173133004</v>
      </c>
      <c r="E158" s="49">
        <f>+'COMP MILLDD  '!E159*'COMP PESOS'!$O$1</f>
        <v>151.32306922601501</v>
      </c>
      <c r="F158" s="77">
        <f>+'COMP MILLDD  '!F159*'COMP PESOS'!$O$1</f>
        <v>26.294500283439991</v>
      </c>
      <c r="G158" s="49">
        <f t="shared" si="12"/>
        <v>177.617569509455</v>
      </c>
      <c r="H158" s="49"/>
      <c r="I158" s="49">
        <f>+'COMP MILLDD  '!I159*'COMP PESOS'!$O$1</f>
        <v>0</v>
      </c>
      <c r="J158" s="49">
        <f>+'COMP MILLDD  '!J159*'COMP PESOS'!$O$1</f>
        <v>63.367997438729994</v>
      </c>
      <c r="K158" s="49">
        <f t="shared" si="13"/>
        <v>63.367997438729994</v>
      </c>
      <c r="L158" s="49"/>
      <c r="M158" s="49">
        <f t="shared" si="14"/>
        <v>385.86592478314503</v>
      </c>
      <c r="N158" s="52">
        <f t="shared" si="15"/>
        <v>449.23392222187505</v>
      </c>
      <c r="O158" s="59"/>
    </row>
    <row r="159" spans="1:15" s="33" customFormat="1" ht="17.100000000000001" customHeight="1" x14ac:dyDescent="0.25">
      <c r="A159" s="33">
        <v>138</v>
      </c>
      <c r="B159" s="74">
        <v>208</v>
      </c>
      <c r="C159" s="87" t="s">
        <v>623</v>
      </c>
      <c r="D159" s="49">
        <f>+'COMP MILLDD  '!D160*'COMP PESOS'!$O$1</f>
        <v>122.798606721515</v>
      </c>
      <c r="E159" s="49">
        <f>+'COMP MILLDD  '!E160*'COMP PESOS'!$O$1</f>
        <v>24.559721841210003</v>
      </c>
      <c r="F159" s="77">
        <f>+'COMP MILLDD  '!F160*'COMP PESOS'!$O$1</f>
        <v>8.1865739470700003</v>
      </c>
      <c r="G159" s="49">
        <f t="shared" si="12"/>
        <v>32.746295788280001</v>
      </c>
      <c r="H159" s="49"/>
      <c r="I159" s="49">
        <f>+'COMP MILLDD  '!I160*'COMP PESOS'!$O$1</f>
        <v>0</v>
      </c>
      <c r="J159" s="49">
        <f>+'COMP MILLDD  '!J160*'COMP PESOS'!$O$1</f>
        <v>8.1865739470700003</v>
      </c>
      <c r="K159" s="49">
        <f t="shared" si="13"/>
        <v>8.1865739470700003</v>
      </c>
      <c r="L159" s="49"/>
      <c r="M159" s="49">
        <f t="shared" si="14"/>
        <v>81.86573698616499</v>
      </c>
      <c r="N159" s="52">
        <f t="shared" si="15"/>
        <v>90.052310933234992</v>
      </c>
      <c r="O159" s="59"/>
    </row>
    <row r="160" spans="1:15" s="33" customFormat="1" ht="17.100000000000001" customHeight="1" x14ac:dyDescent="0.25">
      <c r="A160" s="33">
        <v>139</v>
      </c>
      <c r="B160" s="74">
        <v>210</v>
      </c>
      <c r="C160" s="87" t="s">
        <v>629</v>
      </c>
      <c r="D160" s="49">
        <f>+'COMP MILLDD  '!D161*'COMP PESOS'!$O$1</f>
        <v>1807.3224617647452</v>
      </c>
      <c r="E160" s="49">
        <f>+'COMP MILLDD  '!E161*'COMP PESOS'!$O$1</f>
        <v>352.90977719209991</v>
      </c>
      <c r="F160" s="77">
        <f>+'COMP MILLDD  '!F161*'COMP PESOS'!$O$1</f>
        <v>184.38488958273999</v>
      </c>
      <c r="G160" s="49">
        <f t="shared" si="12"/>
        <v>537.29466677483992</v>
      </c>
      <c r="H160" s="49"/>
      <c r="I160" s="49">
        <f>+'COMP MILLDD  '!I161*'COMP PESOS'!$O$1</f>
        <v>0</v>
      </c>
      <c r="J160" s="49">
        <f>+'COMP MILLDD  '!J161*'COMP PESOS'!$O$1</f>
        <v>184.38488958273999</v>
      </c>
      <c r="K160" s="49">
        <f t="shared" si="13"/>
        <v>184.38488958273999</v>
      </c>
      <c r="L160" s="49"/>
      <c r="M160" s="49">
        <f t="shared" si="14"/>
        <v>1085.6429054071652</v>
      </c>
      <c r="N160" s="52">
        <f t="shared" si="15"/>
        <v>1270.0277949899053</v>
      </c>
      <c r="O160" s="59"/>
    </row>
    <row r="161" spans="1:15" s="33" customFormat="1" ht="17.100000000000001" customHeight="1" x14ac:dyDescent="0.25">
      <c r="A161" s="33">
        <v>140</v>
      </c>
      <c r="B161" s="91">
        <v>218</v>
      </c>
      <c r="C161" s="85" t="s">
        <v>461</v>
      </c>
      <c r="D161" s="49">
        <f>+'COMP MILLDD  '!D162*'COMP PESOS'!$O$1</f>
        <v>512.16896236850005</v>
      </c>
      <c r="E161" s="49">
        <f>+'COMP MILLDD  '!E162*'COMP PESOS'!$O$1</f>
        <v>113.80557677420498</v>
      </c>
      <c r="F161" s="77">
        <f>+'COMP MILLDD  '!F162*'COMP PESOS'!$O$1</f>
        <v>24.520307831794998</v>
      </c>
      <c r="G161" s="49">
        <f t="shared" si="12"/>
        <v>138.32588460599999</v>
      </c>
      <c r="H161" s="49"/>
      <c r="I161" s="49">
        <f>+'COMP MILLDD  '!I162*'COMP PESOS'!$O$1</f>
        <v>0</v>
      </c>
      <c r="J161" s="49">
        <f>+'COMP MILLDD  '!J162*'COMP PESOS'!$O$1</f>
        <v>55.330353842399994</v>
      </c>
      <c r="K161" s="49">
        <f t="shared" si="13"/>
        <v>55.330353842399994</v>
      </c>
      <c r="L161" s="49"/>
      <c r="M161" s="49">
        <f t="shared" si="14"/>
        <v>318.51272392010009</v>
      </c>
      <c r="N161" s="52">
        <f t="shared" si="15"/>
        <v>373.84307776250006</v>
      </c>
      <c r="O161" s="59"/>
    </row>
    <row r="162" spans="1:15" s="33" customFormat="1" ht="17.100000000000001" customHeight="1" x14ac:dyDescent="0.25">
      <c r="B162" s="74">
        <v>219</v>
      </c>
      <c r="C162" s="81" t="s">
        <v>306</v>
      </c>
      <c r="D162" s="49">
        <f>+'COMP MILLDD  '!D163*'COMP PESOS'!$O$1</f>
        <v>556.29848583320006</v>
      </c>
      <c r="E162" s="49">
        <f>+'COMP MILLDD  '!E163*'COMP PESOS'!$O$1</f>
        <v>55.629848583320005</v>
      </c>
      <c r="F162" s="77">
        <f>+'COMP MILLDD  '!F163*'COMP PESOS'!$O$1</f>
        <v>27.814924291659995</v>
      </c>
      <c r="G162" s="49">
        <f t="shared" si="12"/>
        <v>83.444772874980004</v>
      </c>
      <c r="H162" s="49"/>
      <c r="I162" s="49">
        <f>+'COMP MILLDD  '!I163*'COMP PESOS'!$O$1</f>
        <v>0</v>
      </c>
      <c r="J162" s="49">
        <f>+'COMP MILLDD  '!J163*'COMP PESOS'!$O$1</f>
        <v>55.62984858331999</v>
      </c>
      <c r="K162" s="49">
        <f t="shared" si="13"/>
        <v>55.62984858331999</v>
      </c>
      <c r="L162" s="49"/>
      <c r="M162" s="49">
        <f t="shared" si="14"/>
        <v>417.22386437490007</v>
      </c>
      <c r="N162" s="52">
        <f t="shared" si="15"/>
        <v>472.85371295822006</v>
      </c>
      <c r="O162" s="59"/>
    </row>
    <row r="163" spans="1:15" s="33" customFormat="1" ht="17.100000000000001" customHeight="1" x14ac:dyDescent="0.25">
      <c r="A163" s="33">
        <v>141</v>
      </c>
      <c r="B163" s="91">
        <v>223</v>
      </c>
      <c r="C163" s="85" t="s">
        <v>549</v>
      </c>
      <c r="D163" s="49">
        <f>+'COMP MILLDD  '!D164*'COMP PESOS'!$O$1</f>
        <v>56.633762218094986</v>
      </c>
      <c r="E163" s="49">
        <f>+'COMP MILLDD  '!E164*'COMP PESOS'!$O$1</f>
        <v>3.8143601286999997</v>
      </c>
      <c r="F163" s="77">
        <f>+'COMP MILLDD  '!F164*'COMP PESOS'!$O$1</f>
        <v>6.6024252775199992</v>
      </c>
      <c r="G163" s="49">
        <f t="shared" si="12"/>
        <v>10.416785406219999</v>
      </c>
      <c r="H163" s="49"/>
      <c r="I163" s="49">
        <f>+'COMP MILLDD  '!I164*'COMP PESOS'!$O$1</f>
        <v>0</v>
      </c>
      <c r="J163" s="49">
        <f>+'COMP MILLDD  '!J164*'COMP PESOS'!$O$1</f>
        <v>6.6024252775199992</v>
      </c>
      <c r="K163" s="49">
        <f t="shared" si="13"/>
        <v>6.6024252775199992</v>
      </c>
      <c r="L163" s="49"/>
      <c r="M163" s="49">
        <f t="shared" si="14"/>
        <v>39.614551534354987</v>
      </c>
      <c r="N163" s="52">
        <f t="shared" si="15"/>
        <v>46.216976811874986</v>
      </c>
      <c r="O163" s="59"/>
    </row>
    <row r="164" spans="1:15" s="33" customFormat="1" ht="17.100000000000001" customHeight="1" x14ac:dyDescent="0.25">
      <c r="B164" s="91">
        <v>225</v>
      </c>
      <c r="C164" s="85" t="s">
        <v>309</v>
      </c>
      <c r="D164" s="49">
        <f>+'COMP MILLDD  '!D165*'COMP PESOS'!$O$1</f>
        <v>16.201273908794999</v>
      </c>
      <c r="E164" s="49">
        <f>+'COMP MILLDD  '!E165*'COMP PESOS'!$O$1</f>
        <v>2.4301910274749998</v>
      </c>
      <c r="F164" s="77">
        <f>+'COMP MILLDD  '!F165*'COMP PESOS'!$O$1</f>
        <v>1.6201273516500001</v>
      </c>
      <c r="G164" s="49">
        <f t="shared" si="12"/>
        <v>4.0503183791249997</v>
      </c>
      <c r="H164" s="49"/>
      <c r="I164" s="49">
        <f>+'COMP MILLDD  '!I165*'COMP PESOS'!$O$1</f>
        <v>0</v>
      </c>
      <c r="J164" s="49">
        <f>+'COMP MILLDD  '!J165*'COMP PESOS'!$O$1</f>
        <v>1.6201273516500001</v>
      </c>
      <c r="K164" s="49">
        <f t="shared" si="13"/>
        <v>1.6201273516500001</v>
      </c>
      <c r="L164" s="49"/>
      <c r="M164" s="49">
        <f t="shared" si="14"/>
        <v>10.53082817802</v>
      </c>
      <c r="N164" s="52">
        <f t="shared" si="15"/>
        <v>12.15095552967</v>
      </c>
      <c r="O164" s="59"/>
    </row>
    <row r="165" spans="1:15" s="33" customFormat="1" ht="17.100000000000001" customHeight="1" x14ac:dyDescent="0.25">
      <c r="B165" s="91">
        <v>227</v>
      </c>
      <c r="C165" s="85" t="s">
        <v>311</v>
      </c>
      <c r="D165" s="49">
        <f>+'COMP MILLDD  '!D166*'COMP PESOS'!$O$1</f>
        <v>1386.9013510335149</v>
      </c>
      <c r="E165" s="49">
        <f>+'COMP MILLDD  '!E166*'COMP PESOS'!$O$1</f>
        <v>0</v>
      </c>
      <c r="F165" s="77">
        <f>+'COMP MILLDD  '!F166*'COMP PESOS'!$O$1</f>
        <v>72.994807942249992</v>
      </c>
      <c r="G165" s="49">
        <f t="shared" si="12"/>
        <v>72.994807942249992</v>
      </c>
      <c r="H165" s="49"/>
      <c r="I165" s="49">
        <f>+'COMP MILLDD  '!I166*'COMP PESOS'!$O$1</f>
        <v>0</v>
      </c>
      <c r="J165" s="49">
        <f>+'COMP MILLDD  '!J166*'COMP PESOS'!$O$1</f>
        <v>145.98961588449998</v>
      </c>
      <c r="K165" s="49">
        <f t="shared" si="13"/>
        <v>145.98961588449998</v>
      </c>
      <c r="L165" s="49"/>
      <c r="M165" s="49">
        <f t="shared" si="14"/>
        <v>1167.916927206765</v>
      </c>
      <c r="N165" s="52">
        <f t="shared" si="15"/>
        <v>1313.9065430912649</v>
      </c>
      <c r="O165" s="59"/>
    </row>
    <row r="166" spans="1:15" s="33" customFormat="1" ht="17.100000000000001" customHeight="1" x14ac:dyDescent="0.25">
      <c r="B166" s="91">
        <v>228</v>
      </c>
      <c r="C166" s="85" t="s">
        <v>877</v>
      </c>
      <c r="D166" s="49">
        <f>+'COMP MILLDD  '!D167*'COMP PESOS'!$O$1</f>
        <v>255.05335496067994</v>
      </c>
      <c r="E166" s="49">
        <f>+'COMP MILLDD  '!E167*'COMP PESOS'!$O$1</f>
        <v>0</v>
      </c>
      <c r="F166" s="77">
        <f>+'COMP MILLDD  '!F167*'COMP PESOS'!$O$1</f>
        <v>26.687948892269997</v>
      </c>
      <c r="G166" s="49">
        <f t="shared" si="12"/>
        <v>26.687948892269997</v>
      </c>
      <c r="H166" s="49"/>
      <c r="I166" s="49">
        <f>+'COMP MILLDD  '!I167*'COMP PESOS'!$O$1</f>
        <v>0</v>
      </c>
      <c r="J166" s="49">
        <f>+'COMP MILLDD  '!J167*'COMP PESOS'!$O$1</f>
        <v>26.83250515376</v>
      </c>
      <c r="K166" s="49">
        <f t="shared" si="13"/>
        <v>26.83250515376</v>
      </c>
      <c r="L166" s="49"/>
      <c r="M166" s="49">
        <f t="shared" si="14"/>
        <v>201.53290091464996</v>
      </c>
      <c r="N166" s="52">
        <f t="shared" si="15"/>
        <v>228.36540606840995</v>
      </c>
      <c r="O166" s="59"/>
    </row>
    <row r="167" spans="1:15" s="198" customFormat="1" ht="17.100000000000001" customHeight="1" x14ac:dyDescent="0.25">
      <c r="A167" s="198">
        <v>41</v>
      </c>
      <c r="B167" s="74">
        <v>233</v>
      </c>
      <c r="C167" s="85" t="s">
        <v>610</v>
      </c>
      <c r="D167" s="49">
        <f>+'COMP MILLDD  '!D168*'COMP PESOS'!$O$1</f>
        <v>112.150236108</v>
      </c>
      <c r="E167" s="49">
        <f>+'COMP MILLDD  '!E168*'COMP PESOS'!$O$1</f>
        <v>28.037559027</v>
      </c>
      <c r="F167" s="77">
        <f>+'COMP MILLDD  '!F168*'COMP PESOS'!$O$1</f>
        <v>11.215023610799999</v>
      </c>
      <c r="G167" s="49">
        <f t="shared" si="12"/>
        <v>39.252582637800003</v>
      </c>
      <c r="H167" s="49"/>
      <c r="I167" s="49">
        <f>+'COMP MILLDD  '!I168*'COMP PESOS'!$O$1</f>
        <v>0</v>
      </c>
      <c r="J167" s="49">
        <f>+'COMP MILLDD  '!J168*'COMP PESOS'!$O$1</f>
        <v>11.215023610799999</v>
      </c>
      <c r="K167" s="49">
        <f t="shared" si="13"/>
        <v>11.215023610799999</v>
      </c>
      <c r="L167" s="49"/>
      <c r="M167" s="49">
        <f t="shared" si="14"/>
        <v>61.682629859399995</v>
      </c>
      <c r="N167" s="52">
        <f t="shared" si="15"/>
        <v>72.897653470199998</v>
      </c>
      <c r="O167" s="59"/>
    </row>
    <row r="168" spans="1:15" s="33" customFormat="1" ht="17.100000000000001" customHeight="1" x14ac:dyDescent="0.25">
      <c r="A168" s="33">
        <v>142</v>
      </c>
      <c r="B168" s="74">
        <v>236</v>
      </c>
      <c r="C168" s="85" t="s">
        <v>320</v>
      </c>
      <c r="D168" s="49">
        <f>+'COMP MILLDD  '!D169*'COMP PESOS'!$O$1</f>
        <v>1201.7234116090997</v>
      </c>
      <c r="E168" s="49">
        <f>+'COMP MILLDD  '!E169*'COMP PESOS'!$O$1</f>
        <v>60.086170580455011</v>
      </c>
      <c r="F168" s="77">
        <f>+'COMP MILLDD  '!F169*'COMP PESOS'!$O$1</f>
        <v>120.17234116090998</v>
      </c>
      <c r="G168" s="49">
        <f t="shared" si="12"/>
        <v>180.258511741365</v>
      </c>
      <c r="H168" s="49"/>
      <c r="I168" s="49">
        <f>+'COMP MILLDD  '!I169*'COMP PESOS'!$O$1</f>
        <v>0</v>
      </c>
      <c r="J168" s="49">
        <f>+'COMP MILLDD  '!J169*'COMP PESOS'!$O$1</f>
        <v>120.17234116090998</v>
      </c>
      <c r="K168" s="49">
        <f t="shared" si="13"/>
        <v>120.17234116090998</v>
      </c>
      <c r="L168" s="49"/>
      <c r="M168" s="49">
        <f t="shared" si="14"/>
        <v>901.29255870682459</v>
      </c>
      <c r="N168" s="52">
        <f t="shared" si="15"/>
        <v>1021.4648998677346</v>
      </c>
      <c r="O168" s="59"/>
    </row>
    <row r="169" spans="1:15" s="33" customFormat="1" ht="17.100000000000001" customHeight="1" x14ac:dyDescent="0.25">
      <c r="B169" s="74">
        <v>248</v>
      </c>
      <c r="C169" s="194" t="s">
        <v>604</v>
      </c>
      <c r="D169" s="49">
        <f>+'COMP MILLDD  '!D170*'COMP PESOS'!$O$1</f>
        <v>812.26932046359991</v>
      </c>
      <c r="E169" s="49">
        <f>+'COMP MILLDD  '!E170*'COMP PESOS'!$O$1</f>
        <v>55.995059274990012</v>
      </c>
      <c r="F169" s="77">
        <f>+'COMP MILLDD  '!F170*'COMP PESOS'!$O$1</f>
        <v>25.733396691224989</v>
      </c>
      <c r="G169" s="49">
        <f t="shared" si="12"/>
        <v>81.728455966214995</v>
      </c>
      <c r="H169" s="49"/>
      <c r="I169" s="49">
        <f>+'COMP MILLDD  '!I170*'COMP PESOS'!$O$1</f>
        <v>0</v>
      </c>
      <c r="J169" s="49">
        <f>+'COMP MILLDD  '!J170*'COMP PESOS'!$O$1</f>
        <v>82.699595445979995</v>
      </c>
      <c r="K169" s="49">
        <f t="shared" si="13"/>
        <v>82.699595445979995</v>
      </c>
      <c r="L169" s="49"/>
      <c r="M169" s="49">
        <f t="shared" si="14"/>
        <v>647.84126905140499</v>
      </c>
      <c r="N169" s="52">
        <f t="shared" si="15"/>
        <v>730.54086449738497</v>
      </c>
      <c r="O169" s="38"/>
    </row>
    <row r="170" spans="1:15" s="33" customFormat="1" ht="17.100000000000001" customHeight="1" x14ac:dyDescent="0.25">
      <c r="B170" s="74">
        <v>250</v>
      </c>
      <c r="C170" s="81" t="s">
        <v>606</v>
      </c>
      <c r="D170" s="49">
        <f>+'COMP MILLDD  '!D171*'COMP PESOS'!$O$1</f>
        <v>585.97691206391016</v>
      </c>
      <c r="E170" s="49">
        <f>+'COMP MILLDD  '!E171*'COMP PESOS'!$O$1</f>
        <v>41.882220627755011</v>
      </c>
      <c r="F170" s="77">
        <f>+'COMP MILLDD  '!F171*'COMP PESOS'!$O$1</f>
        <v>32.880732146419994</v>
      </c>
      <c r="G170" s="49">
        <f t="shared" si="12"/>
        <v>74.762952774175005</v>
      </c>
      <c r="H170" s="49"/>
      <c r="I170" s="49">
        <f>+'COMP MILLDD  '!I171*'COMP PESOS'!$O$1</f>
        <v>0</v>
      </c>
      <c r="J170" s="49">
        <f>+'COMP MILLDD  '!J171*'COMP PESOS'!$O$1</f>
        <v>65.761464292839989</v>
      </c>
      <c r="K170" s="49">
        <f t="shared" si="13"/>
        <v>65.761464292839989</v>
      </c>
      <c r="L170" s="49"/>
      <c r="M170" s="49">
        <f t="shared" si="14"/>
        <v>445.45249499689515</v>
      </c>
      <c r="N170" s="52">
        <f t="shared" si="15"/>
        <v>511.21395928973516</v>
      </c>
      <c r="O170" s="59"/>
    </row>
    <row r="171" spans="1:15" s="33" customFormat="1" ht="17.100000000000001" customHeight="1" x14ac:dyDescent="0.25">
      <c r="B171" s="92">
        <v>252</v>
      </c>
      <c r="C171" s="98" t="s">
        <v>609</v>
      </c>
      <c r="D171" s="94">
        <f>+'COMP MILLDD  '!D172*'COMP PESOS'!$O$1</f>
        <v>103.53468980143501</v>
      </c>
      <c r="E171" s="94">
        <f>+'COMP MILLDD  '!E172*'COMP PESOS'!$O$1</f>
        <v>16.347582682814998</v>
      </c>
      <c r="F171" s="95">
        <f>+'COMP MILLDD  '!F172*'COMP PESOS'!$O$1</f>
        <v>10.89838845521</v>
      </c>
      <c r="G171" s="94">
        <f>+E171+F171</f>
        <v>27.245971138024998</v>
      </c>
      <c r="H171" s="94"/>
      <c r="I171" s="94">
        <f>+'COMP MILLDD  '!I172*'COMP PESOS'!$O$1</f>
        <v>0</v>
      </c>
      <c r="J171" s="94">
        <f>+'COMP MILLDD  '!J172*'COMP PESOS'!$O$1</f>
        <v>10.898388455210002</v>
      </c>
      <c r="K171" s="94">
        <f t="shared" si="13"/>
        <v>10.898388455210002</v>
      </c>
      <c r="L171" s="94"/>
      <c r="M171" s="94">
        <f t="shared" si="14"/>
        <v>65.390330208200012</v>
      </c>
      <c r="N171" s="99">
        <f t="shared" si="15"/>
        <v>76.288718663410009</v>
      </c>
      <c r="O171" s="59"/>
    </row>
    <row r="172" spans="1:15" s="63" customFormat="1" ht="17.100000000000001" customHeight="1" x14ac:dyDescent="0.25">
      <c r="B172" s="53"/>
      <c r="C172" s="100"/>
      <c r="D172" s="101"/>
      <c r="E172" s="101"/>
      <c r="F172" s="96"/>
      <c r="G172" s="101"/>
      <c r="H172" s="101"/>
      <c r="I172" s="101"/>
      <c r="J172" s="101"/>
      <c r="K172" s="101"/>
      <c r="L172" s="101"/>
      <c r="M172" s="101"/>
      <c r="N172" s="101"/>
      <c r="O172" s="59"/>
    </row>
    <row r="173" spans="1:15" s="33" customFormat="1" ht="17.100000000000001" customHeight="1" x14ac:dyDescent="0.25">
      <c r="A173" s="33">
        <v>2</v>
      </c>
      <c r="B173" s="75"/>
      <c r="C173" s="89" t="s">
        <v>462</v>
      </c>
      <c r="D173" s="65">
        <f>SUM(D174:D214)</f>
        <v>58238.480072549835</v>
      </c>
      <c r="E173" s="65">
        <f t="shared" ref="E173:G173" si="16">SUM(E174:E214)</f>
        <v>7298.5830790312048</v>
      </c>
      <c r="F173" s="65">
        <f t="shared" si="16"/>
        <v>2982.0802622650549</v>
      </c>
      <c r="G173" s="65">
        <f t="shared" si="16"/>
        <v>10280.663341296258</v>
      </c>
      <c r="H173" s="65"/>
      <c r="I173" s="65">
        <f>SUM(I174:I214)</f>
        <v>0</v>
      </c>
      <c r="J173" s="65">
        <f t="shared" ref="J173:N173" si="17">SUM(J174:J214)</f>
        <v>4903.0948918501599</v>
      </c>
      <c r="K173" s="65">
        <f t="shared" si="17"/>
        <v>4903.0948918501599</v>
      </c>
      <c r="L173" s="65">
        <f t="shared" si="17"/>
        <v>0</v>
      </c>
      <c r="M173" s="65">
        <f t="shared" si="17"/>
        <v>43054.721839403413</v>
      </c>
      <c r="N173" s="65">
        <f t="shared" si="17"/>
        <v>47957.816731253566</v>
      </c>
      <c r="O173" s="66"/>
    </row>
    <row r="174" spans="1:15" s="33" customFormat="1" ht="17.100000000000001" customHeight="1" x14ac:dyDescent="0.25">
      <c r="A174" s="33">
        <v>5</v>
      </c>
      <c r="B174" s="74">
        <v>62</v>
      </c>
      <c r="C174" s="84" t="s">
        <v>1933</v>
      </c>
      <c r="D174" s="49">
        <f>+'COMP MILLDD  '!D175*'COMP PESOS'!$O$1</f>
        <v>7993.5336859153531</v>
      </c>
      <c r="E174" s="49">
        <f>+'COMP MILLDD  '!E175*'COMP PESOS'!$O$1</f>
        <v>2310.9675575604751</v>
      </c>
      <c r="F174" s="77">
        <f>+'COMP MILLDD  '!F175*'COMP PESOS'!$O$1</f>
        <v>462.19351151209491</v>
      </c>
      <c r="G174" s="49">
        <f t="shared" ref="G174:G211" si="18">+E174+F174</f>
        <v>2773.1610690725702</v>
      </c>
      <c r="H174" s="49"/>
      <c r="I174" s="49">
        <f>+'COMP MILLDD  '!I175*'COMP PESOS'!$O$1</f>
        <v>0</v>
      </c>
      <c r="J174" s="49">
        <f>+'COMP MILLDD  '!J175*'COMP PESOS'!$O$1</f>
        <v>924.38702302418983</v>
      </c>
      <c r="K174" s="49">
        <f t="shared" ref="K174:K211" si="19">+I174+J174</f>
        <v>924.38702302418983</v>
      </c>
      <c r="L174" s="49"/>
      <c r="M174" s="49">
        <f t="shared" ref="M174:M211" si="20">D174-G174-K174</f>
        <v>4295.9855938185929</v>
      </c>
      <c r="N174" s="52">
        <f t="shared" ref="N174:N211" si="21">+K174+M174</f>
        <v>5220.3726168427829</v>
      </c>
      <c r="O174" s="59"/>
    </row>
    <row r="175" spans="1:15" s="33" customFormat="1" ht="17.100000000000001" customHeight="1" x14ac:dyDescent="0.25">
      <c r="A175" s="33">
        <v>8</v>
      </c>
      <c r="B175" s="74">
        <v>104</v>
      </c>
      <c r="C175" s="81" t="s">
        <v>464</v>
      </c>
      <c r="D175" s="49">
        <f>+'COMP MILLDD  '!D176*'COMP PESOS'!$O$1</f>
        <v>2276.3065623280499</v>
      </c>
      <c r="E175" s="49">
        <f>+'COMP MILLDD  '!E176*'COMP PESOS'!$O$1</f>
        <v>1400.4214671115351</v>
      </c>
      <c r="F175" s="77">
        <f>+'COMP MILLDD  '!F176*'COMP PESOS'!$O$1</f>
        <v>114.14112564862997</v>
      </c>
      <c r="G175" s="49">
        <f t="shared" si="18"/>
        <v>1514.562592760165</v>
      </c>
      <c r="H175" s="49"/>
      <c r="I175" s="49">
        <f>+'COMP MILLDD  '!I176*'COMP PESOS'!$O$1</f>
        <v>0</v>
      </c>
      <c r="J175" s="49">
        <f>+'COMP MILLDD  '!J176*'COMP PESOS'!$O$1</f>
        <v>228.28225129725993</v>
      </c>
      <c r="K175" s="49">
        <f t="shared" si="19"/>
        <v>228.28225129725993</v>
      </c>
      <c r="L175" s="49"/>
      <c r="M175" s="49">
        <f t="shared" si="20"/>
        <v>533.46171827062506</v>
      </c>
      <c r="N175" s="52">
        <f t="shared" si="21"/>
        <v>761.74396956788496</v>
      </c>
      <c r="O175" s="59"/>
    </row>
    <row r="176" spans="1:15" s="33" customFormat="1" ht="17.100000000000001" customHeight="1" x14ac:dyDescent="0.25">
      <c r="A176" s="33">
        <v>9</v>
      </c>
      <c r="B176" s="74">
        <v>128</v>
      </c>
      <c r="C176" s="84" t="s">
        <v>230</v>
      </c>
      <c r="D176" s="49">
        <f>+'COMP MILLDD  '!D177*'COMP PESOS'!$O$1</f>
        <v>868.94906475552989</v>
      </c>
      <c r="E176" s="49">
        <f>+'COMP MILLDD  '!E177*'COMP PESOS'!$O$1</f>
        <v>484.82676205156497</v>
      </c>
      <c r="F176" s="77">
        <f>+'COMP MILLDD  '!F177*'COMP PESOS'!$O$1</f>
        <v>89.845023170589997</v>
      </c>
      <c r="G176" s="49">
        <f t="shared" si="18"/>
        <v>574.67178522215499</v>
      </c>
      <c r="H176" s="49"/>
      <c r="I176" s="49">
        <f>+'COMP MILLDD  '!I177*'COMP PESOS'!$O$1</f>
        <v>0</v>
      </c>
      <c r="J176" s="49">
        <f>+'COMP MILLDD  '!J177*'COMP PESOS'!$O$1</f>
        <v>89.845023170589997</v>
      </c>
      <c r="K176" s="49">
        <f t="shared" si="19"/>
        <v>89.845023170589997</v>
      </c>
      <c r="L176" s="49"/>
      <c r="M176" s="49">
        <f t="shared" si="20"/>
        <v>204.4322563627849</v>
      </c>
      <c r="N176" s="52">
        <f t="shared" si="21"/>
        <v>294.27727953337489</v>
      </c>
      <c r="O176" s="59"/>
    </row>
    <row r="177" spans="1:15" s="198" customFormat="1" ht="17.100000000000001" customHeight="1" x14ac:dyDescent="0.25">
      <c r="A177" s="198">
        <v>10</v>
      </c>
      <c r="B177" s="74">
        <v>139</v>
      </c>
      <c r="C177" s="87" t="s">
        <v>238</v>
      </c>
      <c r="D177" s="49">
        <f>+'COMP MILLDD  '!D178*'COMP PESOS'!$O$1</f>
        <v>156.54178085680499</v>
      </c>
      <c r="E177" s="49">
        <f>+'COMP MILLDD  '!E178*'COMP PESOS'!$O$1</f>
        <v>57.613177814709999</v>
      </c>
      <c r="F177" s="77">
        <f>+'COMP MILLDD  '!F178*'COMP PESOS'!$O$1</f>
        <v>16.460907947059997</v>
      </c>
      <c r="G177" s="49">
        <f t="shared" si="18"/>
        <v>74.074085761769993</v>
      </c>
      <c r="H177" s="49"/>
      <c r="I177" s="49">
        <f>+'COMP MILLDD  '!I178*'COMP PESOS'!$O$1</f>
        <v>0</v>
      </c>
      <c r="J177" s="49">
        <f>+'COMP MILLDD  '!J178*'COMP PESOS'!$O$1</f>
        <v>16.460907947059997</v>
      </c>
      <c r="K177" s="49">
        <f t="shared" si="19"/>
        <v>16.460907947059997</v>
      </c>
      <c r="L177" s="49"/>
      <c r="M177" s="49">
        <f t="shared" si="20"/>
        <v>66.006787147975004</v>
      </c>
      <c r="N177" s="52">
        <f t="shared" si="21"/>
        <v>82.467695095034998</v>
      </c>
      <c r="O177" s="59"/>
    </row>
    <row r="178" spans="1:15" s="198" customFormat="1" ht="17.100000000000001" customHeight="1" x14ac:dyDescent="0.25">
      <c r="A178" s="198">
        <v>11</v>
      </c>
      <c r="B178" s="74">
        <v>140</v>
      </c>
      <c r="C178" s="87" t="s">
        <v>239</v>
      </c>
      <c r="D178" s="49">
        <f>+'COMP MILLDD  '!D179*'COMP PESOS'!$O$1</f>
        <v>171.00255535462</v>
      </c>
      <c r="E178" s="49">
        <f>+'COMP MILLDD  '!E179*'COMP PESOS'!$O$1</f>
        <v>33.320475488199996</v>
      </c>
      <c r="F178" s="77">
        <f>+'COMP MILLDD  '!F179*'COMP PESOS'!$O$1</f>
        <v>12.72667119528</v>
      </c>
      <c r="G178" s="49">
        <f t="shared" si="18"/>
        <v>46.047146683479994</v>
      </c>
      <c r="H178" s="49"/>
      <c r="I178" s="49">
        <f>+'COMP MILLDD  '!I179*'COMP PESOS'!$O$1</f>
        <v>0</v>
      </c>
      <c r="J178" s="49">
        <f>+'COMP MILLDD  '!J179*'COMP PESOS'!$O$1</f>
        <v>12.72667119528</v>
      </c>
      <c r="K178" s="49">
        <f t="shared" si="19"/>
        <v>12.72667119528</v>
      </c>
      <c r="L178" s="49"/>
      <c r="M178" s="49">
        <f t="shared" si="20"/>
        <v>112.22873747586</v>
      </c>
      <c r="N178" s="52">
        <f t="shared" si="21"/>
        <v>124.95540867114001</v>
      </c>
      <c r="O178" s="59"/>
    </row>
    <row r="179" spans="1:15" s="198" customFormat="1" ht="17.100000000000001" customHeight="1" x14ac:dyDescent="0.25">
      <c r="B179" s="74">
        <v>142</v>
      </c>
      <c r="C179" s="84" t="s">
        <v>241</v>
      </c>
      <c r="D179" s="49">
        <f>+'COMP MILLDD  '!D180*'COMP PESOS'!$O$1</f>
        <v>545.07737851153991</v>
      </c>
      <c r="E179" s="49">
        <f>+'COMP MILLDD  '!E180*'COMP PESOS'!$O$1</f>
        <v>239.47126914945002</v>
      </c>
      <c r="F179" s="77">
        <f>+'COMP MILLDD  '!F180*'COMP PESOS'!$O$1</f>
        <v>28.232425160764997</v>
      </c>
      <c r="G179" s="49">
        <f t="shared" si="18"/>
        <v>267.70369431021504</v>
      </c>
      <c r="H179" s="49"/>
      <c r="I179" s="49">
        <f>+'COMP MILLDD  '!I180*'COMP PESOS'!$O$1</f>
        <v>0</v>
      </c>
      <c r="J179" s="49">
        <f>+'COMP MILLDD  '!J180*'COMP PESOS'!$O$1</f>
        <v>56.464850321529994</v>
      </c>
      <c r="K179" s="49">
        <f t="shared" si="19"/>
        <v>56.464850321529994</v>
      </c>
      <c r="L179" s="49"/>
      <c r="M179" s="49">
        <f t="shared" si="20"/>
        <v>220.90883387979488</v>
      </c>
      <c r="N179" s="52">
        <f t="shared" si="21"/>
        <v>277.37368420132486</v>
      </c>
      <c r="O179" s="38"/>
    </row>
    <row r="180" spans="1:15" s="198" customFormat="1" ht="17.100000000000001" customHeight="1" x14ac:dyDescent="0.25">
      <c r="A180" s="198">
        <v>12</v>
      </c>
      <c r="B180" s="74">
        <v>146</v>
      </c>
      <c r="C180" s="84" t="s">
        <v>245</v>
      </c>
      <c r="D180" s="49">
        <f>+'COMP MILLDD  '!D181*'COMP PESOS'!$O$1</f>
        <v>15551.702048265899</v>
      </c>
      <c r="E180" s="49">
        <f>+'COMP MILLDD  '!E181*'COMP PESOS'!$O$1</f>
        <v>0</v>
      </c>
      <c r="F180" s="77">
        <f>+'COMP MILLDD  '!F181*'COMP PESOS'!$O$1</f>
        <v>454.23271419102002</v>
      </c>
      <c r="G180" s="49">
        <f t="shared" si="18"/>
        <v>454.23271419102002</v>
      </c>
      <c r="H180" s="49"/>
      <c r="I180" s="49">
        <f>+'COMP MILLDD  '!I181*'COMP PESOS'!$O$1</f>
        <v>0</v>
      </c>
      <c r="J180" s="49">
        <f>+'COMP MILLDD  '!J181*'COMP PESOS'!$O$1</f>
        <v>666.71437188511015</v>
      </c>
      <c r="K180" s="49">
        <f t="shared" si="19"/>
        <v>666.71437188511015</v>
      </c>
      <c r="L180" s="49"/>
      <c r="M180" s="49">
        <f t="shared" si="20"/>
        <v>14430.754962189769</v>
      </c>
      <c r="N180" s="52">
        <f t="shared" si="21"/>
        <v>15097.469334074878</v>
      </c>
      <c r="O180" s="38"/>
    </row>
    <row r="181" spans="1:15" s="198" customFormat="1" ht="17.100000000000001" customHeight="1" x14ac:dyDescent="0.25">
      <c r="A181" s="198">
        <v>14</v>
      </c>
      <c r="B181" s="74">
        <v>151</v>
      </c>
      <c r="C181" s="84" t="s">
        <v>465</v>
      </c>
      <c r="D181" s="49">
        <f>+'COMP MILLDD  '!D182*'COMP PESOS'!$O$1</f>
        <v>202.75507048797499</v>
      </c>
      <c r="E181" s="49">
        <f>+'COMP MILLDD  '!E182*'COMP PESOS'!$O$1</f>
        <v>14.61665356989</v>
      </c>
      <c r="F181" s="77">
        <f>+'COMP MILLDD  '!F182*'COMP PESOS'!$O$1</f>
        <v>20.275507114179998</v>
      </c>
      <c r="G181" s="49">
        <f t="shared" si="18"/>
        <v>34.892160684069999</v>
      </c>
      <c r="H181" s="49"/>
      <c r="I181" s="49">
        <f>+'COMP MILLDD  '!I182*'COMP PESOS'!$O$1</f>
        <v>0</v>
      </c>
      <c r="J181" s="49">
        <f>+'COMP MILLDD  '!J182*'COMP PESOS'!$O$1</f>
        <v>20.275507114179998</v>
      </c>
      <c r="K181" s="49">
        <f t="shared" si="19"/>
        <v>20.275507114179998</v>
      </c>
      <c r="L181" s="49"/>
      <c r="M181" s="49">
        <f t="shared" si="20"/>
        <v>147.587402689725</v>
      </c>
      <c r="N181" s="52">
        <f t="shared" si="21"/>
        <v>167.86290980390498</v>
      </c>
      <c r="O181" s="38"/>
    </row>
    <row r="182" spans="1:15" s="198" customFormat="1" ht="17.100000000000001" customHeight="1" x14ac:dyDescent="0.25">
      <c r="B182" s="74">
        <v>164</v>
      </c>
      <c r="C182" s="84" t="s">
        <v>536</v>
      </c>
      <c r="D182" s="49">
        <f>+'COMP MILLDD  '!D183*'COMP PESOS'!$O$1</f>
        <v>510.51314441004502</v>
      </c>
      <c r="E182" s="49">
        <f>+'COMP MILLDD  '!E183*'COMP PESOS'!$O$1</f>
        <v>39.57955764346999</v>
      </c>
      <c r="F182" s="77">
        <f>+'COMP MILLDD  '!F183*'COMP PESOS'!$O$1</f>
        <v>27.887574579595</v>
      </c>
      <c r="G182" s="49">
        <f t="shared" si="18"/>
        <v>67.467132223064993</v>
      </c>
      <c r="H182" s="49"/>
      <c r="I182" s="49">
        <f>+'COMP MILLDD  '!I183*'COMP PESOS'!$O$1</f>
        <v>0</v>
      </c>
      <c r="J182" s="49">
        <f>+'COMP MILLDD  '!J183*'COMP PESOS'!$O$1</f>
        <v>55.823927642550004</v>
      </c>
      <c r="K182" s="49">
        <f>+'COMP MILLDD  '!K183*'COMP PESOS'!$O$1</f>
        <v>55.823927642550004</v>
      </c>
      <c r="L182" s="49"/>
      <c r="M182" s="49">
        <f t="shared" si="20"/>
        <v>387.22208454443</v>
      </c>
      <c r="N182" s="52">
        <f t="shared" si="21"/>
        <v>443.04601218698002</v>
      </c>
      <c r="O182" s="38"/>
    </row>
    <row r="183" spans="1:15" s="198" customFormat="1" ht="17.100000000000001" customHeight="1" x14ac:dyDescent="0.25">
      <c r="A183" s="198">
        <v>15</v>
      </c>
      <c r="B183" s="74">
        <v>185</v>
      </c>
      <c r="C183" s="84" t="s">
        <v>630</v>
      </c>
      <c r="D183" s="49">
        <f>+'COMP MILLDD  '!D184*'COMP PESOS'!$O$1</f>
        <v>106.991856179085</v>
      </c>
      <c r="E183" s="49">
        <f>+'COMP MILLDD  '!E184*'COMP PESOS'!$O$1</f>
        <v>16.875246133874999</v>
      </c>
      <c r="F183" s="77">
        <f>+'COMP MILLDD  '!F184*'COMP PESOS'!$O$1</f>
        <v>11.250164089249997</v>
      </c>
      <c r="G183" s="49">
        <f t="shared" si="18"/>
        <v>28.125410223124995</v>
      </c>
      <c r="H183" s="49"/>
      <c r="I183" s="49">
        <f>+'COMP MILLDD  '!I184*'COMP PESOS'!$O$1</f>
        <v>0</v>
      </c>
      <c r="J183" s="49">
        <f>+'COMP MILLDD  '!J184*'COMP PESOS'!$O$1</f>
        <v>11.250164089249997</v>
      </c>
      <c r="K183" s="49">
        <f t="shared" si="19"/>
        <v>11.250164089249997</v>
      </c>
      <c r="L183" s="49"/>
      <c r="M183" s="49">
        <f t="shared" si="20"/>
        <v>67.616281866710025</v>
      </c>
      <c r="N183" s="52">
        <f t="shared" si="21"/>
        <v>78.866445955960017</v>
      </c>
      <c r="O183" s="38"/>
    </row>
    <row r="184" spans="1:15" s="198" customFormat="1" ht="17.100000000000001" customHeight="1" x14ac:dyDescent="0.25">
      <c r="A184" s="198">
        <v>16</v>
      </c>
      <c r="B184" s="74">
        <v>188</v>
      </c>
      <c r="C184" s="84" t="s">
        <v>275</v>
      </c>
      <c r="D184" s="49">
        <f>+'COMP MILLDD  '!D185*'COMP PESOS'!$O$1</f>
        <v>2298.1573195535302</v>
      </c>
      <c r="E184" s="49">
        <f>+'COMP MILLDD  '!E185*'COMP PESOS'!$O$1</f>
        <v>333.03882717350007</v>
      </c>
      <c r="F184" s="77">
        <f>+'COMP MILLDD  '!F185*'COMP PESOS'!$O$1</f>
        <v>87.22546781596003</v>
      </c>
      <c r="G184" s="49">
        <f t="shared" si="18"/>
        <v>420.2642949894601</v>
      </c>
      <c r="H184" s="49"/>
      <c r="I184" s="49">
        <f>+'COMP MILLDD  '!I185*'COMP PESOS'!$O$1</f>
        <v>0</v>
      </c>
      <c r="J184" s="49">
        <f>+'COMP MILLDD  '!J185*'COMP PESOS'!$O$1</f>
        <v>237.09452007752998</v>
      </c>
      <c r="K184" s="49">
        <f t="shared" si="19"/>
        <v>237.09452007752998</v>
      </c>
      <c r="L184" s="49"/>
      <c r="M184" s="49">
        <f t="shared" si="20"/>
        <v>1640.7985044865402</v>
      </c>
      <c r="N184" s="52">
        <f t="shared" si="21"/>
        <v>1877.8930245640702</v>
      </c>
      <c r="O184" s="38"/>
    </row>
    <row r="185" spans="1:15" s="198" customFormat="1" ht="17.100000000000001" customHeight="1" x14ac:dyDescent="0.25">
      <c r="A185" s="198">
        <v>18</v>
      </c>
      <c r="B185" s="74">
        <v>190</v>
      </c>
      <c r="C185" s="84" t="s">
        <v>277</v>
      </c>
      <c r="D185" s="49">
        <f>+'COMP MILLDD  '!D186*'COMP PESOS'!$O$1</f>
        <v>545.9428137112601</v>
      </c>
      <c r="E185" s="49">
        <f>+'COMP MILLDD  '!E186*'COMP PESOS'!$O$1</f>
        <v>80.360926188180002</v>
      </c>
      <c r="F185" s="77">
        <f>+'COMP MILLDD  '!F186*'COMP PESOS'!$O$1</f>
        <v>23.474268906094998</v>
      </c>
      <c r="G185" s="49">
        <f t="shared" si="18"/>
        <v>103.83519509427501</v>
      </c>
      <c r="H185" s="49"/>
      <c r="I185" s="49">
        <f>+'COMP MILLDD  '!I186*'COMP PESOS'!$O$1</f>
        <v>0</v>
      </c>
      <c r="J185" s="49">
        <f>+'COMP MILLDD  '!J186*'COMP PESOS'!$O$1</f>
        <v>56.218637610569999</v>
      </c>
      <c r="K185" s="49">
        <f t="shared" si="19"/>
        <v>56.218637610569999</v>
      </c>
      <c r="L185" s="49"/>
      <c r="M185" s="49">
        <f t="shared" si="20"/>
        <v>385.88898100641507</v>
      </c>
      <c r="N185" s="52">
        <f t="shared" si="21"/>
        <v>442.10761861698506</v>
      </c>
      <c r="O185" s="38"/>
    </row>
    <row r="186" spans="1:15" s="198" customFormat="1" ht="17.100000000000001" customHeight="1" x14ac:dyDescent="0.25">
      <c r="A186" s="198">
        <v>19</v>
      </c>
      <c r="B186" s="74">
        <v>192</v>
      </c>
      <c r="C186" s="84" t="s">
        <v>279</v>
      </c>
      <c r="D186" s="49">
        <f>+'COMP MILLDD  '!D187*'COMP PESOS'!$O$1</f>
        <v>391.36647774909005</v>
      </c>
      <c r="E186" s="49">
        <f>+'COMP MILLDD  '!E187*'COMP PESOS'!$O$1</f>
        <v>100.40648723434002</v>
      </c>
      <c r="F186" s="77">
        <f>+'COMP MILLDD  '!F187*'COMP PESOS'!$O$1</f>
        <v>19.471650460609993</v>
      </c>
      <c r="G186" s="49">
        <f t="shared" si="18"/>
        <v>119.87813769495001</v>
      </c>
      <c r="H186" s="49"/>
      <c r="I186" s="49">
        <f>+'COMP MILLDD  '!I187*'COMP PESOS'!$O$1</f>
        <v>0</v>
      </c>
      <c r="J186" s="49">
        <f>+'COMP MILLDD  '!J187*'COMP PESOS'!$O$1</f>
        <v>39.959379231649983</v>
      </c>
      <c r="K186" s="49">
        <f t="shared" si="19"/>
        <v>39.959379231649983</v>
      </c>
      <c r="L186" s="49"/>
      <c r="M186" s="49">
        <f t="shared" si="20"/>
        <v>231.52896082249006</v>
      </c>
      <c r="N186" s="52">
        <f t="shared" si="21"/>
        <v>271.48834005414005</v>
      </c>
      <c r="O186" s="38"/>
    </row>
    <row r="187" spans="1:15" s="198" customFormat="1" ht="17.100000000000001" customHeight="1" x14ac:dyDescent="0.25">
      <c r="A187" s="198">
        <v>21</v>
      </c>
      <c r="B187" s="74">
        <v>194</v>
      </c>
      <c r="C187" s="84" t="s">
        <v>281</v>
      </c>
      <c r="D187" s="49">
        <f>+'COMP MILLDD  '!D188*'COMP PESOS'!$O$1</f>
        <v>512.78035857200985</v>
      </c>
      <c r="E187" s="49">
        <f>+'COMP MILLDD  '!E188*'COMP PESOS'!$O$1</f>
        <v>58.452918345754995</v>
      </c>
      <c r="F187" s="77">
        <f>+'COMP MILLDD  '!F188*'COMP PESOS'!$O$1</f>
        <v>26.853738774460005</v>
      </c>
      <c r="G187" s="49">
        <f t="shared" si="18"/>
        <v>85.306657120214993</v>
      </c>
      <c r="H187" s="49"/>
      <c r="I187" s="49">
        <f>+'COMP MILLDD  '!I188*'COMP PESOS'!$O$1</f>
        <v>0</v>
      </c>
      <c r="J187" s="49">
        <f>+'COMP MILLDD  '!J188*'COMP PESOS'!$O$1</f>
        <v>53.707477548919996</v>
      </c>
      <c r="K187" s="49">
        <f t="shared" si="19"/>
        <v>53.707477548919996</v>
      </c>
      <c r="L187" s="49"/>
      <c r="M187" s="49">
        <f t="shared" si="20"/>
        <v>373.76622390287486</v>
      </c>
      <c r="N187" s="52">
        <f t="shared" si="21"/>
        <v>427.47370145179485</v>
      </c>
      <c r="O187" s="38"/>
    </row>
    <row r="188" spans="1:15" s="198" customFormat="1" ht="17.100000000000001" customHeight="1" x14ac:dyDescent="0.25">
      <c r="A188" s="198">
        <v>22</v>
      </c>
      <c r="B188" s="74">
        <v>195</v>
      </c>
      <c r="C188" s="84" t="s">
        <v>467</v>
      </c>
      <c r="D188" s="49">
        <f>+'COMP MILLDD  '!D189*'COMP PESOS'!$O$1</f>
        <v>1265.1711649751001</v>
      </c>
      <c r="E188" s="49">
        <f>+'COMP MILLDD  '!E189*'COMP PESOS'!$O$1</f>
        <v>250.0987695382</v>
      </c>
      <c r="F188" s="77">
        <f>+'COMP MILLDD  '!F189*'COMP PESOS'!$O$1</f>
        <v>128.40377404122998</v>
      </c>
      <c r="G188" s="49">
        <f t="shared" si="18"/>
        <v>378.50254357942998</v>
      </c>
      <c r="H188" s="49"/>
      <c r="I188" s="49">
        <f>+'COMP MILLDD  '!I189*'COMP PESOS'!$O$1</f>
        <v>0</v>
      </c>
      <c r="J188" s="49">
        <f>+'COMP MILLDD  '!J189*'COMP PESOS'!$O$1</f>
        <v>128.40377404122998</v>
      </c>
      <c r="K188" s="49">
        <f t="shared" si="19"/>
        <v>128.40377404122998</v>
      </c>
      <c r="L188" s="49"/>
      <c r="M188" s="49">
        <f t="shared" si="20"/>
        <v>758.26484735444001</v>
      </c>
      <c r="N188" s="52">
        <f t="shared" si="21"/>
        <v>886.66862139567002</v>
      </c>
      <c r="O188" s="38"/>
    </row>
    <row r="189" spans="1:15" s="33" customFormat="1" ht="17.100000000000001" customHeight="1" x14ac:dyDescent="0.25">
      <c r="A189" s="33">
        <v>23</v>
      </c>
      <c r="B189" s="74">
        <v>198</v>
      </c>
      <c r="C189" s="84" t="s">
        <v>285</v>
      </c>
      <c r="D189" s="49">
        <f>+'COMP MILLDD  '!D190*'COMP PESOS'!$O$1</f>
        <v>262.54845509507004</v>
      </c>
      <c r="E189" s="49">
        <f>+'COMP MILLDD  '!E190*'COMP PESOS'!$O$1</f>
        <v>9.0590176277300003</v>
      </c>
      <c r="F189" s="77">
        <f>+'COMP MILLDD  '!F190*'COMP PESOS'!$O$1</f>
        <v>9.0590176277300003</v>
      </c>
      <c r="G189" s="49">
        <f t="shared" si="18"/>
        <v>18.118035255460001</v>
      </c>
      <c r="H189" s="49"/>
      <c r="I189" s="49">
        <f>+'COMP MILLDD  '!I190*'COMP PESOS'!$O$1</f>
        <v>0</v>
      </c>
      <c r="J189" s="49">
        <f>+'COMP MILLDD  '!J190*'COMP PESOS'!$O$1</f>
        <v>27.703197891069998</v>
      </c>
      <c r="K189" s="49">
        <f t="shared" si="19"/>
        <v>27.703197891069998</v>
      </c>
      <c r="L189" s="49"/>
      <c r="M189" s="49">
        <f t="shared" si="20"/>
        <v>216.72722194854003</v>
      </c>
      <c r="N189" s="52">
        <f t="shared" si="21"/>
        <v>244.43041983961004</v>
      </c>
      <c r="O189" s="38"/>
    </row>
    <row r="190" spans="1:15" s="33" customFormat="1" ht="17.100000000000001" customHeight="1" x14ac:dyDescent="0.25">
      <c r="B190" s="74">
        <v>200</v>
      </c>
      <c r="C190" s="84" t="s">
        <v>613</v>
      </c>
      <c r="D190" s="49">
        <f>+'COMP MILLDD  '!D191*'COMP PESOS'!$O$1</f>
        <v>849.97159667537994</v>
      </c>
      <c r="E190" s="49">
        <f>+'COMP MILLDD  '!E191*'COMP PESOS'!$O$1</f>
        <v>11.653845320859991</v>
      </c>
      <c r="F190" s="77">
        <f>+'COMP MILLDD  '!F191*'COMP PESOS'!$O$1</f>
        <v>2.1989652931650041</v>
      </c>
      <c r="G190" s="49">
        <f t="shared" si="18"/>
        <v>13.852810614024996</v>
      </c>
      <c r="H190" s="49"/>
      <c r="I190" s="49">
        <f>+'COMP MILLDD  '!I191*'COMP PESOS'!$O$1</f>
        <v>0</v>
      </c>
      <c r="J190" s="49">
        <f>+'COMP MILLDD  '!J191*'COMP PESOS'!$O$1</f>
        <v>87.274611918259993</v>
      </c>
      <c r="K190" s="49">
        <f t="shared" si="19"/>
        <v>87.274611918259993</v>
      </c>
      <c r="L190" s="49"/>
      <c r="M190" s="49">
        <f t="shared" si="20"/>
        <v>748.84417414309496</v>
      </c>
      <c r="N190" s="52">
        <f t="shared" si="21"/>
        <v>836.11878606135497</v>
      </c>
      <c r="O190" s="59"/>
    </row>
    <row r="191" spans="1:15" s="33" customFormat="1" ht="17.100000000000001" customHeight="1" x14ac:dyDescent="0.25">
      <c r="A191" s="33">
        <v>25</v>
      </c>
      <c r="B191" s="74">
        <v>201</v>
      </c>
      <c r="C191" s="84" t="s">
        <v>468</v>
      </c>
      <c r="D191" s="49">
        <f>+'COMP MILLDD  '!D192*'COMP PESOS'!$O$1</f>
        <v>422.18141999359</v>
      </c>
      <c r="E191" s="49">
        <f>+'COMP MILLDD  '!E192*'COMP PESOS'!$O$1</f>
        <v>126.65442576270003</v>
      </c>
      <c r="F191" s="77">
        <f>+'COMP MILLDD  '!F192*'COMP PESOS'!$O$1</f>
        <v>21.109070960449994</v>
      </c>
      <c r="G191" s="49">
        <f t="shared" si="18"/>
        <v>147.76349672315001</v>
      </c>
      <c r="H191" s="49"/>
      <c r="I191" s="49">
        <f>+'COMP MILLDD  '!I192*'COMP PESOS'!$O$1</f>
        <v>0</v>
      </c>
      <c r="J191" s="49">
        <f>+'COMP MILLDD  '!J192*'COMP PESOS'!$O$1</f>
        <v>42.218141920900003</v>
      </c>
      <c r="K191" s="49">
        <f t="shared" si="19"/>
        <v>42.218141920900003</v>
      </c>
      <c r="L191" s="49"/>
      <c r="M191" s="49">
        <f t="shared" si="20"/>
        <v>232.19978134953999</v>
      </c>
      <c r="N191" s="52">
        <f t="shared" si="21"/>
        <v>274.41792327043999</v>
      </c>
      <c r="O191" s="59"/>
    </row>
    <row r="192" spans="1:15" s="33" customFormat="1" ht="17.100000000000001" customHeight="1" x14ac:dyDescent="0.25">
      <c r="A192" s="33">
        <v>26</v>
      </c>
      <c r="B192" s="74">
        <v>202</v>
      </c>
      <c r="C192" s="84" t="s">
        <v>1901</v>
      </c>
      <c r="D192" s="49">
        <f>+'COMP MILLDD  '!D193*'COMP PESOS'!$O$1</f>
        <v>1193.7371364277199</v>
      </c>
      <c r="E192" s="49">
        <f>+'COMP MILLDD  '!E193*'COMP PESOS'!$O$1</f>
        <v>0</v>
      </c>
      <c r="F192" s="77">
        <f>+'COMP MILLDD  '!F193*'COMP PESOS'!$O$1</f>
        <v>69.948047124805001</v>
      </c>
      <c r="G192" s="49">
        <f t="shared" si="18"/>
        <v>69.948047124805001</v>
      </c>
      <c r="H192" s="49"/>
      <c r="I192" s="49">
        <f>+'COMP MILLDD  '!I193*'COMP PESOS'!$O$1</f>
        <v>0</v>
      </c>
      <c r="J192" s="49">
        <f>+'COMP MILLDD  '!J193*'COMP PESOS'!$O$1</f>
        <v>127.16511696287999</v>
      </c>
      <c r="K192" s="49">
        <f t="shared" si="19"/>
        <v>127.16511696287999</v>
      </c>
      <c r="L192" s="49"/>
      <c r="M192" s="49">
        <f t="shared" si="20"/>
        <v>996.62397234003481</v>
      </c>
      <c r="N192" s="52">
        <f t="shared" si="21"/>
        <v>1123.7890893029148</v>
      </c>
      <c r="O192" s="59"/>
    </row>
    <row r="193" spans="1:18" s="33" customFormat="1" ht="17.100000000000001" customHeight="1" x14ac:dyDescent="0.25">
      <c r="A193" s="33">
        <v>28</v>
      </c>
      <c r="B193" s="74">
        <v>204</v>
      </c>
      <c r="C193" s="84" t="s">
        <v>291</v>
      </c>
      <c r="D193" s="49">
        <f>+'COMP MILLDD  '!D194*'COMP PESOS'!$O$1</f>
        <v>1392.365650318565</v>
      </c>
      <c r="E193" s="49">
        <f>+'COMP MILLDD  '!E194*'COMP PESOS'!$O$1</f>
        <v>309.29013810752997</v>
      </c>
      <c r="F193" s="77">
        <f>+'COMP MILLDD  '!F194*'COMP PESOS'!$O$1</f>
        <v>66.050778193920024</v>
      </c>
      <c r="G193" s="49">
        <f t="shared" si="18"/>
        <v>375.34091630144997</v>
      </c>
      <c r="H193" s="49"/>
      <c r="I193" s="49">
        <f>+'COMP MILLDD  '!I194*'COMP PESOS'!$O$1</f>
        <v>0</v>
      </c>
      <c r="J193" s="49">
        <f>+'COMP MILLDD  '!J194*'COMP PESOS'!$O$1</f>
        <v>150.13636652058003</v>
      </c>
      <c r="K193" s="49">
        <f t="shared" si="19"/>
        <v>150.13636652058003</v>
      </c>
      <c r="L193" s="49"/>
      <c r="M193" s="49">
        <f t="shared" si="20"/>
        <v>866.88836749653501</v>
      </c>
      <c r="N193" s="52">
        <f t="shared" si="21"/>
        <v>1017.0247340171151</v>
      </c>
      <c r="O193" s="59"/>
    </row>
    <row r="194" spans="1:18" s="33" customFormat="1" ht="17.100000000000001" customHeight="1" x14ac:dyDescent="0.25">
      <c r="A194" s="33">
        <v>29</v>
      </c>
      <c r="B194" s="74">
        <v>209</v>
      </c>
      <c r="C194" s="83" t="s">
        <v>405</v>
      </c>
      <c r="D194" s="49">
        <f>+'COMP MILLDD  '!D195*'COMP PESOS'!$O$1</f>
        <v>496.32671710523488</v>
      </c>
      <c r="E194" s="49">
        <f>+'COMP MILLDD  '!E195*'COMP PESOS'!$O$1</f>
        <v>53.340795881764997</v>
      </c>
      <c r="F194" s="77">
        <f>+'COMP MILLDD  '!F195*'COMP PESOS'!$O$1</f>
        <v>16.102914306504999</v>
      </c>
      <c r="G194" s="49">
        <f t="shared" si="18"/>
        <v>69.443710188269989</v>
      </c>
      <c r="H194" s="49"/>
      <c r="I194" s="49">
        <f>+'COMP MILLDD  '!I195*'COMP PESOS'!$O$1</f>
        <v>0</v>
      </c>
      <c r="J194" s="49">
        <f>+'COMP MILLDD  '!J195*'COMP PESOS'!$O$1</f>
        <v>50.546501742170001</v>
      </c>
      <c r="K194" s="49">
        <f t="shared" si="19"/>
        <v>50.546501742170001</v>
      </c>
      <c r="L194" s="49"/>
      <c r="M194" s="49">
        <f t="shared" si="20"/>
        <v>376.33650517479487</v>
      </c>
      <c r="N194" s="52">
        <f t="shared" si="21"/>
        <v>426.88300691696486</v>
      </c>
      <c r="O194" s="59"/>
    </row>
    <row r="195" spans="1:18" s="198" customFormat="1" ht="17.100000000000001" customHeight="1" x14ac:dyDescent="0.25">
      <c r="A195" s="198">
        <v>30</v>
      </c>
      <c r="B195" s="74">
        <v>211</v>
      </c>
      <c r="C195" s="88" t="s">
        <v>614</v>
      </c>
      <c r="D195" s="49">
        <f>+'COMP MILLDD  '!D196*'COMP PESOS'!$O$1</f>
        <v>2264.6244945202998</v>
      </c>
      <c r="E195" s="49">
        <f>+'COMP MILLDD  '!E196*'COMP PESOS'!$O$1</f>
        <v>394.99176476429</v>
      </c>
      <c r="F195" s="77">
        <f>+'COMP MILLDD  '!F196*'COMP PESOS'!$O$1</f>
        <v>229.57037468286995</v>
      </c>
      <c r="G195" s="49">
        <f t="shared" si="18"/>
        <v>624.56213944716001</v>
      </c>
      <c r="H195" s="49"/>
      <c r="I195" s="49">
        <f>+'COMP MILLDD  '!I196*'COMP PESOS'!$O$1</f>
        <v>0</v>
      </c>
      <c r="J195" s="49">
        <f>+'COMP MILLDD  '!J196*'COMP PESOS'!$O$1</f>
        <v>229.57037468286995</v>
      </c>
      <c r="K195" s="49">
        <f t="shared" si="19"/>
        <v>229.57037468286995</v>
      </c>
      <c r="L195" s="49"/>
      <c r="M195" s="49">
        <f t="shared" si="20"/>
        <v>1410.4919803902699</v>
      </c>
      <c r="N195" s="52">
        <f t="shared" si="21"/>
        <v>1640.0623550731398</v>
      </c>
      <c r="O195" s="59"/>
    </row>
    <row r="196" spans="1:18" s="198" customFormat="1" ht="17.100000000000001" customHeight="1" x14ac:dyDescent="0.25">
      <c r="A196" s="198">
        <v>31</v>
      </c>
      <c r="B196" s="74">
        <v>212</v>
      </c>
      <c r="C196" s="88" t="s">
        <v>299</v>
      </c>
      <c r="D196" s="49">
        <f>+'COMP MILLDD  '!D197*'COMP PESOS'!$O$1</f>
        <v>479.84913086701505</v>
      </c>
      <c r="E196" s="49">
        <f>+'COMP MILLDD  '!E197*'COMP PESOS'!$O$1</f>
        <v>91.884427964635009</v>
      </c>
      <c r="F196" s="77">
        <f>+'COMP MILLDD  '!F197*'COMP PESOS'!$O$1</f>
        <v>25.987889049689997</v>
      </c>
      <c r="G196" s="49">
        <f t="shared" si="18"/>
        <v>117.87231701432501</v>
      </c>
      <c r="H196" s="49"/>
      <c r="I196" s="49">
        <f>+'COMP MILLDD  '!I197*'COMP PESOS'!$O$1</f>
        <v>0</v>
      </c>
      <c r="J196" s="49">
        <f>+'COMP MILLDD  '!J197*'COMP PESOS'!$O$1</f>
        <v>51.975778099379994</v>
      </c>
      <c r="K196" s="49">
        <f t="shared" si="19"/>
        <v>51.975778099379994</v>
      </c>
      <c r="L196" s="49"/>
      <c r="M196" s="49">
        <f t="shared" si="20"/>
        <v>310.00103575331002</v>
      </c>
      <c r="N196" s="52">
        <f t="shared" si="21"/>
        <v>361.97681385269004</v>
      </c>
      <c r="O196" s="59"/>
    </row>
    <row r="197" spans="1:18" s="198" customFormat="1" ht="17.100000000000001" customHeight="1" x14ac:dyDescent="0.25">
      <c r="A197" s="198">
        <v>32</v>
      </c>
      <c r="B197" s="74">
        <v>213</v>
      </c>
      <c r="C197" s="83" t="s">
        <v>624</v>
      </c>
      <c r="D197" s="49">
        <f>+'COMP MILLDD  '!D198*'COMP PESOS'!$O$1</f>
        <v>317.95242845558499</v>
      </c>
      <c r="E197" s="49">
        <f>+'COMP MILLDD  '!E198*'COMP PESOS'!$O$1</f>
        <v>21.191644350409991</v>
      </c>
      <c r="F197" s="77">
        <f>+'COMP MILLDD  '!F198*'COMP PESOS'!$O$1</f>
        <v>20.248164675740004</v>
      </c>
      <c r="G197" s="49">
        <f t="shared" si="18"/>
        <v>41.439809026149995</v>
      </c>
      <c r="H197" s="49"/>
      <c r="I197" s="49">
        <f>+'COMP MILLDD  '!I198*'COMP PESOS'!$O$1</f>
        <v>0</v>
      </c>
      <c r="J197" s="49">
        <f>+'COMP MILLDD  '!J198*'COMP PESOS'!$O$1</f>
        <v>31.795732573559999</v>
      </c>
      <c r="K197" s="49">
        <f t="shared" si="19"/>
        <v>31.795732573559999</v>
      </c>
      <c r="L197" s="49"/>
      <c r="M197" s="49">
        <f t="shared" si="20"/>
        <v>244.716886855875</v>
      </c>
      <c r="N197" s="52">
        <f t="shared" si="21"/>
        <v>276.51261942943501</v>
      </c>
      <c r="O197" s="38"/>
    </row>
    <row r="198" spans="1:18" s="198" customFormat="1" ht="17.100000000000001" customHeight="1" x14ac:dyDescent="0.25">
      <c r="A198" s="198">
        <v>33</v>
      </c>
      <c r="B198" s="74">
        <v>214</v>
      </c>
      <c r="C198" s="83" t="s">
        <v>615</v>
      </c>
      <c r="D198" s="49">
        <f>+'COMP MILLDD  '!D199*'COMP PESOS'!$O$1</f>
        <v>1126.5623602226949</v>
      </c>
      <c r="E198" s="49">
        <f>+'COMP MILLDD  '!E199*'COMP PESOS'!$O$1</f>
        <v>160.30366917548497</v>
      </c>
      <c r="F198" s="77">
        <f>+'COMP MILLDD  '!F199*'COMP PESOS'!$O$1</f>
        <v>56.764699566364996</v>
      </c>
      <c r="G198" s="49">
        <f t="shared" si="18"/>
        <v>217.06836874184995</v>
      </c>
      <c r="H198" s="49"/>
      <c r="I198" s="49">
        <f>+'COMP MILLDD  '!I199*'COMP PESOS'!$O$1</f>
        <v>0</v>
      </c>
      <c r="J198" s="49">
        <f>+'COMP MILLDD  '!J199*'COMP PESOS'!$O$1</f>
        <v>117.94598177712999</v>
      </c>
      <c r="K198" s="49">
        <f t="shared" si="19"/>
        <v>117.94598177712999</v>
      </c>
      <c r="L198" s="49"/>
      <c r="M198" s="49">
        <f t="shared" si="20"/>
        <v>791.54800970371491</v>
      </c>
      <c r="N198" s="52">
        <f t="shared" si="21"/>
        <v>909.4939914808449</v>
      </c>
      <c r="O198" s="38"/>
    </row>
    <row r="199" spans="1:18" s="198" customFormat="1" ht="17.100000000000001" customHeight="1" x14ac:dyDescent="0.25">
      <c r="A199" s="198">
        <v>34</v>
      </c>
      <c r="B199" s="74">
        <v>215</v>
      </c>
      <c r="C199" s="88" t="s">
        <v>302</v>
      </c>
      <c r="D199" s="49">
        <f>+'COMP MILLDD  '!D200*'COMP PESOS'!$O$1</f>
        <v>504.52470095237987</v>
      </c>
      <c r="E199" s="49">
        <f>+'COMP MILLDD  '!E200*'COMP PESOS'!$O$1</f>
        <v>86.024616206759987</v>
      </c>
      <c r="F199" s="77">
        <f>+'COMP MILLDD  '!F200*'COMP PESOS'!$O$1</f>
        <v>18.868127094689999</v>
      </c>
      <c r="G199" s="49">
        <f t="shared" si="18"/>
        <v>104.89274330144998</v>
      </c>
      <c r="H199" s="49"/>
      <c r="I199" s="49">
        <f>+'COMP MILLDD  '!I200*'COMP PESOS'!$O$1</f>
        <v>0</v>
      </c>
      <c r="J199" s="49">
        <f>+'COMP MILLDD  '!J200*'COMP PESOS'!$O$1</f>
        <v>52.250009042299993</v>
      </c>
      <c r="K199" s="49">
        <f t="shared" si="19"/>
        <v>52.250009042299993</v>
      </c>
      <c r="L199" s="49"/>
      <c r="M199" s="49">
        <f t="shared" si="20"/>
        <v>347.3819486086299</v>
      </c>
      <c r="N199" s="52">
        <f t="shared" si="21"/>
        <v>399.63195765092991</v>
      </c>
      <c r="O199" s="38"/>
    </row>
    <row r="200" spans="1:18" s="198" customFormat="1" ht="17.100000000000001" customHeight="1" x14ac:dyDescent="0.25">
      <c r="A200" s="198">
        <v>36</v>
      </c>
      <c r="B200" s="74">
        <v>216</v>
      </c>
      <c r="C200" s="88" t="s">
        <v>1902</v>
      </c>
      <c r="D200" s="49">
        <f>+'COMP MILLDD  '!D201*'COMP PESOS'!$O$1</f>
        <v>179.62470254761999</v>
      </c>
      <c r="E200" s="49">
        <f>+'COMP MILLDD  '!E201*'COMP PESOS'!$O$1</f>
        <v>0</v>
      </c>
      <c r="F200" s="193">
        <f>+'COMP MILLDD  '!F201*'COMP PESOS'!$O$1</f>
        <v>9.4539317199149995</v>
      </c>
      <c r="G200" s="49">
        <f t="shared" si="18"/>
        <v>9.4539317199149995</v>
      </c>
      <c r="H200" s="49"/>
      <c r="I200" s="49">
        <f>+'COMP MILLDD  '!I201*'COMP PESOS'!$O$1</f>
        <v>0</v>
      </c>
      <c r="J200" s="49">
        <f>+'COMP MILLDD  '!J201*'COMP PESOS'!$O$1</f>
        <v>18.907863439829999</v>
      </c>
      <c r="K200" s="49">
        <f t="shared" si="19"/>
        <v>18.907863439829999</v>
      </c>
      <c r="L200" s="49"/>
      <c r="M200" s="49">
        <f t="shared" si="20"/>
        <v>151.26290738787498</v>
      </c>
      <c r="N200" s="52">
        <f t="shared" si="21"/>
        <v>170.17077082770498</v>
      </c>
      <c r="O200" s="38"/>
    </row>
    <row r="201" spans="1:18" s="198" customFormat="1" ht="17.100000000000001" customHeight="1" x14ac:dyDescent="0.25">
      <c r="A201" s="198">
        <v>37</v>
      </c>
      <c r="B201" s="74">
        <v>222</v>
      </c>
      <c r="C201" s="88" t="s">
        <v>1934</v>
      </c>
      <c r="D201" s="49">
        <f>+'COMP MILLDD  '!D202*'COMP PESOS'!$O$1</f>
        <v>13606.08787222807</v>
      </c>
      <c r="E201" s="49">
        <f>+'COMP MILLDD  '!E202*'COMP PESOS'!$O$1</f>
        <v>481.01367204331001</v>
      </c>
      <c r="F201" s="193">
        <f>+'COMP MILLDD  '!F202*'COMP PESOS'!$O$1</f>
        <v>762.14407267679985</v>
      </c>
      <c r="G201" s="49">
        <f t="shared" si="18"/>
        <v>1243.1577447201098</v>
      </c>
      <c r="H201" s="49"/>
      <c r="I201" s="49">
        <f>+'COMP MILLDD  '!I202*'COMP PESOS'!$O$1</f>
        <v>0</v>
      </c>
      <c r="J201" s="49">
        <f>+'COMP MILLDD  '!J202*'COMP PESOS'!$O$1</f>
        <v>1134.5836659091599</v>
      </c>
      <c r="K201" s="49">
        <f t="shared" si="19"/>
        <v>1134.5836659091599</v>
      </c>
      <c r="L201" s="49"/>
      <c r="M201" s="49">
        <f t="shared" si="20"/>
        <v>11228.3464615988</v>
      </c>
      <c r="N201" s="52">
        <f t="shared" si="21"/>
        <v>12362.93012750796</v>
      </c>
      <c r="O201" s="38"/>
    </row>
    <row r="202" spans="1:18" s="198" customFormat="1" ht="17.100000000000001" customHeight="1" x14ac:dyDescent="0.25">
      <c r="A202" s="198">
        <v>38</v>
      </c>
      <c r="B202" s="74">
        <v>231</v>
      </c>
      <c r="C202" s="88" t="s">
        <v>315</v>
      </c>
      <c r="D202" s="49">
        <f>+'COMP MILLDD  '!D203*'COMP PESOS'!$O$1</f>
        <v>83.937815769229985</v>
      </c>
      <c r="E202" s="49">
        <f>+'COMP MILLDD  '!E203*'COMP PESOS'!$O$1</f>
        <v>20.984453876924999</v>
      </c>
      <c r="F202" s="77">
        <f>+'COMP MILLDD  '!F203*'COMP PESOS'!$O$1</f>
        <v>8.3937815507699991</v>
      </c>
      <c r="G202" s="49">
        <f t="shared" si="18"/>
        <v>29.378235427694996</v>
      </c>
      <c r="H202" s="49"/>
      <c r="I202" s="49">
        <f>+'COMP MILLDD  '!I203*'COMP PESOS'!$O$1</f>
        <v>0</v>
      </c>
      <c r="J202" s="49">
        <f>+'COMP MILLDD  '!J203*'COMP PESOS'!$O$1</f>
        <v>8.3937815507699991</v>
      </c>
      <c r="K202" s="49">
        <f t="shared" si="19"/>
        <v>8.3937815507699991</v>
      </c>
      <c r="L202" s="49"/>
      <c r="M202" s="49">
        <f t="shared" si="20"/>
        <v>46.165798790764988</v>
      </c>
      <c r="N202" s="52">
        <f t="shared" si="21"/>
        <v>54.559580341534989</v>
      </c>
      <c r="O202" s="38"/>
    </row>
    <row r="203" spans="1:18" s="198" customFormat="1" ht="17.100000000000001" customHeight="1" x14ac:dyDescent="0.25">
      <c r="A203" s="198">
        <v>39</v>
      </c>
      <c r="B203" s="74">
        <v>242</v>
      </c>
      <c r="C203" s="88" t="s">
        <v>326</v>
      </c>
      <c r="D203" s="49">
        <f>+'COMP MILLDD  '!D204*'COMP PESOS'!$O$1</f>
        <v>188.51889063131998</v>
      </c>
      <c r="E203" s="49">
        <f>+'COMP MILLDD  '!E204*'COMP PESOS'!$O$1</f>
        <v>20.94654340348</v>
      </c>
      <c r="F203" s="77">
        <f>+'COMP MILLDD  '!F204*'COMP PESOS'!$O$1</f>
        <v>20.94654340348</v>
      </c>
      <c r="G203" s="49">
        <f t="shared" si="18"/>
        <v>41.89308680696</v>
      </c>
      <c r="H203" s="49"/>
      <c r="I203" s="49">
        <f>+'COMP MILLDD  '!I204*'COMP PESOS'!$O$1</f>
        <v>0</v>
      </c>
      <c r="J203" s="49">
        <f>+'COMP MILLDD  '!J204*'COMP PESOS'!$O$1</f>
        <v>20.94654340348</v>
      </c>
      <c r="K203" s="49">
        <f t="shared" si="19"/>
        <v>20.94654340348</v>
      </c>
      <c r="L203" s="49"/>
      <c r="M203" s="49">
        <f t="shared" si="20"/>
        <v>125.67926042087998</v>
      </c>
      <c r="N203" s="52">
        <f t="shared" si="21"/>
        <v>146.62580382435999</v>
      </c>
      <c r="O203" s="38"/>
    </row>
    <row r="204" spans="1:18" s="198" customFormat="1" ht="17.100000000000001" customHeight="1" x14ac:dyDescent="0.25">
      <c r="A204" s="198">
        <v>40</v>
      </c>
      <c r="B204" s="74">
        <v>243</v>
      </c>
      <c r="C204" s="88" t="s">
        <v>327</v>
      </c>
      <c r="D204" s="49">
        <f>+'COMP MILLDD  '!D205*'COMP PESOS'!$O$1</f>
        <v>68.280629264729995</v>
      </c>
      <c r="E204" s="49">
        <f>+'COMP MILLDD  '!E205*'COMP PESOS'!$O$1</f>
        <v>7.5867365849699988</v>
      </c>
      <c r="F204" s="77">
        <f>+'COMP MILLDD  '!F205*'COMP PESOS'!$O$1</f>
        <v>7.5867365849699988</v>
      </c>
      <c r="G204" s="49">
        <f t="shared" si="18"/>
        <v>15.173473169939998</v>
      </c>
      <c r="H204" s="49"/>
      <c r="I204" s="49">
        <f>+'COMP MILLDD  '!I205*'COMP PESOS'!$O$1</f>
        <v>0</v>
      </c>
      <c r="J204" s="49">
        <f>+'COMP MILLDD  '!J205*'COMP PESOS'!$O$1</f>
        <v>7.5867365849699988</v>
      </c>
      <c r="K204" s="49">
        <f t="shared" si="19"/>
        <v>7.5867365849699988</v>
      </c>
      <c r="L204" s="49"/>
      <c r="M204" s="49">
        <f t="shared" si="20"/>
        <v>45.520419509820002</v>
      </c>
      <c r="N204" s="52">
        <f t="shared" si="21"/>
        <v>53.10715609479</v>
      </c>
      <c r="O204" s="38"/>
    </row>
    <row r="205" spans="1:18" s="34" customFormat="1" ht="17.100000000000001" customHeight="1" x14ac:dyDescent="0.25">
      <c r="A205" s="34">
        <v>42</v>
      </c>
      <c r="B205" s="74">
        <v>244</v>
      </c>
      <c r="C205" s="83" t="s">
        <v>328</v>
      </c>
      <c r="D205" s="49">
        <f>+'COMP MILLDD  '!D206*'COMP PESOS'!$O$1</f>
        <v>400.23990479680003</v>
      </c>
      <c r="E205" s="49">
        <f>+'COMP MILLDD  '!E206*'COMP PESOS'!$O$1</f>
        <v>64.919320431860001</v>
      </c>
      <c r="F205" s="77">
        <f>+'COMP MILLDD  '!F206*'COMP PESOS'!$O$1</f>
        <v>36.532619770214993</v>
      </c>
      <c r="G205" s="49">
        <f t="shared" si="18"/>
        <v>101.45194020207499</v>
      </c>
      <c r="H205" s="49"/>
      <c r="I205" s="49">
        <f>+'COMP MILLDD  '!I206*'COMP PESOS'!$O$1</f>
        <v>0</v>
      </c>
      <c r="J205" s="49">
        <f>+'COMP MILLDD  '!J206*'COMP PESOS'!$O$1</f>
        <v>40.051685199029997</v>
      </c>
      <c r="K205" s="49">
        <f t="shared" si="19"/>
        <v>40.051685199029997</v>
      </c>
      <c r="L205" s="49"/>
      <c r="M205" s="49">
        <f t="shared" si="20"/>
        <v>258.73627939569508</v>
      </c>
      <c r="N205" s="52">
        <f t="shared" si="21"/>
        <v>298.78796459472505</v>
      </c>
      <c r="O205" s="38"/>
    </row>
    <row r="206" spans="1:18" s="34" customFormat="1" ht="17.100000000000001" customHeight="1" x14ac:dyDescent="0.25">
      <c r="B206" s="74">
        <v>245</v>
      </c>
      <c r="C206" s="83" t="s">
        <v>546</v>
      </c>
      <c r="D206" s="49">
        <f>+'COMP MILLDD  '!D207*'COMP PESOS'!$O$1</f>
        <v>409.44660540793501</v>
      </c>
      <c r="E206" s="49">
        <f>+'COMP MILLDD  '!E207*'COMP PESOS'!$O$1</f>
        <v>18.687912525349994</v>
      </c>
      <c r="F206" s="77">
        <f>+'COMP MILLDD  '!F207*'COMP PESOS'!$O$1</f>
        <v>34.76047039093001</v>
      </c>
      <c r="G206" s="49">
        <f t="shared" si="18"/>
        <v>53.448382916280003</v>
      </c>
      <c r="H206" s="49"/>
      <c r="I206" s="49">
        <f>+'COMP MILLDD  '!I207*'COMP PESOS'!$O$1</f>
        <v>0</v>
      </c>
      <c r="J206" s="49">
        <f>+'COMP MILLDD  '!J207*'COMP PESOS'!$O$1</f>
        <v>43.326035306900003</v>
      </c>
      <c r="K206" s="49">
        <f t="shared" si="19"/>
        <v>43.326035306900003</v>
      </c>
      <c r="L206" s="49"/>
      <c r="M206" s="49">
        <f t="shared" si="20"/>
        <v>312.67218718475499</v>
      </c>
      <c r="N206" s="52">
        <f t="shared" si="21"/>
        <v>355.99822249165499</v>
      </c>
      <c r="O206" s="38"/>
    </row>
    <row r="207" spans="1:18" s="198" customFormat="1" ht="17.100000000000001" customHeight="1" x14ac:dyDescent="0.25">
      <c r="B207" s="74">
        <v>247</v>
      </c>
      <c r="C207" s="83" t="s">
        <v>110</v>
      </c>
      <c r="D207" s="49">
        <f>+'COMP MILLDD  '!D208*'COMP PESOS'!$O$1</f>
        <v>171.13985272019499</v>
      </c>
      <c r="E207" s="49">
        <f>+'COMP MILLDD  '!E208*'COMP PESOS'!$O$1</f>
        <v>0</v>
      </c>
      <c r="F207" s="77">
        <f>+'COMP MILLDD  '!F208*'COMP PESOS'!$O$1</f>
        <v>9.8965701987949988</v>
      </c>
      <c r="G207" s="49">
        <f t="shared" si="18"/>
        <v>9.8965701987949988</v>
      </c>
      <c r="H207" s="49"/>
      <c r="I207" s="49">
        <f>+'COMP MILLDD  '!I208*'COMP PESOS'!$O$1</f>
        <v>0</v>
      </c>
      <c r="J207" s="49">
        <f>+'COMP MILLDD  '!J208*'COMP PESOS'!$O$1</f>
        <v>18.969797928309994</v>
      </c>
      <c r="K207" s="49">
        <f t="shared" si="19"/>
        <v>18.969797928309994</v>
      </c>
      <c r="L207" s="49"/>
      <c r="M207" s="49">
        <f t="shared" si="20"/>
        <v>142.27348459309002</v>
      </c>
      <c r="N207" s="52">
        <f t="shared" si="21"/>
        <v>161.2432825214</v>
      </c>
      <c r="O207" s="37"/>
    </row>
    <row r="208" spans="1:18" s="177" customFormat="1" ht="17.100000000000001" customHeight="1" x14ac:dyDescent="0.25">
      <c r="A208" s="203"/>
      <c r="B208" s="92">
        <v>251</v>
      </c>
      <c r="C208" s="249" t="s">
        <v>1939</v>
      </c>
      <c r="D208" s="94">
        <f>+'COMP MILLDD  '!D209*'COMP PESOS'!$O$1</f>
        <v>81.997777860269991</v>
      </c>
      <c r="E208" s="94">
        <f>+'COMP MILLDD  '!E209*'COMP PESOS'!$O$1</f>
        <v>0</v>
      </c>
      <c r="F208" s="95">
        <f>+'COMP MILLDD  '!F209*'COMP PESOS'!$O$1</f>
        <v>4.0998889060899995</v>
      </c>
      <c r="G208" s="94">
        <f t="shared" si="18"/>
        <v>4.0998889060899995</v>
      </c>
      <c r="H208" s="94"/>
      <c r="I208" s="94">
        <f>+'COMP MILLDD  '!I209*'COMP PESOS'!$O$1</f>
        <v>0</v>
      </c>
      <c r="J208" s="94">
        <f>+'COMP MILLDD  '!J209*'COMP PESOS'!$O$1</f>
        <v>8.1997778121799989</v>
      </c>
      <c r="K208" s="94">
        <f t="shared" si="19"/>
        <v>8.1997778121799989</v>
      </c>
      <c r="L208" s="94"/>
      <c r="M208" s="94">
        <f t="shared" si="20"/>
        <v>69.698111141999988</v>
      </c>
      <c r="N208" s="99">
        <f>+K208+M208</f>
        <v>77.89788895417999</v>
      </c>
      <c r="O208" s="37"/>
      <c r="P208" s="33"/>
      <c r="Q208" s="33"/>
      <c r="R208" s="33"/>
    </row>
    <row r="209" spans="1:18" s="177" customFormat="1" ht="17.100000000000001" customHeight="1" x14ac:dyDescent="0.25">
      <c r="A209" s="203"/>
      <c r="B209" s="74">
        <v>253</v>
      </c>
      <c r="C209" s="83" t="s">
        <v>336</v>
      </c>
      <c r="D209" s="49">
        <f>+'COMP MILLDD  '!D210*'COMP PESOS'!$O$1</f>
        <v>66.849370902415004</v>
      </c>
      <c r="E209" s="49">
        <f>+'COMP MILLDD  '!E210*'COMP PESOS'!$O$1</f>
        <v>0</v>
      </c>
      <c r="F209" s="77">
        <f>+'COMP MILLDD  '!F210*'COMP PESOS'!$O$1</f>
        <v>7.0367758707000005</v>
      </c>
      <c r="G209" s="49">
        <f t="shared" si="18"/>
        <v>7.0367758707000005</v>
      </c>
      <c r="H209" s="49"/>
      <c r="I209" s="49">
        <f>+'COMP MILLDD  '!I210*'COMP PESOS'!$O$1</f>
        <v>0</v>
      </c>
      <c r="J209" s="49">
        <f>+'COMP MILLDD  '!J210*'COMP PESOS'!$O$1</f>
        <v>7.0367758707000005</v>
      </c>
      <c r="K209" s="49">
        <f t="shared" si="19"/>
        <v>7.0367758707000005</v>
      </c>
      <c r="L209" s="49"/>
      <c r="M209" s="49">
        <f t="shared" si="20"/>
        <v>52.775819161015008</v>
      </c>
      <c r="N209" s="52">
        <f t="shared" si="21"/>
        <v>59.812595031715006</v>
      </c>
      <c r="O209" s="37"/>
      <c r="P209" s="33"/>
      <c r="Q209" s="33"/>
      <c r="R209" s="33"/>
    </row>
    <row r="210" spans="1:18" s="198" customFormat="1" ht="17.100000000000001" customHeight="1" x14ac:dyDescent="0.25">
      <c r="B210" s="74">
        <v>260</v>
      </c>
      <c r="C210" s="83" t="s">
        <v>883</v>
      </c>
      <c r="D210" s="49">
        <f>+'COMP MILLDD  '!D211*'COMP PESOS'!$O$1</f>
        <v>8.1989656307650005</v>
      </c>
      <c r="E210" s="49">
        <f>+'COMP MILLDD  '!E211*'COMP PESOS'!$O$1</f>
        <v>0</v>
      </c>
      <c r="F210" s="77">
        <f>+'COMP MILLDD  '!F211*'COMP PESOS'!$O$1</f>
        <v>0.40994827500000003</v>
      </c>
      <c r="G210" s="49">
        <f t="shared" si="18"/>
        <v>0.40994827500000003</v>
      </c>
      <c r="H210" s="49"/>
      <c r="I210" s="49">
        <f>+'COMP MILLDD  '!I211*'COMP PESOS'!$O$1</f>
        <v>0</v>
      </c>
      <c r="J210" s="49">
        <f>+'COMP MILLDD  '!J211*'COMP PESOS'!$O$1</f>
        <v>0.81989655000000006</v>
      </c>
      <c r="K210" s="49">
        <f>+I210+J210</f>
        <v>0.81989655000000006</v>
      </c>
      <c r="L210" s="49"/>
      <c r="M210" s="49">
        <f t="shared" si="20"/>
        <v>6.9691208057650007</v>
      </c>
      <c r="N210" s="52">
        <f t="shared" si="21"/>
        <v>7.7890173557650009</v>
      </c>
      <c r="O210" s="37"/>
    </row>
    <row r="211" spans="1:18" s="198" customFormat="1" ht="17.100000000000001" customHeight="1" x14ac:dyDescent="0.25">
      <c r="B211" s="74">
        <v>262</v>
      </c>
      <c r="C211" s="83" t="s">
        <v>1903</v>
      </c>
      <c r="D211" s="49">
        <f>+'COMP MILLDD  '!D212*'COMP PESOS'!$O$1</f>
        <v>211.24532182525499</v>
      </c>
      <c r="E211" s="49">
        <f>+'COMP MILLDD  '!E212*'COMP PESOS'!$O$1</f>
        <v>0</v>
      </c>
      <c r="F211" s="77">
        <f>+'COMP MILLDD  '!F212*'COMP PESOS'!$O$1</f>
        <v>22.236349734639994</v>
      </c>
      <c r="G211" s="49">
        <f t="shared" si="18"/>
        <v>22.236349734639994</v>
      </c>
      <c r="H211" s="49"/>
      <c r="I211" s="49">
        <f>+'COMP MILLDD  '!I212*'COMP PESOS'!$O$1</f>
        <v>0</v>
      </c>
      <c r="J211" s="49">
        <f>+'COMP MILLDD  '!J212*'COMP PESOS'!$O$1</f>
        <v>22.236349734639994</v>
      </c>
      <c r="K211" s="49">
        <f t="shared" si="19"/>
        <v>22.236349734639994</v>
      </c>
      <c r="L211" s="49"/>
      <c r="M211" s="49">
        <f t="shared" si="20"/>
        <v>166.77262235597502</v>
      </c>
      <c r="N211" s="52">
        <f t="shared" si="21"/>
        <v>189.008972090615</v>
      </c>
      <c r="O211" s="37"/>
    </row>
    <row r="212" spans="1:18" s="33" customFormat="1" ht="17.100000000000001" customHeight="1" x14ac:dyDescent="0.25">
      <c r="B212" s="74">
        <v>274</v>
      </c>
      <c r="C212" s="83" t="s">
        <v>1942</v>
      </c>
      <c r="D212" s="49">
        <f>+'COMP MILLDD  '!D213*'COMP PESOS'!$O$1</f>
        <v>11.481334509964999</v>
      </c>
      <c r="E212" s="49">
        <f>+'COMP MILLDD  '!E213*'COMP PESOS'!$O$1</f>
        <v>0</v>
      </c>
      <c r="F212" s="77">
        <f>+'COMP MILLDD  '!F213*'COMP PESOS'!$O$1</f>
        <v>0</v>
      </c>
      <c r="G212" s="49">
        <f t="shared" ref="G212:G213" si="22">+E212+F212</f>
        <v>0</v>
      </c>
      <c r="H212" s="49"/>
      <c r="I212" s="49">
        <f>+'COMP MILLDD  '!I213*'COMP PESOS'!$O$1</f>
        <v>0</v>
      </c>
      <c r="J212" s="49">
        <f>+'COMP MILLDD  '!J213*'COMP PESOS'!$O$1</f>
        <v>1.2085615136000001</v>
      </c>
      <c r="K212" s="49">
        <f t="shared" ref="K212:K213" si="23">+I212+J212</f>
        <v>1.2085615136000001</v>
      </c>
      <c r="L212" s="49"/>
      <c r="M212" s="49">
        <f t="shared" ref="M212:M213" si="24">D212-G212-K212</f>
        <v>10.272772996364999</v>
      </c>
      <c r="N212" s="52">
        <f t="shared" ref="N212:N213" si="25">+K212+M212</f>
        <v>11.481334509964999</v>
      </c>
      <c r="O212" s="38"/>
    </row>
    <row r="213" spans="1:18" s="33" customFormat="1" ht="10.5" customHeight="1" x14ac:dyDescent="0.25">
      <c r="B213" s="74">
        <v>294</v>
      </c>
      <c r="C213" s="83" t="s">
        <v>1943</v>
      </c>
      <c r="D213" s="49">
        <f>+'COMP MILLDD  '!D214*'COMP PESOS'!$O$1</f>
        <v>43.995656195839999</v>
      </c>
      <c r="E213" s="49">
        <f>+'COMP MILLDD  '!E214*'COMP PESOS'!$O$1</f>
        <v>0</v>
      </c>
      <c r="F213" s="77">
        <f>+'COMP MILLDD  '!F214*'COMP PESOS'!$O$1</f>
        <v>0</v>
      </c>
      <c r="G213" s="49">
        <f t="shared" si="22"/>
        <v>0</v>
      </c>
      <c r="H213" s="49"/>
      <c r="I213" s="49">
        <f>+'COMP MILLDD  '!I214*'COMP PESOS'!$O$1</f>
        <v>0</v>
      </c>
      <c r="J213" s="49">
        <f>+'COMP MILLDD  '!J214*'COMP PESOS'!$O$1</f>
        <v>4.6311217185899993</v>
      </c>
      <c r="K213" s="49">
        <f t="shared" si="23"/>
        <v>4.6311217185899993</v>
      </c>
      <c r="L213" s="49"/>
      <c r="M213" s="49">
        <f t="shared" si="24"/>
        <v>39.364534477249997</v>
      </c>
      <c r="N213" s="52">
        <f t="shared" si="25"/>
        <v>43.995656195839999</v>
      </c>
    </row>
    <row r="214" spans="1:18" s="33" customFormat="1" ht="12.75" customHeight="1" thickBot="1" x14ac:dyDescent="0.3">
      <c r="B214" s="117"/>
      <c r="C214" s="118"/>
      <c r="D214" s="35"/>
      <c r="E214" s="119"/>
      <c r="F214" s="119"/>
      <c r="G214" s="35"/>
      <c r="H214" s="119"/>
      <c r="I214" s="35"/>
      <c r="J214" s="119"/>
      <c r="K214" s="35"/>
      <c r="L214" s="35"/>
      <c r="M214" s="35"/>
      <c r="N214" s="35"/>
      <c r="O214" s="38"/>
    </row>
    <row r="215" spans="1:18" s="33" customFormat="1" ht="12.75" customHeight="1" x14ac:dyDescent="0.25">
      <c r="B215" s="120"/>
      <c r="C215" s="121"/>
      <c r="D215" s="122"/>
      <c r="E215" s="123"/>
      <c r="F215" s="123"/>
      <c r="G215" s="124"/>
      <c r="H215" s="123"/>
      <c r="I215" s="122"/>
      <c r="J215" s="123"/>
      <c r="K215" s="124"/>
      <c r="L215" s="123"/>
      <c r="M215" s="124"/>
      <c r="N215" s="125"/>
      <c r="O215" s="38"/>
    </row>
    <row r="216" spans="1:18" s="33" customFormat="1" ht="12.75" customHeight="1" x14ac:dyDescent="0.25">
      <c r="B216" s="195" t="s">
        <v>882</v>
      </c>
      <c r="J216" s="49"/>
      <c r="O216" s="38"/>
    </row>
    <row r="217" spans="1:18" s="33" customFormat="1" ht="12.75" customHeight="1" x14ac:dyDescent="0.25">
      <c r="B217" s="195" t="str">
        <f>'COMP MILLDD  '!B218</f>
        <v>La información correspondiente a Amortización ejercida hasta 2012 difiere con lo reportado al cierre de 2012, debido a que se modificó la metodología de dolarización para que la información sea consistente con las tablas</v>
      </c>
      <c r="O217" s="38"/>
    </row>
    <row r="218" spans="1:18" s="34" customFormat="1" ht="12.75" customHeight="1" x14ac:dyDescent="0.25">
      <c r="B218" s="195" t="str">
        <f>'COMP MILLDD  '!B219</f>
        <v>de amortización originales.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8"/>
      <c r="P218" s="204"/>
    </row>
    <row r="219" spans="1:18" s="34" customFormat="1" ht="12.75" customHeight="1" x14ac:dyDescent="0.25">
      <c r="B219" s="210" t="s">
        <v>469</v>
      </c>
      <c r="C219" s="198"/>
      <c r="D219" s="198"/>
      <c r="E219" s="198"/>
      <c r="F219" s="200"/>
      <c r="G219" s="200"/>
      <c r="H219" s="200"/>
      <c r="I219" s="200"/>
      <c r="J219" s="200"/>
      <c r="K219" s="200"/>
      <c r="L219" s="200"/>
      <c r="M219" s="200"/>
      <c r="N219" s="200"/>
      <c r="O219" s="38"/>
    </row>
    <row r="220" spans="1:18" s="34" customFormat="1" ht="12.75" customHeight="1" x14ac:dyDescent="0.25">
      <c r="B220" s="197" t="s">
        <v>1952</v>
      </c>
      <c r="C220" s="199"/>
      <c r="D220" s="199"/>
      <c r="E220" s="199"/>
      <c r="F220" s="199"/>
      <c r="G220" s="199"/>
      <c r="H220" s="199"/>
      <c r="I220" s="199"/>
      <c r="J220" s="199"/>
      <c r="K220" s="199"/>
      <c r="L220" s="198"/>
      <c r="M220" s="198"/>
      <c r="N220" s="198"/>
      <c r="O220" s="37"/>
    </row>
    <row r="221" spans="1:18" s="34" customFormat="1" ht="12.75" customHeight="1" x14ac:dyDescent="0.25">
      <c r="B221" s="202" t="s">
        <v>470</v>
      </c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37"/>
    </row>
    <row r="222" spans="1:18" s="34" customFormat="1" x14ac:dyDescent="0.25">
      <c r="B222" s="202" t="s">
        <v>471</v>
      </c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37"/>
    </row>
    <row r="223" spans="1:18" s="34" customFormat="1" x14ac:dyDescent="0.25"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8" s="34" customFormat="1" x14ac:dyDescent="0.25"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2:21" s="34" customFormat="1" ht="14.25" customHeight="1" x14ac:dyDescent="0.25"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205"/>
      <c r="Q225" s="205"/>
      <c r="R225" s="205"/>
      <c r="S225" s="205"/>
      <c r="T225" s="205"/>
      <c r="U225" s="205"/>
    </row>
    <row r="226" spans="2:21" s="207" customFormat="1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7"/>
    </row>
    <row r="227" spans="2:21" s="36" customFormat="1" x14ac:dyDescent="0.2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7"/>
    </row>
    <row r="228" spans="2:21" s="36" customFormat="1" x14ac:dyDescent="0.25">
      <c r="B228" s="34"/>
      <c r="C228" s="3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71"/>
    </row>
    <row r="229" spans="2:21" s="79" customFormat="1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206"/>
    </row>
    <row r="230" spans="2:21" s="79" customFormat="1" ht="12.75" customHeight="1" x14ac:dyDescent="0.25">
      <c r="B230" s="34"/>
      <c r="C230" s="34"/>
      <c r="D230" s="204"/>
      <c r="E230" s="204"/>
      <c r="F230" s="204"/>
      <c r="G230" s="204"/>
      <c r="H230" s="34"/>
      <c r="I230" s="204"/>
      <c r="J230" s="204"/>
      <c r="K230" s="204"/>
      <c r="L230" s="204"/>
      <c r="M230" s="204"/>
      <c r="N230" s="204"/>
      <c r="O230" s="39"/>
    </row>
    <row r="231" spans="2:21" ht="12.75" customHeight="1" x14ac:dyDescent="0.25">
      <c r="B231" s="34"/>
      <c r="C231" s="34"/>
      <c r="D231" s="204"/>
      <c r="E231" s="204"/>
      <c r="F231" s="204"/>
      <c r="G231" s="204"/>
      <c r="H231" s="34"/>
      <c r="I231" s="204"/>
      <c r="J231" s="204"/>
      <c r="K231" s="204"/>
      <c r="L231" s="204"/>
      <c r="M231" s="204"/>
      <c r="N231" s="204"/>
      <c r="O231" s="40"/>
    </row>
    <row r="232" spans="2:21" ht="12.75" customHeight="1" x14ac:dyDescent="0.2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0"/>
    </row>
    <row r="233" spans="2:21" s="79" customFormat="1" ht="12.75" customHeight="1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40"/>
    </row>
    <row r="234" spans="2:21" ht="18" customHeight="1" x14ac:dyDescent="0.2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40"/>
    </row>
    <row r="235" spans="2:21" s="34" customFormat="1" ht="12.75" customHeight="1" x14ac:dyDescent="0.2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40"/>
    </row>
    <row r="236" spans="2:21" x14ac:dyDescent="0.25">
      <c r="O236" s="37"/>
    </row>
    <row r="237" spans="2:21" ht="9.75" customHeight="1" x14ac:dyDescent="0.25">
      <c r="O237" s="37"/>
    </row>
    <row r="238" spans="2:21" x14ac:dyDescent="0.25">
      <c r="O238" s="37"/>
    </row>
    <row r="239" spans="2:21" ht="10.5" customHeight="1" x14ac:dyDescent="0.25"/>
    <row r="240" spans="2:21" ht="13.5" customHeight="1" x14ac:dyDescent="0.25"/>
    <row r="241" spans="3:3" ht="12" customHeight="1" x14ac:dyDescent="0.25"/>
    <row r="242" spans="3:3" x14ac:dyDescent="0.25">
      <c r="C242" s="30"/>
    </row>
    <row r="305" spans="2:2" x14ac:dyDescent="0.25">
      <c r="B305" s="30"/>
    </row>
  </sheetData>
  <mergeCells count="5">
    <mergeCell ref="B6:C8"/>
    <mergeCell ref="D6:D7"/>
    <mergeCell ref="E6:G6"/>
    <mergeCell ref="I6:K6"/>
    <mergeCell ref="M6:N6"/>
  </mergeCells>
  <printOptions horizontalCentered="1"/>
  <pageMargins left="0.19685039370078741" right="0.19685039370078741" top="0.19685039370078741" bottom="0.19685039370078741" header="0" footer="0"/>
  <pageSetup scale="80" orientation="landscape" r:id="rId1"/>
  <headerFooter scaleWithDoc="0" alignWithMargins="0">
    <oddHeader xml:space="preserve">&amp;L
</oddHeader>
  </headerFooter>
  <rowBreaks count="2" manualBreakCount="2">
    <brk id="137" min="1" max="13" man="1"/>
    <brk id="171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10"/>
  </sheetPr>
  <dimension ref="A1:V290"/>
  <sheetViews>
    <sheetView showGridLines="0" tabSelected="1" zoomScaleNormal="100" zoomScaleSheetLayoutView="110" workbookViewId="0">
      <selection activeCell="E21" sqref="E21"/>
    </sheetView>
  </sheetViews>
  <sheetFormatPr baseColWidth="10" defaultColWidth="12.85546875" defaultRowHeight="11.25" x14ac:dyDescent="0.25"/>
  <cols>
    <col min="1" max="2" width="3.7109375" style="27" customWidth="1"/>
    <col min="3" max="3" width="46.5703125" style="27" bestFit="1" customWidth="1"/>
    <col min="4" max="9" width="10.7109375" style="27" customWidth="1"/>
    <col min="10" max="10" width="2.7109375" style="27" customWidth="1"/>
    <col min="11" max="11" width="12.7109375" style="27" customWidth="1"/>
    <col min="12" max="12" width="11.7109375" style="27" customWidth="1"/>
    <col min="13" max="14" width="10.7109375" style="27" customWidth="1"/>
    <col min="15" max="16" width="9.85546875" style="27" bestFit="1" customWidth="1"/>
    <col min="17" max="17" width="8.85546875" style="27" bestFit="1" customWidth="1"/>
    <col min="18" max="246" width="11.42578125" style="27" customWidth="1"/>
    <col min="247" max="247" width="4.28515625" style="27" customWidth="1"/>
    <col min="248" max="248" width="4.85546875" style="27" customWidth="1"/>
    <col min="249" max="249" width="46.42578125" style="27" customWidth="1"/>
    <col min="250" max="16384" width="12.85546875" style="27"/>
  </cols>
  <sheetData>
    <row r="1" spans="1:22" s="57" customFormat="1" ht="15" customHeight="1" x14ac:dyDescent="0.25">
      <c r="A1" s="55" t="s">
        <v>631</v>
      </c>
      <c r="B1" s="55"/>
      <c r="C1" s="140"/>
      <c r="D1" s="55"/>
      <c r="E1" s="55"/>
      <c r="F1" s="55"/>
      <c r="G1" s="55"/>
      <c r="H1" s="55"/>
      <c r="I1" s="55"/>
      <c r="J1" s="55"/>
      <c r="K1" s="55"/>
      <c r="L1" s="55"/>
      <c r="M1" s="244">
        <v>13.076499999999999</v>
      </c>
      <c r="N1" s="102"/>
    </row>
    <row r="2" spans="1:22" s="57" customFormat="1" ht="15" customHeight="1" x14ac:dyDescent="0.25">
      <c r="A2" s="55" t="s">
        <v>578</v>
      </c>
      <c r="B2" s="56"/>
      <c r="C2" s="141"/>
      <c r="D2" s="56"/>
      <c r="E2" s="56"/>
      <c r="F2" s="56"/>
      <c r="G2" s="56"/>
      <c r="H2" s="56"/>
      <c r="I2" s="56"/>
      <c r="J2" s="56"/>
      <c r="K2" s="56"/>
      <c r="L2" s="56"/>
    </row>
    <row r="3" spans="1:22" s="57" customFormat="1" ht="15" customHeight="1" x14ac:dyDescent="0.25">
      <c r="A3" s="55" t="s">
        <v>407</v>
      </c>
      <c r="B3" s="55"/>
      <c r="C3" s="140"/>
      <c r="D3" s="55"/>
      <c r="E3" s="55"/>
      <c r="F3" s="55"/>
      <c r="G3" s="55"/>
      <c r="H3" s="55"/>
      <c r="I3" s="55"/>
      <c r="J3" s="55"/>
      <c r="K3" s="55"/>
      <c r="L3" s="55"/>
    </row>
    <row r="4" spans="1:22" s="57" customFormat="1" ht="15" customHeight="1" x14ac:dyDescent="0.25">
      <c r="A4" s="55" t="s">
        <v>402</v>
      </c>
      <c r="B4" s="56"/>
      <c r="C4" s="141"/>
      <c r="D4" s="56"/>
      <c r="E4" s="56"/>
      <c r="F4" s="56"/>
      <c r="G4" s="56"/>
      <c r="H4" s="56"/>
      <c r="I4" s="56"/>
      <c r="J4" s="56"/>
      <c r="K4" s="56"/>
      <c r="L4" s="56"/>
    </row>
    <row r="5" spans="1:22" s="57" customFormat="1" ht="15" customHeight="1" x14ac:dyDescent="0.25">
      <c r="A5" s="55" t="s">
        <v>1944</v>
      </c>
      <c r="B5" s="55"/>
      <c r="C5" s="140"/>
      <c r="D5" s="55"/>
      <c r="E5" s="55"/>
      <c r="F5" s="55"/>
      <c r="G5" s="55"/>
      <c r="H5" s="55"/>
      <c r="I5" s="55"/>
      <c r="J5" s="55"/>
      <c r="K5" s="55"/>
      <c r="L5" s="55"/>
    </row>
    <row r="6" spans="1:22" s="57" customFormat="1" ht="15" customHeight="1" x14ac:dyDescent="0.25">
      <c r="A6" s="55" t="s">
        <v>1924</v>
      </c>
      <c r="B6" s="56"/>
      <c r="C6" s="141"/>
      <c r="D6" s="56"/>
      <c r="E6" s="56"/>
      <c r="F6" s="56"/>
      <c r="G6" s="56"/>
      <c r="H6" s="56"/>
      <c r="I6" s="56"/>
      <c r="J6" s="56"/>
      <c r="K6" s="56"/>
      <c r="L6" s="56"/>
    </row>
    <row r="7" spans="1:22" s="67" customFormat="1" ht="15" customHeight="1" x14ac:dyDescent="0.25">
      <c r="A7" s="259" t="s">
        <v>472</v>
      </c>
      <c r="B7" s="259"/>
      <c r="C7" s="259"/>
      <c r="D7" s="261" t="s">
        <v>473</v>
      </c>
      <c r="E7" s="261"/>
      <c r="F7" s="261"/>
      <c r="G7" s="262" t="s">
        <v>474</v>
      </c>
      <c r="H7" s="261" t="s">
        <v>475</v>
      </c>
      <c r="I7" s="261"/>
      <c r="J7" s="133"/>
      <c r="K7" s="261" t="s">
        <v>476</v>
      </c>
      <c r="L7" s="261"/>
    </row>
    <row r="8" spans="1:22" s="67" customFormat="1" ht="35.1" customHeight="1" x14ac:dyDescent="0.25">
      <c r="A8" s="259"/>
      <c r="B8" s="259"/>
      <c r="C8" s="259"/>
      <c r="D8" s="216" t="s">
        <v>544</v>
      </c>
      <c r="E8" s="216" t="s">
        <v>1906</v>
      </c>
      <c r="F8" s="133" t="s">
        <v>477</v>
      </c>
      <c r="G8" s="262"/>
      <c r="H8" s="133" t="s">
        <v>478</v>
      </c>
      <c r="I8" s="218" t="s">
        <v>1908</v>
      </c>
      <c r="J8" s="133"/>
      <c r="K8" s="133" t="s">
        <v>479</v>
      </c>
      <c r="L8" s="133" t="s">
        <v>480</v>
      </c>
    </row>
    <row r="9" spans="1:22" s="41" customFormat="1" ht="11.1" customHeight="1" x14ac:dyDescent="0.25">
      <c r="A9" s="260"/>
      <c r="B9" s="260"/>
      <c r="C9" s="260"/>
      <c r="D9" s="105" t="s">
        <v>418</v>
      </c>
      <c r="E9" s="105" t="s">
        <v>481</v>
      </c>
      <c r="F9" s="54" t="s">
        <v>482</v>
      </c>
      <c r="G9" s="105" t="s">
        <v>483</v>
      </c>
      <c r="H9" s="54" t="s">
        <v>484</v>
      </c>
      <c r="I9" s="54" t="s">
        <v>485</v>
      </c>
      <c r="J9" s="106"/>
      <c r="K9" s="105" t="s">
        <v>486</v>
      </c>
      <c r="L9" s="105" t="s">
        <v>487</v>
      </c>
    </row>
    <row r="10" spans="1:22" s="69" customFormat="1" ht="17.100000000000001" customHeight="1" x14ac:dyDescent="0.25">
      <c r="A10" s="257" t="s">
        <v>417</v>
      </c>
      <c r="B10" s="257"/>
      <c r="C10" s="257"/>
      <c r="D10" s="239">
        <v>404632.54458499112</v>
      </c>
      <c r="E10" s="239">
        <v>405400.30894358666</v>
      </c>
      <c r="F10" s="240">
        <v>0.18974360042713556</v>
      </c>
      <c r="G10" s="239">
        <v>377497.58219465398</v>
      </c>
      <c r="H10" s="239">
        <v>242761.48971145682</v>
      </c>
      <c r="I10" s="108">
        <v>59.881920254095867</v>
      </c>
      <c r="J10" s="108"/>
      <c r="K10" s="239">
        <v>68246.402289081452</v>
      </c>
      <c r="L10" s="239">
        <v>174515.08742237539</v>
      </c>
      <c r="M10" s="72"/>
    </row>
    <row r="11" spans="1:22" s="69" customFormat="1" ht="17.100000000000001" customHeight="1" x14ac:dyDescent="0.25">
      <c r="A11" s="228" t="s">
        <v>488</v>
      </c>
      <c r="B11" s="228"/>
      <c r="C11" s="241"/>
      <c r="D11" s="242">
        <v>281392.33343487361</v>
      </c>
      <c r="E11" s="242">
        <v>282160.09779125068</v>
      </c>
      <c r="F11" s="240">
        <v>0.27284480248810894</v>
      </c>
      <c r="G11" s="242">
        <v>255141.3378138452</v>
      </c>
      <c r="H11" s="242">
        <v>159423.09604709418</v>
      </c>
      <c r="I11" s="243">
        <v>56.500935920797524</v>
      </c>
      <c r="J11" s="243"/>
      <c r="K11" s="242">
        <v>60930.443365681953</v>
      </c>
      <c r="L11" s="242">
        <v>98492.652681412234</v>
      </c>
      <c r="M11" s="132"/>
      <c r="S11" s="72"/>
      <c r="T11" s="72"/>
      <c r="U11" s="72"/>
      <c r="V11" s="72"/>
    </row>
    <row r="12" spans="1:22" s="69" customFormat="1" ht="17.100000000000001" customHeight="1" x14ac:dyDescent="0.25">
      <c r="A12" s="126">
        <v>1</v>
      </c>
      <c r="B12" s="143" t="s">
        <v>0</v>
      </c>
      <c r="C12" s="80" t="s">
        <v>1</v>
      </c>
      <c r="D12" s="111">
        <v>1351.2732040000001</v>
      </c>
      <c r="E12" s="111">
        <v>1351.2732039999999</v>
      </c>
      <c r="F12" s="146">
        <v>0</v>
      </c>
      <c r="G12" s="111">
        <v>1351.2732039999999</v>
      </c>
      <c r="H12" s="111">
        <v>95.170767000000069</v>
      </c>
      <c r="I12" s="151">
        <v>7.0430440504761229</v>
      </c>
      <c r="J12" s="127"/>
      <c r="K12" s="111">
        <v>0</v>
      </c>
      <c r="L12" s="111">
        <v>95.170767000000069</v>
      </c>
      <c r="M12" s="32"/>
      <c r="N12" s="217"/>
      <c r="O12" s="217"/>
      <c r="P12" s="217"/>
      <c r="Q12" s="217"/>
      <c r="R12" s="217"/>
    </row>
    <row r="13" spans="1:22" s="198" customFormat="1" ht="17.100000000000001" customHeight="1" x14ac:dyDescent="0.25">
      <c r="A13" s="126">
        <v>2</v>
      </c>
      <c r="B13" s="143" t="s">
        <v>2</v>
      </c>
      <c r="C13" s="80" t="s">
        <v>3</v>
      </c>
      <c r="D13" s="111">
        <v>3626.9760418293413</v>
      </c>
      <c r="E13" s="111">
        <v>3626.9760418293413</v>
      </c>
      <c r="F13" s="146">
        <v>0</v>
      </c>
      <c r="G13" s="111">
        <v>3626.9760418293413</v>
      </c>
      <c r="H13" s="111">
        <v>190.87762185541979</v>
      </c>
      <c r="I13" s="151">
        <v>5.2627207804534235</v>
      </c>
      <c r="J13" s="127"/>
      <c r="K13" s="111">
        <v>0</v>
      </c>
      <c r="L13" s="111">
        <v>190.87762185541979</v>
      </c>
      <c r="M13" s="32"/>
      <c r="N13" s="217"/>
      <c r="O13" s="217"/>
      <c r="P13" s="217"/>
      <c r="Q13" s="217"/>
      <c r="R13" s="217"/>
      <c r="S13" s="217"/>
    </row>
    <row r="14" spans="1:22" s="198" customFormat="1" ht="17.100000000000001" customHeight="1" x14ac:dyDescent="0.25">
      <c r="A14" s="126">
        <v>3</v>
      </c>
      <c r="B14" s="143" t="s">
        <v>4</v>
      </c>
      <c r="C14" s="80" t="s">
        <v>5</v>
      </c>
      <c r="D14" s="111">
        <v>359.17046067934103</v>
      </c>
      <c r="E14" s="111">
        <v>359.17046067934103</v>
      </c>
      <c r="F14" s="146">
        <v>0</v>
      </c>
      <c r="G14" s="111">
        <v>359.17046067934103</v>
      </c>
      <c r="H14" s="111">
        <v>17.958523400920001</v>
      </c>
      <c r="I14" s="151">
        <v>5.000000102166795</v>
      </c>
      <c r="J14" s="127"/>
      <c r="K14" s="111">
        <v>0</v>
      </c>
      <c r="L14" s="111">
        <v>17.958523400920001</v>
      </c>
      <c r="M14" s="32"/>
      <c r="N14" s="220"/>
      <c r="O14" s="220"/>
      <c r="P14" s="220"/>
      <c r="Q14" s="220"/>
      <c r="R14" s="220"/>
      <c r="S14" s="217"/>
    </row>
    <row r="15" spans="1:22" s="198" customFormat="1" ht="17.100000000000001" customHeight="1" x14ac:dyDescent="0.25">
      <c r="A15" s="126">
        <v>4</v>
      </c>
      <c r="B15" s="143" t="s">
        <v>2</v>
      </c>
      <c r="C15" s="80" t="s">
        <v>6</v>
      </c>
      <c r="D15" s="111">
        <v>4329.4578610278677</v>
      </c>
      <c r="E15" s="111">
        <v>4329.4578610278677</v>
      </c>
      <c r="F15" s="146">
        <v>0</v>
      </c>
      <c r="G15" s="111">
        <v>4329.4578610278677</v>
      </c>
      <c r="H15" s="111">
        <v>766.73005104826495</v>
      </c>
      <c r="I15" s="151">
        <v>17.709608816154031</v>
      </c>
      <c r="J15" s="127"/>
      <c r="K15" s="111">
        <v>0</v>
      </c>
      <c r="L15" s="111">
        <v>766.73005104826495</v>
      </c>
      <c r="M15" s="32"/>
      <c r="N15" s="104"/>
      <c r="P15" s="219"/>
      <c r="S15" s="220"/>
    </row>
    <row r="16" spans="1:22" s="198" customFormat="1" ht="17.100000000000001" customHeight="1" x14ac:dyDescent="0.25">
      <c r="A16" s="126">
        <v>5</v>
      </c>
      <c r="B16" s="143" t="s">
        <v>7</v>
      </c>
      <c r="C16" s="80" t="s">
        <v>8</v>
      </c>
      <c r="D16" s="111">
        <v>801.21877075860459</v>
      </c>
      <c r="E16" s="111">
        <v>801.21877075860459</v>
      </c>
      <c r="F16" s="146">
        <v>0</v>
      </c>
      <c r="G16" s="111">
        <v>801.21877075860459</v>
      </c>
      <c r="H16" s="111">
        <v>0</v>
      </c>
      <c r="I16" s="151">
        <v>0</v>
      </c>
      <c r="J16" s="127"/>
      <c r="K16" s="111">
        <v>0</v>
      </c>
      <c r="L16" s="111">
        <v>0</v>
      </c>
      <c r="M16" s="32"/>
      <c r="N16" s="104"/>
    </row>
    <row r="17" spans="1:14" s="198" customFormat="1" ht="17.100000000000001" customHeight="1" x14ac:dyDescent="0.25">
      <c r="A17" s="126">
        <v>6</v>
      </c>
      <c r="B17" s="143" t="s">
        <v>2</v>
      </c>
      <c r="C17" s="80" t="s">
        <v>9</v>
      </c>
      <c r="D17" s="111">
        <v>4025.6444620399998</v>
      </c>
      <c r="E17" s="111">
        <v>4025.6444620399998</v>
      </c>
      <c r="F17" s="146">
        <v>0</v>
      </c>
      <c r="G17" s="111">
        <v>4025.6444620399998</v>
      </c>
      <c r="H17" s="111">
        <v>1710.7371039708596</v>
      </c>
      <c r="I17" s="151">
        <v>42.495980956647664</v>
      </c>
      <c r="J17" s="127"/>
      <c r="K17" s="111">
        <v>0</v>
      </c>
      <c r="L17" s="111">
        <v>1710.7371039708596</v>
      </c>
      <c r="M17" s="32"/>
      <c r="N17" s="104"/>
    </row>
    <row r="18" spans="1:14" s="198" customFormat="1" ht="17.100000000000001" customHeight="1" x14ac:dyDescent="0.25">
      <c r="A18" s="126">
        <v>7</v>
      </c>
      <c r="B18" s="143" t="s">
        <v>10</v>
      </c>
      <c r="C18" s="80" t="s">
        <v>11</v>
      </c>
      <c r="D18" s="111">
        <v>9169.5014344143401</v>
      </c>
      <c r="E18" s="111">
        <v>9169.5014344143419</v>
      </c>
      <c r="F18" s="146">
        <v>0</v>
      </c>
      <c r="G18" s="111">
        <v>9169.5014344143419</v>
      </c>
      <c r="H18" s="111">
        <v>1505.4193466498693</v>
      </c>
      <c r="I18" s="151">
        <v>16.41767938439742</v>
      </c>
      <c r="J18" s="127"/>
      <c r="K18" s="111">
        <v>0</v>
      </c>
      <c r="L18" s="111">
        <v>1505.4193466498693</v>
      </c>
      <c r="M18" s="32"/>
      <c r="N18" s="104"/>
    </row>
    <row r="19" spans="1:14" s="198" customFormat="1" ht="17.100000000000001" customHeight="1" x14ac:dyDescent="0.25">
      <c r="A19" s="126">
        <v>9</v>
      </c>
      <c r="B19" s="143" t="s">
        <v>12</v>
      </c>
      <c r="C19" s="80" t="s">
        <v>13</v>
      </c>
      <c r="D19" s="111">
        <v>1307.8974469136044</v>
      </c>
      <c r="E19" s="111">
        <v>1307.8974469136044</v>
      </c>
      <c r="F19" s="146">
        <v>0</v>
      </c>
      <c r="G19" s="111">
        <v>1307.8974469136044</v>
      </c>
      <c r="H19" s="111">
        <v>0</v>
      </c>
      <c r="I19" s="151">
        <v>0</v>
      </c>
      <c r="J19" s="127"/>
      <c r="K19" s="111">
        <v>0</v>
      </c>
      <c r="L19" s="111">
        <v>0</v>
      </c>
      <c r="M19" s="32"/>
      <c r="N19" s="104"/>
    </row>
    <row r="20" spans="1:14" s="198" customFormat="1" ht="17.100000000000001" customHeight="1" x14ac:dyDescent="0.25">
      <c r="A20" s="126">
        <v>10</v>
      </c>
      <c r="B20" s="143" t="s">
        <v>12</v>
      </c>
      <c r="C20" s="80" t="s">
        <v>14</v>
      </c>
      <c r="D20" s="111">
        <v>1734.8314284107364</v>
      </c>
      <c r="E20" s="111">
        <v>1734.8314284107362</v>
      </c>
      <c r="F20" s="146">
        <v>0</v>
      </c>
      <c r="G20" s="111">
        <v>1734.8314284107362</v>
      </c>
      <c r="H20" s="111">
        <v>271.24410254850477</v>
      </c>
      <c r="I20" s="151">
        <v>15.635184958401929</v>
      </c>
      <c r="J20" s="127"/>
      <c r="K20" s="111">
        <v>0</v>
      </c>
      <c r="L20" s="111">
        <v>271.24410254850477</v>
      </c>
      <c r="M20" s="32"/>
      <c r="N20" s="104"/>
    </row>
    <row r="21" spans="1:14" s="198" customFormat="1" ht="17.100000000000001" customHeight="1" x14ac:dyDescent="0.25">
      <c r="A21" s="126">
        <v>11</v>
      </c>
      <c r="B21" s="143" t="s">
        <v>12</v>
      </c>
      <c r="C21" s="80" t="s">
        <v>15</v>
      </c>
      <c r="D21" s="111">
        <v>1391.4644151924999</v>
      </c>
      <c r="E21" s="111">
        <v>1391.4644156993411</v>
      </c>
      <c r="F21" s="146">
        <v>3.6425021221475617E-8</v>
      </c>
      <c r="G21" s="111">
        <v>1391.4644156993411</v>
      </c>
      <c r="H21" s="111">
        <v>0</v>
      </c>
      <c r="I21" s="151">
        <v>0</v>
      </c>
      <c r="J21" s="127"/>
      <c r="K21" s="111">
        <v>0</v>
      </c>
      <c r="L21" s="111">
        <v>0</v>
      </c>
      <c r="M21" s="32"/>
      <c r="N21" s="104"/>
    </row>
    <row r="22" spans="1:14" s="198" customFormat="1" ht="17.100000000000001" customHeight="1" x14ac:dyDescent="0.25">
      <c r="A22" s="126">
        <v>12</v>
      </c>
      <c r="B22" s="143" t="s">
        <v>16</v>
      </c>
      <c r="C22" s="80" t="s">
        <v>17</v>
      </c>
      <c r="D22" s="111">
        <v>2290.7158752342634</v>
      </c>
      <c r="E22" s="111">
        <v>2290.7158752342634</v>
      </c>
      <c r="F22" s="146">
        <v>0</v>
      </c>
      <c r="G22" s="111">
        <v>2290.7158752342634</v>
      </c>
      <c r="H22" s="111">
        <v>63.830940583750419</v>
      </c>
      <c r="I22" s="151">
        <v>2.7865062303819172</v>
      </c>
      <c r="J22" s="127"/>
      <c r="K22" s="111">
        <v>0</v>
      </c>
      <c r="L22" s="111">
        <v>63.830940583750419</v>
      </c>
      <c r="M22" s="32"/>
      <c r="N22" s="104"/>
    </row>
    <row r="23" spans="1:14" s="198" customFormat="1" ht="17.100000000000001" customHeight="1" x14ac:dyDescent="0.25">
      <c r="A23" s="126">
        <v>13</v>
      </c>
      <c r="B23" s="143" t="s">
        <v>16</v>
      </c>
      <c r="C23" s="80" t="s">
        <v>18</v>
      </c>
      <c r="D23" s="111">
        <v>662.4150704371317</v>
      </c>
      <c r="E23" s="111">
        <v>662.4150704371317</v>
      </c>
      <c r="F23" s="146">
        <v>0</v>
      </c>
      <c r="G23" s="111">
        <v>662.4150704371317</v>
      </c>
      <c r="H23" s="111">
        <v>68.253144815499994</v>
      </c>
      <c r="I23" s="151">
        <v>10.30368236798407</v>
      </c>
      <c r="J23" s="127"/>
      <c r="K23" s="111">
        <v>0</v>
      </c>
      <c r="L23" s="111">
        <v>68.253144815499994</v>
      </c>
      <c r="M23" s="32"/>
      <c r="N23" s="104"/>
    </row>
    <row r="24" spans="1:14" s="198" customFormat="1" ht="17.100000000000001" customHeight="1" x14ac:dyDescent="0.25">
      <c r="A24" s="126">
        <v>14</v>
      </c>
      <c r="B24" s="143" t="s">
        <v>16</v>
      </c>
      <c r="C24" s="80" t="s">
        <v>625</v>
      </c>
      <c r="D24" s="111">
        <v>441.46362124434103</v>
      </c>
      <c r="E24" s="111">
        <v>441.46362124434103</v>
      </c>
      <c r="F24" s="146">
        <v>0</v>
      </c>
      <c r="G24" s="111">
        <v>441.46362124434103</v>
      </c>
      <c r="H24" s="111">
        <v>0</v>
      </c>
      <c r="I24" s="151">
        <v>0</v>
      </c>
      <c r="J24" s="127"/>
      <c r="K24" s="111">
        <v>0</v>
      </c>
      <c r="L24" s="111">
        <v>0</v>
      </c>
      <c r="M24" s="32"/>
      <c r="N24" s="104"/>
    </row>
    <row r="25" spans="1:14" s="198" customFormat="1" ht="17.100000000000001" customHeight="1" x14ac:dyDescent="0.25">
      <c r="A25" s="126">
        <v>15</v>
      </c>
      <c r="B25" s="143" t="s">
        <v>16</v>
      </c>
      <c r="C25" s="80" t="s">
        <v>626</v>
      </c>
      <c r="D25" s="111">
        <v>821.83901136352711</v>
      </c>
      <c r="E25" s="111">
        <v>821.83901136352711</v>
      </c>
      <c r="F25" s="146">
        <v>0</v>
      </c>
      <c r="G25" s="111">
        <v>821.83901136352711</v>
      </c>
      <c r="H25" s="111">
        <v>0</v>
      </c>
      <c r="I25" s="151">
        <v>0</v>
      </c>
      <c r="J25" s="127"/>
      <c r="K25" s="111">
        <v>0</v>
      </c>
      <c r="L25" s="111">
        <v>0</v>
      </c>
      <c r="M25" s="32"/>
      <c r="N25" s="104"/>
    </row>
    <row r="26" spans="1:14" s="198" customFormat="1" ht="17.100000000000001" customHeight="1" x14ac:dyDescent="0.25">
      <c r="A26" s="126">
        <v>16</v>
      </c>
      <c r="B26" s="143" t="s">
        <v>16</v>
      </c>
      <c r="C26" s="80" t="s">
        <v>19</v>
      </c>
      <c r="D26" s="111">
        <v>948.18950356434107</v>
      </c>
      <c r="E26" s="111">
        <v>948.18950356434107</v>
      </c>
      <c r="F26" s="146">
        <v>0</v>
      </c>
      <c r="G26" s="111">
        <v>948.18950356434107</v>
      </c>
      <c r="H26" s="111">
        <v>188.57475840838998</v>
      </c>
      <c r="I26" s="151">
        <v>19.88787660056542</v>
      </c>
      <c r="J26" s="127"/>
      <c r="K26" s="111">
        <v>0</v>
      </c>
      <c r="L26" s="111">
        <v>188.57475840838998</v>
      </c>
      <c r="M26" s="32"/>
      <c r="N26" s="104"/>
    </row>
    <row r="27" spans="1:14" s="198" customFormat="1" ht="17.100000000000001" customHeight="1" x14ac:dyDescent="0.25">
      <c r="A27" s="126">
        <v>17</v>
      </c>
      <c r="B27" s="143" t="s">
        <v>12</v>
      </c>
      <c r="C27" s="80" t="s">
        <v>21</v>
      </c>
      <c r="D27" s="111">
        <v>582.47853034639536</v>
      </c>
      <c r="E27" s="111">
        <v>582.47853034639536</v>
      </c>
      <c r="F27" s="146">
        <v>0</v>
      </c>
      <c r="G27" s="111">
        <v>582.47853034639536</v>
      </c>
      <c r="H27" s="111">
        <v>0</v>
      </c>
      <c r="I27" s="151">
        <v>0</v>
      </c>
      <c r="J27" s="127"/>
      <c r="K27" s="111">
        <v>0</v>
      </c>
      <c r="L27" s="111">
        <v>0</v>
      </c>
      <c r="M27" s="32"/>
      <c r="N27" s="104"/>
    </row>
    <row r="28" spans="1:14" s="198" customFormat="1" ht="17.100000000000001" customHeight="1" x14ac:dyDescent="0.25">
      <c r="A28" s="126">
        <v>18</v>
      </c>
      <c r="B28" s="143" t="s">
        <v>12</v>
      </c>
      <c r="C28" s="80" t="s">
        <v>22</v>
      </c>
      <c r="D28" s="111">
        <v>538.1850249563953</v>
      </c>
      <c r="E28" s="111">
        <v>538.1850249563953</v>
      </c>
      <c r="F28" s="146">
        <v>0</v>
      </c>
      <c r="G28" s="111">
        <v>538.1850249563953</v>
      </c>
      <c r="H28" s="111">
        <v>0</v>
      </c>
      <c r="I28" s="151">
        <v>0</v>
      </c>
      <c r="J28" s="127"/>
      <c r="K28" s="111">
        <v>0</v>
      </c>
      <c r="L28" s="111">
        <v>0</v>
      </c>
      <c r="M28" s="32"/>
      <c r="N28" s="104"/>
    </row>
    <row r="29" spans="1:14" s="198" customFormat="1" ht="17.100000000000001" customHeight="1" x14ac:dyDescent="0.25">
      <c r="A29" s="126">
        <v>19</v>
      </c>
      <c r="B29" s="143" t="s">
        <v>12</v>
      </c>
      <c r="C29" s="80" t="s">
        <v>23</v>
      </c>
      <c r="D29" s="111">
        <v>361.95124327999997</v>
      </c>
      <c r="E29" s="111">
        <v>361.95124327999997</v>
      </c>
      <c r="F29" s="146">
        <v>0</v>
      </c>
      <c r="G29" s="111">
        <v>361.95124327999997</v>
      </c>
      <c r="H29" s="111">
        <v>0</v>
      </c>
      <c r="I29" s="151">
        <v>0</v>
      </c>
      <c r="J29" s="127"/>
      <c r="K29" s="111">
        <v>0</v>
      </c>
      <c r="L29" s="111">
        <v>0</v>
      </c>
      <c r="M29" s="32"/>
      <c r="N29" s="104"/>
    </row>
    <row r="30" spans="1:14" s="198" customFormat="1" ht="17.100000000000001" customHeight="1" x14ac:dyDescent="0.25">
      <c r="A30" s="126">
        <v>20</v>
      </c>
      <c r="B30" s="143" t="s">
        <v>12</v>
      </c>
      <c r="C30" s="80" t="s">
        <v>489</v>
      </c>
      <c r="D30" s="111">
        <v>369.02419136499998</v>
      </c>
      <c r="E30" s="111">
        <v>369.02419136499998</v>
      </c>
      <c r="F30" s="146">
        <v>0</v>
      </c>
      <c r="G30" s="111">
        <v>369.02419136499998</v>
      </c>
      <c r="H30" s="111">
        <v>0</v>
      </c>
      <c r="I30" s="151">
        <v>0</v>
      </c>
      <c r="J30" s="127"/>
      <c r="K30" s="111">
        <v>0</v>
      </c>
      <c r="L30" s="111">
        <v>0</v>
      </c>
      <c r="M30" s="32"/>
      <c r="N30" s="104"/>
    </row>
    <row r="31" spans="1:14" s="198" customFormat="1" ht="17.100000000000001" customHeight="1" x14ac:dyDescent="0.25">
      <c r="A31" s="126">
        <v>21</v>
      </c>
      <c r="B31" s="143" t="s">
        <v>16</v>
      </c>
      <c r="C31" s="80" t="s">
        <v>24</v>
      </c>
      <c r="D31" s="111">
        <v>477.01292278213168</v>
      </c>
      <c r="E31" s="111">
        <v>477.01292278213168</v>
      </c>
      <c r="F31" s="146">
        <v>0</v>
      </c>
      <c r="G31" s="111">
        <v>477.01292278213168</v>
      </c>
      <c r="H31" s="111">
        <v>0</v>
      </c>
      <c r="I31" s="151">
        <v>0</v>
      </c>
      <c r="J31" s="127"/>
      <c r="K31" s="111">
        <v>0</v>
      </c>
      <c r="L31" s="111">
        <v>0</v>
      </c>
      <c r="M31" s="32"/>
      <c r="N31" s="104"/>
    </row>
    <row r="32" spans="1:14" s="198" customFormat="1" ht="17.100000000000001" customHeight="1" x14ac:dyDescent="0.25">
      <c r="A32" s="126">
        <v>22</v>
      </c>
      <c r="B32" s="143" t="s">
        <v>16</v>
      </c>
      <c r="C32" s="80" t="s">
        <v>25</v>
      </c>
      <c r="D32" s="111">
        <v>588.29865849999999</v>
      </c>
      <c r="E32" s="111">
        <v>588.29865849999999</v>
      </c>
      <c r="F32" s="146">
        <v>0</v>
      </c>
      <c r="G32" s="111">
        <v>588.29865849999999</v>
      </c>
      <c r="H32" s="111">
        <v>0</v>
      </c>
      <c r="I32" s="151">
        <v>0</v>
      </c>
      <c r="J32" s="127"/>
      <c r="K32" s="111">
        <v>0</v>
      </c>
      <c r="L32" s="111">
        <v>0</v>
      </c>
      <c r="M32" s="32"/>
      <c r="N32" s="104"/>
    </row>
    <row r="33" spans="1:18" s="198" customFormat="1" ht="17.100000000000001" customHeight="1" x14ac:dyDescent="0.25">
      <c r="A33" s="126">
        <v>23</v>
      </c>
      <c r="B33" s="143" t="s">
        <v>16</v>
      </c>
      <c r="C33" s="80" t="s">
        <v>26</v>
      </c>
      <c r="D33" s="111">
        <v>318.27246415500002</v>
      </c>
      <c r="E33" s="111">
        <v>318.27246415499997</v>
      </c>
      <c r="F33" s="146">
        <v>0</v>
      </c>
      <c r="G33" s="111">
        <v>318.27246415499997</v>
      </c>
      <c r="H33" s="111">
        <v>0</v>
      </c>
      <c r="I33" s="151">
        <v>0</v>
      </c>
      <c r="J33" s="127"/>
      <c r="K33" s="111">
        <v>0</v>
      </c>
      <c r="L33" s="111">
        <v>0</v>
      </c>
      <c r="M33" s="32"/>
      <c r="N33" s="104"/>
    </row>
    <row r="34" spans="1:18" s="198" customFormat="1" ht="17.100000000000001" customHeight="1" x14ac:dyDescent="0.25">
      <c r="A34" s="126">
        <v>24</v>
      </c>
      <c r="B34" s="143" t="s">
        <v>16</v>
      </c>
      <c r="C34" s="80" t="s">
        <v>27</v>
      </c>
      <c r="D34" s="111">
        <v>577.07341178286811</v>
      </c>
      <c r="E34" s="111">
        <v>577.07341178286811</v>
      </c>
      <c r="F34" s="146">
        <v>0</v>
      </c>
      <c r="G34" s="111">
        <v>577.07341178286811</v>
      </c>
      <c r="H34" s="111">
        <v>0</v>
      </c>
      <c r="I34" s="151">
        <v>0</v>
      </c>
      <c r="J34" s="127"/>
      <c r="K34" s="111">
        <v>0</v>
      </c>
      <c r="L34" s="111">
        <v>0</v>
      </c>
      <c r="M34" s="32"/>
      <c r="N34" s="104"/>
    </row>
    <row r="35" spans="1:18" s="198" customFormat="1" ht="17.100000000000001" customHeight="1" x14ac:dyDescent="0.25">
      <c r="A35" s="126">
        <v>25</v>
      </c>
      <c r="B35" s="143" t="s">
        <v>0</v>
      </c>
      <c r="C35" s="80" t="s">
        <v>1954</v>
      </c>
      <c r="D35" s="111">
        <v>1718.5300668563953</v>
      </c>
      <c r="E35" s="111">
        <v>1718.5300668563953</v>
      </c>
      <c r="F35" s="146">
        <v>0</v>
      </c>
      <c r="G35" s="111">
        <v>1718.5300668563953</v>
      </c>
      <c r="H35" s="111">
        <v>91.536259744649868</v>
      </c>
      <c r="I35" s="151">
        <v>5.3264275970505244</v>
      </c>
      <c r="J35" s="127"/>
      <c r="K35" s="111">
        <v>0</v>
      </c>
      <c r="L35" s="111">
        <v>91.536259744649868</v>
      </c>
      <c r="M35" s="32"/>
      <c r="N35" s="104"/>
    </row>
    <row r="36" spans="1:18" s="198" customFormat="1" ht="17.100000000000001" customHeight="1" x14ac:dyDescent="0.25">
      <c r="A36" s="126">
        <v>26</v>
      </c>
      <c r="B36" s="143" t="s">
        <v>29</v>
      </c>
      <c r="C36" s="110" t="s">
        <v>1955</v>
      </c>
      <c r="D36" s="111">
        <v>1501.3887428106589</v>
      </c>
      <c r="E36" s="111">
        <v>1501.388743824341</v>
      </c>
      <c r="F36" s="146">
        <v>6.7516310764403897E-8</v>
      </c>
      <c r="G36" s="111">
        <v>1501.388743824341</v>
      </c>
      <c r="H36" s="111">
        <v>321.99814403747507</v>
      </c>
      <c r="I36" s="151">
        <v>21.446686966446855</v>
      </c>
      <c r="J36" s="127"/>
      <c r="K36" s="111">
        <v>0</v>
      </c>
      <c r="L36" s="111">
        <v>321.99814403747507</v>
      </c>
      <c r="M36" s="32"/>
      <c r="N36" s="104"/>
    </row>
    <row r="37" spans="1:18" s="198" customFormat="1" ht="17.100000000000001" customHeight="1" x14ac:dyDescent="0.25">
      <c r="A37" s="126">
        <v>27</v>
      </c>
      <c r="B37" s="143" t="s">
        <v>12</v>
      </c>
      <c r="C37" s="80" t="s">
        <v>30</v>
      </c>
      <c r="D37" s="111">
        <v>1594.5047870103688</v>
      </c>
      <c r="E37" s="111">
        <v>1594.5047872014727</v>
      </c>
      <c r="F37" s="146">
        <v>1.1985164860561781E-8</v>
      </c>
      <c r="G37" s="111">
        <v>1594.5047872014727</v>
      </c>
      <c r="H37" s="111">
        <v>64.558765758779955</v>
      </c>
      <c r="I37" s="151">
        <v>4.0488285941171442</v>
      </c>
      <c r="J37" s="127"/>
      <c r="K37" s="111">
        <v>0</v>
      </c>
      <c r="L37" s="111">
        <v>64.558765758779955</v>
      </c>
      <c r="M37" s="32"/>
      <c r="N37" s="104"/>
    </row>
    <row r="38" spans="1:18" s="198" customFormat="1" ht="17.100000000000001" customHeight="1" x14ac:dyDescent="0.25">
      <c r="A38" s="126">
        <v>28</v>
      </c>
      <c r="B38" s="143" t="s">
        <v>12</v>
      </c>
      <c r="C38" s="110" t="s">
        <v>1956</v>
      </c>
      <c r="D38" s="111">
        <v>4364.4388061778682</v>
      </c>
      <c r="E38" s="111">
        <v>4364.4388061778682</v>
      </c>
      <c r="F38" s="146">
        <v>0</v>
      </c>
      <c r="G38" s="111">
        <v>4364.4388061778682</v>
      </c>
      <c r="H38" s="111">
        <v>70.599646112209442</v>
      </c>
      <c r="I38" s="151">
        <v>1.6176110892487612</v>
      </c>
      <c r="J38" s="127"/>
      <c r="K38" s="111">
        <v>0</v>
      </c>
      <c r="L38" s="111">
        <v>70.599646112209442</v>
      </c>
      <c r="M38" s="32"/>
      <c r="N38" s="104"/>
    </row>
    <row r="39" spans="1:18" s="198" customFormat="1" ht="17.100000000000001" customHeight="1" x14ac:dyDescent="0.25">
      <c r="A39" s="126">
        <v>29</v>
      </c>
      <c r="B39" s="143" t="s">
        <v>12</v>
      </c>
      <c r="C39" s="80" t="s">
        <v>31</v>
      </c>
      <c r="D39" s="111">
        <v>583.55477900786821</v>
      </c>
      <c r="E39" s="111">
        <v>583.55477900786821</v>
      </c>
      <c r="F39" s="146">
        <v>0</v>
      </c>
      <c r="G39" s="111">
        <v>583.55477900786821</v>
      </c>
      <c r="H39" s="111">
        <v>9.2914120841669496E-14</v>
      </c>
      <c r="I39" s="151">
        <v>1.5922090638969254E-14</v>
      </c>
      <c r="J39" s="127"/>
      <c r="K39" s="111">
        <v>0</v>
      </c>
      <c r="L39" s="111">
        <v>9.2914120841669496E-14</v>
      </c>
      <c r="M39" s="32"/>
      <c r="N39" s="104"/>
    </row>
    <row r="40" spans="1:18" s="198" customFormat="1" ht="17.100000000000001" customHeight="1" x14ac:dyDescent="0.25">
      <c r="A40" s="126">
        <v>30</v>
      </c>
      <c r="B40" s="143" t="s">
        <v>12</v>
      </c>
      <c r="C40" s="81" t="s">
        <v>1957</v>
      </c>
      <c r="D40" s="111">
        <v>1722.0546286128683</v>
      </c>
      <c r="E40" s="111">
        <v>1722.0546286128683</v>
      </c>
      <c r="F40" s="146">
        <v>0</v>
      </c>
      <c r="G40" s="111">
        <v>1722.0546286128683</v>
      </c>
      <c r="H40" s="111">
        <v>54.865854070819957</v>
      </c>
      <c r="I40" s="151">
        <v>3.1860693127380593</v>
      </c>
      <c r="J40" s="127"/>
      <c r="K40" s="111">
        <v>0</v>
      </c>
      <c r="L40" s="111">
        <v>54.865854070819957</v>
      </c>
      <c r="M40" s="32"/>
      <c r="N40" s="104"/>
    </row>
    <row r="41" spans="1:18" s="198" customFormat="1" ht="17.100000000000001" customHeight="1" x14ac:dyDescent="0.25">
      <c r="A41" s="126">
        <v>31</v>
      </c>
      <c r="B41" s="143" t="s">
        <v>12</v>
      </c>
      <c r="C41" s="80" t="s">
        <v>1958</v>
      </c>
      <c r="D41" s="111">
        <v>3602.9859729828681</v>
      </c>
      <c r="E41" s="111">
        <v>3602.9859729828681</v>
      </c>
      <c r="F41" s="146">
        <v>0</v>
      </c>
      <c r="G41" s="111">
        <v>3602.9859598049998</v>
      </c>
      <c r="H41" s="111">
        <v>303.98856252694981</v>
      </c>
      <c r="I41" s="151">
        <v>8.4371286706753779</v>
      </c>
      <c r="J41" s="127"/>
      <c r="K41" s="111">
        <v>0</v>
      </c>
      <c r="L41" s="111">
        <v>303.98856252694981</v>
      </c>
      <c r="M41" s="32"/>
      <c r="N41" s="104"/>
    </row>
    <row r="42" spans="1:18" s="198" customFormat="1" ht="17.100000000000001" customHeight="1" x14ac:dyDescent="0.25">
      <c r="A42" s="134">
        <v>32</v>
      </c>
      <c r="B42" s="144" t="s">
        <v>16</v>
      </c>
      <c r="C42" s="135" t="s">
        <v>32</v>
      </c>
      <c r="D42" s="136">
        <v>840.81820494360454</v>
      </c>
      <c r="E42" s="136">
        <v>840.81820494360454</v>
      </c>
      <c r="F42" s="147">
        <v>0</v>
      </c>
      <c r="G42" s="136">
        <v>840.81823129934105</v>
      </c>
      <c r="H42" s="136">
        <v>0</v>
      </c>
      <c r="I42" s="152">
        <v>0</v>
      </c>
      <c r="J42" s="137"/>
      <c r="K42" s="136">
        <v>0</v>
      </c>
      <c r="L42" s="136">
        <v>0</v>
      </c>
      <c r="M42" s="32"/>
      <c r="N42" s="104"/>
    </row>
    <row r="43" spans="1:18" s="198" customFormat="1" ht="17.100000000000001" customHeight="1" x14ac:dyDescent="0.25">
      <c r="A43" s="126">
        <v>33</v>
      </c>
      <c r="B43" s="143" t="s">
        <v>16</v>
      </c>
      <c r="C43" s="80" t="s">
        <v>1959</v>
      </c>
      <c r="D43" s="111">
        <v>1014.6495325063953</v>
      </c>
      <c r="E43" s="111">
        <v>1014.6495325063953</v>
      </c>
      <c r="F43" s="146">
        <v>0</v>
      </c>
      <c r="G43" s="111">
        <v>1014.6495325063953</v>
      </c>
      <c r="H43" s="111">
        <v>8.7614209407850936</v>
      </c>
      <c r="I43" s="151">
        <v>0.86349233504721212</v>
      </c>
      <c r="J43" s="127"/>
      <c r="K43" s="111">
        <v>0</v>
      </c>
      <c r="L43" s="111">
        <v>8.7614209407850936</v>
      </c>
      <c r="M43" s="32"/>
      <c r="N43" s="104"/>
    </row>
    <row r="44" spans="1:18" s="198" customFormat="1" ht="17.100000000000001" customHeight="1" x14ac:dyDescent="0.25">
      <c r="A44" s="126">
        <v>34</v>
      </c>
      <c r="B44" s="143" t="s">
        <v>16</v>
      </c>
      <c r="C44" s="80" t="s">
        <v>33</v>
      </c>
      <c r="D44" s="111">
        <v>947.97971697073638</v>
      </c>
      <c r="E44" s="111">
        <v>947.97973014860452</v>
      </c>
      <c r="F44" s="146">
        <v>1.3901002091643022E-6</v>
      </c>
      <c r="G44" s="111">
        <v>947.97971697073638</v>
      </c>
      <c r="H44" s="111">
        <v>0</v>
      </c>
      <c r="I44" s="151">
        <v>0</v>
      </c>
      <c r="J44" s="127"/>
      <c r="K44" s="111">
        <v>0</v>
      </c>
      <c r="L44" s="111">
        <v>0</v>
      </c>
      <c r="M44" s="32"/>
      <c r="N44" s="104"/>
      <c r="O44" s="33"/>
      <c r="P44" s="33"/>
      <c r="Q44" s="33"/>
      <c r="R44" s="33"/>
    </row>
    <row r="45" spans="1:18" s="33" customFormat="1" ht="17.100000000000001" customHeight="1" x14ac:dyDescent="0.25">
      <c r="A45" s="126">
        <v>35</v>
      </c>
      <c r="B45" s="143" t="s">
        <v>16</v>
      </c>
      <c r="C45" s="80" t="s">
        <v>34</v>
      </c>
      <c r="D45" s="111">
        <v>529.56508840147285</v>
      </c>
      <c r="E45" s="111">
        <v>529.56508840147285</v>
      </c>
      <c r="F45" s="146">
        <v>0</v>
      </c>
      <c r="G45" s="111">
        <v>529.56508840147285</v>
      </c>
      <c r="H45" s="111">
        <v>0</v>
      </c>
      <c r="I45" s="151">
        <v>0</v>
      </c>
      <c r="J45" s="127"/>
      <c r="K45" s="111">
        <v>0</v>
      </c>
      <c r="L45" s="111">
        <v>0</v>
      </c>
      <c r="M45" s="32"/>
      <c r="N45" s="104"/>
      <c r="O45" s="198"/>
      <c r="P45" s="198"/>
      <c r="Q45" s="198"/>
      <c r="R45" s="198"/>
    </row>
    <row r="46" spans="1:18" s="198" customFormat="1" ht="17.100000000000001" customHeight="1" x14ac:dyDescent="0.25">
      <c r="A46" s="126">
        <v>36</v>
      </c>
      <c r="B46" s="143" t="s">
        <v>16</v>
      </c>
      <c r="C46" s="80" t="s">
        <v>35</v>
      </c>
      <c r="D46" s="111">
        <v>112.30517965786819</v>
      </c>
      <c r="E46" s="111">
        <v>112.30517965786821</v>
      </c>
      <c r="F46" s="146">
        <v>0</v>
      </c>
      <c r="G46" s="111">
        <v>112.30517965786821</v>
      </c>
      <c r="H46" s="111">
        <v>0</v>
      </c>
      <c r="I46" s="151">
        <v>0</v>
      </c>
      <c r="J46" s="127"/>
      <c r="K46" s="111">
        <v>0</v>
      </c>
      <c r="L46" s="111">
        <v>0</v>
      </c>
      <c r="M46" s="32"/>
      <c r="N46" s="104"/>
    </row>
    <row r="47" spans="1:18" s="198" customFormat="1" ht="17.100000000000001" customHeight="1" x14ac:dyDescent="0.25">
      <c r="A47" s="126">
        <v>37</v>
      </c>
      <c r="B47" s="143" t="s">
        <v>16</v>
      </c>
      <c r="C47" s="80" t="s">
        <v>36</v>
      </c>
      <c r="D47" s="111">
        <v>2264.5197096063953</v>
      </c>
      <c r="E47" s="111">
        <v>2264.5197359621316</v>
      </c>
      <c r="F47" s="146">
        <v>1.1638554582305005E-6</v>
      </c>
      <c r="G47" s="111">
        <v>2264.5197096063948</v>
      </c>
      <c r="H47" s="111">
        <v>0</v>
      </c>
      <c r="I47" s="151">
        <v>0</v>
      </c>
      <c r="J47" s="127"/>
      <c r="K47" s="111">
        <v>0</v>
      </c>
      <c r="L47" s="111">
        <v>0</v>
      </c>
      <c r="M47" s="32"/>
      <c r="N47" s="104"/>
    </row>
    <row r="48" spans="1:18" s="198" customFormat="1" ht="17.100000000000001" customHeight="1" x14ac:dyDescent="0.25">
      <c r="A48" s="126">
        <v>38</v>
      </c>
      <c r="B48" s="143" t="s">
        <v>2</v>
      </c>
      <c r="C48" s="80" t="s">
        <v>1960</v>
      </c>
      <c r="D48" s="111">
        <v>1488.34709219</v>
      </c>
      <c r="E48" s="111">
        <v>1488.34709219</v>
      </c>
      <c r="F48" s="146">
        <v>0</v>
      </c>
      <c r="G48" s="111">
        <v>1488.34709219</v>
      </c>
      <c r="H48" s="111">
        <v>192.13711097515505</v>
      </c>
      <c r="I48" s="151">
        <v>12.909428988935542</v>
      </c>
      <c r="J48" s="127"/>
      <c r="K48" s="111">
        <v>0</v>
      </c>
      <c r="L48" s="111">
        <v>192.13711097515505</v>
      </c>
      <c r="M48" s="32"/>
      <c r="N48" s="104"/>
    </row>
    <row r="49" spans="1:18" s="198" customFormat="1" ht="17.100000000000001" customHeight="1" x14ac:dyDescent="0.25">
      <c r="A49" s="126">
        <v>39</v>
      </c>
      <c r="B49" s="143" t="s">
        <v>12</v>
      </c>
      <c r="C49" s="80" t="s">
        <v>38</v>
      </c>
      <c r="D49" s="111">
        <v>858.76683854500004</v>
      </c>
      <c r="E49" s="111">
        <v>858.76683854499993</v>
      </c>
      <c r="F49" s="146">
        <v>0</v>
      </c>
      <c r="G49" s="111">
        <v>858.76683854499993</v>
      </c>
      <c r="H49" s="111">
        <v>69.606764989720062</v>
      </c>
      <c r="I49" s="151">
        <v>8.1054323322095332</v>
      </c>
      <c r="J49" s="127"/>
      <c r="K49" s="111">
        <v>0</v>
      </c>
      <c r="L49" s="111">
        <v>69.606764989720062</v>
      </c>
      <c r="M49" s="32"/>
      <c r="N49" s="104"/>
    </row>
    <row r="50" spans="1:18" s="198" customFormat="1" ht="17.100000000000001" customHeight="1" x14ac:dyDescent="0.25">
      <c r="A50" s="126">
        <v>40</v>
      </c>
      <c r="B50" s="143" t="s">
        <v>12</v>
      </c>
      <c r="C50" s="80" t="s">
        <v>1961</v>
      </c>
      <c r="D50" s="111">
        <v>193.56632966500001</v>
      </c>
      <c r="E50" s="111">
        <v>193.56632966499998</v>
      </c>
      <c r="F50" s="146">
        <v>0</v>
      </c>
      <c r="G50" s="111">
        <v>193.56632966499998</v>
      </c>
      <c r="H50" s="111">
        <v>21.840363369454998</v>
      </c>
      <c r="I50" s="151">
        <v>11.283141756757761</v>
      </c>
      <c r="J50" s="127"/>
      <c r="K50" s="111">
        <v>0</v>
      </c>
      <c r="L50" s="111">
        <v>21.840363369454998</v>
      </c>
      <c r="M50" s="32"/>
      <c r="N50" s="104"/>
    </row>
    <row r="51" spans="1:18" s="198" customFormat="1" ht="17.100000000000001" customHeight="1" x14ac:dyDescent="0.25">
      <c r="A51" s="126">
        <v>41</v>
      </c>
      <c r="B51" s="143" t="s">
        <v>12</v>
      </c>
      <c r="C51" s="80" t="s">
        <v>1962</v>
      </c>
      <c r="D51" s="111">
        <v>3233.876378895</v>
      </c>
      <c r="E51" s="111">
        <v>3233.876378895</v>
      </c>
      <c r="F51" s="146">
        <v>0</v>
      </c>
      <c r="G51" s="111">
        <v>3233.876378895</v>
      </c>
      <c r="H51" s="111">
        <v>199.47079780114009</v>
      </c>
      <c r="I51" s="151">
        <v>6.1681639750650676</v>
      </c>
      <c r="J51" s="127"/>
      <c r="K51" s="111">
        <v>0</v>
      </c>
      <c r="L51" s="111">
        <v>199.47079780114009</v>
      </c>
      <c r="M51" s="32"/>
      <c r="N51" s="47"/>
      <c r="O51" s="33"/>
      <c r="P51" s="33"/>
      <c r="Q51" s="33"/>
      <c r="R51" s="33"/>
    </row>
    <row r="52" spans="1:18" s="33" customFormat="1" ht="17.100000000000001" customHeight="1" x14ac:dyDescent="0.25">
      <c r="A52" s="126">
        <v>42</v>
      </c>
      <c r="B52" s="143" t="s">
        <v>12</v>
      </c>
      <c r="C52" s="80" t="s">
        <v>580</v>
      </c>
      <c r="D52" s="111">
        <v>1404.3840889307362</v>
      </c>
      <c r="E52" s="111">
        <v>1404.3840889307362</v>
      </c>
      <c r="F52" s="146">
        <v>0</v>
      </c>
      <c r="G52" s="111">
        <v>1404.3840889307362</v>
      </c>
      <c r="H52" s="111">
        <v>460.7830977446049</v>
      </c>
      <c r="I52" s="151">
        <v>32.810333111608657</v>
      </c>
      <c r="J52" s="127"/>
      <c r="K52" s="111">
        <v>0</v>
      </c>
      <c r="L52" s="111">
        <v>460.7830977446049</v>
      </c>
      <c r="M52" s="32"/>
      <c r="N52" s="47"/>
    </row>
    <row r="53" spans="1:18" s="33" customFormat="1" ht="17.100000000000001" customHeight="1" x14ac:dyDescent="0.25">
      <c r="A53" s="126">
        <v>43</v>
      </c>
      <c r="B53" s="143" t="s">
        <v>12</v>
      </c>
      <c r="C53" s="80" t="s">
        <v>490</v>
      </c>
      <c r="D53" s="111">
        <v>572.09373663999997</v>
      </c>
      <c r="E53" s="111">
        <v>572.09373663999997</v>
      </c>
      <c r="F53" s="146">
        <v>0</v>
      </c>
      <c r="G53" s="111">
        <v>572.09373663999997</v>
      </c>
      <c r="H53" s="111">
        <v>44.191884508609988</v>
      </c>
      <c r="I53" s="151">
        <v>7.7245880663116759</v>
      </c>
      <c r="J53" s="127"/>
      <c r="K53" s="111">
        <v>0</v>
      </c>
      <c r="L53" s="111">
        <v>44.191884508609988</v>
      </c>
      <c r="M53" s="32"/>
      <c r="N53" s="104"/>
      <c r="O53" s="198"/>
      <c r="P53" s="198"/>
      <c r="Q53" s="198"/>
      <c r="R53" s="198"/>
    </row>
    <row r="54" spans="1:18" s="198" customFormat="1" ht="17.100000000000001" customHeight="1" x14ac:dyDescent="0.25">
      <c r="A54" s="126">
        <v>44</v>
      </c>
      <c r="B54" s="143" t="s">
        <v>16</v>
      </c>
      <c r="C54" s="80" t="s">
        <v>39</v>
      </c>
      <c r="D54" s="111">
        <v>287.64377050000002</v>
      </c>
      <c r="E54" s="111">
        <v>287.64377049999996</v>
      </c>
      <c r="F54" s="146">
        <v>0</v>
      </c>
      <c r="G54" s="111">
        <v>287.64377049999996</v>
      </c>
      <c r="H54" s="111">
        <v>0</v>
      </c>
      <c r="I54" s="151">
        <v>0</v>
      </c>
      <c r="J54" s="127"/>
      <c r="K54" s="111">
        <v>0</v>
      </c>
      <c r="L54" s="111">
        <v>0</v>
      </c>
      <c r="M54" s="32"/>
      <c r="N54" s="104"/>
      <c r="O54" s="33"/>
      <c r="P54" s="33"/>
      <c r="Q54" s="33"/>
      <c r="R54" s="33"/>
    </row>
    <row r="55" spans="1:18" s="33" customFormat="1" ht="17.100000000000001" customHeight="1" x14ac:dyDescent="0.25">
      <c r="A55" s="126">
        <v>45</v>
      </c>
      <c r="B55" s="143" t="s">
        <v>16</v>
      </c>
      <c r="C55" s="80" t="s">
        <v>1963</v>
      </c>
      <c r="D55" s="111">
        <v>749.19923734000008</v>
      </c>
      <c r="E55" s="111">
        <v>749.19923733999997</v>
      </c>
      <c r="F55" s="146">
        <v>0</v>
      </c>
      <c r="G55" s="111">
        <v>749.19923733999997</v>
      </c>
      <c r="H55" s="111">
        <v>95.518299963615107</v>
      </c>
      <c r="I55" s="151">
        <v>12.749385637757557</v>
      </c>
      <c r="J55" s="127"/>
      <c r="K55" s="111">
        <v>0</v>
      </c>
      <c r="L55" s="111">
        <v>95.518299963615107</v>
      </c>
      <c r="M55" s="32"/>
      <c r="N55" s="104"/>
    </row>
    <row r="56" spans="1:18" s="33" customFormat="1" ht="17.100000000000001" customHeight="1" x14ac:dyDescent="0.25">
      <c r="A56" s="126">
        <v>46</v>
      </c>
      <c r="B56" s="143" t="s">
        <v>16</v>
      </c>
      <c r="C56" s="80" t="s">
        <v>40</v>
      </c>
      <c r="D56" s="111">
        <v>279.85841469500002</v>
      </c>
      <c r="E56" s="111">
        <v>279.85841469500002</v>
      </c>
      <c r="F56" s="146">
        <v>0</v>
      </c>
      <c r="G56" s="111">
        <v>279.85841469500002</v>
      </c>
      <c r="H56" s="111">
        <v>4.6457060420834748E-14</v>
      </c>
      <c r="I56" s="151">
        <v>1.6600201380925193E-14</v>
      </c>
      <c r="J56" s="127"/>
      <c r="K56" s="111">
        <v>0</v>
      </c>
      <c r="L56" s="111">
        <v>4.6457060420834748E-14</v>
      </c>
      <c r="M56" s="32"/>
      <c r="N56" s="104"/>
      <c r="O56" s="198"/>
      <c r="P56" s="198"/>
      <c r="Q56" s="198"/>
      <c r="R56" s="198"/>
    </row>
    <row r="57" spans="1:18" s="198" customFormat="1" ht="17.100000000000001" customHeight="1" x14ac:dyDescent="0.25">
      <c r="A57" s="126">
        <v>47</v>
      </c>
      <c r="B57" s="143" t="s">
        <v>16</v>
      </c>
      <c r="C57" s="80" t="s">
        <v>1964</v>
      </c>
      <c r="D57" s="111">
        <v>585.81571903573638</v>
      </c>
      <c r="E57" s="111">
        <v>585.81571903573638</v>
      </c>
      <c r="F57" s="146">
        <v>0</v>
      </c>
      <c r="G57" s="111">
        <v>585.81569267999998</v>
      </c>
      <c r="H57" s="111">
        <v>9.8652114441449594</v>
      </c>
      <c r="I57" s="151">
        <v>1.6840127575243768</v>
      </c>
      <c r="J57" s="127"/>
      <c r="K57" s="111">
        <v>0</v>
      </c>
      <c r="L57" s="111">
        <v>9.8652114441449594</v>
      </c>
      <c r="M57" s="32"/>
      <c r="N57" s="104"/>
    </row>
    <row r="58" spans="1:18" s="198" customFormat="1" ht="17.100000000000001" customHeight="1" x14ac:dyDescent="0.25">
      <c r="A58" s="126">
        <v>48</v>
      </c>
      <c r="B58" s="143" t="s">
        <v>4</v>
      </c>
      <c r="C58" s="80" t="s">
        <v>42</v>
      </c>
      <c r="D58" s="111">
        <v>732.30842669926346</v>
      </c>
      <c r="E58" s="111">
        <v>732.30842669926346</v>
      </c>
      <c r="F58" s="146">
        <v>0</v>
      </c>
      <c r="G58" s="111">
        <v>732.30837500147277</v>
      </c>
      <c r="H58" s="111">
        <v>225.45219149174989</v>
      </c>
      <c r="I58" s="151">
        <v>30.786507880010532</v>
      </c>
      <c r="J58" s="127"/>
      <c r="K58" s="111">
        <v>0</v>
      </c>
      <c r="L58" s="111">
        <v>225.45219149174989</v>
      </c>
      <c r="M58" s="32"/>
      <c r="N58" s="104"/>
    </row>
    <row r="59" spans="1:18" s="198" customFormat="1" ht="17.100000000000001" customHeight="1" x14ac:dyDescent="0.25">
      <c r="A59" s="126">
        <v>49</v>
      </c>
      <c r="B59" s="143" t="s">
        <v>12</v>
      </c>
      <c r="C59" s="80" t="s">
        <v>43</v>
      </c>
      <c r="D59" s="111">
        <v>1658.8322092921317</v>
      </c>
      <c r="E59" s="111">
        <v>1658.8322092921317</v>
      </c>
      <c r="F59" s="146">
        <v>0</v>
      </c>
      <c r="G59" s="111">
        <v>1658.8322092921317</v>
      </c>
      <c r="H59" s="111">
        <v>331.76644214022997</v>
      </c>
      <c r="I59" s="151">
        <v>20.000000016988075</v>
      </c>
      <c r="J59" s="127"/>
      <c r="K59" s="111">
        <v>0</v>
      </c>
      <c r="L59" s="111">
        <v>331.76644214022997</v>
      </c>
      <c r="M59" s="32"/>
      <c r="N59" s="104"/>
    </row>
    <row r="60" spans="1:18" s="198" customFormat="1" ht="17.100000000000001" customHeight="1" x14ac:dyDescent="0.25">
      <c r="A60" s="126">
        <v>50</v>
      </c>
      <c r="B60" s="143" t="s">
        <v>12</v>
      </c>
      <c r="C60" s="80" t="s">
        <v>1965</v>
      </c>
      <c r="D60" s="111">
        <v>1993.8035991213951</v>
      </c>
      <c r="E60" s="111">
        <v>1993.8035991213951</v>
      </c>
      <c r="F60" s="146">
        <v>0</v>
      </c>
      <c r="G60" s="111">
        <v>1993.8035991213951</v>
      </c>
      <c r="H60" s="111">
        <v>446.7622380214849</v>
      </c>
      <c r="I60" s="151">
        <v>22.40753493565558</v>
      </c>
      <c r="J60" s="127"/>
      <c r="K60" s="111">
        <v>0</v>
      </c>
      <c r="L60" s="111">
        <v>446.7622380214849</v>
      </c>
      <c r="M60" s="32"/>
      <c r="N60" s="104"/>
    </row>
    <row r="61" spans="1:18" s="198" customFormat="1" ht="17.100000000000001" customHeight="1" x14ac:dyDescent="0.25">
      <c r="A61" s="126">
        <v>51</v>
      </c>
      <c r="B61" s="143" t="s">
        <v>12</v>
      </c>
      <c r="C61" s="80" t="s">
        <v>1966</v>
      </c>
      <c r="D61" s="111">
        <v>374.30594683573639</v>
      </c>
      <c r="E61" s="111">
        <v>374.30594683573639</v>
      </c>
      <c r="F61" s="146">
        <v>0</v>
      </c>
      <c r="G61" s="111">
        <v>374.30594683573639</v>
      </c>
      <c r="H61" s="111">
        <v>79.322848104914939</v>
      </c>
      <c r="I61" s="151">
        <v>21.191981793365859</v>
      </c>
      <c r="J61" s="127"/>
      <c r="K61" s="111">
        <v>0</v>
      </c>
      <c r="L61" s="111">
        <v>79.322848104914939</v>
      </c>
      <c r="M61" s="32"/>
      <c r="N61" s="104"/>
    </row>
    <row r="62" spans="1:18" s="198" customFormat="1" ht="17.100000000000001" customHeight="1" x14ac:dyDescent="0.25">
      <c r="A62" s="126">
        <v>52</v>
      </c>
      <c r="B62" s="143" t="s">
        <v>12</v>
      </c>
      <c r="C62" s="80" t="s">
        <v>1967</v>
      </c>
      <c r="D62" s="111">
        <v>359.81458271360464</v>
      </c>
      <c r="E62" s="111">
        <v>359.81458271360464</v>
      </c>
      <c r="F62" s="146">
        <v>0</v>
      </c>
      <c r="G62" s="111">
        <v>359.81458271360464</v>
      </c>
      <c r="H62" s="111">
        <v>64.085578222129982</v>
      </c>
      <c r="I62" s="151">
        <v>17.810722883663406</v>
      </c>
      <c r="J62" s="127"/>
      <c r="K62" s="111">
        <v>0</v>
      </c>
      <c r="L62" s="111">
        <v>64.085578222129982</v>
      </c>
      <c r="M62" s="32"/>
      <c r="N62" s="104"/>
    </row>
    <row r="63" spans="1:18" s="198" customFormat="1" ht="17.100000000000001" customHeight="1" x14ac:dyDescent="0.25">
      <c r="A63" s="126">
        <v>53</v>
      </c>
      <c r="B63" s="143" t="s">
        <v>12</v>
      </c>
      <c r="C63" s="80" t="s">
        <v>1968</v>
      </c>
      <c r="D63" s="111">
        <v>217.97679386139342</v>
      </c>
      <c r="E63" s="111">
        <v>217.97679480860461</v>
      </c>
      <c r="F63" s="146">
        <v>4.3454679143906105E-7</v>
      </c>
      <c r="G63" s="111">
        <v>217.97679480860461</v>
      </c>
      <c r="H63" s="111">
        <v>32.125144385004987</v>
      </c>
      <c r="I63" s="151">
        <v>14.737873548976898</v>
      </c>
      <c r="J63" s="127"/>
      <c r="K63" s="111">
        <v>0</v>
      </c>
      <c r="L63" s="111">
        <v>32.125144385004987</v>
      </c>
      <c r="M63" s="32"/>
      <c r="N63" s="104"/>
    </row>
    <row r="64" spans="1:18" s="198" customFormat="1" ht="17.100000000000001" customHeight="1" x14ac:dyDescent="0.25">
      <c r="A64" s="126">
        <v>54</v>
      </c>
      <c r="B64" s="143" t="s">
        <v>12</v>
      </c>
      <c r="C64" s="80" t="s">
        <v>491</v>
      </c>
      <c r="D64" s="111">
        <v>340.22010128860461</v>
      </c>
      <c r="E64" s="111">
        <v>340.22010128860461</v>
      </c>
      <c r="F64" s="146">
        <v>0</v>
      </c>
      <c r="G64" s="111">
        <v>340.22010128860461</v>
      </c>
      <c r="H64" s="111">
        <v>51.507275218855007</v>
      </c>
      <c r="I64" s="151">
        <v>15.139398002577749</v>
      </c>
      <c r="J64" s="127"/>
      <c r="K64" s="111">
        <v>0</v>
      </c>
      <c r="L64" s="111">
        <v>51.507275218855007</v>
      </c>
      <c r="M64" s="32"/>
      <c r="N64" s="104"/>
    </row>
    <row r="65" spans="1:18" s="198" customFormat="1" ht="17.100000000000001" customHeight="1" x14ac:dyDescent="0.25">
      <c r="A65" s="126">
        <v>55</v>
      </c>
      <c r="B65" s="143" t="s">
        <v>12</v>
      </c>
      <c r="C65" s="80" t="s">
        <v>1969</v>
      </c>
      <c r="D65" s="111">
        <v>276.94489244147286</v>
      </c>
      <c r="E65" s="111">
        <v>276.94491778352716</v>
      </c>
      <c r="F65" s="146">
        <v>9.1505765169586084E-6</v>
      </c>
      <c r="G65" s="111">
        <v>276.94491778352716</v>
      </c>
      <c r="H65" s="111">
        <v>13.847282785179999</v>
      </c>
      <c r="I65" s="151">
        <v>5.0000133225061267</v>
      </c>
      <c r="J65" s="127"/>
      <c r="K65" s="111">
        <v>0</v>
      </c>
      <c r="L65" s="111">
        <v>13.847282785179999</v>
      </c>
      <c r="M65" s="32"/>
      <c r="N65" s="104"/>
    </row>
    <row r="66" spans="1:18" s="198" customFormat="1" ht="17.100000000000001" customHeight="1" x14ac:dyDescent="0.25">
      <c r="A66" s="126">
        <v>57</v>
      </c>
      <c r="B66" s="143" t="s">
        <v>12</v>
      </c>
      <c r="C66" s="80" t="s">
        <v>44</v>
      </c>
      <c r="D66" s="111">
        <v>179.91442413139535</v>
      </c>
      <c r="E66" s="111">
        <v>179.91442413139535</v>
      </c>
      <c r="F66" s="146">
        <v>0</v>
      </c>
      <c r="G66" s="111">
        <v>179.91442413139535</v>
      </c>
      <c r="H66" s="111">
        <v>85.22262439285501</v>
      </c>
      <c r="I66" s="151">
        <v>47.368422406540958</v>
      </c>
      <c r="J66" s="127"/>
      <c r="K66" s="111">
        <v>0</v>
      </c>
      <c r="L66" s="111">
        <v>85.22262439285501</v>
      </c>
      <c r="M66" s="32"/>
      <c r="N66" s="104"/>
    </row>
    <row r="67" spans="1:18" s="198" customFormat="1" ht="17.100000000000001" customHeight="1" x14ac:dyDescent="0.25">
      <c r="A67" s="126">
        <v>58</v>
      </c>
      <c r="B67" s="143" t="s">
        <v>16</v>
      </c>
      <c r="C67" s="80" t="s">
        <v>1970</v>
      </c>
      <c r="D67" s="111">
        <v>1019.7102687713954</v>
      </c>
      <c r="E67" s="111">
        <v>1019.7102687713954</v>
      </c>
      <c r="F67" s="146">
        <v>0</v>
      </c>
      <c r="G67" s="111">
        <v>1019.7102687713954</v>
      </c>
      <c r="H67" s="111">
        <v>59.352068162364901</v>
      </c>
      <c r="I67" s="151">
        <v>5.8204835216453814</v>
      </c>
      <c r="J67" s="127"/>
      <c r="K67" s="111">
        <v>0</v>
      </c>
      <c r="L67" s="111">
        <v>59.352068162364901</v>
      </c>
      <c r="M67" s="32"/>
      <c r="N67" s="104"/>
    </row>
    <row r="68" spans="1:18" s="198" customFormat="1" ht="17.100000000000001" customHeight="1" x14ac:dyDescent="0.25">
      <c r="A68" s="126">
        <v>59</v>
      </c>
      <c r="B68" s="143" t="s">
        <v>16</v>
      </c>
      <c r="C68" s="80" t="s">
        <v>492</v>
      </c>
      <c r="D68" s="111">
        <v>396.12148496360464</v>
      </c>
      <c r="E68" s="111">
        <v>396.12148496360464</v>
      </c>
      <c r="F68" s="146">
        <v>0</v>
      </c>
      <c r="G68" s="111">
        <v>396.12148496360464</v>
      </c>
      <c r="H68" s="111">
        <v>100.22235795319499</v>
      </c>
      <c r="I68" s="151">
        <v>25.300914430936089</v>
      </c>
      <c r="J68" s="127"/>
      <c r="K68" s="111">
        <v>0</v>
      </c>
      <c r="L68" s="111">
        <v>100.22235795319499</v>
      </c>
      <c r="M68" s="32"/>
      <c r="N68" s="104"/>
    </row>
    <row r="69" spans="1:18" s="198" customFormat="1" ht="17.100000000000001" customHeight="1" x14ac:dyDescent="0.25">
      <c r="A69" s="126">
        <v>60</v>
      </c>
      <c r="B69" s="143" t="s">
        <v>45</v>
      </c>
      <c r="C69" s="44" t="s">
        <v>1971</v>
      </c>
      <c r="D69" s="111">
        <v>1481.1963914503688</v>
      </c>
      <c r="E69" s="111">
        <v>1481.1963916414727</v>
      </c>
      <c r="F69" s="146">
        <v>1.2901992363367754E-8</v>
      </c>
      <c r="G69" s="111">
        <v>1481.1963916414727</v>
      </c>
      <c r="H69" s="111">
        <v>261.92611582253494</v>
      </c>
      <c r="I69" s="151">
        <v>17.683415737481408</v>
      </c>
      <c r="J69" s="127"/>
      <c r="K69" s="111">
        <v>0</v>
      </c>
      <c r="L69" s="111">
        <v>261.92611582253494</v>
      </c>
      <c r="M69" s="32"/>
      <c r="N69" s="104"/>
    </row>
    <row r="70" spans="1:18" s="198" customFormat="1" ht="17.100000000000001" customHeight="1" x14ac:dyDescent="0.25">
      <c r="A70" s="126">
        <v>61</v>
      </c>
      <c r="B70" s="143" t="s">
        <v>2</v>
      </c>
      <c r="C70" s="80" t="s">
        <v>47</v>
      </c>
      <c r="D70" s="111">
        <v>1006.7293590000774</v>
      </c>
      <c r="E70" s="111">
        <v>1006.7293843421318</v>
      </c>
      <c r="F70" s="146">
        <v>2.5172658695282735E-6</v>
      </c>
      <c r="G70" s="111">
        <v>1006.7293843421318</v>
      </c>
      <c r="H70" s="111">
        <v>211.9430284208949</v>
      </c>
      <c r="I70" s="151">
        <v>21.052631592688982</v>
      </c>
      <c r="J70" s="127"/>
      <c r="K70" s="111">
        <v>0</v>
      </c>
      <c r="L70" s="111">
        <v>211.9430284208949</v>
      </c>
      <c r="M70" s="32"/>
      <c r="N70" s="104"/>
    </row>
    <row r="71" spans="1:18" s="198" customFormat="1" ht="17.100000000000001" customHeight="1" x14ac:dyDescent="0.25">
      <c r="A71" s="126">
        <v>62</v>
      </c>
      <c r="B71" s="143" t="s">
        <v>48</v>
      </c>
      <c r="C71" s="80" t="s">
        <v>493</v>
      </c>
      <c r="D71" s="111">
        <v>11243.024634491472</v>
      </c>
      <c r="E71" s="111">
        <v>11243.024634491472</v>
      </c>
      <c r="F71" s="146">
        <v>0</v>
      </c>
      <c r="G71" s="111">
        <v>7993.5336849999994</v>
      </c>
      <c r="H71" s="111">
        <v>7993.5336849999994</v>
      </c>
      <c r="I71" s="151">
        <v>71.097715649197738</v>
      </c>
      <c r="J71" s="127"/>
      <c r="K71" s="111">
        <v>2773.1610681572156</v>
      </c>
      <c r="L71" s="111">
        <v>5220.3726168427838</v>
      </c>
      <c r="M71" s="32"/>
      <c r="N71" s="104"/>
    </row>
    <row r="72" spans="1:18" s="198" customFormat="1" ht="17.100000000000001" customHeight="1" x14ac:dyDescent="0.25">
      <c r="A72" s="134">
        <v>63</v>
      </c>
      <c r="B72" s="144" t="s">
        <v>29</v>
      </c>
      <c r="C72" s="135" t="s">
        <v>1972</v>
      </c>
      <c r="D72" s="136">
        <v>10899.057723657868</v>
      </c>
      <c r="E72" s="136">
        <v>10899.057723657868</v>
      </c>
      <c r="F72" s="147">
        <v>0</v>
      </c>
      <c r="G72" s="136">
        <v>10899.057723657868</v>
      </c>
      <c r="H72" s="136">
        <v>8408.203025939305</v>
      </c>
      <c r="I72" s="152">
        <v>77.146146383720591</v>
      </c>
      <c r="J72" s="137"/>
      <c r="K72" s="136">
        <v>0</v>
      </c>
      <c r="L72" s="136">
        <v>8408.203025939305</v>
      </c>
      <c r="M72" s="32"/>
      <c r="N72" s="104"/>
    </row>
    <row r="73" spans="1:18" s="198" customFormat="1" ht="17.100000000000001" customHeight="1" x14ac:dyDescent="0.25">
      <c r="A73" s="126">
        <v>64</v>
      </c>
      <c r="B73" s="143" t="s">
        <v>12</v>
      </c>
      <c r="C73" s="80" t="s">
        <v>494</v>
      </c>
      <c r="D73" s="111">
        <v>87.526584683527133</v>
      </c>
      <c r="E73" s="111">
        <v>87.526584683527133</v>
      </c>
      <c r="F73" s="146">
        <v>0</v>
      </c>
      <c r="G73" s="111">
        <v>87.526584683527133</v>
      </c>
      <c r="H73" s="111">
        <v>16.698964060379989</v>
      </c>
      <c r="I73" s="151">
        <v>19.078733759301823</v>
      </c>
      <c r="J73" s="127"/>
      <c r="K73" s="111">
        <v>0</v>
      </c>
      <c r="L73" s="111">
        <v>16.698964060379989</v>
      </c>
      <c r="M73" s="32"/>
      <c r="N73" s="104"/>
    </row>
    <row r="74" spans="1:18" s="198" customFormat="1" ht="17.100000000000001" customHeight="1" x14ac:dyDescent="0.25">
      <c r="A74" s="126">
        <v>65</v>
      </c>
      <c r="B74" s="143" t="s">
        <v>12</v>
      </c>
      <c r="C74" s="44" t="s">
        <v>581</v>
      </c>
      <c r="D74" s="111">
        <v>893.32783240434094</v>
      </c>
      <c r="E74" s="111">
        <v>893.32788410213175</v>
      </c>
      <c r="F74" s="146">
        <v>5.7871017702382233E-6</v>
      </c>
      <c r="G74" s="111">
        <v>893.32788410213175</v>
      </c>
      <c r="H74" s="111">
        <v>275.41159447506016</v>
      </c>
      <c r="I74" s="151">
        <v>30.829844156479179</v>
      </c>
      <c r="J74" s="127"/>
      <c r="K74" s="111">
        <v>0</v>
      </c>
      <c r="L74" s="111">
        <v>275.41159447506016</v>
      </c>
      <c r="M74" s="32"/>
      <c r="N74" s="104"/>
    </row>
    <row r="75" spans="1:18" s="198" customFormat="1" ht="17.100000000000001" customHeight="1" x14ac:dyDescent="0.25">
      <c r="A75" s="126">
        <v>66</v>
      </c>
      <c r="B75" s="143" t="s">
        <v>12</v>
      </c>
      <c r="C75" s="80" t="s">
        <v>1973</v>
      </c>
      <c r="D75" s="111">
        <v>980.37907313499989</v>
      </c>
      <c r="E75" s="111">
        <v>980.37907313499989</v>
      </c>
      <c r="F75" s="146">
        <v>0</v>
      </c>
      <c r="G75" s="111">
        <v>980.37907313499989</v>
      </c>
      <c r="H75" s="111">
        <v>312.01006305326484</v>
      </c>
      <c r="I75" s="151">
        <v>31.825451154882057</v>
      </c>
      <c r="J75" s="127"/>
      <c r="K75" s="111">
        <v>0</v>
      </c>
      <c r="L75" s="111">
        <v>312.01006305326484</v>
      </c>
      <c r="M75" s="32"/>
      <c r="N75" s="104"/>
    </row>
    <row r="76" spans="1:18" s="198" customFormat="1" ht="17.100000000000001" customHeight="1" x14ac:dyDescent="0.25">
      <c r="A76" s="126">
        <v>67</v>
      </c>
      <c r="B76" s="143" t="s">
        <v>12</v>
      </c>
      <c r="C76" s="80" t="s">
        <v>442</v>
      </c>
      <c r="D76" s="111">
        <v>267.44698548500003</v>
      </c>
      <c r="E76" s="111">
        <v>267.44698548500003</v>
      </c>
      <c r="F76" s="146">
        <v>0</v>
      </c>
      <c r="G76" s="111">
        <v>267.44698548500003</v>
      </c>
      <c r="H76" s="111">
        <v>26.744694233254997</v>
      </c>
      <c r="I76" s="151">
        <v>9.9999983865045259</v>
      </c>
      <c r="J76" s="127"/>
      <c r="K76" s="111">
        <v>0</v>
      </c>
      <c r="L76" s="111">
        <v>26.744694233254997</v>
      </c>
      <c r="M76" s="32"/>
      <c r="N76" s="104"/>
    </row>
    <row r="77" spans="1:18" s="198" customFormat="1" ht="17.100000000000001" customHeight="1" x14ac:dyDescent="0.25">
      <c r="A77" s="126">
        <v>68</v>
      </c>
      <c r="B77" s="143" t="s">
        <v>12</v>
      </c>
      <c r="C77" s="80" t="s">
        <v>1974</v>
      </c>
      <c r="D77" s="111">
        <v>1019.3759818582377</v>
      </c>
      <c r="E77" s="111">
        <v>1220.0153902486047</v>
      </c>
      <c r="F77" s="146">
        <v>19.682571687103916</v>
      </c>
      <c r="G77" s="111">
        <v>1109.4734458507362</v>
      </c>
      <c r="H77" s="111">
        <v>1109.4734458507362</v>
      </c>
      <c r="I77" s="151">
        <v>90.939299185779689</v>
      </c>
      <c r="J77" s="127"/>
      <c r="K77" s="111">
        <v>206.24428913904129</v>
      </c>
      <c r="L77" s="111">
        <v>903.22915671169494</v>
      </c>
      <c r="M77" s="32"/>
      <c r="N77" s="104"/>
      <c r="O77" s="33"/>
      <c r="P77" s="33"/>
      <c r="Q77" s="33"/>
      <c r="R77" s="33"/>
    </row>
    <row r="78" spans="1:18" s="33" customFormat="1" ht="17.100000000000001" customHeight="1" x14ac:dyDescent="0.25">
      <c r="A78" s="126">
        <v>69</v>
      </c>
      <c r="B78" s="143" t="s">
        <v>12</v>
      </c>
      <c r="C78" s="80" t="s">
        <v>1975</v>
      </c>
      <c r="D78" s="111">
        <v>434.27766584360467</v>
      </c>
      <c r="E78" s="111">
        <v>434.27766584360467</v>
      </c>
      <c r="F78" s="146">
        <v>0</v>
      </c>
      <c r="G78" s="111">
        <v>434.27766584360467</v>
      </c>
      <c r="H78" s="111">
        <v>21.713883146210037</v>
      </c>
      <c r="I78" s="151">
        <v>4.9999999663878185</v>
      </c>
      <c r="J78" s="127"/>
      <c r="K78" s="111">
        <v>0</v>
      </c>
      <c r="L78" s="111">
        <v>21.713883146210037</v>
      </c>
      <c r="M78" s="32"/>
      <c r="N78" s="104"/>
      <c r="O78" s="198"/>
      <c r="P78" s="198"/>
      <c r="Q78" s="198"/>
      <c r="R78" s="198"/>
    </row>
    <row r="79" spans="1:18" s="198" customFormat="1" ht="17.100000000000001" customHeight="1" x14ac:dyDescent="0.25">
      <c r="A79" s="126">
        <v>70</v>
      </c>
      <c r="B79" s="143" t="s">
        <v>12</v>
      </c>
      <c r="C79" s="80" t="s">
        <v>495</v>
      </c>
      <c r="D79" s="111">
        <v>485.29546029500005</v>
      </c>
      <c r="E79" s="111">
        <v>485.29549982860459</v>
      </c>
      <c r="F79" s="146">
        <v>8.1462959684586167E-6</v>
      </c>
      <c r="G79" s="111">
        <v>485.29549982860459</v>
      </c>
      <c r="H79" s="111">
        <v>72.794324536379989</v>
      </c>
      <c r="I79" s="151">
        <v>14.999999909764114</v>
      </c>
      <c r="J79" s="127"/>
      <c r="K79" s="111">
        <v>0</v>
      </c>
      <c r="L79" s="111">
        <v>72.794324536379989</v>
      </c>
      <c r="M79" s="32"/>
      <c r="N79" s="104"/>
    </row>
    <row r="80" spans="1:18" s="198" customFormat="1" ht="17.100000000000001" customHeight="1" x14ac:dyDescent="0.25">
      <c r="A80" s="126">
        <v>71</v>
      </c>
      <c r="B80" s="143" t="s">
        <v>496</v>
      </c>
      <c r="C80" s="80" t="s">
        <v>49</v>
      </c>
      <c r="D80" s="111">
        <v>177.51741146368215</v>
      </c>
      <c r="E80" s="111">
        <v>177.51744998360462</v>
      </c>
      <c r="F80" s="146">
        <v>2.1699236228300833E-5</v>
      </c>
      <c r="G80" s="111">
        <v>177.51744998360462</v>
      </c>
      <c r="H80" s="111">
        <v>26.627617190394965</v>
      </c>
      <c r="I80" s="151">
        <v>14.999999826977161</v>
      </c>
      <c r="J80" s="127"/>
      <c r="K80" s="111">
        <v>0</v>
      </c>
      <c r="L80" s="111">
        <v>26.627617190394965</v>
      </c>
      <c r="M80" s="32"/>
      <c r="N80" s="104"/>
    </row>
    <row r="81" spans="1:18" s="198" customFormat="1" ht="17.100000000000001" customHeight="1" x14ac:dyDescent="0.25">
      <c r="A81" s="126">
        <v>72</v>
      </c>
      <c r="B81" s="143" t="s">
        <v>50</v>
      </c>
      <c r="C81" s="80" t="s">
        <v>51</v>
      </c>
      <c r="D81" s="111">
        <v>404.1716915913953</v>
      </c>
      <c r="E81" s="111">
        <v>404.17169159139536</v>
      </c>
      <c r="F81" s="146">
        <v>0</v>
      </c>
      <c r="G81" s="111">
        <v>404.17169159139536</v>
      </c>
      <c r="H81" s="111">
        <v>62.175767296744958</v>
      </c>
      <c r="I81" s="151">
        <v>15.383503741178062</v>
      </c>
      <c r="J81" s="127"/>
      <c r="K81" s="111">
        <v>0</v>
      </c>
      <c r="L81" s="111">
        <v>62.175767296744958</v>
      </c>
      <c r="M81" s="32"/>
      <c r="N81" s="104"/>
    </row>
    <row r="82" spans="1:18" s="198" customFormat="1" ht="17.100000000000001" customHeight="1" x14ac:dyDescent="0.25">
      <c r="A82" s="126">
        <v>73</v>
      </c>
      <c r="B82" s="143" t="s">
        <v>50</v>
      </c>
      <c r="C82" s="80" t="s">
        <v>52</v>
      </c>
      <c r="D82" s="111">
        <v>553.68708494139526</v>
      </c>
      <c r="E82" s="111">
        <v>553.68708494139526</v>
      </c>
      <c r="F82" s="146">
        <v>0</v>
      </c>
      <c r="G82" s="111">
        <v>553.68708494139526</v>
      </c>
      <c r="H82" s="111">
        <v>332.21224957812007</v>
      </c>
      <c r="I82" s="151">
        <v>59.999999749548593</v>
      </c>
      <c r="J82" s="127"/>
      <c r="K82" s="111">
        <v>0</v>
      </c>
      <c r="L82" s="111">
        <v>332.21224957812007</v>
      </c>
      <c r="M82" s="32"/>
      <c r="N82" s="104"/>
    </row>
    <row r="83" spans="1:18" s="198" customFormat="1" ht="17.100000000000001" customHeight="1" x14ac:dyDescent="0.25">
      <c r="A83" s="126">
        <v>74</v>
      </c>
      <c r="B83" s="143" t="s">
        <v>50</v>
      </c>
      <c r="C83" s="80" t="s">
        <v>53</v>
      </c>
      <c r="D83" s="111">
        <v>83.010067006472866</v>
      </c>
      <c r="E83" s="111">
        <v>83.010067006472866</v>
      </c>
      <c r="F83" s="146">
        <v>0</v>
      </c>
      <c r="G83" s="111">
        <v>83.010067006472866</v>
      </c>
      <c r="H83" s="111">
        <v>20.752516781015004</v>
      </c>
      <c r="I83" s="151">
        <v>25.000000035413521</v>
      </c>
      <c r="J83" s="127"/>
      <c r="K83" s="111">
        <v>0</v>
      </c>
      <c r="L83" s="111">
        <v>20.752516781015004</v>
      </c>
      <c r="M83" s="32"/>
      <c r="N83" s="104"/>
    </row>
    <row r="84" spans="1:18" s="198" customFormat="1" ht="17.100000000000001" customHeight="1" x14ac:dyDescent="0.25">
      <c r="A84" s="126">
        <v>75</v>
      </c>
      <c r="B84" s="143" t="s">
        <v>50</v>
      </c>
      <c r="C84" s="80" t="s">
        <v>1976</v>
      </c>
      <c r="D84" s="111">
        <v>151.09992556647285</v>
      </c>
      <c r="E84" s="111">
        <v>151.09992556647288</v>
      </c>
      <c r="F84" s="146">
        <v>0</v>
      </c>
      <c r="G84" s="111">
        <v>151.09992556647288</v>
      </c>
      <c r="H84" s="111">
        <v>32.842429377975002</v>
      </c>
      <c r="I84" s="151">
        <v>21.735569527813396</v>
      </c>
      <c r="J84" s="127"/>
      <c r="K84" s="111">
        <v>0</v>
      </c>
      <c r="L84" s="111">
        <v>32.842429377975002</v>
      </c>
      <c r="M84" s="32"/>
      <c r="N84" s="104"/>
    </row>
    <row r="85" spans="1:18" s="198" customFormat="1" ht="17.100000000000001" customHeight="1" x14ac:dyDescent="0.25">
      <c r="A85" s="126">
        <v>76</v>
      </c>
      <c r="B85" s="143" t="s">
        <v>50</v>
      </c>
      <c r="C85" s="80" t="s">
        <v>54</v>
      </c>
      <c r="D85" s="111">
        <v>245.39361217786822</v>
      </c>
      <c r="E85" s="111">
        <v>245.39361217786822</v>
      </c>
      <c r="F85" s="146">
        <v>0</v>
      </c>
      <c r="G85" s="111">
        <v>245.39361217786822</v>
      </c>
      <c r="H85" s="111">
        <v>63.123149522074996</v>
      </c>
      <c r="I85" s="151">
        <v>25.7232243993057</v>
      </c>
      <c r="J85" s="127"/>
      <c r="K85" s="111">
        <v>0</v>
      </c>
      <c r="L85" s="111">
        <v>63.123149522074996</v>
      </c>
      <c r="M85" s="32"/>
      <c r="N85" s="104"/>
    </row>
    <row r="86" spans="1:18" s="198" customFormat="1" ht="17.100000000000001" customHeight="1" x14ac:dyDescent="0.25">
      <c r="A86" s="126">
        <v>77</v>
      </c>
      <c r="B86" s="143" t="s">
        <v>50</v>
      </c>
      <c r="C86" s="80" t="s">
        <v>55</v>
      </c>
      <c r="D86" s="111">
        <v>188.34898964147285</v>
      </c>
      <c r="E86" s="111">
        <v>188.34898964147285</v>
      </c>
      <c r="F86" s="146">
        <v>0</v>
      </c>
      <c r="G86" s="111">
        <v>188.34898964147285</v>
      </c>
      <c r="H86" s="111">
        <v>47.087247308999999</v>
      </c>
      <c r="I86" s="151">
        <v>24.999999946180644</v>
      </c>
      <c r="J86" s="127"/>
      <c r="K86" s="111">
        <v>0</v>
      </c>
      <c r="L86" s="111">
        <v>47.087247308999999</v>
      </c>
      <c r="M86" s="32"/>
      <c r="N86" s="104"/>
    </row>
    <row r="87" spans="1:18" s="198" customFormat="1" ht="17.100000000000001" customHeight="1" x14ac:dyDescent="0.25">
      <c r="A87" s="126">
        <v>78</v>
      </c>
      <c r="B87" s="143" t="s">
        <v>50</v>
      </c>
      <c r="C87" s="80" t="s">
        <v>497</v>
      </c>
      <c r="D87" s="111">
        <v>3.2252406714728679</v>
      </c>
      <c r="E87" s="111">
        <v>3.2252406714728683</v>
      </c>
      <c r="F87" s="146">
        <v>0</v>
      </c>
      <c r="G87" s="111">
        <v>3.2252406714728683</v>
      </c>
      <c r="H87" s="111">
        <v>0.1612620133000002</v>
      </c>
      <c r="I87" s="151">
        <v>4.9999993714068101</v>
      </c>
      <c r="J87" s="127"/>
      <c r="K87" s="111">
        <v>0</v>
      </c>
      <c r="L87" s="111">
        <v>0.1612620133000002</v>
      </c>
      <c r="M87" s="32"/>
      <c r="N87" s="104"/>
    </row>
    <row r="88" spans="1:18" s="198" customFormat="1" ht="17.100000000000001" customHeight="1" x14ac:dyDescent="0.25">
      <c r="A88" s="126">
        <v>79</v>
      </c>
      <c r="B88" s="143" t="s">
        <v>50</v>
      </c>
      <c r="C88" s="80" t="s">
        <v>56</v>
      </c>
      <c r="D88" s="111">
        <v>1665.7839514</v>
      </c>
      <c r="E88" s="111">
        <v>1665.7839514</v>
      </c>
      <c r="F88" s="146">
        <v>0</v>
      </c>
      <c r="G88" s="111">
        <v>1665.7839514</v>
      </c>
      <c r="H88" s="111">
        <v>749.60276191514015</v>
      </c>
      <c r="I88" s="151">
        <v>44.99999902659286</v>
      </c>
      <c r="J88" s="127"/>
      <c r="K88" s="111">
        <v>0</v>
      </c>
      <c r="L88" s="111">
        <v>749.60276191514015</v>
      </c>
      <c r="M88" s="32"/>
      <c r="N88" s="104"/>
    </row>
    <row r="89" spans="1:18" s="198" customFormat="1" ht="17.100000000000001" customHeight="1" x14ac:dyDescent="0.25">
      <c r="A89" s="126">
        <v>80</v>
      </c>
      <c r="B89" s="143" t="s">
        <v>50</v>
      </c>
      <c r="C89" s="80" t="s">
        <v>1977</v>
      </c>
      <c r="D89" s="111">
        <v>385.62598500000001</v>
      </c>
      <c r="E89" s="111">
        <v>385.62598499999996</v>
      </c>
      <c r="F89" s="146">
        <v>0</v>
      </c>
      <c r="G89" s="111">
        <v>385.62598499999996</v>
      </c>
      <c r="H89" s="111">
        <v>87.339592446649959</v>
      </c>
      <c r="I89" s="151">
        <v>22.648782977280426</v>
      </c>
      <c r="J89" s="127"/>
      <c r="K89" s="111">
        <v>0</v>
      </c>
      <c r="L89" s="111">
        <v>87.339592446649959</v>
      </c>
      <c r="M89" s="32"/>
      <c r="N89" s="104"/>
    </row>
    <row r="90" spans="1:18" s="198" customFormat="1" ht="17.100000000000001" customHeight="1" x14ac:dyDescent="0.25">
      <c r="A90" s="126">
        <v>82</v>
      </c>
      <c r="B90" s="143" t="s">
        <v>50</v>
      </c>
      <c r="C90" s="80" t="s">
        <v>498</v>
      </c>
      <c r="D90" s="111">
        <v>7.8458736442635644</v>
      </c>
      <c r="E90" s="111">
        <v>7.8458736442635644</v>
      </c>
      <c r="F90" s="146">
        <v>0</v>
      </c>
      <c r="G90" s="111">
        <v>7.8458736442635644</v>
      </c>
      <c r="H90" s="111">
        <v>1.2388221037799998</v>
      </c>
      <c r="I90" s="151">
        <v>15.789473039573517</v>
      </c>
      <c r="J90" s="127"/>
      <c r="K90" s="111">
        <v>0</v>
      </c>
      <c r="L90" s="111">
        <v>1.2388221037799998</v>
      </c>
      <c r="M90" s="32"/>
      <c r="N90" s="104"/>
    </row>
    <row r="91" spans="1:18" s="198" customFormat="1" ht="17.100000000000001" customHeight="1" x14ac:dyDescent="0.25">
      <c r="A91" s="128">
        <v>83</v>
      </c>
      <c r="B91" s="129" t="s">
        <v>50</v>
      </c>
      <c r="C91" s="86" t="s">
        <v>499</v>
      </c>
      <c r="D91" s="111">
        <v>11.968842396472867</v>
      </c>
      <c r="E91" s="111">
        <v>11.968842396472867</v>
      </c>
      <c r="F91" s="146">
        <v>0</v>
      </c>
      <c r="G91" s="111">
        <v>11.968842396472867</v>
      </c>
      <c r="H91" s="111">
        <v>2.9922099746899997</v>
      </c>
      <c r="I91" s="151">
        <v>24.999994782885459</v>
      </c>
      <c r="J91" s="127"/>
      <c r="K91" s="111">
        <v>0</v>
      </c>
      <c r="L91" s="111">
        <v>2.9922099746899997</v>
      </c>
      <c r="M91" s="32"/>
      <c r="N91" s="104"/>
    </row>
    <row r="92" spans="1:18" s="198" customFormat="1" ht="17.100000000000001" customHeight="1" x14ac:dyDescent="0.25">
      <c r="A92" s="128">
        <v>84</v>
      </c>
      <c r="B92" s="129" t="s">
        <v>50</v>
      </c>
      <c r="C92" s="81" t="s">
        <v>582</v>
      </c>
      <c r="D92" s="111">
        <v>176.65043850000001</v>
      </c>
      <c r="E92" s="111">
        <v>176.65043850000001</v>
      </c>
      <c r="F92" s="146">
        <v>0</v>
      </c>
      <c r="G92" s="111">
        <v>176.65043850000001</v>
      </c>
      <c r="H92" s="111">
        <v>46.486957499999995</v>
      </c>
      <c r="I92" s="151">
        <v>26.315789473684209</v>
      </c>
      <c r="J92" s="127"/>
      <c r="K92" s="111">
        <v>0</v>
      </c>
      <c r="L92" s="111">
        <v>46.486957499999995</v>
      </c>
      <c r="M92" s="32"/>
      <c r="N92" s="104"/>
    </row>
    <row r="93" spans="1:18" s="198" customFormat="1" ht="17.100000000000001" customHeight="1" x14ac:dyDescent="0.25">
      <c r="A93" s="128">
        <v>87</v>
      </c>
      <c r="B93" s="129" t="s">
        <v>50</v>
      </c>
      <c r="C93" s="86" t="s">
        <v>1938</v>
      </c>
      <c r="D93" s="111">
        <v>643.36419229500007</v>
      </c>
      <c r="E93" s="111">
        <v>643.36419229499995</v>
      </c>
      <c r="F93" s="146">
        <v>0</v>
      </c>
      <c r="G93" s="111">
        <v>643.36419229499995</v>
      </c>
      <c r="H93" s="111">
        <v>98.952966653835063</v>
      </c>
      <c r="I93" s="151">
        <v>15.38055238990709</v>
      </c>
      <c r="J93" s="127"/>
      <c r="K93" s="111">
        <v>0</v>
      </c>
      <c r="L93" s="111">
        <v>98.952966653835063</v>
      </c>
      <c r="M93" s="32"/>
      <c r="N93" s="47"/>
      <c r="O93" s="33"/>
      <c r="P93" s="33"/>
      <c r="Q93" s="33"/>
      <c r="R93" s="33"/>
    </row>
    <row r="94" spans="1:18" s="33" customFormat="1" ht="17.100000000000001" customHeight="1" x14ac:dyDescent="0.25">
      <c r="A94" s="128">
        <v>90</v>
      </c>
      <c r="B94" s="129" t="s">
        <v>50</v>
      </c>
      <c r="C94" s="86" t="s">
        <v>57</v>
      </c>
      <c r="D94" s="111">
        <v>175.74815999999998</v>
      </c>
      <c r="E94" s="111">
        <v>175.74815999999998</v>
      </c>
      <c r="F94" s="146">
        <v>0</v>
      </c>
      <c r="G94" s="111">
        <v>175.74815999999998</v>
      </c>
      <c r="H94" s="111">
        <v>26.362223999999998</v>
      </c>
      <c r="I94" s="151">
        <v>15</v>
      </c>
      <c r="J94" s="127"/>
      <c r="K94" s="111">
        <v>0</v>
      </c>
      <c r="L94" s="111">
        <v>26.362223999999998</v>
      </c>
      <c r="M94" s="32"/>
      <c r="N94" s="47"/>
    </row>
    <row r="95" spans="1:18" s="33" customFormat="1" ht="17.100000000000001" customHeight="1" x14ac:dyDescent="0.25">
      <c r="A95" s="74">
        <v>91</v>
      </c>
      <c r="B95" s="143" t="s">
        <v>50</v>
      </c>
      <c r="C95" s="81" t="s">
        <v>58</v>
      </c>
      <c r="D95" s="111">
        <v>150.58294563213178</v>
      </c>
      <c r="E95" s="111">
        <v>150.58294563213178</v>
      </c>
      <c r="F95" s="146">
        <v>0</v>
      </c>
      <c r="G95" s="111">
        <v>150.58294563213178</v>
      </c>
      <c r="H95" s="111">
        <v>45.174883458520007</v>
      </c>
      <c r="I95" s="151">
        <v>29.999999846516793</v>
      </c>
      <c r="J95" s="127"/>
      <c r="K95" s="111">
        <v>0</v>
      </c>
      <c r="L95" s="111">
        <v>45.174883458520007</v>
      </c>
      <c r="M95" s="32"/>
      <c r="N95" s="104"/>
      <c r="O95" s="198"/>
      <c r="P95" s="198"/>
      <c r="Q95" s="198"/>
      <c r="R95" s="198"/>
    </row>
    <row r="96" spans="1:18" s="198" customFormat="1" ht="17.100000000000001" customHeight="1" x14ac:dyDescent="0.25">
      <c r="A96" s="128">
        <v>92</v>
      </c>
      <c r="B96" s="129" t="s">
        <v>50</v>
      </c>
      <c r="C96" s="86" t="s">
        <v>59</v>
      </c>
      <c r="D96" s="111">
        <v>423.03120884073638</v>
      </c>
      <c r="E96" s="111">
        <v>423.03120884073638</v>
      </c>
      <c r="F96" s="146">
        <v>0</v>
      </c>
      <c r="G96" s="111">
        <v>423.03120884073638</v>
      </c>
      <c r="H96" s="111">
        <v>69.287868253455002</v>
      </c>
      <c r="I96" s="151">
        <v>16.378902266650648</v>
      </c>
      <c r="J96" s="127"/>
      <c r="K96" s="111">
        <v>0</v>
      </c>
      <c r="L96" s="111">
        <v>69.287868253455002</v>
      </c>
      <c r="M96" s="32"/>
      <c r="N96" s="104"/>
    </row>
    <row r="97" spans="1:18" s="198" customFormat="1" ht="17.100000000000001" customHeight="1" x14ac:dyDescent="0.25">
      <c r="A97" s="128">
        <v>93</v>
      </c>
      <c r="B97" s="129" t="s">
        <v>50</v>
      </c>
      <c r="C97" s="86" t="s">
        <v>1978</v>
      </c>
      <c r="D97" s="111">
        <v>227.12411978639534</v>
      </c>
      <c r="E97" s="111">
        <v>227.12411978639534</v>
      </c>
      <c r="F97" s="146">
        <v>0</v>
      </c>
      <c r="G97" s="111">
        <v>227.12411978639534</v>
      </c>
      <c r="H97" s="111">
        <v>48.814080862124996</v>
      </c>
      <c r="I97" s="151">
        <v>21.492248779228483</v>
      </c>
      <c r="J97" s="127"/>
      <c r="K97" s="111">
        <v>0</v>
      </c>
      <c r="L97" s="111">
        <v>48.814080862124996</v>
      </c>
      <c r="M97" s="32"/>
      <c r="N97" s="104"/>
    </row>
    <row r="98" spans="1:18" s="198" customFormat="1" ht="17.100000000000001" customHeight="1" x14ac:dyDescent="0.25">
      <c r="A98" s="128">
        <v>94</v>
      </c>
      <c r="B98" s="129" t="s">
        <v>50</v>
      </c>
      <c r="C98" s="86" t="s">
        <v>60</v>
      </c>
      <c r="D98" s="111">
        <v>75.712935000000002</v>
      </c>
      <c r="E98" s="111">
        <v>75.712935000000002</v>
      </c>
      <c r="F98" s="146">
        <v>0</v>
      </c>
      <c r="G98" s="111">
        <v>75.712935000000002</v>
      </c>
      <c r="H98" s="111">
        <v>11.356940250000001</v>
      </c>
      <c r="I98" s="151">
        <v>15.000000000000002</v>
      </c>
      <c r="J98" s="127"/>
      <c r="K98" s="111">
        <v>0</v>
      </c>
      <c r="L98" s="111">
        <v>11.356940250000001</v>
      </c>
      <c r="M98" s="32"/>
      <c r="N98" s="104"/>
    </row>
    <row r="99" spans="1:18" s="198" customFormat="1" ht="17.100000000000001" customHeight="1" x14ac:dyDescent="0.25">
      <c r="A99" s="128">
        <v>95</v>
      </c>
      <c r="B99" s="129" t="s">
        <v>16</v>
      </c>
      <c r="C99" s="86" t="s">
        <v>61</v>
      </c>
      <c r="D99" s="111">
        <v>100.739917585</v>
      </c>
      <c r="E99" s="111">
        <v>100.739917585</v>
      </c>
      <c r="F99" s="146">
        <v>0</v>
      </c>
      <c r="G99" s="111">
        <v>100.739917585</v>
      </c>
      <c r="H99" s="111">
        <v>15.906302198460002</v>
      </c>
      <c r="I99" s="151">
        <v>15.789473110337768</v>
      </c>
      <c r="J99" s="127"/>
      <c r="K99" s="111">
        <v>0</v>
      </c>
      <c r="L99" s="111">
        <v>15.906302198460002</v>
      </c>
      <c r="M99" s="32"/>
      <c r="N99" s="104"/>
    </row>
    <row r="100" spans="1:18" s="198" customFormat="1" ht="17.100000000000001" customHeight="1" x14ac:dyDescent="0.25">
      <c r="A100" s="128">
        <v>98</v>
      </c>
      <c r="B100" s="129" t="s">
        <v>16</v>
      </c>
      <c r="C100" s="86" t="s">
        <v>62</v>
      </c>
      <c r="D100" s="111">
        <v>45.498165281472865</v>
      </c>
      <c r="E100" s="111">
        <v>45.498165281472865</v>
      </c>
      <c r="F100" s="146">
        <v>0</v>
      </c>
      <c r="G100" s="111">
        <v>45.498165281472865</v>
      </c>
      <c r="H100" s="111">
        <v>6.8247249929299985</v>
      </c>
      <c r="I100" s="151">
        <v>15.000000441136621</v>
      </c>
      <c r="J100" s="127"/>
      <c r="K100" s="111">
        <v>0</v>
      </c>
      <c r="L100" s="111">
        <v>6.8247249929299985</v>
      </c>
      <c r="M100" s="32"/>
      <c r="N100" s="104"/>
    </row>
    <row r="101" spans="1:18" s="198" customFormat="1" ht="17.100000000000001" customHeight="1" x14ac:dyDescent="0.25">
      <c r="A101" s="128">
        <v>99</v>
      </c>
      <c r="B101" s="129" t="s">
        <v>16</v>
      </c>
      <c r="C101" s="86" t="s">
        <v>500</v>
      </c>
      <c r="D101" s="111">
        <v>586.02312550360466</v>
      </c>
      <c r="E101" s="111">
        <v>586.02312550360466</v>
      </c>
      <c r="F101" s="146">
        <v>0</v>
      </c>
      <c r="G101" s="111">
        <v>586.02312550360466</v>
      </c>
      <c r="H101" s="111">
        <v>117.20462543219489</v>
      </c>
      <c r="I101" s="151">
        <v>20.000000056563287</v>
      </c>
      <c r="J101" s="127"/>
      <c r="K101" s="111">
        <v>0</v>
      </c>
      <c r="L101" s="111">
        <v>117.20462543219489</v>
      </c>
      <c r="M101" s="32"/>
      <c r="N101" s="104"/>
    </row>
    <row r="102" spans="1:18" s="198" customFormat="1" ht="17.100000000000001" customHeight="1" x14ac:dyDescent="0.25">
      <c r="A102" s="138">
        <v>100</v>
      </c>
      <c r="B102" s="145" t="s">
        <v>63</v>
      </c>
      <c r="C102" s="139" t="s">
        <v>605</v>
      </c>
      <c r="D102" s="136">
        <v>1049.6388336296311</v>
      </c>
      <c r="E102" s="136">
        <v>1041.139096274341</v>
      </c>
      <c r="F102" s="147">
        <v>-0.80977733320881384</v>
      </c>
      <c r="G102" s="136">
        <v>1041.139096274341</v>
      </c>
      <c r="H102" s="136">
        <v>402.39695232309498</v>
      </c>
      <c r="I102" s="152">
        <v>38.649682233915748</v>
      </c>
      <c r="J102" s="137"/>
      <c r="K102" s="136">
        <v>0</v>
      </c>
      <c r="L102" s="136">
        <v>402.39695232309498</v>
      </c>
      <c r="M102" s="32"/>
      <c r="N102" s="104"/>
    </row>
    <row r="103" spans="1:18" s="198" customFormat="1" ht="17.100000000000001" customHeight="1" x14ac:dyDescent="0.25">
      <c r="A103" s="128">
        <v>101</v>
      </c>
      <c r="B103" s="129" t="s">
        <v>63</v>
      </c>
      <c r="C103" s="86" t="s">
        <v>501</v>
      </c>
      <c r="D103" s="111">
        <v>364.62074537250004</v>
      </c>
      <c r="E103" s="111">
        <v>364.62074587934109</v>
      </c>
      <c r="F103" s="146">
        <v>1.3900498174734821E-7</v>
      </c>
      <c r="G103" s="111">
        <v>364.62074587934109</v>
      </c>
      <c r="H103" s="111">
        <v>144.16772886058004</v>
      </c>
      <c r="I103" s="151">
        <v>39.539091093924611</v>
      </c>
      <c r="J103" s="127"/>
      <c r="K103" s="111">
        <v>0</v>
      </c>
      <c r="L103" s="111">
        <v>144.16772886058004</v>
      </c>
      <c r="M103" s="32"/>
      <c r="N103" s="104"/>
      <c r="O103" s="33"/>
      <c r="P103" s="33"/>
      <c r="Q103" s="33"/>
      <c r="R103" s="33"/>
    </row>
    <row r="104" spans="1:18" s="33" customFormat="1" ht="17.100000000000001" customHeight="1" x14ac:dyDescent="0.25">
      <c r="A104" s="128">
        <v>102</v>
      </c>
      <c r="B104" s="129" t="s">
        <v>63</v>
      </c>
      <c r="C104" s="86" t="s">
        <v>627</v>
      </c>
      <c r="D104" s="111">
        <v>252.23878081073642</v>
      </c>
      <c r="E104" s="111">
        <v>252.23878081073642</v>
      </c>
      <c r="F104" s="146">
        <v>0</v>
      </c>
      <c r="G104" s="111">
        <v>252.23878081073642</v>
      </c>
      <c r="H104" s="111">
        <v>65.751186948430004</v>
      </c>
      <c r="I104" s="151">
        <v>26.067041212733034</v>
      </c>
      <c r="J104" s="127"/>
      <c r="K104" s="111">
        <v>0</v>
      </c>
      <c r="L104" s="111">
        <v>65.751186948430004</v>
      </c>
      <c r="M104" s="32"/>
      <c r="N104" s="104"/>
      <c r="O104" s="198"/>
      <c r="P104" s="198"/>
      <c r="Q104" s="198"/>
      <c r="R104" s="198"/>
    </row>
    <row r="105" spans="1:18" s="198" customFormat="1" ht="17.100000000000001" customHeight="1" x14ac:dyDescent="0.25">
      <c r="A105" s="128">
        <v>103</v>
      </c>
      <c r="B105" s="129" t="s">
        <v>502</v>
      </c>
      <c r="C105" s="86" t="s">
        <v>503</v>
      </c>
      <c r="D105" s="111">
        <v>87.496849330736438</v>
      </c>
      <c r="E105" s="111">
        <v>87.496849330736438</v>
      </c>
      <c r="F105" s="146">
        <v>0</v>
      </c>
      <c r="G105" s="111">
        <v>87.496849330736438</v>
      </c>
      <c r="H105" s="111">
        <v>13.815291781754995</v>
      </c>
      <c r="I105" s="151">
        <v>15.789473435247311</v>
      </c>
      <c r="J105" s="127"/>
      <c r="K105" s="111">
        <v>0</v>
      </c>
      <c r="L105" s="111">
        <v>13.815291781754995</v>
      </c>
      <c r="M105" s="32"/>
      <c r="N105" s="104"/>
    </row>
    <row r="106" spans="1:18" s="198" customFormat="1" ht="17.100000000000001" customHeight="1" x14ac:dyDescent="0.25">
      <c r="A106" s="128">
        <v>104</v>
      </c>
      <c r="B106" s="129" t="s">
        <v>63</v>
      </c>
      <c r="C106" s="86" t="s">
        <v>64</v>
      </c>
      <c r="D106" s="111">
        <v>2964.0764079999999</v>
      </c>
      <c r="E106" s="111">
        <v>2964.0764079999999</v>
      </c>
      <c r="F106" s="146">
        <v>0</v>
      </c>
      <c r="G106" s="111">
        <v>2163.5181059143406</v>
      </c>
      <c r="H106" s="111">
        <v>2163.5181059143406</v>
      </c>
      <c r="I106" s="151">
        <v>72.991306839291866</v>
      </c>
      <c r="J106" s="127"/>
      <c r="K106" s="111">
        <v>1401.7741363464559</v>
      </c>
      <c r="L106" s="111">
        <v>761.74396956788496</v>
      </c>
      <c r="M106" s="32"/>
      <c r="N106" s="104"/>
    </row>
    <row r="107" spans="1:18" s="198" customFormat="1" ht="17.100000000000001" customHeight="1" x14ac:dyDescent="0.25">
      <c r="A107" s="128">
        <v>105</v>
      </c>
      <c r="B107" s="129" t="s">
        <v>63</v>
      </c>
      <c r="C107" s="84" t="s">
        <v>583</v>
      </c>
      <c r="D107" s="111">
        <v>1326.7363681686045</v>
      </c>
      <c r="E107" s="111">
        <v>1326.7363681686045</v>
      </c>
      <c r="F107" s="146">
        <v>0</v>
      </c>
      <c r="G107" s="111">
        <v>1326.7363681686045</v>
      </c>
      <c r="H107" s="111">
        <v>279.31292195924999</v>
      </c>
      <c r="I107" s="151">
        <v>21.052631755682324</v>
      </c>
      <c r="J107" s="127"/>
      <c r="K107" s="111">
        <v>0</v>
      </c>
      <c r="L107" s="111">
        <v>279.31292195924999</v>
      </c>
      <c r="M107" s="32"/>
      <c r="N107" s="104"/>
    </row>
    <row r="108" spans="1:18" s="198" customFormat="1" ht="17.100000000000001" customHeight="1" x14ac:dyDescent="0.25">
      <c r="A108" s="128">
        <v>106</v>
      </c>
      <c r="B108" s="129" t="s">
        <v>2</v>
      </c>
      <c r="C108" s="86" t="s">
        <v>504</v>
      </c>
      <c r="D108" s="111">
        <v>974.15034389000004</v>
      </c>
      <c r="E108" s="111">
        <v>974.15034389000004</v>
      </c>
      <c r="F108" s="146">
        <v>0</v>
      </c>
      <c r="G108" s="111">
        <v>974.15034389000004</v>
      </c>
      <c r="H108" s="111">
        <v>340.95262009997009</v>
      </c>
      <c r="I108" s="151">
        <v>34.999999973153024</v>
      </c>
      <c r="J108" s="127"/>
      <c r="K108" s="111">
        <v>0</v>
      </c>
      <c r="L108" s="111">
        <v>340.95262009997009</v>
      </c>
      <c r="M108" s="32"/>
      <c r="N108" s="104"/>
    </row>
    <row r="109" spans="1:18" s="198" customFormat="1" ht="17.100000000000001" customHeight="1" x14ac:dyDescent="0.25">
      <c r="A109" s="128">
        <v>107</v>
      </c>
      <c r="B109" s="129" t="s">
        <v>4</v>
      </c>
      <c r="C109" s="86" t="s">
        <v>66</v>
      </c>
      <c r="D109" s="111">
        <v>791.00699131139527</v>
      </c>
      <c r="E109" s="111">
        <v>791.00699131139527</v>
      </c>
      <c r="F109" s="146">
        <v>0</v>
      </c>
      <c r="G109" s="111">
        <v>791.00699131139527</v>
      </c>
      <c r="H109" s="111">
        <v>263.66899685645984</v>
      </c>
      <c r="I109" s="151">
        <v>33.33333330206451</v>
      </c>
      <c r="J109" s="127"/>
      <c r="K109" s="111">
        <v>0</v>
      </c>
      <c r="L109" s="111">
        <v>263.66899685645984</v>
      </c>
      <c r="M109" s="32"/>
      <c r="N109" s="104"/>
    </row>
    <row r="110" spans="1:18" s="198" customFormat="1" ht="17.100000000000001" customHeight="1" x14ac:dyDescent="0.25">
      <c r="A110" s="128">
        <v>108</v>
      </c>
      <c r="B110" s="129" t="s">
        <v>505</v>
      </c>
      <c r="C110" s="46" t="s">
        <v>584</v>
      </c>
      <c r="D110" s="111">
        <v>448.0212629842635</v>
      </c>
      <c r="E110" s="111">
        <v>448.0212629842635</v>
      </c>
      <c r="F110" s="146">
        <v>0</v>
      </c>
      <c r="G110" s="111">
        <v>448.0212629842635</v>
      </c>
      <c r="H110" s="111">
        <v>107.44841851516497</v>
      </c>
      <c r="I110" s="151">
        <v>23.982883713922977</v>
      </c>
      <c r="J110" s="127"/>
      <c r="K110" s="111">
        <v>0</v>
      </c>
      <c r="L110" s="111">
        <v>107.44841851516497</v>
      </c>
      <c r="M110" s="32"/>
      <c r="N110" s="104"/>
    </row>
    <row r="111" spans="1:18" s="198" customFormat="1" ht="17.100000000000001" customHeight="1" x14ac:dyDescent="0.25">
      <c r="A111" s="128">
        <v>110</v>
      </c>
      <c r="B111" s="129" t="s">
        <v>50</v>
      </c>
      <c r="C111" s="86" t="s">
        <v>67</v>
      </c>
      <c r="D111" s="111">
        <v>68.666297035736434</v>
      </c>
      <c r="E111" s="111">
        <v>68.666297035736434</v>
      </c>
      <c r="F111" s="146">
        <v>0</v>
      </c>
      <c r="G111" s="111">
        <v>68.666297035736434</v>
      </c>
      <c r="H111" s="111">
        <v>18.572026751639999</v>
      </c>
      <c r="I111" s="151">
        <v>27.046786492614334</v>
      </c>
      <c r="J111" s="127"/>
      <c r="K111" s="111">
        <v>0</v>
      </c>
      <c r="L111" s="111">
        <v>18.572026751639999</v>
      </c>
      <c r="M111" s="32"/>
      <c r="N111" s="104"/>
    </row>
    <row r="112" spans="1:18" s="198" customFormat="1" ht="17.100000000000001" customHeight="1" x14ac:dyDescent="0.25">
      <c r="A112" s="128">
        <v>111</v>
      </c>
      <c r="B112" s="129" t="s">
        <v>506</v>
      </c>
      <c r="C112" s="86" t="s">
        <v>68</v>
      </c>
      <c r="D112" s="111">
        <v>411.56436010139532</v>
      </c>
      <c r="E112" s="111">
        <v>411.56436010139532</v>
      </c>
      <c r="F112" s="146">
        <v>0</v>
      </c>
      <c r="G112" s="111">
        <v>411.56436010139532</v>
      </c>
      <c r="H112" s="111">
        <v>267.51683439434004</v>
      </c>
      <c r="I112" s="151">
        <v>65.00000007980114</v>
      </c>
      <c r="J112" s="127"/>
      <c r="K112" s="111">
        <v>0</v>
      </c>
      <c r="L112" s="111">
        <v>267.51683439434004</v>
      </c>
      <c r="M112" s="32"/>
      <c r="N112" s="104"/>
    </row>
    <row r="113" spans="1:18" s="198" customFormat="1" ht="17.100000000000001" customHeight="1" x14ac:dyDescent="0.25">
      <c r="A113" s="128">
        <v>112</v>
      </c>
      <c r="B113" s="129" t="s">
        <v>506</v>
      </c>
      <c r="C113" s="86" t="s">
        <v>1979</v>
      </c>
      <c r="D113" s="111">
        <v>179.01421252934108</v>
      </c>
      <c r="E113" s="111">
        <v>179.01421252934108</v>
      </c>
      <c r="F113" s="146">
        <v>0</v>
      </c>
      <c r="G113" s="111">
        <v>179.01421252934108</v>
      </c>
      <c r="H113" s="111">
        <v>40.005750069829979</v>
      </c>
      <c r="I113" s="151">
        <v>22.347806637572361</v>
      </c>
      <c r="J113" s="127"/>
      <c r="K113" s="111">
        <v>0</v>
      </c>
      <c r="L113" s="111">
        <v>40.005750069829979</v>
      </c>
      <c r="M113" s="32"/>
      <c r="N113" s="104"/>
      <c r="O113" s="33"/>
      <c r="P113" s="33"/>
      <c r="Q113" s="33"/>
      <c r="R113" s="33"/>
    </row>
    <row r="114" spans="1:18" s="33" customFormat="1" ht="17.100000000000001" customHeight="1" x14ac:dyDescent="0.25">
      <c r="A114" s="128">
        <v>113</v>
      </c>
      <c r="B114" s="129" t="s">
        <v>506</v>
      </c>
      <c r="C114" s="86" t="s">
        <v>69</v>
      </c>
      <c r="D114" s="111">
        <v>468.77706837426354</v>
      </c>
      <c r="E114" s="111">
        <v>468.77706837426354</v>
      </c>
      <c r="F114" s="146">
        <v>0</v>
      </c>
      <c r="G114" s="111">
        <v>468.77706837426354</v>
      </c>
      <c r="H114" s="111">
        <v>134.70948895697492</v>
      </c>
      <c r="I114" s="151">
        <v>28.736364904570198</v>
      </c>
      <c r="J114" s="127"/>
      <c r="K114" s="111">
        <v>0</v>
      </c>
      <c r="L114" s="111">
        <v>134.70948895697492</v>
      </c>
      <c r="M114" s="32"/>
      <c r="N114" s="104"/>
      <c r="O114" s="198"/>
      <c r="P114" s="198"/>
      <c r="Q114" s="198"/>
      <c r="R114" s="198"/>
    </row>
    <row r="115" spans="1:18" s="198" customFormat="1" ht="17.100000000000001" customHeight="1" x14ac:dyDescent="0.25">
      <c r="A115" s="128">
        <v>114</v>
      </c>
      <c r="B115" s="129" t="s">
        <v>50</v>
      </c>
      <c r="C115" s="86" t="s">
        <v>70</v>
      </c>
      <c r="D115" s="111">
        <v>399.487075</v>
      </c>
      <c r="E115" s="111">
        <v>399.487075</v>
      </c>
      <c r="F115" s="146">
        <v>0</v>
      </c>
      <c r="G115" s="111">
        <v>399.487075</v>
      </c>
      <c r="H115" s="111">
        <v>119.84612223846996</v>
      </c>
      <c r="I115" s="151">
        <v>29.999999934533538</v>
      </c>
      <c r="J115" s="127"/>
      <c r="K115" s="111">
        <v>0</v>
      </c>
      <c r="L115" s="111">
        <v>119.84612223846996</v>
      </c>
      <c r="M115" s="32"/>
      <c r="N115" s="104"/>
    </row>
    <row r="116" spans="1:18" s="198" customFormat="1" ht="17.100000000000001" customHeight="1" x14ac:dyDescent="0.25">
      <c r="A116" s="128">
        <v>117</v>
      </c>
      <c r="B116" s="129" t="s">
        <v>50</v>
      </c>
      <c r="C116" s="86" t="s">
        <v>1921</v>
      </c>
      <c r="D116" s="111">
        <v>577.98130000000003</v>
      </c>
      <c r="E116" s="111">
        <v>577.98130000000003</v>
      </c>
      <c r="F116" s="146">
        <v>0</v>
      </c>
      <c r="G116" s="111">
        <v>577.98130000000003</v>
      </c>
      <c r="H116" s="111">
        <v>196.96994306760999</v>
      </c>
      <c r="I116" s="151">
        <v>34.078947375565605</v>
      </c>
      <c r="J116" s="127"/>
      <c r="K116" s="111">
        <v>0</v>
      </c>
      <c r="L116" s="111">
        <v>196.96994306760999</v>
      </c>
      <c r="M116" s="32"/>
      <c r="N116" s="104"/>
    </row>
    <row r="117" spans="1:18" s="198" customFormat="1" ht="17.100000000000001" customHeight="1" x14ac:dyDescent="0.25">
      <c r="A117" s="128">
        <v>118</v>
      </c>
      <c r="B117" s="129" t="s">
        <v>50</v>
      </c>
      <c r="C117" s="86" t="s">
        <v>71</v>
      </c>
      <c r="D117" s="111">
        <v>269.68888653434107</v>
      </c>
      <c r="E117" s="111">
        <v>269.68888653434107</v>
      </c>
      <c r="F117" s="146">
        <v>0</v>
      </c>
      <c r="G117" s="111">
        <v>269.68888653434107</v>
      </c>
      <c r="H117" s="111">
        <v>84.77464390219501</v>
      </c>
      <c r="I117" s="151">
        <v>31.434237054258503</v>
      </c>
      <c r="J117" s="127"/>
      <c r="K117" s="111">
        <v>0</v>
      </c>
      <c r="L117" s="111">
        <v>84.77464390219501</v>
      </c>
      <c r="M117" s="32"/>
      <c r="N117" s="104"/>
    </row>
    <row r="118" spans="1:18" s="198" customFormat="1" ht="17.100000000000001" customHeight="1" x14ac:dyDescent="0.25">
      <c r="A118" s="128">
        <v>122</v>
      </c>
      <c r="B118" s="129" t="s">
        <v>16</v>
      </c>
      <c r="C118" s="86" t="s">
        <v>507</v>
      </c>
      <c r="D118" s="111">
        <v>141.28728043286822</v>
      </c>
      <c r="E118" s="111">
        <v>141.28728043286822</v>
      </c>
      <c r="F118" s="146">
        <v>0</v>
      </c>
      <c r="G118" s="111">
        <v>141.28728043286822</v>
      </c>
      <c r="H118" s="111">
        <v>35.321818121400021</v>
      </c>
      <c r="I118" s="151">
        <v>24.999998593775018</v>
      </c>
      <c r="J118" s="127"/>
      <c r="K118" s="111">
        <v>0</v>
      </c>
      <c r="L118" s="111">
        <v>35.321818121400021</v>
      </c>
      <c r="M118" s="32"/>
      <c r="N118" s="104"/>
    </row>
    <row r="119" spans="1:18" s="198" customFormat="1" ht="17.100000000000001" customHeight="1" x14ac:dyDescent="0.25">
      <c r="A119" s="128">
        <v>123</v>
      </c>
      <c r="B119" s="129" t="s">
        <v>508</v>
      </c>
      <c r="C119" s="87" t="s">
        <v>585</v>
      </c>
      <c r="D119" s="111">
        <v>69.281624414263561</v>
      </c>
      <c r="E119" s="111">
        <v>69.281624414263561</v>
      </c>
      <c r="F119" s="146">
        <v>0</v>
      </c>
      <c r="G119" s="111">
        <v>69.281624414263561</v>
      </c>
      <c r="H119" s="111">
        <v>18.225838052224997</v>
      </c>
      <c r="I119" s="151">
        <v>26.306886142341519</v>
      </c>
      <c r="J119" s="127"/>
      <c r="K119" s="111">
        <v>0</v>
      </c>
      <c r="L119" s="111">
        <v>18.225838052224997</v>
      </c>
      <c r="M119" s="32"/>
      <c r="N119" s="104"/>
    </row>
    <row r="120" spans="1:18" s="198" customFormat="1" ht="17.100000000000001" customHeight="1" x14ac:dyDescent="0.25">
      <c r="A120" s="128">
        <v>124</v>
      </c>
      <c r="B120" s="129" t="s">
        <v>508</v>
      </c>
      <c r="C120" s="86" t="s">
        <v>72</v>
      </c>
      <c r="D120" s="111">
        <v>703.55010437286808</v>
      </c>
      <c r="E120" s="111">
        <v>703.55010437286808</v>
      </c>
      <c r="F120" s="146">
        <v>0</v>
      </c>
      <c r="G120" s="111">
        <v>703.55010437286808</v>
      </c>
      <c r="H120" s="111">
        <v>283.79881423813009</v>
      </c>
      <c r="I120" s="151">
        <v>40.338109890709667</v>
      </c>
      <c r="J120" s="127"/>
      <c r="K120" s="111">
        <v>0</v>
      </c>
      <c r="L120" s="111">
        <v>283.79881423813009</v>
      </c>
      <c r="M120" s="32"/>
      <c r="N120" s="104"/>
    </row>
    <row r="121" spans="1:18" s="198" customFormat="1" ht="17.100000000000001" customHeight="1" x14ac:dyDescent="0.25">
      <c r="A121" s="128">
        <v>126</v>
      </c>
      <c r="B121" s="129" t="s">
        <v>63</v>
      </c>
      <c r="C121" s="86" t="s">
        <v>73</v>
      </c>
      <c r="D121" s="111">
        <v>1105.1010301899998</v>
      </c>
      <c r="E121" s="111">
        <v>1105.1010301899998</v>
      </c>
      <c r="F121" s="146">
        <v>0</v>
      </c>
      <c r="G121" s="111">
        <v>1105.1010301899998</v>
      </c>
      <c r="H121" s="111">
        <v>365.01063455802995</v>
      </c>
      <c r="I121" s="151">
        <v>33.029616712534754</v>
      </c>
      <c r="J121" s="127"/>
      <c r="K121" s="111">
        <v>0</v>
      </c>
      <c r="L121" s="111">
        <v>365.01063455802995</v>
      </c>
      <c r="M121" s="32"/>
      <c r="N121" s="104"/>
      <c r="O121" s="33"/>
      <c r="P121" s="33"/>
      <c r="Q121" s="33"/>
      <c r="R121" s="33"/>
    </row>
    <row r="122" spans="1:18" s="33" customFormat="1" ht="17.100000000000001" customHeight="1" x14ac:dyDescent="0.25">
      <c r="A122" s="128">
        <v>127</v>
      </c>
      <c r="B122" s="129" t="s">
        <v>502</v>
      </c>
      <c r="C122" s="86" t="s">
        <v>74</v>
      </c>
      <c r="D122" s="111">
        <v>931.78003888860451</v>
      </c>
      <c r="E122" s="111">
        <v>931.78003888860451</v>
      </c>
      <c r="F122" s="146">
        <v>0</v>
      </c>
      <c r="G122" s="111">
        <v>931.78003888860451</v>
      </c>
      <c r="H122" s="111">
        <v>372.71201334156012</v>
      </c>
      <c r="I122" s="151">
        <v>39.999999762402972</v>
      </c>
      <c r="J122" s="127"/>
      <c r="K122" s="111">
        <v>0</v>
      </c>
      <c r="L122" s="111">
        <v>372.71201334156012</v>
      </c>
      <c r="M122" s="32"/>
      <c r="N122" s="104"/>
    </row>
    <row r="123" spans="1:18" s="33" customFormat="1" ht="17.100000000000001" customHeight="1" x14ac:dyDescent="0.25">
      <c r="A123" s="128">
        <v>128</v>
      </c>
      <c r="B123" s="129" t="s">
        <v>63</v>
      </c>
      <c r="C123" s="86" t="s">
        <v>509</v>
      </c>
      <c r="D123" s="111">
        <v>1526.7075279999999</v>
      </c>
      <c r="E123" s="111">
        <v>1526.7075279999999</v>
      </c>
      <c r="F123" s="146">
        <v>0</v>
      </c>
      <c r="G123" s="111">
        <v>885.94328348852707</v>
      </c>
      <c r="H123" s="111">
        <v>885.94328348852719</v>
      </c>
      <c r="I123" s="151">
        <v>58.029666274661039</v>
      </c>
      <c r="J123" s="127"/>
      <c r="K123" s="111">
        <v>591.66600395515218</v>
      </c>
      <c r="L123" s="111">
        <v>294.27727953337495</v>
      </c>
      <c r="M123" s="32"/>
      <c r="N123" s="104"/>
    </row>
    <row r="124" spans="1:18" s="33" customFormat="1" ht="17.100000000000001" customHeight="1" x14ac:dyDescent="0.25">
      <c r="A124" s="128">
        <v>130</v>
      </c>
      <c r="B124" s="129" t="s">
        <v>63</v>
      </c>
      <c r="C124" s="86" t="s">
        <v>510</v>
      </c>
      <c r="D124" s="111">
        <v>1199.8965796935272</v>
      </c>
      <c r="E124" s="111">
        <v>1199.8965796935272</v>
      </c>
      <c r="F124" s="146">
        <v>0</v>
      </c>
      <c r="G124" s="111">
        <v>1199.8965796935272</v>
      </c>
      <c r="H124" s="111">
        <v>521.78519529117</v>
      </c>
      <c r="I124" s="151">
        <v>43.485847373983042</v>
      </c>
      <c r="J124" s="127"/>
      <c r="K124" s="111">
        <v>0</v>
      </c>
      <c r="L124" s="111">
        <v>521.78519529117</v>
      </c>
      <c r="M124" s="32"/>
      <c r="N124" s="104"/>
      <c r="O124" s="198"/>
      <c r="P124" s="198"/>
      <c r="Q124" s="198"/>
      <c r="R124" s="198"/>
    </row>
    <row r="125" spans="1:18" s="198" customFormat="1" ht="17.100000000000001" customHeight="1" x14ac:dyDescent="0.25">
      <c r="A125" s="128">
        <v>132</v>
      </c>
      <c r="B125" s="129" t="s">
        <v>511</v>
      </c>
      <c r="C125" s="86" t="s">
        <v>76</v>
      </c>
      <c r="D125" s="111">
        <v>1427.5353520000001</v>
      </c>
      <c r="E125" s="111">
        <v>1427.5353520000001</v>
      </c>
      <c r="F125" s="146">
        <v>0</v>
      </c>
      <c r="G125" s="111">
        <v>1427.5353520000001</v>
      </c>
      <c r="H125" s="111">
        <v>856.52121028464489</v>
      </c>
      <c r="I125" s="151">
        <v>59.999999935878634</v>
      </c>
      <c r="J125" s="127"/>
      <c r="K125" s="111">
        <v>0</v>
      </c>
      <c r="L125" s="111">
        <v>856.52121028464489</v>
      </c>
      <c r="M125" s="32"/>
      <c r="N125" s="104"/>
    </row>
    <row r="126" spans="1:18" s="198" customFormat="1" ht="17.100000000000001" customHeight="1" x14ac:dyDescent="0.25">
      <c r="A126" s="128">
        <v>136</v>
      </c>
      <c r="B126" s="129" t="s">
        <v>505</v>
      </c>
      <c r="C126" s="86" t="s">
        <v>77</v>
      </c>
      <c r="D126" s="111">
        <v>88.942586539262294</v>
      </c>
      <c r="E126" s="111">
        <v>88.942587170736431</v>
      </c>
      <c r="F126" s="146">
        <v>7.0997950274431787E-7</v>
      </c>
      <c r="G126" s="111">
        <v>88.942587170736431</v>
      </c>
      <c r="H126" s="111">
        <v>26.682777005755</v>
      </c>
      <c r="I126" s="151">
        <v>30.000000960770421</v>
      </c>
      <c r="J126" s="127"/>
      <c r="K126" s="111">
        <v>0</v>
      </c>
      <c r="L126" s="111">
        <v>26.682777005755</v>
      </c>
      <c r="M126" s="32"/>
      <c r="N126" s="104"/>
    </row>
    <row r="127" spans="1:18" s="198" customFormat="1" ht="17.100000000000001" customHeight="1" x14ac:dyDescent="0.25">
      <c r="A127" s="128">
        <v>138</v>
      </c>
      <c r="B127" s="129" t="s">
        <v>16</v>
      </c>
      <c r="C127" s="86" t="s">
        <v>512</v>
      </c>
      <c r="D127" s="111">
        <v>117.13471022500001</v>
      </c>
      <c r="E127" s="111">
        <v>117.13471022499998</v>
      </c>
      <c r="F127" s="146">
        <v>0</v>
      </c>
      <c r="G127" s="111">
        <v>117.13471022499998</v>
      </c>
      <c r="H127" s="111">
        <v>40.99714857875</v>
      </c>
      <c r="I127" s="151">
        <v>35.000000000000007</v>
      </c>
      <c r="J127" s="127"/>
      <c r="K127" s="111">
        <v>0</v>
      </c>
      <c r="L127" s="111">
        <v>40.99714857875</v>
      </c>
      <c r="M127" s="32"/>
      <c r="N127" s="104"/>
    </row>
    <row r="128" spans="1:18" s="198" customFormat="1" ht="17.100000000000001" customHeight="1" x14ac:dyDescent="0.25">
      <c r="A128" s="128">
        <v>139</v>
      </c>
      <c r="B128" s="129" t="s">
        <v>16</v>
      </c>
      <c r="C128" s="86" t="s">
        <v>78</v>
      </c>
      <c r="D128" s="111">
        <v>210.15804121713177</v>
      </c>
      <c r="E128" s="111">
        <v>210.15804121713177</v>
      </c>
      <c r="F128" s="146">
        <v>0</v>
      </c>
      <c r="G128" s="111">
        <v>156.54177591713176</v>
      </c>
      <c r="H128" s="111">
        <v>156.54177591713176</v>
      </c>
      <c r="I128" s="151">
        <v>74.487645112468201</v>
      </c>
      <c r="J128" s="127"/>
      <c r="K128" s="111">
        <v>74.074080822096775</v>
      </c>
      <c r="L128" s="111">
        <v>82.467695095034983</v>
      </c>
      <c r="M128" s="32"/>
      <c r="N128" s="104"/>
    </row>
    <row r="129" spans="1:18" s="198" customFormat="1" ht="17.100000000000001" customHeight="1" x14ac:dyDescent="0.25">
      <c r="A129" s="74">
        <v>140</v>
      </c>
      <c r="B129" s="143" t="s">
        <v>16</v>
      </c>
      <c r="C129" s="208" t="s">
        <v>586</v>
      </c>
      <c r="D129" s="111">
        <v>407.78305495213175</v>
      </c>
      <c r="E129" s="111">
        <v>407.78305495213175</v>
      </c>
      <c r="F129" s="146">
        <v>0</v>
      </c>
      <c r="G129" s="111">
        <v>171.00255420713177</v>
      </c>
      <c r="H129" s="111">
        <v>171.00255420713177</v>
      </c>
      <c r="I129" s="151">
        <v>41.934688587588603</v>
      </c>
      <c r="J129" s="127"/>
      <c r="K129" s="111">
        <v>46.047145535991767</v>
      </c>
      <c r="L129" s="111">
        <v>124.95540867113999</v>
      </c>
      <c r="M129" s="32"/>
      <c r="N129" s="104"/>
    </row>
    <row r="130" spans="1:18" s="198" customFormat="1" ht="17.100000000000001" customHeight="1" x14ac:dyDescent="0.25">
      <c r="A130" s="128">
        <v>141</v>
      </c>
      <c r="B130" s="129" t="s">
        <v>16</v>
      </c>
      <c r="C130" s="86" t="s">
        <v>79</v>
      </c>
      <c r="D130" s="111">
        <v>152.0088071921318</v>
      </c>
      <c r="E130" s="111">
        <v>152.0088071921318</v>
      </c>
      <c r="F130" s="146">
        <v>0</v>
      </c>
      <c r="G130" s="111">
        <v>152.0088071921318</v>
      </c>
      <c r="H130" s="111">
        <v>68.403971520270005</v>
      </c>
      <c r="I130" s="151">
        <v>45.000005449559701</v>
      </c>
      <c r="J130" s="127"/>
      <c r="K130" s="111">
        <v>0</v>
      </c>
      <c r="L130" s="111">
        <v>68.403971520270005</v>
      </c>
      <c r="M130" s="32"/>
      <c r="N130" s="104"/>
    </row>
    <row r="131" spans="1:18" s="198" customFormat="1" ht="17.100000000000001" customHeight="1" x14ac:dyDescent="0.25">
      <c r="A131" s="128">
        <v>142</v>
      </c>
      <c r="B131" s="129" t="s">
        <v>63</v>
      </c>
      <c r="C131" s="86" t="s">
        <v>513</v>
      </c>
      <c r="D131" s="111">
        <v>1087.6771170000002</v>
      </c>
      <c r="E131" s="111">
        <v>1087.677117</v>
      </c>
      <c r="F131" s="146">
        <v>0</v>
      </c>
      <c r="G131" s="111">
        <v>448.52394999999996</v>
      </c>
      <c r="H131" s="111">
        <v>448.5239499999999</v>
      </c>
      <c r="I131" s="151">
        <v>41.236865517324283</v>
      </c>
      <c r="J131" s="127"/>
      <c r="K131" s="111">
        <v>171.15026579867506</v>
      </c>
      <c r="L131" s="111">
        <v>277.37368420132486</v>
      </c>
      <c r="M131" s="32"/>
      <c r="N131" s="104"/>
    </row>
    <row r="132" spans="1:18" s="198" customFormat="1" ht="17.100000000000001" customHeight="1" x14ac:dyDescent="0.25">
      <c r="A132" s="138">
        <v>143</v>
      </c>
      <c r="B132" s="145" t="s">
        <v>63</v>
      </c>
      <c r="C132" s="139" t="s">
        <v>80</v>
      </c>
      <c r="D132" s="136">
        <v>1053.1574975921317</v>
      </c>
      <c r="E132" s="136">
        <v>1053.1574975921317</v>
      </c>
      <c r="F132" s="147">
        <v>0</v>
      </c>
      <c r="G132" s="136">
        <v>1053.1574975921317</v>
      </c>
      <c r="H132" s="136">
        <v>441.00899476954004</v>
      </c>
      <c r="I132" s="152">
        <v>41.874932835576189</v>
      </c>
      <c r="J132" s="137"/>
      <c r="K132" s="136">
        <v>0</v>
      </c>
      <c r="L132" s="136">
        <v>441.00899476954004</v>
      </c>
      <c r="M132" s="32"/>
      <c r="N132" s="104"/>
    </row>
    <row r="133" spans="1:18" s="198" customFormat="1" ht="17.100000000000001" customHeight="1" x14ac:dyDescent="0.25">
      <c r="A133" s="128">
        <v>144</v>
      </c>
      <c r="B133" s="129" t="s">
        <v>63</v>
      </c>
      <c r="C133" s="86" t="s">
        <v>81</v>
      </c>
      <c r="D133" s="111">
        <v>723.23355820250003</v>
      </c>
      <c r="E133" s="111">
        <v>723.23355870934097</v>
      </c>
      <c r="F133" s="146">
        <v>7.0079835268188617E-8</v>
      </c>
      <c r="G133" s="111">
        <v>723.23355870934097</v>
      </c>
      <c r="H133" s="111">
        <v>233.70265002574499</v>
      </c>
      <c r="I133" s="151">
        <v>32.313579370238728</v>
      </c>
      <c r="J133" s="127"/>
      <c r="K133" s="111">
        <v>0</v>
      </c>
      <c r="L133" s="111">
        <v>233.70265002574499</v>
      </c>
      <c r="M133" s="32"/>
      <c r="N133" s="104"/>
    </row>
    <row r="134" spans="1:18" s="198" customFormat="1" ht="17.100000000000001" customHeight="1" x14ac:dyDescent="0.25">
      <c r="A134" s="128">
        <v>146</v>
      </c>
      <c r="B134" s="129" t="s">
        <v>29</v>
      </c>
      <c r="C134" s="86" t="s">
        <v>1980</v>
      </c>
      <c r="D134" s="111">
        <v>13628.079847571842</v>
      </c>
      <c r="E134" s="111">
        <v>16345.625</v>
      </c>
      <c r="F134" s="146">
        <v>19.940778032000978</v>
      </c>
      <c r="G134" s="111">
        <v>16345.625</v>
      </c>
      <c r="H134" s="111">
        <v>16345.625</v>
      </c>
      <c r="I134" s="151">
        <v>100</v>
      </c>
      <c r="J134" s="127"/>
      <c r="K134" s="111">
        <v>1248.1556659251178</v>
      </c>
      <c r="L134" s="111">
        <v>15097.469334074882</v>
      </c>
      <c r="M134" s="32"/>
      <c r="N134" s="104"/>
    </row>
    <row r="135" spans="1:18" s="198" customFormat="1" ht="17.100000000000001" customHeight="1" x14ac:dyDescent="0.25">
      <c r="A135" s="128">
        <v>147</v>
      </c>
      <c r="B135" s="129" t="s">
        <v>48</v>
      </c>
      <c r="C135" s="86" t="s">
        <v>514</v>
      </c>
      <c r="D135" s="111">
        <v>2279.2339499999998</v>
      </c>
      <c r="E135" s="111">
        <v>2279.2339499999998</v>
      </c>
      <c r="F135" s="146">
        <v>0</v>
      </c>
      <c r="G135" s="111">
        <v>2279.2339499999998</v>
      </c>
      <c r="H135" s="111">
        <v>1253.5786725</v>
      </c>
      <c r="I135" s="151">
        <v>55.000000000000007</v>
      </c>
      <c r="J135" s="127"/>
      <c r="K135" s="111">
        <v>0</v>
      </c>
      <c r="L135" s="111">
        <v>1253.5786725</v>
      </c>
      <c r="M135" s="49"/>
      <c r="N135" s="47"/>
      <c r="O135" s="33"/>
      <c r="P135" s="33"/>
      <c r="Q135" s="33"/>
      <c r="R135" s="33"/>
    </row>
    <row r="136" spans="1:18" s="33" customFormat="1" ht="17.100000000000001" customHeight="1" x14ac:dyDescent="0.25">
      <c r="A136" s="128">
        <v>148</v>
      </c>
      <c r="B136" s="129" t="s">
        <v>83</v>
      </c>
      <c r="C136" s="46" t="s">
        <v>587</v>
      </c>
      <c r="D136" s="111">
        <v>361.21532421573642</v>
      </c>
      <c r="E136" s="111">
        <v>361.21532421573642</v>
      </c>
      <c r="F136" s="146">
        <v>0</v>
      </c>
      <c r="G136" s="111">
        <v>361.21532421573642</v>
      </c>
      <c r="H136" s="111">
        <v>112.69840926472</v>
      </c>
      <c r="I136" s="151">
        <v>31.199786307352422</v>
      </c>
      <c r="J136" s="127"/>
      <c r="K136" s="111">
        <v>0</v>
      </c>
      <c r="L136" s="111">
        <v>112.69840926472</v>
      </c>
      <c r="M136" s="49"/>
      <c r="N136" s="47"/>
    </row>
    <row r="137" spans="1:18" s="33" customFormat="1" ht="17.100000000000001" customHeight="1" x14ac:dyDescent="0.25">
      <c r="A137" s="128">
        <v>149</v>
      </c>
      <c r="B137" s="129" t="s">
        <v>83</v>
      </c>
      <c r="C137" s="86" t="s">
        <v>588</v>
      </c>
      <c r="D137" s="111">
        <v>585.46456229926355</v>
      </c>
      <c r="E137" s="111">
        <v>585.46456229926355</v>
      </c>
      <c r="F137" s="146">
        <v>0</v>
      </c>
      <c r="G137" s="111">
        <v>585.46456229926355</v>
      </c>
      <c r="H137" s="111">
        <v>215.69747124200492</v>
      </c>
      <c r="I137" s="151">
        <v>36.84210542050706</v>
      </c>
      <c r="J137" s="127"/>
      <c r="K137" s="111">
        <v>0</v>
      </c>
      <c r="L137" s="111">
        <v>215.69747124200492</v>
      </c>
      <c r="M137" s="32"/>
      <c r="N137" s="104"/>
      <c r="O137" s="198"/>
      <c r="P137" s="198"/>
      <c r="Q137" s="198"/>
      <c r="R137" s="198"/>
    </row>
    <row r="138" spans="1:18" s="198" customFormat="1" ht="17.100000000000001" customHeight="1" x14ac:dyDescent="0.25">
      <c r="A138" s="128">
        <v>150</v>
      </c>
      <c r="B138" s="129" t="s">
        <v>83</v>
      </c>
      <c r="C138" s="86" t="s">
        <v>589</v>
      </c>
      <c r="D138" s="111">
        <v>619.92205515426349</v>
      </c>
      <c r="E138" s="111">
        <v>619.92205515426349</v>
      </c>
      <c r="F138" s="146">
        <v>0</v>
      </c>
      <c r="G138" s="111">
        <v>619.92205515426349</v>
      </c>
      <c r="H138" s="111">
        <v>255.41066130039491</v>
      </c>
      <c r="I138" s="151">
        <v>41.200447568660493</v>
      </c>
      <c r="J138" s="127"/>
      <c r="K138" s="111">
        <v>0</v>
      </c>
      <c r="L138" s="111">
        <v>255.41066130039491</v>
      </c>
      <c r="M138" s="32"/>
      <c r="N138" s="104"/>
    </row>
    <row r="139" spans="1:18" s="198" customFormat="1" ht="17.100000000000001" customHeight="1" x14ac:dyDescent="0.25">
      <c r="A139" s="128">
        <v>151</v>
      </c>
      <c r="B139" s="129" t="s">
        <v>16</v>
      </c>
      <c r="C139" s="86" t="s">
        <v>1981</v>
      </c>
      <c r="D139" s="111">
        <v>291.8861662171318</v>
      </c>
      <c r="E139" s="111">
        <v>291.8861662171318</v>
      </c>
      <c r="F139" s="146">
        <v>0</v>
      </c>
      <c r="G139" s="111">
        <v>291.8861662171318</v>
      </c>
      <c r="H139" s="111">
        <v>291.88616621713174</v>
      </c>
      <c r="I139" s="151">
        <v>99.999999999999972</v>
      </c>
      <c r="J139" s="127"/>
      <c r="K139" s="111">
        <v>124.02325641322679</v>
      </c>
      <c r="L139" s="111">
        <v>167.86290980390498</v>
      </c>
      <c r="M139" s="32"/>
      <c r="N139" s="104"/>
    </row>
    <row r="140" spans="1:18" s="198" customFormat="1" ht="17.100000000000001" customHeight="1" x14ac:dyDescent="0.25">
      <c r="A140" s="128">
        <v>152</v>
      </c>
      <c r="B140" s="129" t="s">
        <v>16</v>
      </c>
      <c r="C140" s="86" t="s">
        <v>84</v>
      </c>
      <c r="D140" s="111">
        <v>793.62520767499996</v>
      </c>
      <c r="E140" s="111">
        <v>793.62520767499996</v>
      </c>
      <c r="F140" s="146">
        <v>0</v>
      </c>
      <c r="G140" s="111">
        <v>793.62520767499996</v>
      </c>
      <c r="H140" s="111">
        <v>501.18588958393497</v>
      </c>
      <c r="I140" s="151">
        <v>63.151457985086736</v>
      </c>
      <c r="J140" s="127"/>
      <c r="K140" s="111">
        <v>0</v>
      </c>
      <c r="L140" s="111">
        <v>501.18588958393497</v>
      </c>
      <c r="M140" s="32"/>
      <c r="N140" s="104"/>
    </row>
    <row r="141" spans="1:18" s="198" customFormat="1" ht="17.100000000000001" customHeight="1" x14ac:dyDescent="0.25">
      <c r="A141" s="128">
        <v>156</v>
      </c>
      <c r="B141" s="129" t="s">
        <v>50</v>
      </c>
      <c r="C141" s="86" t="s">
        <v>85</v>
      </c>
      <c r="D141" s="111">
        <v>220.98012506491804</v>
      </c>
      <c r="E141" s="111">
        <v>220.98012626139533</v>
      </c>
      <c r="F141" s="146">
        <v>5.4144113903475954E-7</v>
      </c>
      <c r="G141" s="111">
        <v>220.98012626139533</v>
      </c>
      <c r="H141" s="111">
        <v>131.68535636895498</v>
      </c>
      <c r="I141" s="151">
        <v>59.591492953165215</v>
      </c>
      <c r="J141" s="127"/>
      <c r="K141" s="111">
        <v>0</v>
      </c>
      <c r="L141" s="111">
        <v>131.68535636895498</v>
      </c>
      <c r="M141" s="32"/>
      <c r="N141" s="104"/>
    </row>
    <row r="142" spans="1:18" s="198" customFormat="1" ht="17.100000000000001" customHeight="1" x14ac:dyDescent="0.25">
      <c r="A142" s="128">
        <v>157</v>
      </c>
      <c r="B142" s="129" t="s">
        <v>50</v>
      </c>
      <c r="C142" s="86" t="s">
        <v>86</v>
      </c>
      <c r="D142" s="111">
        <v>1989.7768480671314</v>
      </c>
      <c r="E142" s="111">
        <v>1989.7768480671314</v>
      </c>
      <c r="F142" s="146">
        <v>0</v>
      </c>
      <c r="G142" s="111">
        <v>1989.7768480671314</v>
      </c>
      <c r="H142" s="111">
        <v>1307.9406160589499</v>
      </c>
      <c r="I142" s="151">
        <v>65.733030180217597</v>
      </c>
      <c r="J142" s="127"/>
      <c r="K142" s="111">
        <v>0</v>
      </c>
      <c r="L142" s="111">
        <v>1307.9406160589499</v>
      </c>
      <c r="M142" s="32"/>
      <c r="N142" s="104"/>
    </row>
    <row r="143" spans="1:18" s="198" customFormat="1" ht="17.100000000000001" customHeight="1" x14ac:dyDescent="0.25">
      <c r="A143" s="128">
        <v>158</v>
      </c>
      <c r="B143" s="129" t="s">
        <v>50</v>
      </c>
      <c r="C143" s="86" t="s">
        <v>515</v>
      </c>
      <c r="D143" s="111">
        <v>172.41365250000001</v>
      </c>
      <c r="E143" s="111">
        <v>172.41365250000001</v>
      </c>
      <c r="F143" s="146">
        <v>0</v>
      </c>
      <c r="G143" s="111">
        <v>172.41365250000001</v>
      </c>
      <c r="H143" s="111">
        <v>51.724095750000004</v>
      </c>
      <c r="I143" s="151">
        <v>30</v>
      </c>
      <c r="J143" s="127"/>
      <c r="K143" s="111">
        <v>0</v>
      </c>
      <c r="L143" s="111">
        <v>51.724095750000004</v>
      </c>
      <c r="M143" s="32"/>
      <c r="N143" s="104"/>
    </row>
    <row r="144" spans="1:18" s="198" customFormat="1" ht="17.100000000000001" customHeight="1" x14ac:dyDescent="0.25">
      <c r="A144" s="128">
        <v>159</v>
      </c>
      <c r="B144" s="129" t="s">
        <v>50</v>
      </c>
      <c r="C144" s="86" t="s">
        <v>1922</v>
      </c>
      <c r="D144" s="111">
        <v>58.795226302868208</v>
      </c>
      <c r="E144" s="111">
        <v>58.795226302868208</v>
      </c>
      <c r="F144" s="146">
        <v>0</v>
      </c>
      <c r="G144" s="111">
        <v>58.795226302868208</v>
      </c>
      <c r="H144" s="111">
        <v>16.332006086779987</v>
      </c>
      <c r="I144" s="151">
        <v>27.77777570350684</v>
      </c>
      <c r="J144" s="127"/>
      <c r="K144" s="111">
        <v>0</v>
      </c>
      <c r="L144" s="111">
        <v>16.332006086779987</v>
      </c>
      <c r="M144" s="32"/>
      <c r="N144" s="104"/>
      <c r="O144" s="33"/>
      <c r="P144" s="33"/>
      <c r="Q144" s="33"/>
      <c r="R144" s="33"/>
    </row>
    <row r="145" spans="1:18" s="33" customFormat="1" ht="17.100000000000001" customHeight="1" x14ac:dyDescent="0.25">
      <c r="A145" s="128">
        <v>160</v>
      </c>
      <c r="B145" s="129" t="s">
        <v>50</v>
      </c>
      <c r="C145" s="86" t="s">
        <v>516</v>
      </c>
      <c r="D145" s="111">
        <v>14.1880025</v>
      </c>
      <c r="E145" s="111">
        <v>14.1880025</v>
      </c>
      <c r="F145" s="146">
        <v>0</v>
      </c>
      <c r="G145" s="111">
        <v>14.1880025</v>
      </c>
      <c r="H145" s="111">
        <v>3.9411101201400003</v>
      </c>
      <c r="I145" s="151">
        <v>27.777765898617513</v>
      </c>
      <c r="J145" s="127"/>
      <c r="K145" s="111">
        <v>0</v>
      </c>
      <c r="L145" s="111">
        <v>3.9411101201400003</v>
      </c>
      <c r="M145" s="32"/>
      <c r="N145" s="104"/>
      <c r="O145" s="198"/>
      <c r="P145" s="198"/>
      <c r="Q145" s="198"/>
      <c r="R145" s="198"/>
    </row>
    <row r="146" spans="1:18" s="198" customFormat="1" ht="17.100000000000001" customHeight="1" x14ac:dyDescent="0.25">
      <c r="A146" s="128">
        <v>161</v>
      </c>
      <c r="B146" s="129" t="s">
        <v>506</v>
      </c>
      <c r="C146" s="86" t="s">
        <v>88</v>
      </c>
      <c r="D146" s="111">
        <v>55.248212500000001</v>
      </c>
      <c r="E146" s="111">
        <v>55.248212499999994</v>
      </c>
      <c r="F146" s="146">
        <v>0</v>
      </c>
      <c r="G146" s="111">
        <v>55.248212499999994</v>
      </c>
      <c r="H146" s="111">
        <v>23.480490312499992</v>
      </c>
      <c r="I146" s="151">
        <v>42.499999999999986</v>
      </c>
      <c r="J146" s="127"/>
      <c r="K146" s="111">
        <v>0</v>
      </c>
      <c r="L146" s="111">
        <v>23.480490312499992</v>
      </c>
      <c r="M146" s="32"/>
      <c r="N146" s="104"/>
    </row>
    <row r="147" spans="1:18" s="198" customFormat="1" ht="17.100000000000001" customHeight="1" x14ac:dyDescent="0.25">
      <c r="A147" s="128">
        <v>162</v>
      </c>
      <c r="B147" s="129" t="s">
        <v>50</v>
      </c>
      <c r="C147" s="86" t="s">
        <v>517</v>
      </c>
      <c r="D147" s="111">
        <v>24.779745503604648</v>
      </c>
      <c r="E147" s="111">
        <v>24.779745503604648</v>
      </c>
      <c r="F147" s="146">
        <v>0</v>
      </c>
      <c r="G147" s="111">
        <v>24.779745503604648</v>
      </c>
      <c r="H147" s="111">
        <v>12.38998322694</v>
      </c>
      <c r="I147" s="151">
        <v>50.000445828378901</v>
      </c>
      <c r="J147" s="127"/>
      <c r="K147" s="111">
        <v>0</v>
      </c>
      <c r="L147" s="111">
        <v>12.38998322694</v>
      </c>
      <c r="M147" s="32"/>
      <c r="N147" s="104"/>
    </row>
    <row r="148" spans="1:18" s="198" customFormat="1" ht="17.100000000000001" customHeight="1" x14ac:dyDescent="0.25">
      <c r="A148" s="128">
        <v>163</v>
      </c>
      <c r="B148" s="129" t="s">
        <v>16</v>
      </c>
      <c r="C148" s="46" t="s">
        <v>590</v>
      </c>
      <c r="D148" s="111">
        <v>204.55678833147286</v>
      </c>
      <c r="E148" s="111">
        <v>204.55678833147286</v>
      </c>
      <c r="F148" s="146">
        <v>0</v>
      </c>
      <c r="G148" s="111">
        <v>204.55678833147286</v>
      </c>
      <c r="H148" s="111">
        <v>53.830732845734978</v>
      </c>
      <c r="I148" s="151">
        <v>26.315789021142276</v>
      </c>
      <c r="J148" s="127"/>
      <c r="K148" s="111">
        <v>0</v>
      </c>
      <c r="L148" s="111">
        <v>53.830732845734978</v>
      </c>
      <c r="M148" s="32"/>
      <c r="N148" s="104"/>
    </row>
    <row r="149" spans="1:18" s="198" customFormat="1" ht="17.100000000000001" customHeight="1" x14ac:dyDescent="0.25">
      <c r="A149" s="128">
        <v>164</v>
      </c>
      <c r="B149" s="129" t="s">
        <v>16</v>
      </c>
      <c r="C149" s="46" t="s">
        <v>592</v>
      </c>
      <c r="D149" s="111">
        <v>883.65756400000009</v>
      </c>
      <c r="E149" s="111">
        <v>883.65756399999987</v>
      </c>
      <c r="F149" s="146">
        <v>0</v>
      </c>
      <c r="G149" s="111">
        <v>483.56872164786813</v>
      </c>
      <c r="H149" s="111">
        <v>483.56872164786807</v>
      </c>
      <c r="I149" s="151">
        <v>54.723542393382161</v>
      </c>
      <c r="J149" s="127"/>
      <c r="K149" s="111">
        <v>40.522709460888073</v>
      </c>
      <c r="L149" s="111">
        <v>443.04601218698002</v>
      </c>
      <c r="M149" s="32"/>
      <c r="N149" s="104"/>
    </row>
    <row r="150" spans="1:18" s="198" customFormat="1" ht="17.100000000000001" customHeight="1" x14ac:dyDescent="0.25">
      <c r="A150" s="128">
        <v>165</v>
      </c>
      <c r="B150" s="129" t="s">
        <v>505</v>
      </c>
      <c r="C150" s="86" t="s">
        <v>518</v>
      </c>
      <c r="D150" s="111">
        <v>76.227442563527134</v>
      </c>
      <c r="E150" s="111">
        <v>76.227442563527134</v>
      </c>
      <c r="F150" s="146">
        <v>0</v>
      </c>
      <c r="G150" s="111">
        <v>76.227442563527134</v>
      </c>
      <c r="H150" s="111">
        <v>34.296319631135006</v>
      </c>
      <c r="I150" s="151">
        <v>44.992090089540682</v>
      </c>
      <c r="J150" s="127"/>
      <c r="K150" s="111">
        <v>0</v>
      </c>
      <c r="L150" s="111">
        <v>34.296319631135006</v>
      </c>
      <c r="M150" s="32"/>
      <c r="N150" s="104"/>
    </row>
    <row r="151" spans="1:18" s="198" customFormat="1" ht="17.100000000000001" customHeight="1" x14ac:dyDescent="0.25">
      <c r="A151" s="128">
        <v>166</v>
      </c>
      <c r="B151" s="129" t="s">
        <v>63</v>
      </c>
      <c r="C151" s="46" t="s">
        <v>593</v>
      </c>
      <c r="D151" s="111">
        <v>793.27720247639525</v>
      </c>
      <c r="E151" s="111">
        <v>793.27720247639525</v>
      </c>
      <c r="F151" s="146">
        <v>0</v>
      </c>
      <c r="G151" s="111">
        <v>793.27720247639525</v>
      </c>
      <c r="H151" s="111">
        <v>434.77485446884003</v>
      </c>
      <c r="I151" s="151">
        <v>54.807430884385866</v>
      </c>
      <c r="J151" s="127"/>
      <c r="K151" s="111">
        <v>0</v>
      </c>
      <c r="L151" s="111">
        <v>434.77485446884003</v>
      </c>
      <c r="M151" s="32"/>
      <c r="N151" s="104"/>
      <c r="O151" s="33"/>
      <c r="P151" s="33"/>
      <c r="Q151" s="33"/>
      <c r="R151" s="33"/>
    </row>
    <row r="152" spans="1:18" s="33" customFormat="1" ht="17.100000000000001" customHeight="1" x14ac:dyDescent="0.25">
      <c r="A152" s="128">
        <v>167</v>
      </c>
      <c r="B152" s="129" t="s">
        <v>2</v>
      </c>
      <c r="C152" s="86" t="s">
        <v>89</v>
      </c>
      <c r="D152" s="111">
        <v>1884.9774101243411</v>
      </c>
      <c r="E152" s="111">
        <v>1884.9774101243406</v>
      </c>
      <c r="F152" s="146">
        <v>0</v>
      </c>
      <c r="G152" s="111">
        <v>1884.9774101243406</v>
      </c>
      <c r="H152" s="111">
        <v>1445.1493461093551</v>
      </c>
      <c r="I152" s="151">
        <v>76.666666578992434</v>
      </c>
      <c r="J152" s="127"/>
      <c r="K152" s="111">
        <v>0</v>
      </c>
      <c r="L152" s="111">
        <v>1445.1493461093551</v>
      </c>
      <c r="M152" s="32"/>
      <c r="N152" s="104"/>
      <c r="O152" s="198"/>
      <c r="P152" s="198"/>
      <c r="Q152" s="198"/>
      <c r="R152" s="198"/>
    </row>
    <row r="153" spans="1:18" s="198" customFormat="1" ht="17.100000000000001" customHeight="1" x14ac:dyDescent="0.25">
      <c r="A153" s="128">
        <v>168</v>
      </c>
      <c r="B153" s="129" t="s">
        <v>63</v>
      </c>
      <c r="C153" s="46" t="s">
        <v>594</v>
      </c>
      <c r="D153" s="111">
        <v>428.41553576926361</v>
      </c>
      <c r="E153" s="111">
        <v>428.41553576926361</v>
      </c>
      <c r="F153" s="146">
        <v>0</v>
      </c>
      <c r="G153" s="111">
        <v>428.41553576926361</v>
      </c>
      <c r="H153" s="111">
        <v>149.94543562872494</v>
      </c>
      <c r="I153" s="151">
        <v>34.999999558718777</v>
      </c>
      <c r="J153" s="127"/>
      <c r="K153" s="111">
        <v>0</v>
      </c>
      <c r="L153" s="111">
        <v>149.94543562872494</v>
      </c>
      <c r="M153" s="32"/>
      <c r="N153" s="104"/>
    </row>
    <row r="154" spans="1:18" s="198" customFormat="1" ht="17.100000000000001" customHeight="1" x14ac:dyDescent="0.25">
      <c r="A154" s="128">
        <v>170</v>
      </c>
      <c r="B154" s="129" t="s">
        <v>12</v>
      </c>
      <c r="C154" s="46" t="s">
        <v>1982</v>
      </c>
      <c r="D154" s="111">
        <v>995.51394499999992</v>
      </c>
      <c r="E154" s="111">
        <v>1044.4239911278682</v>
      </c>
      <c r="F154" s="146">
        <v>4.913044801986004</v>
      </c>
      <c r="G154" s="111">
        <v>1044.4239911278682</v>
      </c>
      <c r="H154" s="111">
        <v>876.95223085196005</v>
      </c>
      <c r="I154" s="151">
        <v>83.965155751060806</v>
      </c>
      <c r="J154" s="127"/>
      <c r="K154" s="111">
        <v>0</v>
      </c>
      <c r="L154" s="111">
        <v>876.95223085196005</v>
      </c>
      <c r="M154" s="32"/>
      <c r="N154" s="104"/>
    </row>
    <row r="155" spans="1:18" s="198" customFormat="1" ht="17.100000000000001" customHeight="1" x14ac:dyDescent="0.25">
      <c r="A155" s="128">
        <v>171</v>
      </c>
      <c r="B155" s="129" t="s">
        <v>2</v>
      </c>
      <c r="C155" s="86" t="s">
        <v>91</v>
      </c>
      <c r="D155" s="111">
        <v>7739.1868025975</v>
      </c>
      <c r="E155" s="111">
        <v>7739.1868031043414</v>
      </c>
      <c r="F155" s="146">
        <v>6.5490297629366978E-9</v>
      </c>
      <c r="G155" s="111">
        <v>4873.3078092607366</v>
      </c>
      <c r="H155" s="111">
        <v>4873.3078092607366</v>
      </c>
      <c r="I155" s="151">
        <v>62.969249008254415</v>
      </c>
      <c r="J155" s="127"/>
      <c r="K155" s="111">
        <v>4873.3078092607366</v>
      </c>
      <c r="L155" s="111">
        <v>0</v>
      </c>
      <c r="M155" s="32"/>
      <c r="N155" s="104"/>
    </row>
    <row r="156" spans="1:18" s="198" customFormat="1" ht="17.100000000000001" customHeight="1" x14ac:dyDescent="0.25">
      <c r="A156" s="128">
        <v>176</v>
      </c>
      <c r="B156" s="129" t="s">
        <v>12</v>
      </c>
      <c r="C156" s="86" t="s">
        <v>539</v>
      </c>
      <c r="D156" s="111">
        <v>784.58999999999992</v>
      </c>
      <c r="E156" s="111">
        <v>784.58999999999992</v>
      </c>
      <c r="F156" s="146">
        <v>0</v>
      </c>
      <c r="G156" s="111">
        <v>451.12434278999996</v>
      </c>
      <c r="H156" s="111">
        <v>417.98996956526497</v>
      </c>
      <c r="I156" s="151">
        <v>53.274955016666667</v>
      </c>
      <c r="J156" s="127"/>
      <c r="K156" s="111">
        <v>0</v>
      </c>
      <c r="L156" s="111">
        <v>417.98996956526497</v>
      </c>
      <c r="M156" s="32"/>
      <c r="N156" s="104"/>
    </row>
    <row r="157" spans="1:18" s="198" customFormat="1" ht="17.100000000000001" customHeight="1" x14ac:dyDescent="0.25">
      <c r="A157" s="128">
        <v>177</v>
      </c>
      <c r="B157" s="129" t="s">
        <v>12</v>
      </c>
      <c r="C157" s="46" t="s">
        <v>596</v>
      </c>
      <c r="D157" s="111">
        <v>16.153518037131782</v>
      </c>
      <c r="E157" s="111">
        <v>16.153518037131782</v>
      </c>
      <c r="F157" s="146">
        <v>0</v>
      </c>
      <c r="G157" s="111">
        <v>16.153518037131782</v>
      </c>
      <c r="H157" s="111">
        <v>9.6921123215149994</v>
      </c>
      <c r="I157" s="151">
        <v>60.000009281172851</v>
      </c>
      <c r="J157" s="127"/>
      <c r="K157" s="111">
        <v>0</v>
      </c>
      <c r="L157" s="111">
        <v>9.6921123215149994</v>
      </c>
      <c r="M157" s="32"/>
      <c r="N157" s="104"/>
    </row>
    <row r="158" spans="1:18" s="198" customFormat="1" ht="17.100000000000001" customHeight="1" x14ac:dyDescent="0.25">
      <c r="A158" s="128">
        <v>181</v>
      </c>
      <c r="B158" s="129" t="s">
        <v>50</v>
      </c>
      <c r="C158" s="86" t="s">
        <v>1983</v>
      </c>
      <c r="D158" s="111">
        <v>9200.9167048863947</v>
      </c>
      <c r="E158" s="111">
        <v>8428.5562268035264</v>
      </c>
      <c r="F158" s="146">
        <v>-8.3943861558129953</v>
      </c>
      <c r="G158" s="111">
        <v>7912.0331306336038</v>
      </c>
      <c r="H158" s="111">
        <v>7618.6611695823749</v>
      </c>
      <c r="I158" s="151">
        <v>90.391058261608123</v>
      </c>
      <c r="J158" s="127"/>
      <c r="K158" s="111">
        <v>0</v>
      </c>
      <c r="L158" s="111">
        <v>7618.6611695823749</v>
      </c>
      <c r="M158" s="32"/>
      <c r="N158" s="104"/>
    </row>
    <row r="159" spans="1:18" s="198" customFormat="1" ht="17.100000000000001" customHeight="1" x14ac:dyDescent="0.25">
      <c r="A159" s="128">
        <v>182</v>
      </c>
      <c r="B159" s="129" t="s">
        <v>50</v>
      </c>
      <c r="C159" s="86" t="s">
        <v>92</v>
      </c>
      <c r="D159" s="111">
        <v>417.794175</v>
      </c>
      <c r="E159" s="111">
        <v>417.794175</v>
      </c>
      <c r="F159" s="146">
        <v>0</v>
      </c>
      <c r="G159" s="111">
        <v>417.794175</v>
      </c>
      <c r="H159" s="111">
        <v>192.95494078433001</v>
      </c>
      <c r="I159" s="151">
        <v>46.184210391236306</v>
      </c>
      <c r="J159" s="127"/>
      <c r="K159" s="111">
        <v>0</v>
      </c>
      <c r="L159" s="111">
        <v>192.95494078433001</v>
      </c>
      <c r="M159" s="32"/>
      <c r="N159" s="104"/>
    </row>
    <row r="160" spans="1:18" s="198" customFormat="1" ht="17.100000000000001" customHeight="1" x14ac:dyDescent="0.25">
      <c r="A160" s="128">
        <v>183</v>
      </c>
      <c r="B160" s="129" t="s">
        <v>50</v>
      </c>
      <c r="C160" s="46" t="s">
        <v>597</v>
      </c>
      <c r="D160" s="111">
        <v>75.255257499999999</v>
      </c>
      <c r="E160" s="111">
        <v>75.255257499999999</v>
      </c>
      <c r="F160" s="146">
        <v>0</v>
      </c>
      <c r="G160" s="111">
        <v>75.255257499999999</v>
      </c>
      <c r="H160" s="111">
        <v>37.62762875</v>
      </c>
      <c r="I160" s="151">
        <v>50</v>
      </c>
      <c r="J160" s="127"/>
      <c r="K160" s="111">
        <v>0</v>
      </c>
      <c r="L160" s="111">
        <v>37.62762875</v>
      </c>
      <c r="M160" s="32"/>
      <c r="N160" s="104"/>
    </row>
    <row r="161" spans="1:14" s="198" customFormat="1" ht="17.100000000000001" customHeight="1" x14ac:dyDescent="0.25">
      <c r="A161" s="128">
        <v>185</v>
      </c>
      <c r="B161" s="129" t="s">
        <v>16</v>
      </c>
      <c r="C161" s="46" t="s">
        <v>1915</v>
      </c>
      <c r="D161" s="111">
        <v>396.44025049999999</v>
      </c>
      <c r="E161" s="111">
        <v>396.44025049999999</v>
      </c>
      <c r="F161" s="146">
        <v>0</v>
      </c>
      <c r="G161" s="111">
        <v>95.074811845736434</v>
      </c>
      <c r="H161" s="111">
        <v>95.074811845736434</v>
      </c>
      <c r="I161" s="151">
        <v>23.982128889744619</v>
      </c>
      <c r="J161" s="127"/>
      <c r="K161" s="111">
        <v>16.208365889776424</v>
      </c>
      <c r="L161" s="111">
        <v>78.866445955960003</v>
      </c>
      <c r="M161" s="32"/>
      <c r="N161" s="104"/>
    </row>
    <row r="162" spans="1:14" s="198" customFormat="1" ht="17.100000000000001" customHeight="1" x14ac:dyDescent="0.25">
      <c r="A162" s="138">
        <v>188</v>
      </c>
      <c r="B162" s="145" t="s">
        <v>16</v>
      </c>
      <c r="C162" s="139" t="s">
        <v>93</v>
      </c>
      <c r="D162" s="136">
        <v>3713.0043474986051</v>
      </c>
      <c r="E162" s="136">
        <v>3713.0043474986051</v>
      </c>
      <c r="F162" s="147">
        <v>0</v>
      </c>
      <c r="G162" s="136">
        <v>2218.4937119092633</v>
      </c>
      <c r="H162" s="136">
        <v>2218.4937119092633</v>
      </c>
      <c r="I162" s="152">
        <v>59.74928937004421</v>
      </c>
      <c r="J162" s="137"/>
      <c r="K162" s="136">
        <v>340.60068734519325</v>
      </c>
      <c r="L162" s="136">
        <v>1877.8930245640699</v>
      </c>
      <c r="M162" s="32"/>
      <c r="N162" s="104"/>
    </row>
    <row r="163" spans="1:14" s="198" customFormat="1" ht="17.100000000000001" customHeight="1" x14ac:dyDescent="0.25">
      <c r="A163" s="128">
        <v>189</v>
      </c>
      <c r="B163" s="129" t="s">
        <v>16</v>
      </c>
      <c r="C163" s="86" t="s">
        <v>1984</v>
      </c>
      <c r="D163" s="111">
        <v>260.47080349999999</v>
      </c>
      <c r="E163" s="111">
        <v>209.81235126860463</v>
      </c>
      <c r="F163" s="146">
        <v>-19.448802533983567</v>
      </c>
      <c r="G163" s="111">
        <v>209.81235126860463</v>
      </c>
      <c r="H163" s="111">
        <v>176.08539731210496</v>
      </c>
      <c r="I163" s="151">
        <v>83.925181833875001</v>
      </c>
      <c r="J163" s="127"/>
      <c r="K163" s="111">
        <v>0</v>
      </c>
      <c r="L163" s="111">
        <v>176.08539731210496</v>
      </c>
      <c r="M163" s="32"/>
      <c r="N163" s="104"/>
    </row>
    <row r="164" spans="1:14" s="198" customFormat="1" ht="17.100000000000001" customHeight="1" x14ac:dyDescent="0.25">
      <c r="A164" s="128">
        <v>190</v>
      </c>
      <c r="B164" s="129" t="s">
        <v>508</v>
      </c>
      <c r="C164" s="86" t="s">
        <v>94</v>
      </c>
      <c r="D164" s="111">
        <v>917.00355435499989</v>
      </c>
      <c r="E164" s="111">
        <v>917.00355435499989</v>
      </c>
      <c r="F164" s="146">
        <v>0</v>
      </c>
      <c r="G164" s="111">
        <v>455.9492185286046</v>
      </c>
      <c r="H164" s="111">
        <v>455.9492185286046</v>
      </c>
      <c r="I164" s="151">
        <v>49.721641357138388</v>
      </c>
      <c r="J164" s="127"/>
      <c r="K164" s="111">
        <v>13.841599911619577</v>
      </c>
      <c r="L164" s="111">
        <v>442.10761861698501</v>
      </c>
      <c r="M164" s="32"/>
      <c r="N164" s="104"/>
    </row>
    <row r="165" spans="1:14" s="198" customFormat="1" ht="17.100000000000001" customHeight="1" x14ac:dyDescent="0.25">
      <c r="A165" s="128">
        <v>191</v>
      </c>
      <c r="B165" s="129" t="s">
        <v>16</v>
      </c>
      <c r="C165" s="86" t="s">
        <v>1985</v>
      </c>
      <c r="D165" s="111">
        <v>101.15065045</v>
      </c>
      <c r="E165" s="111">
        <v>71.580734644263572</v>
      </c>
      <c r="F165" s="146">
        <v>-29.233539946787786</v>
      </c>
      <c r="G165" s="111">
        <v>71.580734644263572</v>
      </c>
      <c r="H165" s="111">
        <v>53.637998312234984</v>
      </c>
      <c r="I165" s="151">
        <v>74.933567780214858</v>
      </c>
      <c r="J165" s="127"/>
      <c r="K165" s="111">
        <v>0</v>
      </c>
      <c r="L165" s="111">
        <v>53.637998312234984</v>
      </c>
      <c r="M165" s="32"/>
      <c r="N165" s="104"/>
    </row>
    <row r="166" spans="1:14" s="198" customFormat="1" ht="17.100000000000001" customHeight="1" x14ac:dyDescent="0.25">
      <c r="A166" s="128">
        <v>192</v>
      </c>
      <c r="B166" s="129" t="s">
        <v>508</v>
      </c>
      <c r="C166" s="86" t="s">
        <v>95</v>
      </c>
      <c r="D166" s="111">
        <v>828.95669425639528</v>
      </c>
      <c r="E166" s="111">
        <v>828.95669425639528</v>
      </c>
      <c r="F166" s="146">
        <v>0</v>
      </c>
      <c r="G166" s="111">
        <v>391.36647726860463</v>
      </c>
      <c r="H166" s="111">
        <v>391.36647726860463</v>
      </c>
      <c r="I166" s="151">
        <v>47.211932780116435</v>
      </c>
      <c r="J166" s="127"/>
      <c r="K166" s="111">
        <v>119.8781372144646</v>
      </c>
      <c r="L166" s="111">
        <v>271.48834005414005</v>
      </c>
      <c r="M166" s="32"/>
      <c r="N166" s="104"/>
    </row>
    <row r="167" spans="1:14" s="198" customFormat="1" ht="17.100000000000001" customHeight="1" x14ac:dyDescent="0.25">
      <c r="A167" s="128">
        <v>193</v>
      </c>
      <c r="B167" s="129" t="s">
        <v>508</v>
      </c>
      <c r="C167" s="86" t="s">
        <v>96</v>
      </c>
      <c r="D167" s="111">
        <v>49.777161389262297</v>
      </c>
      <c r="E167" s="111">
        <v>49.777162020736426</v>
      </c>
      <c r="F167" s="146">
        <v>1.2686021335639452E-6</v>
      </c>
      <c r="G167" s="111">
        <v>49.777162020736426</v>
      </c>
      <c r="H167" s="111">
        <v>49.777162020736426</v>
      </c>
      <c r="I167" s="151">
        <v>100</v>
      </c>
      <c r="J167" s="127"/>
      <c r="K167" s="111">
        <v>14.93315057884644</v>
      </c>
      <c r="L167" s="111">
        <v>34.84401144188999</v>
      </c>
      <c r="M167" s="32"/>
      <c r="N167" s="104"/>
    </row>
    <row r="168" spans="1:14" s="198" customFormat="1" ht="17.100000000000001" customHeight="1" x14ac:dyDescent="0.25">
      <c r="A168" s="128">
        <v>194</v>
      </c>
      <c r="B168" s="129" t="s">
        <v>508</v>
      </c>
      <c r="C168" s="86" t="s">
        <v>1986</v>
      </c>
      <c r="D168" s="111">
        <v>895.74025000000017</v>
      </c>
      <c r="E168" s="111">
        <v>895.74024999999995</v>
      </c>
      <c r="F168" s="146">
        <v>0</v>
      </c>
      <c r="G168" s="111">
        <v>895.74024999999995</v>
      </c>
      <c r="H168" s="111">
        <v>895.74024999999995</v>
      </c>
      <c r="I168" s="151">
        <v>100</v>
      </c>
      <c r="J168" s="127"/>
      <c r="K168" s="111">
        <v>468.26654854820509</v>
      </c>
      <c r="L168" s="111">
        <v>427.47370145179485</v>
      </c>
      <c r="M168" s="32"/>
      <c r="N168" s="104"/>
    </row>
    <row r="169" spans="1:14" s="198" customFormat="1" ht="17.100000000000001" customHeight="1" x14ac:dyDescent="0.25">
      <c r="A169" s="128">
        <v>195</v>
      </c>
      <c r="B169" s="129" t="s">
        <v>16</v>
      </c>
      <c r="C169" s="86" t="s">
        <v>1916</v>
      </c>
      <c r="D169" s="111">
        <v>1918.2758537171317</v>
      </c>
      <c r="E169" s="111">
        <v>1918.2758537171317</v>
      </c>
      <c r="F169" s="146">
        <v>0</v>
      </c>
      <c r="G169" s="111">
        <v>1007.3937496093411</v>
      </c>
      <c r="H169" s="111">
        <v>1007.3937496093409</v>
      </c>
      <c r="I169" s="151">
        <v>52.515583077234055</v>
      </c>
      <c r="J169" s="127"/>
      <c r="K169" s="111">
        <v>120.72512821367097</v>
      </c>
      <c r="L169" s="111">
        <v>886.66862139567002</v>
      </c>
      <c r="M169" s="32"/>
      <c r="N169" s="104"/>
    </row>
    <row r="170" spans="1:14" s="198" customFormat="1" ht="17.100000000000001" customHeight="1" x14ac:dyDescent="0.25">
      <c r="A170" s="128">
        <v>197</v>
      </c>
      <c r="B170" s="129" t="s">
        <v>508</v>
      </c>
      <c r="C170" s="86" t="s">
        <v>97</v>
      </c>
      <c r="D170" s="111">
        <v>208.11895750536885</v>
      </c>
      <c r="E170" s="111">
        <v>208.11895769647285</v>
      </c>
      <c r="F170" s="146">
        <v>9.1824418291253096E-8</v>
      </c>
      <c r="G170" s="111">
        <v>208.11895769647285</v>
      </c>
      <c r="H170" s="111">
        <v>138.05350333400497</v>
      </c>
      <c r="I170" s="151">
        <v>66.333939426770755</v>
      </c>
      <c r="J170" s="127"/>
      <c r="K170" s="111">
        <v>0</v>
      </c>
      <c r="L170" s="111">
        <v>138.05350333400497</v>
      </c>
      <c r="M170" s="32"/>
      <c r="N170" s="104"/>
    </row>
    <row r="171" spans="1:14" s="198" customFormat="1" ht="17.100000000000001" customHeight="1" x14ac:dyDescent="0.25">
      <c r="A171" s="128">
        <v>198</v>
      </c>
      <c r="B171" s="129" t="s">
        <v>16</v>
      </c>
      <c r="C171" s="86" t="s">
        <v>1917</v>
      </c>
      <c r="D171" s="111">
        <v>699.13507249999998</v>
      </c>
      <c r="E171" s="111">
        <v>699.13507249999998</v>
      </c>
      <c r="F171" s="146">
        <v>0</v>
      </c>
      <c r="G171" s="111">
        <v>699.13507249999998</v>
      </c>
      <c r="H171" s="111">
        <v>699.13507250000009</v>
      </c>
      <c r="I171" s="151">
        <v>100.00000000000003</v>
      </c>
      <c r="J171" s="127"/>
      <c r="K171" s="111">
        <v>454.70465266039002</v>
      </c>
      <c r="L171" s="111">
        <v>244.43041983961004</v>
      </c>
      <c r="M171" s="32"/>
      <c r="N171" s="104"/>
    </row>
    <row r="172" spans="1:14" s="198" customFormat="1" ht="17.100000000000001" customHeight="1" x14ac:dyDescent="0.25">
      <c r="A172" s="128">
        <v>199</v>
      </c>
      <c r="B172" s="129" t="s">
        <v>16</v>
      </c>
      <c r="C172" s="86" t="s">
        <v>519</v>
      </c>
      <c r="D172" s="111">
        <v>202.66091751213114</v>
      </c>
      <c r="E172" s="111">
        <v>202.66091782786822</v>
      </c>
      <c r="F172" s="146">
        <v>1.5579576029267628E-7</v>
      </c>
      <c r="G172" s="111">
        <v>202.66091782786822</v>
      </c>
      <c r="H172" s="111">
        <v>128.21462835315501</v>
      </c>
      <c r="I172" s="151">
        <v>63.265591475340699</v>
      </c>
      <c r="J172" s="127"/>
      <c r="K172" s="111">
        <v>0</v>
      </c>
      <c r="L172" s="111">
        <v>128.21462835315501</v>
      </c>
      <c r="M172" s="32"/>
      <c r="N172" s="104"/>
    </row>
    <row r="173" spans="1:14" s="198" customFormat="1" ht="17.100000000000001" customHeight="1" x14ac:dyDescent="0.25">
      <c r="A173" s="128">
        <v>200</v>
      </c>
      <c r="B173" s="129" t="s">
        <v>63</v>
      </c>
      <c r="C173" s="86" t="s">
        <v>1987</v>
      </c>
      <c r="D173" s="111">
        <v>954.16605200000004</v>
      </c>
      <c r="E173" s="111">
        <v>976.01472638434109</v>
      </c>
      <c r="F173" s="146">
        <v>2.2898188778090116</v>
      </c>
      <c r="G173" s="111">
        <v>976.01472638434109</v>
      </c>
      <c r="H173" s="111">
        <v>976.01472638434109</v>
      </c>
      <c r="I173" s="151">
        <v>100</v>
      </c>
      <c r="J173" s="127"/>
      <c r="K173" s="111">
        <v>139.89594032298612</v>
      </c>
      <c r="L173" s="111">
        <v>836.11878606135497</v>
      </c>
      <c r="M173" s="32"/>
      <c r="N173" s="104"/>
    </row>
    <row r="174" spans="1:14" s="198" customFormat="1" ht="17.100000000000001" customHeight="1" x14ac:dyDescent="0.25">
      <c r="A174" s="128">
        <v>201</v>
      </c>
      <c r="B174" s="129" t="s">
        <v>63</v>
      </c>
      <c r="C174" s="86" t="s">
        <v>598</v>
      </c>
      <c r="D174" s="111">
        <v>1487.504181</v>
      </c>
      <c r="E174" s="111">
        <v>1487.504181</v>
      </c>
      <c r="F174" s="146">
        <v>0</v>
      </c>
      <c r="G174" s="111">
        <v>411.64476739852711</v>
      </c>
      <c r="H174" s="111">
        <v>411.64476739852716</v>
      </c>
      <c r="I174" s="151">
        <v>27.673520024783528</v>
      </c>
      <c r="J174" s="127"/>
      <c r="K174" s="111">
        <v>137.22684412808715</v>
      </c>
      <c r="L174" s="111">
        <v>274.41792327043999</v>
      </c>
      <c r="M174" s="32"/>
      <c r="N174" s="104"/>
    </row>
    <row r="175" spans="1:14" s="198" customFormat="1" ht="17.100000000000001" customHeight="1" x14ac:dyDescent="0.25">
      <c r="A175" s="128">
        <v>202</v>
      </c>
      <c r="B175" s="129" t="s">
        <v>63</v>
      </c>
      <c r="C175" s="86" t="s">
        <v>540</v>
      </c>
      <c r="D175" s="111">
        <v>2099.7851404999997</v>
      </c>
      <c r="E175" s="111">
        <v>2099.7851404999997</v>
      </c>
      <c r="F175" s="146">
        <v>0</v>
      </c>
      <c r="G175" s="111">
        <v>2099.7851404999997</v>
      </c>
      <c r="H175" s="111">
        <v>2099.7851405000001</v>
      </c>
      <c r="I175" s="151">
        <v>100.00000000000003</v>
      </c>
      <c r="J175" s="127"/>
      <c r="K175" s="111">
        <v>975.99605119708508</v>
      </c>
      <c r="L175" s="111">
        <v>1123.7890893029148</v>
      </c>
      <c r="M175" s="32"/>
      <c r="N175" s="104"/>
    </row>
    <row r="176" spans="1:14" s="198" customFormat="1" ht="17.100000000000001" customHeight="1" x14ac:dyDescent="0.25">
      <c r="A176" s="128">
        <v>203</v>
      </c>
      <c r="B176" s="129" t="s">
        <v>63</v>
      </c>
      <c r="C176" s="86" t="s">
        <v>599</v>
      </c>
      <c r="D176" s="111">
        <v>482.12948252426349</v>
      </c>
      <c r="E176" s="111">
        <v>482.12948252426355</v>
      </c>
      <c r="F176" s="146">
        <v>0</v>
      </c>
      <c r="G176" s="111">
        <v>482.12948252426355</v>
      </c>
      <c r="H176" s="111">
        <v>268.68861785939498</v>
      </c>
      <c r="I176" s="151">
        <v>55.729555565163558</v>
      </c>
      <c r="J176" s="127"/>
      <c r="K176" s="111">
        <v>0</v>
      </c>
      <c r="L176" s="111">
        <v>268.68861785939498</v>
      </c>
      <c r="M176" s="32"/>
      <c r="N176" s="104"/>
    </row>
    <row r="177" spans="1:18" s="198" customFormat="1" ht="17.100000000000001" customHeight="1" x14ac:dyDescent="0.25">
      <c r="A177" s="128">
        <v>204</v>
      </c>
      <c r="B177" s="129" t="s">
        <v>63</v>
      </c>
      <c r="C177" s="86" t="s">
        <v>520</v>
      </c>
      <c r="D177" s="111">
        <v>1536.3972144999998</v>
      </c>
      <c r="E177" s="111">
        <v>1536.3972144999998</v>
      </c>
      <c r="F177" s="146">
        <v>0</v>
      </c>
      <c r="G177" s="111">
        <v>1195.1580879221317</v>
      </c>
      <c r="H177" s="111">
        <v>1195.1580879221317</v>
      </c>
      <c r="I177" s="151">
        <v>77.789654696235573</v>
      </c>
      <c r="J177" s="127"/>
      <c r="K177" s="111">
        <v>178.13335390501669</v>
      </c>
      <c r="L177" s="111">
        <v>1017.024734017115</v>
      </c>
      <c r="M177" s="32"/>
      <c r="N177" s="104"/>
    </row>
    <row r="178" spans="1:18" s="198" customFormat="1" ht="17.100000000000001" customHeight="1" x14ac:dyDescent="0.25">
      <c r="A178" s="128">
        <v>205</v>
      </c>
      <c r="B178" s="129" t="s">
        <v>45</v>
      </c>
      <c r="C178" s="86" t="s">
        <v>521</v>
      </c>
      <c r="D178" s="111">
        <v>1523.4650263485269</v>
      </c>
      <c r="E178" s="111">
        <v>1523.4650263485269</v>
      </c>
      <c r="F178" s="146">
        <v>0</v>
      </c>
      <c r="G178" s="111">
        <v>1523.4650263485269</v>
      </c>
      <c r="H178" s="111">
        <v>1032.238567019715</v>
      </c>
      <c r="I178" s="151">
        <v>67.755973991329896</v>
      </c>
      <c r="J178" s="127"/>
      <c r="K178" s="111">
        <v>0</v>
      </c>
      <c r="L178" s="111">
        <v>1032.238567019715</v>
      </c>
      <c r="M178" s="32"/>
      <c r="N178" s="104"/>
    </row>
    <row r="179" spans="1:18" s="198" customFormat="1" ht="17.100000000000001" customHeight="1" x14ac:dyDescent="0.25">
      <c r="A179" s="128">
        <v>206</v>
      </c>
      <c r="B179" s="129" t="s">
        <v>16</v>
      </c>
      <c r="C179" s="86" t="s">
        <v>522</v>
      </c>
      <c r="D179" s="111">
        <v>551.01715152713166</v>
      </c>
      <c r="E179" s="111">
        <v>551.01715152713166</v>
      </c>
      <c r="F179" s="146">
        <v>0</v>
      </c>
      <c r="G179" s="111">
        <v>551.01715152713166</v>
      </c>
      <c r="H179" s="111">
        <v>330.61029084633492</v>
      </c>
      <c r="I179" s="151">
        <v>59.999999987306374</v>
      </c>
      <c r="J179" s="127"/>
      <c r="K179" s="111">
        <v>0</v>
      </c>
      <c r="L179" s="111">
        <v>330.61029084633492</v>
      </c>
      <c r="M179" s="32"/>
      <c r="N179" s="104"/>
    </row>
    <row r="180" spans="1:18" s="198" customFormat="1" ht="17.100000000000001" customHeight="1" x14ac:dyDescent="0.25">
      <c r="A180" s="128">
        <v>207</v>
      </c>
      <c r="B180" s="129" t="s">
        <v>16</v>
      </c>
      <c r="C180" s="86" t="s">
        <v>1988</v>
      </c>
      <c r="D180" s="111">
        <v>986.57524189500009</v>
      </c>
      <c r="E180" s="111">
        <v>626.85150233647289</v>
      </c>
      <c r="F180" s="146">
        <v>-36.461865682699965</v>
      </c>
      <c r="G180" s="111">
        <v>626.85150233647289</v>
      </c>
      <c r="H180" s="111">
        <v>449.23392222187493</v>
      </c>
      <c r="I180" s="151">
        <v>71.665126516796832</v>
      </c>
      <c r="J180" s="127"/>
      <c r="K180" s="111">
        <v>0</v>
      </c>
      <c r="L180" s="111">
        <v>449.23392222187493</v>
      </c>
      <c r="M180" s="32"/>
      <c r="N180" s="104"/>
    </row>
    <row r="181" spans="1:18" s="198" customFormat="1" ht="17.100000000000001" customHeight="1" x14ac:dyDescent="0.25">
      <c r="A181" s="128">
        <v>208</v>
      </c>
      <c r="B181" s="129" t="s">
        <v>16</v>
      </c>
      <c r="C181" s="86" t="s">
        <v>523</v>
      </c>
      <c r="D181" s="111">
        <v>122.79860005250001</v>
      </c>
      <c r="E181" s="111">
        <v>122.79860055934108</v>
      </c>
      <c r="F181" s="146">
        <v>4.1274172701832867E-7</v>
      </c>
      <c r="G181" s="111">
        <v>122.79860055934108</v>
      </c>
      <c r="H181" s="111">
        <v>90.052310933235006</v>
      </c>
      <c r="I181" s="151">
        <v>73.333336473747693</v>
      </c>
      <c r="J181" s="127"/>
      <c r="K181" s="111">
        <v>0</v>
      </c>
      <c r="L181" s="111">
        <v>90.052310933235006</v>
      </c>
      <c r="M181" s="32"/>
      <c r="N181" s="104"/>
    </row>
    <row r="182" spans="1:18" s="198" customFormat="1" ht="17.100000000000001" customHeight="1" x14ac:dyDescent="0.25">
      <c r="A182" s="128">
        <v>209</v>
      </c>
      <c r="B182" s="129" t="s">
        <v>508</v>
      </c>
      <c r="C182" s="86" t="s">
        <v>1989</v>
      </c>
      <c r="D182" s="111">
        <v>1739.0577400328682</v>
      </c>
      <c r="E182" s="111">
        <v>1739.0577400328682</v>
      </c>
      <c r="F182" s="146">
        <v>0</v>
      </c>
      <c r="G182" s="111">
        <v>1739.0577400328682</v>
      </c>
      <c r="H182" s="111">
        <v>1739.0577400328682</v>
      </c>
      <c r="I182" s="151">
        <v>100</v>
      </c>
      <c r="J182" s="127"/>
      <c r="K182" s="111">
        <v>1312.1747331159033</v>
      </c>
      <c r="L182" s="111">
        <v>426.88300691696492</v>
      </c>
      <c r="M182" s="32"/>
      <c r="N182" s="104"/>
    </row>
    <row r="183" spans="1:18" s="198" customFormat="1" ht="17.100000000000001" customHeight="1" x14ac:dyDescent="0.25">
      <c r="A183" s="128">
        <v>210</v>
      </c>
      <c r="B183" s="129" t="s">
        <v>63</v>
      </c>
      <c r="C183" s="86" t="s">
        <v>1990</v>
      </c>
      <c r="D183" s="111">
        <v>2530.0281435000002</v>
      </c>
      <c r="E183" s="111">
        <v>1807.3224577536048</v>
      </c>
      <c r="F183" s="146">
        <v>-28.5651243684039</v>
      </c>
      <c r="G183" s="111">
        <v>1807.3224577536048</v>
      </c>
      <c r="H183" s="111">
        <v>1270.0277949899053</v>
      </c>
      <c r="I183" s="151">
        <v>70.271234086720469</v>
      </c>
      <c r="J183" s="127"/>
      <c r="K183" s="111">
        <v>0</v>
      </c>
      <c r="L183" s="111">
        <v>1270.0277949899053</v>
      </c>
      <c r="M183" s="32"/>
      <c r="N183" s="104"/>
      <c r="O183" s="33"/>
      <c r="P183" s="33"/>
      <c r="Q183" s="33"/>
      <c r="R183" s="33"/>
    </row>
    <row r="184" spans="1:18" s="33" customFormat="1" ht="17.100000000000001" customHeight="1" x14ac:dyDescent="0.25">
      <c r="A184" s="128">
        <v>211</v>
      </c>
      <c r="B184" s="129" t="s">
        <v>502</v>
      </c>
      <c r="C184" s="46" t="s">
        <v>600</v>
      </c>
      <c r="D184" s="111">
        <v>2772.1787705000002</v>
      </c>
      <c r="E184" s="111">
        <v>2772.1787705000002</v>
      </c>
      <c r="F184" s="146">
        <v>0</v>
      </c>
      <c r="G184" s="111">
        <v>2208.2134126157362</v>
      </c>
      <c r="H184" s="111">
        <v>2208.2134126157362</v>
      </c>
      <c r="I184" s="151">
        <v>79.656241369219302</v>
      </c>
      <c r="J184" s="127"/>
      <c r="K184" s="111">
        <v>568.15105754259628</v>
      </c>
      <c r="L184" s="111">
        <v>1640.06235507314</v>
      </c>
      <c r="M184" s="32"/>
      <c r="N184" s="104"/>
      <c r="O184" s="198"/>
      <c r="P184" s="198"/>
      <c r="Q184" s="198"/>
      <c r="R184" s="198"/>
    </row>
    <row r="185" spans="1:18" s="198" customFormat="1" ht="17.100000000000001" customHeight="1" x14ac:dyDescent="0.25">
      <c r="A185" s="128">
        <v>212</v>
      </c>
      <c r="B185" s="129" t="s">
        <v>16</v>
      </c>
      <c r="C185" s="86" t="s">
        <v>1918</v>
      </c>
      <c r="D185" s="111">
        <v>448.35395549999998</v>
      </c>
      <c r="E185" s="111">
        <v>448.35395549999998</v>
      </c>
      <c r="F185" s="146">
        <v>0</v>
      </c>
      <c r="G185" s="111">
        <v>448.35395549999998</v>
      </c>
      <c r="H185" s="111">
        <v>448.35395549999998</v>
      </c>
      <c r="I185" s="151">
        <v>100</v>
      </c>
      <c r="J185" s="127"/>
      <c r="K185" s="111">
        <v>86.377141647309912</v>
      </c>
      <c r="L185" s="111">
        <v>361.97681385269004</v>
      </c>
      <c r="M185" s="32"/>
      <c r="N185" s="104"/>
    </row>
    <row r="186" spans="1:18" s="198" customFormat="1" ht="17.100000000000001" customHeight="1" x14ac:dyDescent="0.25">
      <c r="A186" s="128">
        <v>213</v>
      </c>
      <c r="B186" s="129" t="s">
        <v>16</v>
      </c>
      <c r="C186" s="86" t="s">
        <v>1991</v>
      </c>
      <c r="D186" s="111">
        <v>1528.4326974671317</v>
      </c>
      <c r="E186" s="111">
        <v>1528.4326974671317</v>
      </c>
      <c r="F186" s="146">
        <v>0</v>
      </c>
      <c r="G186" s="111">
        <v>1528.4326974671317</v>
      </c>
      <c r="H186" s="111">
        <v>1528.4326974671319</v>
      </c>
      <c r="I186" s="151">
        <v>100.00000000000003</v>
      </c>
      <c r="J186" s="127"/>
      <c r="K186" s="111">
        <v>1251.9200780376968</v>
      </c>
      <c r="L186" s="111">
        <v>276.51261942943501</v>
      </c>
      <c r="M186" s="32"/>
      <c r="N186" s="104"/>
    </row>
    <row r="187" spans="1:18" s="198" customFormat="1" ht="17.100000000000001" customHeight="1" x14ac:dyDescent="0.25">
      <c r="A187" s="128">
        <v>214</v>
      </c>
      <c r="B187" s="129" t="s">
        <v>508</v>
      </c>
      <c r="C187" s="86" t="s">
        <v>1992</v>
      </c>
      <c r="D187" s="111">
        <v>3152.3705412171316</v>
      </c>
      <c r="E187" s="111">
        <v>3152.3705412171316</v>
      </c>
      <c r="F187" s="146">
        <v>0</v>
      </c>
      <c r="G187" s="111">
        <v>3152.3705412171316</v>
      </c>
      <c r="H187" s="111">
        <v>3152.3705412171312</v>
      </c>
      <c r="I187" s="151">
        <v>99.999999999999986</v>
      </c>
      <c r="J187" s="127"/>
      <c r="K187" s="111">
        <v>2242.8765497362865</v>
      </c>
      <c r="L187" s="111">
        <v>909.4939914808449</v>
      </c>
      <c r="M187" s="32"/>
      <c r="N187" s="104"/>
    </row>
    <row r="188" spans="1:18" s="198" customFormat="1" ht="17.100000000000001" customHeight="1" x14ac:dyDescent="0.25">
      <c r="A188" s="128">
        <v>215</v>
      </c>
      <c r="B188" s="129" t="s">
        <v>502</v>
      </c>
      <c r="C188" s="86" t="s">
        <v>100</v>
      </c>
      <c r="D188" s="111">
        <v>666.88842350000004</v>
      </c>
      <c r="E188" s="111">
        <v>666.88842350000004</v>
      </c>
      <c r="F188" s="146">
        <v>0</v>
      </c>
      <c r="G188" s="111">
        <v>469.90762404434099</v>
      </c>
      <c r="H188" s="111">
        <v>469.90762404434099</v>
      </c>
      <c r="I188" s="151">
        <v>70.462705227082253</v>
      </c>
      <c r="J188" s="127"/>
      <c r="K188" s="111">
        <v>70.275666393411086</v>
      </c>
      <c r="L188" s="111">
        <v>399.63195765092991</v>
      </c>
      <c r="M188" s="32"/>
      <c r="N188" s="104"/>
    </row>
    <row r="189" spans="1:18" s="198" customFormat="1" ht="17.100000000000001" customHeight="1" x14ac:dyDescent="0.25">
      <c r="A189" s="128">
        <v>216</v>
      </c>
      <c r="B189" s="129" t="s">
        <v>506</v>
      </c>
      <c r="C189" s="86" t="s">
        <v>524</v>
      </c>
      <c r="D189" s="111">
        <v>1968.8109165000001</v>
      </c>
      <c r="E189" s="111">
        <v>1968.8109165000001</v>
      </c>
      <c r="F189" s="146">
        <v>0</v>
      </c>
      <c r="G189" s="111">
        <v>1968.7961927664724</v>
      </c>
      <c r="H189" s="111">
        <v>1968.7961927664724</v>
      </c>
      <c r="I189" s="151">
        <v>99.999252150960544</v>
      </c>
      <c r="J189" s="127"/>
      <c r="K189" s="111">
        <v>1798.6254219387674</v>
      </c>
      <c r="L189" s="111">
        <v>170.17077082770498</v>
      </c>
      <c r="M189" s="32"/>
      <c r="N189" s="104"/>
    </row>
    <row r="190" spans="1:18" s="198" customFormat="1" ht="17.100000000000001" customHeight="1" x14ac:dyDescent="0.25">
      <c r="A190" s="128">
        <v>217</v>
      </c>
      <c r="B190" s="129" t="s">
        <v>50</v>
      </c>
      <c r="C190" s="86" t="s">
        <v>101</v>
      </c>
      <c r="D190" s="111">
        <v>2075.7243805000003</v>
      </c>
      <c r="E190" s="111">
        <v>2075.7243804999998</v>
      </c>
      <c r="F190" s="146">
        <v>0</v>
      </c>
      <c r="G190" s="111">
        <v>1960.8384886914725</v>
      </c>
      <c r="H190" s="111">
        <v>1960.8384885003688</v>
      </c>
      <c r="I190" s="151">
        <v>94.465262677506473</v>
      </c>
      <c r="J190" s="127"/>
      <c r="K190" s="111">
        <v>1960.8384885003688</v>
      </c>
      <c r="L190" s="111">
        <v>0</v>
      </c>
      <c r="M190" s="32"/>
      <c r="N190" s="104"/>
    </row>
    <row r="191" spans="1:18" s="198" customFormat="1" ht="17.100000000000001" customHeight="1" x14ac:dyDescent="0.25">
      <c r="A191" s="128">
        <v>218</v>
      </c>
      <c r="B191" s="129" t="s">
        <v>12</v>
      </c>
      <c r="C191" s="86" t="s">
        <v>525</v>
      </c>
      <c r="D191" s="111">
        <v>512.16896226713175</v>
      </c>
      <c r="E191" s="111">
        <v>512.16896226713175</v>
      </c>
      <c r="F191" s="146">
        <v>0</v>
      </c>
      <c r="G191" s="111">
        <v>512.16896226713175</v>
      </c>
      <c r="H191" s="111">
        <v>373.8430777625</v>
      </c>
      <c r="I191" s="151">
        <v>72.992138396608823</v>
      </c>
      <c r="J191" s="127"/>
      <c r="K191" s="111">
        <v>0</v>
      </c>
      <c r="L191" s="111">
        <v>373.8430777625</v>
      </c>
      <c r="M191" s="32"/>
      <c r="N191" s="104"/>
    </row>
    <row r="192" spans="1:18" s="198" customFormat="1" ht="17.100000000000001" customHeight="1" x14ac:dyDescent="0.25">
      <c r="A192" s="138">
        <v>219</v>
      </c>
      <c r="B192" s="145" t="s">
        <v>502</v>
      </c>
      <c r="C192" s="139" t="s">
        <v>1993</v>
      </c>
      <c r="D192" s="136">
        <v>1655.2887525000001</v>
      </c>
      <c r="E192" s="136">
        <v>556.29848834713164</v>
      </c>
      <c r="F192" s="147">
        <v>-66.392661853894182</v>
      </c>
      <c r="G192" s="136">
        <v>556.29848834713164</v>
      </c>
      <c r="H192" s="136">
        <v>472.85371295822</v>
      </c>
      <c r="I192" s="152">
        <v>84.999999615882132</v>
      </c>
      <c r="J192" s="137"/>
      <c r="K192" s="136">
        <v>0</v>
      </c>
      <c r="L192" s="136">
        <v>472.85371295822</v>
      </c>
      <c r="M192" s="32"/>
      <c r="N192" s="104"/>
    </row>
    <row r="193" spans="1:18" s="198" customFormat="1" ht="17.100000000000001" customHeight="1" x14ac:dyDescent="0.25">
      <c r="A193" s="128">
        <v>222</v>
      </c>
      <c r="B193" s="129" t="s">
        <v>401</v>
      </c>
      <c r="C193" s="86" t="s">
        <v>1994</v>
      </c>
      <c r="D193" s="111">
        <v>13850.824947500001</v>
      </c>
      <c r="E193" s="111">
        <v>13850.824947499998</v>
      </c>
      <c r="F193" s="146">
        <v>0</v>
      </c>
      <c r="G193" s="111">
        <v>12831.72616222434</v>
      </c>
      <c r="H193" s="111">
        <v>12831.72616222434</v>
      </c>
      <c r="I193" s="151">
        <v>92.64232427210338</v>
      </c>
      <c r="J193" s="127"/>
      <c r="K193" s="111">
        <v>468.79603471638097</v>
      </c>
      <c r="L193" s="111">
        <v>12362.93012750796</v>
      </c>
      <c r="M193" s="32"/>
      <c r="N193" s="104"/>
    </row>
    <row r="194" spans="1:18" s="198" customFormat="1" ht="17.100000000000001" customHeight="1" x14ac:dyDescent="0.25">
      <c r="A194" s="128">
        <v>223</v>
      </c>
      <c r="B194" s="129" t="s">
        <v>12</v>
      </c>
      <c r="C194" s="86" t="s">
        <v>1995</v>
      </c>
      <c r="D194" s="111">
        <v>103.16080968823771</v>
      </c>
      <c r="E194" s="111">
        <v>56.63375890639535</v>
      </c>
      <c r="F194" s="146">
        <v>-45.101478868236654</v>
      </c>
      <c r="G194" s="111">
        <v>56.63375890639535</v>
      </c>
      <c r="H194" s="111">
        <v>46.216976811874986</v>
      </c>
      <c r="I194" s="151">
        <v>81.606761946108335</v>
      </c>
      <c r="J194" s="127"/>
      <c r="K194" s="111">
        <v>0</v>
      </c>
      <c r="L194" s="111">
        <v>46.216976811874986</v>
      </c>
      <c r="M194" s="32"/>
      <c r="N194" s="104"/>
    </row>
    <row r="195" spans="1:18" s="198" customFormat="1" ht="17.100000000000001" customHeight="1" x14ac:dyDescent="0.25">
      <c r="A195" s="128">
        <v>225</v>
      </c>
      <c r="B195" s="129" t="s">
        <v>12</v>
      </c>
      <c r="C195" s="86" t="s">
        <v>105</v>
      </c>
      <c r="D195" s="111">
        <v>16.201273302131145</v>
      </c>
      <c r="E195" s="111">
        <v>16.201273617868218</v>
      </c>
      <c r="F195" s="146">
        <v>1.9488410885060148E-6</v>
      </c>
      <c r="G195" s="111">
        <v>16.201273617868218</v>
      </c>
      <c r="H195" s="111">
        <v>12.15095552967</v>
      </c>
      <c r="I195" s="151">
        <v>75.000001952123299</v>
      </c>
      <c r="J195" s="127"/>
      <c r="K195" s="111">
        <v>0</v>
      </c>
      <c r="L195" s="111">
        <v>12.15095552967</v>
      </c>
      <c r="M195" s="32"/>
      <c r="N195" s="104"/>
    </row>
    <row r="196" spans="1:18" s="198" customFormat="1" ht="17.100000000000001" customHeight="1" x14ac:dyDescent="0.25">
      <c r="A196" s="128">
        <v>226</v>
      </c>
      <c r="B196" s="129" t="s">
        <v>4</v>
      </c>
      <c r="C196" s="46" t="s">
        <v>601</v>
      </c>
      <c r="D196" s="111">
        <v>331.69117616</v>
      </c>
      <c r="E196" s="111">
        <v>331.69117616</v>
      </c>
      <c r="F196" s="146">
        <v>0</v>
      </c>
      <c r="G196" s="111">
        <v>330.70468499999998</v>
      </c>
      <c r="H196" s="111">
        <v>330.70468500000004</v>
      </c>
      <c r="I196" s="151">
        <v>99.702587457580094</v>
      </c>
      <c r="J196" s="127"/>
      <c r="K196" s="111">
        <v>330.70468500000004</v>
      </c>
      <c r="L196" s="111">
        <v>0</v>
      </c>
      <c r="M196" s="32"/>
      <c r="N196" s="104"/>
    </row>
    <row r="197" spans="1:18" s="198" customFormat="1" ht="17.100000000000001" customHeight="1" x14ac:dyDescent="0.25">
      <c r="A197" s="128">
        <v>227</v>
      </c>
      <c r="B197" s="129" t="s">
        <v>0</v>
      </c>
      <c r="C197" s="86" t="s">
        <v>106</v>
      </c>
      <c r="D197" s="111">
        <v>1393.2930329525002</v>
      </c>
      <c r="E197" s="111">
        <v>1393.2930334593411</v>
      </c>
      <c r="F197" s="146">
        <v>3.6377187484504248E-8</v>
      </c>
      <c r="G197" s="111">
        <v>1393.1780778464729</v>
      </c>
      <c r="H197" s="111">
        <v>1313.9065430912647</v>
      </c>
      <c r="I197" s="151">
        <v>94.302240199179678</v>
      </c>
      <c r="J197" s="127"/>
      <c r="K197" s="111">
        <v>0</v>
      </c>
      <c r="L197" s="111">
        <v>1313.9065430912647</v>
      </c>
      <c r="M197" s="32"/>
      <c r="N197" s="104"/>
    </row>
    <row r="198" spans="1:18" s="198" customFormat="1" ht="17.100000000000001" customHeight="1" x14ac:dyDescent="0.25">
      <c r="A198" s="128">
        <v>228</v>
      </c>
      <c r="B198" s="129" t="s">
        <v>12</v>
      </c>
      <c r="C198" s="86" t="s">
        <v>1996</v>
      </c>
      <c r="D198" s="111">
        <v>291.86894413926228</v>
      </c>
      <c r="E198" s="111">
        <v>262.12674658434111</v>
      </c>
      <c r="F198" s="146">
        <v>-10.190257700295106</v>
      </c>
      <c r="G198" s="111">
        <v>262.1267587485271</v>
      </c>
      <c r="H198" s="111">
        <v>228.36540606840992</v>
      </c>
      <c r="I198" s="151">
        <v>87.120222962417827</v>
      </c>
      <c r="J198" s="127"/>
      <c r="K198" s="111">
        <v>0</v>
      </c>
      <c r="L198" s="111">
        <v>228.36540606840992</v>
      </c>
      <c r="M198" s="32"/>
      <c r="N198" s="104"/>
    </row>
    <row r="199" spans="1:18" s="198" customFormat="1" ht="17.100000000000001" customHeight="1" x14ac:dyDescent="0.25">
      <c r="A199" s="128">
        <v>229</v>
      </c>
      <c r="B199" s="129" t="s">
        <v>552</v>
      </c>
      <c r="C199" s="86" t="s">
        <v>553</v>
      </c>
      <c r="D199" s="111">
        <v>2936.4375526744184</v>
      </c>
      <c r="E199" s="111">
        <v>2936.4383230728681</v>
      </c>
      <c r="F199" s="146">
        <v>2.6235819291287044E-5</v>
      </c>
      <c r="G199" s="111">
        <v>2936.4383230728681</v>
      </c>
      <c r="H199" s="111">
        <v>2936.437403114754</v>
      </c>
      <c r="I199" s="151">
        <v>99.999968670953962</v>
      </c>
      <c r="J199" s="127"/>
      <c r="K199" s="111">
        <v>2936.437403114754</v>
      </c>
      <c r="L199" s="111">
        <v>0</v>
      </c>
      <c r="M199" s="32"/>
      <c r="N199" s="104"/>
    </row>
    <row r="200" spans="1:18" s="198" customFormat="1" ht="17.100000000000001" customHeight="1" x14ac:dyDescent="0.25">
      <c r="A200" s="128">
        <v>231</v>
      </c>
      <c r="B200" s="129" t="s">
        <v>63</v>
      </c>
      <c r="C200" s="86" t="s">
        <v>1919</v>
      </c>
      <c r="D200" s="111">
        <v>564.83941851368218</v>
      </c>
      <c r="E200" s="111">
        <v>570.48741938000001</v>
      </c>
      <c r="F200" s="146">
        <v>0.99993036625878062</v>
      </c>
      <c r="G200" s="111">
        <v>70.54771749999999</v>
      </c>
      <c r="H200" s="111">
        <v>70.54771749999999</v>
      </c>
      <c r="I200" s="151">
        <v>12.366217922328689</v>
      </c>
      <c r="J200" s="127"/>
      <c r="K200" s="111">
        <v>15.988137158464999</v>
      </c>
      <c r="L200" s="111">
        <v>54.559580341534989</v>
      </c>
      <c r="M200" s="32"/>
      <c r="N200" s="104"/>
      <c r="O200" s="33"/>
      <c r="P200" s="33"/>
      <c r="Q200" s="33"/>
      <c r="R200" s="33"/>
    </row>
    <row r="201" spans="1:18" s="33" customFormat="1" ht="17.100000000000001" customHeight="1" x14ac:dyDescent="0.25">
      <c r="A201" s="128">
        <v>233</v>
      </c>
      <c r="B201" s="129" t="s">
        <v>63</v>
      </c>
      <c r="C201" s="46" t="s">
        <v>602</v>
      </c>
      <c r="D201" s="111">
        <v>112.15023567926229</v>
      </c>
      <c r="E201" s="111">
        <v>112.15023631073643</v>
      </c>
      <c r="F201" s="146">
        <v>5.630609081208604E-7</v>
      </c>
      <c r="G201" s="111">
        <v>112.15023631073643</v>
      </c>
      <c r="H201" s="111">
        <v>72.897653470199998</v>
      </c>
      <c r="I201" s="151">
        <v>64.999999882498088</v>
      </c>
      <c r="J201" s="127"/>
      <c r="K201" s="111">
        <v>0</v>
      </c>
      <c r="L201" s="111">
        <v>72.897653470199998</v>
      </c>
      <c r="M201" s="32"/>
      <c r="N201" s="104"/>
      <c r="O201" s="198"/>
      <c r="P201" s="198"/>
      <c r="Q201" s="198"/>
      <c r="R201" s="198"/>
    </row>
    <row r="202" spans="1:18" s="198" customFormat="1" ht="17.100000000000001" customHeight="1" x14ac:dyDescent="0.25">
      <c r="A202" s="128">
        <v>235</v>
      </c>
      <c r="B202" s="129" t="s">
        <v>4</v>
      </c>
      <c r="C202" s="86" t="s">
        <v>542</v>
      </c>
      <c r="D202" s="111">
        <v>1318.0462878485271</v>
      </c>
      <c r="E202" s="111">
        <v>1318.0462878485271</v>
      </c>
      <c r="F202" s="146">
        <v>0</v>
      </c>
      <c r="G202" s="111">
        <v>1192.1645506664727</v>
      </c>
      <c r="H202" s="111">
        <v>1192.1645506664727</v>
      </c>
      <c r="I202" s="151">
        <v>90.449369013622913</v>
      </c>
      <c r="J202" s="127"/>
      <c r="K202" s="111">
        <v>1192.1645506664727</v>
      </c>
      <c r="L202" s="111">
        <v>0</v>
      </c>
      <c r="M202" s="32"/>
      <c r="N202" s="104"/>
    </row>
    <row r="203" spans="1:18" s="198" customFormat="1" ht="17.100000000000001" customHeight="1" x14ac:dyDescent="0.25">
      <c r="A203" s="128">
        <v>236</v>
      </c>
      <c r="B203" s="129" t="s">
        <v>4</v>
      </c>
      <c r="C203" s="86" t="s">
        <v>1997</v>
      </c>
      <c r="D203" s="111">
        <v>1265.324377095</v>
      </c>
      <c r="E203" s="111">
        <v>1201.73035</v>
      </c>
      <c r="F203" s="146">
        <v>-5.0259070516765547</v>
      </c>
      <c r="G203" s="111">
        <v>1201.7234062771317</v>
      </c>
      <c r="H203" s="111">
        <v>1021.4648998677349</v>
      </c>
      <c r="I203" s="151">
        <v>84.99950923830248</v>
      </c>
      <c r="J203" s="127"/>
      <c r="K203" s="111">
        <v>0</v>
      </c>
      <c r="L203" s="111">
        <v>1021.4648998677349</v>
      </c>
      <c r="M203" s="32"/>
      <c r="N203" s="104"/>
    </row>
    <row r="204" spans="1:18" s="198" customFormat="1" ht="17.100000000000001" customHeight="1" x14ac:dyDescent="0.25">
      <c r="A204" s="128">
        <v>242</v>
      </c>
      <c r="B204" s="129" t="s">
        <v>16</v>
      </c>
      <c r="C204" s="86" t="s">
        <v>108</v>
      </c>
      <c r="D204" s="111">
        <v>698.87354249999999</v>
      </c>
      <c r="E204" s="111">
        <v>698.87354249999999</v>
      </c>
      <c r="F204" s="146">
        <v>0</v>
      </c>
      <c r="G204" s="111">
        <v>188.51889189639533</v>
      </c>
      <c r="H204" s="111">
        <v>188.51889189639533</v>
      </c>
      <c r="I204" s="151">
        <v>26.974678598080615</v>
      </c>
      <c r="J204" s="127"/>
      <c r="K204" s="111">
        <v>41.893088072035347</v>
      </c>
      <c r="L204" s="111">
        <v>146.62580382435999</v>
      </c>
      <c r="M204" s="32"/>
      <c r="N204" s="104"/>
    </row>
    <row r="205" spans="1:18" s="198" customFormat="1" ht="17.100000000000001" customHeight="1" x14ac:dyDescent="0.25">
      <c r="A205" s="128">
        <v>243</v>
      </c>
      <c r="B205" s="129" t="s">
        <v>16</v>
      </c>
      <c r="C205" s="86" t="s">
        <v>526</v>
      </c>
      <c r="D205" s="111">
        <v>1718.8339778942634</v>
      </c>
      <c r="E205" s="111">
        <v>1718.8339778942634</v>
      </c>
      <c r="F205" s="146">
        <v>0</v>
      </c>
      <c r="G205" s="111">
        <v>68.280631517131781</v>
      </c>
      <c r="H205" s="111">
        <v>68.280631517131781</v>
      </c>
      <c r="I205" s="151">
        <v>3.9724971925899499</v>
      </c>
      <c r="J205" s="127"/>
      <c r="K205" s="111">
        <v>15.173475422341786</v>
      </c>
      <c r="L205" s="111">
        <v>53.10715609479</v>
      </c>
      <c r="M205" s="32"/>
      <c r="N205" s="104"/>
    </row>
    <row r="206" spans="1:18" s="198" customFormat="1" ht="17.100000000000001" customHeight="1" x14ac:dyDescent="0.25">
      <c r="A206" s="128">
        <v>244</v>
      </c>
      <c r="B206" s="129" t="s">
        <v>16</v>
      </c>
      <c r="C206" s="86" t="s">
        <v>527</v>
      </c>
      <c r="D206" s="111">
        <v>1227.0333775000001</v>
      </c>
      <c r="E206" s="111">
        <v>1227.0333774999999</v>
      </c>
      <c r="F206" s="146">
        <v>0</v>
      </c>
      <c r="G206" s="111">
        <v>324.59659913852715</v>
      </c>
      <c r="H206" s="111">
        <v>324.5965991385271</v>
      </c>
      <c r="I206" s="151">
        <v>26.45377094793227</v>
      </c>
      <c r="J206" s="127"/>
      <c r="K206" s="111">
        <v>25.808634543802107</v>
      </c>
      <c r="L206" s="111">
        <v>298.787964594725</v>
      </c>
      <c r="M206" s="32"/>
      <c r="N206" s="104"/>
    </row>
    <row r="207" spans="1:18" s="198" customFormat="1" ht="17.100000000000001" customHeight="1" x14ac:dyDescent="0.25">
      <c r="A207" s="128">
        <v>245</v>
      </c>
      <c r="B207" s="129" t="s">
        <v>16</v>
      </c>
      <c r="C207" s="46" t="s">
        <v>1998</v>
      </c>
      <c r="D207" s="111">
        <v>1221.08357</v>
      </c>
      <c r="E207" s="111">
        <v>1221.0835699999998</v>
      </c>
      <c r="F207" s="146">
        <v>0</v>
      </c>
      <c r="G207" s="111">
        <v>1221.0835699999998</v>
      </c>
      <c r="H207" s="111">
        <v>1221.08357</v>
      </c>
      <c r="I207" s="151">
        <v>100.00000000000003</v>
      </c>
      <c r="J207" s="127"/>
      <c r="K207" s="111">
        <v>865.08534750834497</v>
      </c>
      <c r="L207" s="111">
        <v>355.99822249165499</v>
      </c>
      <c r="M207" s="32"/>
      <c r="N207" s="104"/>
    </row>
    <row r="208" spans="1:18" s="198" customFormat="1" ht="17.100000000000001" customHeight="1" x14ac:dyDescent="0.25">
      <c r="A208" s="128">
        <v>247</v>
      </c>
      <c r="B208" s="129" t="s">
        <v>63</v>
      </c>
      <c r="C208" s="86" t="s">
        <v>1999</v>
      </c>
      <c r="D208" s="111">
        <v>271.61198150000001</v>
      </c>
      <c r="E208" s="111">
        <v>243.22690100352713</v>
      </c>
      <c r="F208" s="146">
        <v>-10.450599542668883</v>
      </c>
      <c r="G208" s="111">
        <v>218.39827675934106</v>
      </c>
      <c r="H208" s="111">
        <v>218.39827675934106</v>
      </c>
      <c r="I208" s="151">
        <v>89.791990876935927</v>
      </c>
      <c r="J208" s="127"/>
      <c r="K208" s="111">
        <v>57.154994237941047</v>
      </c>
      <c r="L208" s="111">
        <v>161.2432825214</v>
      </c>
      <c r="M208" s="32"/>
      <c r="N208" s="104"/>
    </row>
    <row r="209" spans="1:18" s="198" customFormat="1" ht="17.100000000000001" customHeight="1" x14ac:dyDescent="0.25">
      <c r="A209" s="128">
        <v>248</v>
      </c>
      <c r="B209" s="129" t="s">
        <v>63</v>
      </c>
      <c r="C209" s="46" t="s">
        <v>603</v>
      </c>
      <c r="D209" s="111">
        <v>1030.0882110000002</v>
      </c>
      <c r="E209" s="111">
        <v>1004.6224206086046</v>
      </c>
      <c r="F209" s="146">
        <v>-2.4721951110064424</v>
      </c>
      <c r="G209" s="111">
        <v>763.32767688934098</v>
      </c>
      <c r="H209" s="111">
        <v>730.54086449738497</v>
      </c>
      <c r="I209" s="151">
        <v>72.717953482943386</v>
      </c>
      <c r="J209" s="127"/>
      <c r="K209" s="111">
        <v>0</v>
      </c>
      <c r="L209" s="111">
        <v>730.54086449738497</v>
      </c>
      <c r="M209" s="32"/>
      <c r="N209" s="104"/>
    </row>
    <row r="210" spans="1:18" s="198" customFormat="1" ht="17.100000000000001" customHeight="1" x14ac:dyDescent="0.25">
      <c r="A210" s="128">
        <v>249</v>
      </c>
      <c r="B210" s="129" t="s">
        <v>63</v>
      </c>
      <c r="C210" s="46" t="s">
        <v>603</v>
      </c>
      <c r="D210" s="111">
        <v>691.96915049999996</v>
      </c>
      <c r="E210" s="111">
        <v>759.4961965</v>
      </c>
      <c r="F210" s="146">
        <v>9.7586786854886043</v>
      </c>
      <c r="G210" s="111">
        <v>759.4961965</v>
      </c>
      <c r="H210" s="111">
        <v>759.4961965</v>
      </c>
      <c r="I210" s="151">
        <v>100</v>
      </c>
      <c r="J210" s="127"/>
      <c r="K210" s="111">
        <v>759.4961965</v>
      </c>
      <c r="L210" s="111">
        <v>0</v>
      </c>
      <c r="M210" s="32"/>
      <c r="N210" s="104"/>
    </row>
    <row r="211" spans="1:18" s="198" customFormat="1" ht="17.100000000000001" customHeight="1" x14ac:dyDescent="0.25">
      <c r="A211" s="128">
        <v>250</v>
      </c>
      <c r="B211" s="129" t="s">
        <v>63</v>
      </c>
      <c r="C211" s="46" t="s">
        <v>2000</v>
      </c>
      <c r="D211" s="111">
        <v>1030.1274404999999</v>
      </c>
      <c r="E211" s="111">
        <v>585.97691274713168</v>
      </c>
      <c r="F211" s="146">
        <v>-43.116075767993124</v>
      </c>
      <c r="G211" s="111">
        <v>585.97691274713168</v>
      </c>
      <c r="H211" s="111">
        <v>511.2139592897351</v>
      </c>
      <c r="I211" s="151">
        <v>87.241314148897317</v>
      </c>
      <c r="J211" s="127"/>
      <c r="K211" s="111">
        <v>0</v>
      </c>
      <c r="L211" s="111">
        <v>511.2139592897351</v>
      </c>
      <c r="M211" s="32"/>
      <c r="N211" s="104"/>
    </row>
    <row r="212" spans="1:18" s="198" customFormat="1" ht="17.100000000000001" customHeight="1" x14ac:dyDescent="0.25">
      <c r="A212" s="128">
        <v>251</v>
      </c>
      <c r="B212" s="62" t="s">
        <v>508</v>
      </c>
      <c r="C212" s="46" t="s">
        <v>1953</v>
      </c>
      <c r="D212" s="111">
        <v>600.21153328536889</v>
      </c>
      <c r="E212" s="111">
        <v>600.21153347647282</v>
      </c>
      <c r="F212" s="146">
        <v>3.1839419989410089E-8</v>
      </c>
      <c r="G212" s="111">
        <v>600.21153347647282</v>
      </c>
      <c r="H212" s="111">
        <v>600.21153347647282</v>
      </c>
      <c r="I212" s="151">
        <v>100</v>
      </c>
      <c r="J212" s="127"/>
      <c r="K212" s="111">
        <v>522.31364452229286</v>
      </c>
      <c r="L212" s="111">
        <v>77.89788895417999</v>
      </c>
      <c r="M212" s="32"/>
      <c r="N212" s="104"/>
    </row>
    <row r="213" spans="1:18" s="198" customFormat="1" ht="17.100000000000001" customHeight="1" x14ac:dyDescent="0.25">
      <c r="A213" s="128">
        <v>252</v>
      </c>
      <c r="B213" s="129" t="s">
        <v>16</v>
      </c>
      <c r="C213" s="46" t="s">
        <v>608</v>
      </c>
      <c r="D213" s="111">
        <v>103.5346925475</v>
      </c>
      <c r="E213" s="111">
        <v>103.53469305434109</v>
      </c>
      <c r="F213" s="146">
        <v>4.8953745590551989E-7</v>
      </c>
      <c r="G213" s="111">
        <v>103.53469305434109</v>
      </c>
      <c r="H213" s="111">
        <v>76.288718663410009</v>
      </c>
      <c r="I213" s="151">
        <v>73.684208078319415</v>
      </c>
      <c r="J213" s="127"/>
      <c r="K213" s="111">
        <v>0</v>
      </c>
      <c r="L213" s="111">
        <v>76.288718663410009</v>
      </c>
      <c r="M213" s="32"/>
      <c r="N213" s="104"/>
    </row>
    <row r="214" spans="1:18" s="198" customFormat="1" ht="17.100000000000001" customHeight="1" x14ac:dyDescent="0.25">
      <c r="A214" s="128">
        <v>253</v>
      </c>
      <c r="B214" s="129" t="s">
        <v>16</v>
      </c>
      <c r="C214" s="86" t="s">
        <v>2001</v>
      </c>
      <c r="D214" s="111">
        <v>1069.8178617829456</v>
      </c>
      <c r="E214" s="111">
        <v>1069.8184760743411</v>
      </c>
      <c r="F214" s="146">
        <v>5.742018500143331E-5</v>
      </c>
      <c r="G214" s="111">
        <v>1069.8184760743411</v>
      </c>
      <c r="H214" s="111">
        <v>1069.8184760743411</v>
      </c>
      <c r="I214" s="151">
        <v>100</v>
      </c>
      <c r="J214" s="127"/>
      <c r="K214" s="111">
        <v>1010.0058810426261</v>
      </c>
      <c r="L214" s="111">
        <v>59.812595031714999</v>
      </c>
      <c r="M214" s="32"/>
      <c r="N214" s="104"/>
    </row>
    <row r="215" spans="1:18" s="198" customFormat="1" ht="17.100000000000001" customHeight="1" x14ac:dyDescent="0.25">
      <c r="A215" s="128">
        <v>258</v>
      </c>
      <c r="B215" s="62" t="s">
        <v>506</v>
      </c>
      <c r="C215" s="46" t="s">
        <v>1214</v>
      </c>
      <c r="D215" s="111">
        <v>5631.4470309999997</v>
      </c>
      <c r="E215" s="111">
        <v>5631.4470309999997</v>
      </c>
      <c r="F215" s="146">
        <v>0</v>
      </c>
      <c r="G215" s="111">
        <v>5631.4470309999997</v>
      </c>
      <c r="H215" s="111">
        <v>5631.4470309999997</v>
      </c>
      <c r="I215" s="151">
        <v>100</v>
      </c>
      <c r="J215" s="127"/>
      <c r="K215" s="111">
        <v>5631.4470309999997</v>
      </c>
      <c r="L215" s="111">
        <v>0</v>
      </c>
      <c r="M215" s="32"/>
      <c r="N215" s="104"/>
    </row>
    <row r="216" spans="1:18" s="198" customFormat="1" ht="17.100000000000001" customHeight="1" x14ac:dyDescent="0.25">
      <c r="A216" s="128">
        <v>259</v>
      </c>
      <c r="B216" s="129" t="s">
        <v>508</v>
      </c>
      <c r="C216" s="86" t="s">
        <v>2002</v>
      </c>
      <c r="D216" s="111">
        <v>1126.5264831449999</v>
      </c>
      <c r="E216" s="111">
        <v>1222.3968165392635</v>
      </c>
      <c r="F216" s="146">
        <v>8.510260063004992</v>
      </c>
      <c r="G216" s="111">
        <v>1222.3968165392635</v>
      </c>
      <c r="H216" s="111">
        <v>1222.3968165392635</v>
      </c>
      <c r="I216" s="151">
        <v>100</v>
      </c>
      <c r="J216" s="127"/>
      <c r="K216" s="111">
        <v>1222.3968165392635</v>
      </c>
      <c r="L216" s="111">
        <v>0</v>
      </c>
      <c r="M216" s="32"/>
      <c r="N216" s="104"/>
    </row>
    <row r="217" spans="1:18" s="198" customFormat="1" ht="17.100000000000001" customHeight="1" x14ac:dyDescent="0.25">
      <c r="A217" s="128">
        <v>260</v>
      </c>
      <c r="B217" s="129" t="s">
        <v>16</v>
      </c>
      <c r="C217" s="86" t="s">
        <v>883</v>
      </c>
      <c r="D217" s="111">
        <v>490.96161215426349</v>
      </c>
      <c r="E217" s="111">
        <v>490.96161215426349</v>
      </c>
      <c r="F217" s="146">
        <v>0</v>
      </c>
      <c r="G217" s="111">
        <v>490.96161215426349</v>
      </c>
      <c r="H217" s="111">
        <v>490.96161215426349</v>
      </c>
      <c r="I217" s="151">
        <v>100</v>
      </c>
      <c r="J217" s="127"/>
      <c r="K217" s="111">
        <v>483.17259479849849</v>
      </c>
      <c r="L217" s="111">
        <v>7.7890173557650009</v>
      </c>
      <c r="M217" s="32"/>
      <c r="N217" s="104"/>
    </row>
    <row r="218" spans="1:18" s="198" customFormat="1" ht="17.100000000000001" customHeight="1" x14ac:dyDescent="0.25">
      <c r="A218" s="128">
        <v>261</v>
      </c>
      <c r="B218" s="129" t="s">
        <v>48</v>
      </c>
      <c r="C218" s="86" t="s">
        <v>112</v>
      </c>
      <c r="D218" s="111">
        <v>6607.0335405292635</v>
      </c>
      <c r="E218" s="111">
        <v>6607.0335405292635</v>
      </c>
      <c r="F218" s="146">
        <v>0</v>
      </c>
      <c r="G218" s="111">
        <v>4183.8072008971312</v>
      </c>
      <c r="H218" s="111">
        <v>4183.8072008971312</v>
      </c>
      <c r="I218" s="151">
        <v>63.323535066570635</v>
      </c>
      <c r="J218" s="127"/>
      <c r="K218" s="111">
        <v>4183.8072008971312</v>
      </c>
      <c r="L218" s="111">
        <v>0</v>
      </c>
      <c r="M218" s="32"/>
      <c r="N218" s="104"/>
    </row>
    <row r="219" spans="1:18" s="198" customFormat="1" ht="17.100000000000001" customHeight="1" x14ac:dyDescent="0.25">
      <c r="A219" s="128">
        <v>262</v>
      </c>
      <c r="B219" s="129" t="s">
        <v>63</v>
      </c>
      <c r="C219" s="86" t="s">
        <v>550</v>
      </c>
      <c r="D219" s="111">
        <v>529.02288399999998</v>
      </c>
      <c r="E219" s="111">
        <v>529.02288399999998</v>
      </c>
      <c r="F219" s="146">
        <v>0</v>
      </c>
      <c r="G219" s="111">
        <v>529.02288399999998</v>
      </c>
      <c r="H219" s="111">
        <v>529.02288399999998</v>
      </c>
      <c r="I219" s="151">
        <v>100</v>
      </c>
      <c r="J219" s="127"/>
      <c r="K219" s="111">
        <v>340.013911909385</v>
      </c>
      <c r="L219" s="111">
        <v>189.008972090615</v>
      </c>
      <c r="M219" s="32"/>
      <c r="N219" s="104"/>
    </row>
    <row r="220" spans="1:18" s="198" customFormat="1" ht="17.100000000000001" customHeight="1" x14ac:dyDescent="0.25">
      <c r="A220" s="128">
        <v>264</v>
      </c>
      <c r="B220" s="129" t="s">
        <v>401</v>
      </c>
      <c r="C220" s="86" t="s">
        <v>551</v>
      </c>
      <c r="D220" s="111">
        <v>9625.6267533574992</v>
      </c>
      <c r="E220" s="111">
        <v>9625.6267538643406</v>
      </c>
      <c r="F220" s="146">
        <v>5.2655479976237984E-9</v>
      </c>
      <c r="G220" s="111">
        <v>5750.7999738093404</v>
      </c>
      <c r="H220" s="111">
        <v>5750.7999738093404</v>
      </c>
      <c r="I220" s="151">
        <v>59.744680745080856</v>
      </c>
      <c r="J220" s="127"/>
      <c r="K220" s="111">
        <v>5750.7999738093404</v>
      </c>
      <c r="L220" s="111">
        <v>0</v>
      </c>
      <c r="M220" s="32"/>
      <c r="N220" s="104"/>
    </row>
    <row r="221" spans="1:18" s="198" customFormat="1" ht="17.100000000000001" customHeight="1" x14ac:dyDescent="0.25">
      <c r="A221" s="128">
        <v>267</v>
      </c>
      <c r="B221" s="129" t="s">
        <v>63</v>
      </c>
      <c r="C221" s="86" t="s">
        <v>1947</v>
      </c>
      <c r="D221" s="111">
        <v>195.75520499999999</v>
      </c>
      <c r="E221" s="111">
        <v>425.86237549999998</v>
      </c>
      <c r="F221" s="146">
        <v>117.54843019372078</v>
      </c>
      <c r="G221" s="111">
        <v>425.86237549999998</v>
      </c>
      <c r="H221" s="111">
        <v>425.86237549999998</v>
      </c>
      <c r="I221" s="151">
        <v>100</v>
      </c>
      <c r="J221" s="127"/>
      <c r="K221" s="111">
        <v>425.86237549999998</v>
      </c>
      <c r="L221" s="111">
        <v>0</v>
      </c>
      <c r="M221" s="32"/>
      <c r="N221" s="104"/>
    </row>
    <row r="222" spans="1:18" s="198" customFormat="1" ht="17.100000000000001" customHeight="1" x14ac:dyDescent="0.25">
      <c r="A222" s="128">
        <v>268</v>
      </c>
      <c r="B222" s="129" t="s">
        <v>1945</v>
      </c>
      <c r="C222" s="86" t="s">
        <v>1228</v>
      </c>
      <c r="D222" s="111">
        <v>269.82363935999996</v>
      </c>
      <c r="E222" s="111">
        <v>269.82363935999996</v>
      </c>
      <c r="F222" s="146">
        <v>0</v>
      </c>
      <c r="G222" s="111">
        <v>269.82363935999996</v>
      </c>
      <c r="H222" s="111">
        <v>269.82363935999996</v>
      </c>
      <c r="I222" s="151">
        <v>100</v>
      </c>
      <c r="J222" s="127"/>
      <c r="K222" s="111">
        <v>269.82363935999996</v>
      </c>
      <c r="L222" s="111">
        <v>0</v>
      </c>
      <c r="M222" s="32"/>
      <c r="N222" s="104"/>
    </row>
    <row r="223" spans="1:18" s="69" customFormat="1" ht="17.100000000000001" customHeight="1" x14ac:dyDescent="0.25">
      <c r="A223" s="128">
        <v>273</v>
      </c>
      <c r="B223" s="129" t="s">
        <v>16</v>
      </c>
      <c r="C223" s="86" t="s">
        <v>1941</v>
      </c>
      <c r="D223" s="111">
        <v>1349.3189210749999</v>
      </c>
      <c r="E223" s="111">
        <v>1349.3189210749999</v>
      </c>
      <c r="F223" s="146">
        <v>0</v>
      </c>
      <c r="G223" s="111">
        <v>1349.3189210749999</v>
      </c>
      <c r="H223" s="111">
        <v>1349.3189210749999</v>
      </c>
      <c r="I223" s="151">
        <v>100</v>
      </c>
      <c r="J223" s="127"/>
      <c r="K223" s="111">
        <v>1349.3189210749999</v>
      </c>
      <c r="L223" s="111">
        <v>0</v>
      </c>
      <c r="M223" s="32"/>
      <c r="N223" s="104"/>
      <c r="O223" s="198"/>
      <c r="P223" s="198"/>
      <c r="Q223" s="198"/>
      <c r="R223" s="198"/>
    </row>
    <row r="224" spans="1:18" s="69" customFormat="1" ht="17.100000000000001" customHeight="1" x14ac:dyDescent="0.25">
      <c r="A224" s="128">
        <v>274</v>
      </c>
      <c r="B224" s="129" t="s">
        <v>16</v>
      </c>
      <c r="C224" s="86" t="s">
        <v>2003</v>
      </c>
      <c r="D224" s="111">
        <v>3798.3254103496306</v>
      </c>
      <c r="E224" s="111">
        <v>4344.3280513549998</v>
      </c>
      <c r="F224" s="146">
        <v>14.3748252721483</v>
      </c>
      <c r="G224" s="111">
        <v>4344.3280513549998</v>
      </c>
      <c r="H224" s="111">
        <v>4344.3280513549998</v>
      </c>
      <c r="I224" s="151">
        <v>100</v>
      </c>
      <c r="J224" s="127"/>
      <c r="K224" s="111">
        <v>4332.8467168450352</v>
      </c>
      <c r="L224" s="111">
        <v>11.481334509964999</v>
      </c>
      <c r="M224" s="32"/>
      <c r="N224" s="104"/>
      <c r="O224" s="33"/>
      <c r="P224" s="33"/>
      <c r="Q224" s="33"/>
      <c r="R224" s="33"/>
    </row>
    <row r="225" spans="1:14" s="33" customFormat="1" ht="17.100000000000001" customHeight="1" x14ac:dyDescent="0.25">
      <c r="A225" s="128">
        <v>284</v>
      </c>
      <c r="B225" s="129" t="s">
        <v>508</v>
      </c>
      <c r="C225" s="86" t="s">
        <v>1946</v>
      </c>
      <c r="D225" s="111">
        <v>1792.6576068717625</v>
      </c>
      <c r="E225" s="111">
        <v>1792.6576069963951</v>
      </c>
      <c r="F225" s="146">
        <v>6.9523906631729915E-9</v>
      </c>
      <c r="G225" s="111">
        <v>1792.6576069963951</v>
      </c>
      <c r="H225" s="111">
        <v>1792.6576069963951</v>
      </c>
      <c r="I225" s="151">
        <v>100</v>
      </c>
      <c r="J225" s="127"/>
      <c r="K225" s="111">
        <v>1792.6576069963951</v>
      </c>
      <c r="L225" s="111">
        <v>0</v>
      </c>
      <c r="M225" s="32"/>
      <c r="N225" s="104"/>
    </row>
    <row r="226" spans="1:14" s="33" customFormat="1" ht="17.100000000000001" customHeight="1" x14ac:dyDescent="0.25">
      <c r="A226" s="128">
        <v>293</v>
      </c>
      <c r="B226" s="129" t="s">
        <v>63</v>
      </c>
      <c r="C226" s="86" t="s">
        <v>1940</v>
      </c>
      <c r="D226" s="111">
        <v>1352.5547009999998</v>
      </c>
      <c r="E226" s="111">
        <v>1482.8751</v>
      </c>
      <c r="F226" s="146">
        <v>9.6351296478914179</v>
      </c>
      <c r="G226" s="111">
        <v>1482.8751</v>
      </c>
      <c r="H226" s="111">
        <v>1482.8751</v>
      </c>
      <c r="I226" s="151">
        <v>100</v>
      </c>
      <c r="J226" s="127"/>
      <c r="K226" s="111">
        <v>1482.8751</v>
      </c>
      <c r="L226" s="111">
        <v>0</v>
      </c>
      <c r="M226" s="32"/>
      <c r="N226" s="104"/>
    </row>
    <row r="227" spans="1:14" s="33" customFormat="1" ht="17.100000000000001" customHeight="1" x14ac:dyDescent="0.25">
      <c r="A227" s="138">
        <v>294</v>
      </c>
      <c r="B227" s="145" t="s">
        <v>502</v>
      </c>
      <c r="C227" s="139" t="s">
        <v>2004</v>
      </c>
      <c r="D227" s="136">
        <v>945.13019049999991</v>
      </c>
      <c r="E227" s="136">
        <v>1167.0907015</v>
      </c>
      <c r="F227" s="147">
        <v>23.484649335196536</v>
      </c>
      <c r="G227" s="136">
        <v>1167.0907015</v>
      </c>
      <c r="H227" s="136">
        <v>1167.0907015</v>
      </c>
      <c r="I227" s="152">
        <v>100</v>
      </c>
      <c r="J227" s="137"/>
      <c r="K227" s="136">
        <v>1123.0950453041601</v>
      </c>
      <c r="L227" s="136">
        <v>43.995656195839999</v>
      </c>
      <c r="M227" s="32"/>
      <c r="N227" s="104"/>
    </row>
    <row r="228" spans="1:14" s="33" customFormat="1" ht="17.100000000000001" customHeight="1" x14ac:dyDescent="0.25">
      <c r="A228" s="128">
        <v>295</v>
      </c>
      <c r="B228" s="129" t="s">
        <v>63</v>
      </c>
      <c r="C228" s="86" t="s">
        <v>1907</v>
      </c>
      <c r="D228" s="111">
        <v>317.77202649999998</v>
      </c>
      <c r="E228" s="111">
        <v>317.77202649999998</v>
      </c>
      <c r="F228" s="146">
        <v>0</v>
      </c>
      <c r="G228" s="111">
        <v>317.77202649999998</v>
      </c>
      <c r="H228" s="111">
        <v>317.77202649999998</v>
      </c>
      <c r="I228" s="151">
        <v>100</v>
      </c>
      <c r="J228" s="127"/>
      <c r="K228" s="111">
        <v>317.77202649999998</v>
      </c>
      <c r="L228" s="111">
        <v>0</v>
      </c>
      <c r="M228" s="32"/>
      <c r="N228" s="104"/>
    </row>
    <row r="229" spans="1:14" s="33" customFormat="1" ht="17.100000000000001" customHeight="1" x14ac:dyDescent="0.25">
      <c r="A229" s="128">
        <v>305</v>
      </c>
      <c r="B229" s="129" t="s">
        <v>508</v>
      </c>
      <c r="C229" s="86" t="s">
        <v>1948</v>
      </c>
      <c r="D229" s="111">
        <v>0</v>
      </c>
      <c r="E229" s="111">
        <v>161.75630499999997</v>
      </c>
      <c r="F229" s="111" t="s">
        <v>1949</v>
      </c>
      <c r="G229" s="111">
        <v>161.75630499999997</v>
      </c>
      <c r="H229" s="111">
        <v>161.75630499999997</v>
      </c>
      <c r="I229" s="111">
        <v>100</v>
      </c>
      <c r="J229" s="111"/>
      <c r="K229" s="111">
        <v>161.75630499999997</v>
      </c>
      <c r="L229" s="111">
        <v>0</v>
      </c>
      <c r="M229" s="32"/>
      <c r="N229" s="132"/>
    </row>
    <row r="230" spans="1:14" s="33" customFormat="1" ht="6.75" customHeight="1" x14ac:dyDescent="0.25">
      <c r="A230" s="128"/>
      <c r="B230" s="129"/>
      <c r="C230" s="86"/>
      <c r="D230" s="111"/>
      <c r="E230" s="111"/>
      <c r="F230" s="111"/>
      <c r="G230" s="111"/>
      <c r="H230" s="111"/>
      <c r="I230" s="111"/>
      <c r="J230" s="111"/>
      <c r="K230" s="111"/>
      <c r="L230" s="111"/>
      <c r="M230" s="32"/>
      <c r="N230" s="132"/>
    </row>
    <row r="231" spans="1:14" s="33" customFormat="1" ht="17.100000000000001" customHeight="1" x14ac:dyDescent="0.25">
      <c r="A231" s="130" t="s">
        <v>528</v>
      </c>
      <c r="B231" s="131"/>
      <c r="C231" s="142"/>
      <c r="D231" s="109">
        <v>123240.21115011751</v>
      </c>
      <c r="E231" s="109">
        <v>123240.21115233598</v>
      </c>
      <c r="F231" s="148">
        <v>1.8001173884840682E-9</v>
      </c>
      <c r="G231" s="109">
        <v>122356.24438080878</v>
      </c>
      <c r="H231" s="109">
        <v>83338.393664362651</v>
      </c>
      <c r="I231" s="150">
        <v>67.622728722323359</v>
      </c>
      <c r="J231" s="109"/>
      <c r="K231" s="109">
        <v>7315.9589233995002</v>
      </c>
      <c r="L231" s="109">
        <v>76022.434740963145</v>
      </c>
      <c r="M231" s="69"/>
      <c r="N231" s="47"/>
    </row>
    <row r="232" spans="1:14" s="33" customFormat="1" ht="17.100000000000001" customHeight="1" x14ac:dyDescent="0.25">
      <c r="A232" s="126">
        <v>1</v>
      </c>
      <c r="B232" s="81" t="s">
        <v>381</v>
      </c>
      <c r="C232" s="80" t="s">
        <v>382</v>
      </c>
      <c r="D232" s="42">
        <v>4714.3397800000002</v>
      </c>
      <c r="E232" s="42">
        <v>4714.3397799999993</v>
      </c>
      <c r="F232" s="146">
        <v>0</v>
      </c>
      <c r="G232" s="42">
        <v>4714.3397799999993</v>
      </c>
      <c r="H232" s="42">
        <v>574.08450300000004</v>
      </c>
      <c r="I232" s="149">
        <v>12.177410407189617</v>
      </c>
      <c r="J232" s="45"/>
      <c r="K232" s="42">
        <v>0</v>
      </c>
      <c r="L232" s="42">
        <v>574.08450300000004</v>
      </c>
      <c r="M232" s="49"/>
      <c r="N232" s="47"/>
    </row>
    <row r="233" spans="1:14" s="33" customFormat="1" ht="17.100000000000001" customHeight="1" x14ac:dyDescent="0.25">
      <c r="A233" s="126">
        <v>2</v>
      </c>
      <c r="B233" s="81" t="s">
        <v>2</v>
      </c>
      <c r="C233" s="80" t="s">
        <v>529</v>
      </c>
      <c r="D233" s="42">
        <v>3371.6447600000001</v>
      </c>
      <c r="E233" s="42">
        <v>3371.6447599999997</v>
      </c>
      <c r="F233" s="146">
        <v>0</v>
      </c>
      <c r="G233" s="42">
        <v>3371.6447599999997</v>
      </c>
      <c r="H233" s="42">
        <v>428.90919999999994</v>
      </c>
      <c r="I233" s="149">
        <v>12.721067328575861</v>
      </c>
      <c r="J233" s="45"/>
      <c r="K233" s="42">
        <v>0</v>
      </c>
      <c r="L233" s="42">
        <v>428.90919999999994</v>
      </c>
      <c r="M233" s="49"/>
      <c r="N233" s="47"/>
    </row>
    <row r="234" spans="1:14" s="33" customFormat="1" ht="17.100000000000001" customHeight="1" x14ac:dyDescent="0.25">
      <c r="A234" s="126">
        <v>3</v>
      </c>
      <c r="B234" s="81" t="s">
        <v>2</v>
      </c>
      <c r="C234" s="80" t="s">
        <v>383</v>
      </c>
      <c r="D234" s="42">
        <v>4801.5600349999995</v>
      </c>
      <c r="E234" s="42">
        <v>4801.5600349999995</v>
      </c>
      <c r="F234" s="146">
        <v>0</v>
      </c>
      <c r="G234" s="42">
        <v>4801.5600349999995</v>
      </c>
      <c r="H234" s="42">
        <v>174.29666850000001</v>
      </c>
      <c r="I234" s="149">
        <v>3.6300008170157145</v>
      </c>
      <c r="J234" s="45"/>
      <c r="K234" s="42">
        <v>0</v>
      </c>
      <c r="L234" s="42">
        <v>174.29666850000001</v>
      </c>
      <c r="M234" s="49"/>
      <c r="N234" s="47"/>
    </row>
    <row r="235" spans="1:14" s="33" customFormat="1" ht="17.100000000000001" customHeight="1" x14ac:dyDescent="0.25">
      <c r="A235" s="126">
        <v>4</v>
      </c>
      <c r="B235" s="81" t="s">
        <v>2</v>
      </c>
      <c r="C235" s="80" t="s">
        <v>530</v>
      </c>
      <c r="D235" s="42">
        <v>1957.8150052371318</v>
      </c>
      <c r="E235" s="42">
        <v>1957.8150052371318</v>
      </c>
      <c r="F235" s="146">
        <v>0</v>
      </c>
      <c r="G235" s="42">
        <v>1957.8150052371318</v>
      </c>
      <c r="H235" s="42">
        <v>1175.2438338674999</v>
      </c>
      <c r="I235" s="149">
        <v>60.028339282503026</v>
      </c>
      <c r="J235" s="45"/>
      <c r="K235" s="42">
        <v>0</v>
      </c>
      <c r="L235" s="42">
        <v>1175.2438338674999</v>
      </c>
      <c r="M235" s="49"/>
      <c r="N235" s="47"/>
    </row>
    <row r="236" spans="1:14" s="33" customFormat="1" ht="17.100000000000001" customHeight="1" x14ac:dyDescent="0.25">
      <c r="A236" s="126">
        <v>5</v>
      </c>
      <c r="B236" s="81" t="s">
        <v>2</v>
      </c>
      <c r="C236" s="80" t="s">
        <v>384</v>
      </c>
      <c r="D236" s="42">
        <v>2290.8979528257364</v>
      </c>
      <c r="E236" s="42">
        <v>2290.8979528257364</v>
      </c>
      <c r="F236" s="146">
        <v>0</v>
      </c>
      <c r="G236" s="42">
        <v>2273.7418199999997</v>
      </c>
      <c r="H236" s="42">
        <v>0</v>
      </c>
      <c r="I236" s="149">
        <v>0</v>
      </c>
      <c r="J236" s="45"/>
      <c r="K236" s="42">
        <v>0</v>
      </c>
      <c r="L236" s="42">
        <v>0</v>
      </c>
      <c r="M236" s="49"/>
      <c r="N236" s="47"/>
    </row>
    <row r="237" spans="1:14" s="33" customFormat="1" ht="17.100000000000001" customHeight="1" x14ac:dyDescent="0.25">
      <c r="A237" s="126">
        <v>6</v>
      </c>
      <c r="B237" s="81" t="s">
        <v>10</v>
      </c>
      <c r="C237" s="80" t="s">
        <v>385</v>
      </c>
      <c r="D237" s="42">
        <v>2670.5482125000003</v>
      </c>
      <c r="E237" s="42">
        <v>2670.5482124999999</v>
      </c>
      <c r="F237" s="146">
        <v>0</v>
      </c>
      <c r="G237" s="42">
        <v>2670.5482124999999</v>
      </c>
      <c r="H237" s="42">
        <v>914.50502749999998</v>
      </c>
      <c r="I237" s="149">
        <v>34.244093524299181</v>
      </c>
      <c r="J237" s="45"/>
      <c r="K237" s="42">
        <v>0</v>
      </c>
      <c r="L237" s="42">
        <v>914.50502749999998</v>
      </c>
      <c r="M237" s="49"/>
      <c r="N237" s="47"/>
    </row>
    <row r="238" spans="1:14" s="33" customFormat="1" ht="17.100000000000001" customHeight="1" x14ac:dyDescent="0.25">
      <c r="A238" s="126">
        <v>7</v>
      </c>
      <c r="B238" s="81" t="s">
        <v>2</v>
      </c>
      <c r="C238" s="80" t="s">
        <v>386</v>
      </c>
      <c r="D238" s="42">
        <v>3383.6751399999998</v>
      </c>
      <c r="E238" s="42">
        <v>3383.6751399999998</v>
      </c>
      <c r="F238" s="146">
        <v>0</v>
      </c>
      <c r="G238" s="42">
        <v>3170.6589549999999</v>
      </c>
      <c r="H238" s="42">
        <v>1504.8436199999999</v>
      </c>
      <c r="I238" s="149">
        <v>44.473643530684804</v>
      </c>
      <c r="J238" s="45"/>
      <c r="K238" s="42">
        <v>0</v>
      </c>
      <c r="L238" s="42">
        <v>1504.8436199999999</v>
      </c>
      <c r="M238" s="49"/>
      <c r="N238" s="47"/>
    </row>
    <row r="239" spans="1:14" s="33" customFormat="1" ht="17.100000000000001" customHeight="1" x14ac:dyDescent="0.25">
      <c r="A239" s="126">
        <v>8</v>
      </c>
      <c r="B239" s="81" t="s">
        <v>2</v>
      </c>
      <c r="C239" s="80" t="s">
        <v>387</v>
      </c>
      <c r="D239" s="42">
        <v>2112.1162800000002</v>
      </c>
      <c r="E239" s="42">
        <v>2112.1162800000002</v>
      </c>
      <c r="F239" s="146">
        <v>0</v>
      </c>
      <c r="G239" s="42">
        <v>2112.1162800000002</v>
      </c>
      <c r="H239" s="42">
        <v>1342.250419</v>
      </c>
      <c r="I239" s="149">
        <v>63.550024764735014</v>
      </c>
      <c r="J239" s="45"/>
      <c r="K239" s="42">
        <v>0</v>
      </c>
      <c r="L239" s="42">
        <v>1342.250419</v>
      </c>
      <c r="M239" s="49"/>
      <c r="N239" s="47"/>
    </row>
    <row r="240" spans="1:14" s="33" customFormat="1" ht="17.100000000000001" customHeight="1" x14ac:dyDescent="0.25">
      <c r="A240" s="126">
        <v>9</v>
      </c>
      <c r="B240" s="81" t="s">
        <v>2</v>
      </c>
      <c r="C240" s="80" t="s">
        <v>388</v>
      </c>
      <c r="D240" s="42">
        <v>3111.5531749999996</v>
      </c>
      <c r="E240" s="42">
        <v>3111.5531749999996</v>
      </c>
      <c r="F240" s="146">
        <v>0</v>
      </c>
      <c r="G240" s="42">
        <v>3111.5531749999996</v>
      </c>
      <c r="H240" s="42">
        <v>2752.1978784999997</v>
      </c>
      <c r="I240" s="149">
        <v>88.450935070392944</v>
      </c>
      <c r="J240" s="45"/>
      <c r="K240" s="42">
        <v>0</v>
      </c>
      <c r="L240" s="42">
        <v>2752.1978784999997</v>
      </c>
      <c r="M240" s="49"/>
      <c r="N240" s="47"/>
    </row>
    <row r="241" spans="1:18" s="33" customFormat="1" ht="17.100000000000001" customHeight="1" x14ac:dyDescent="0.25">
      <c r="A241" s="126">
        <v>10</v>
      </c>
      <c r="B241" s="81" t="s">
        <v>2</v>
      </c>
      <c r="C241" s="80" t="s">
        <v>389</v>
      </c>
      <c r="D241" s="42">
        <v>4644.1189750000003</v>
      </c>
      <c r="E241" s="42">
        <v>4644.1189749999994</v>
      </c>
      <c r="F241" s="146">
        <v>0</v>
      </c>
      <c r="G241" s="42">
        <v>4644.1189749999994</v>
      </c>
      <c r="H241" s="42">
        <v>1199.2458149999998</v>
      </c>
      <c r="I241" s="149">
        <v>25.822891735886245</v>
      </c>
      <c r="J241" s="45"/>
      <c r="K241" s="42">
        <v>0</v>
      </c>
      <c r="L241" s="42">
        <v>1199.2458149999998</v>
      </c>
      <c r="M241" s="49"/>
      <c r="N241" s="47"/>
    </row>
    <row r="242" spans="1:18" s="33" customFormat="1" ht="17.100000000000001" customHeight="1" x14ac:dyDescent="0.25">
      <c r="A242" s="126">
        <v>11</v>
      </c>
      <c r="B242" s="48" t="s">
        <v>2</v>
      </c>
      <c r="C242" s="33" t="s">
        <v>390</v>
      </c>
      <c r="D242" s="42">
        <v>2236.86609</v>
      </c>
      <c r="E242" s="42">
        <v>2236.86609</v>
      </c>
      <c r="F242" s="146">
        <v>0</v>
      </c>
      <c r="G242" s="42">
        <v>2236.86609</v>
      </c>
      <c r="H242" s="42">
        <v>1831.75612</v>
      </c>
      <c r="I242" s="149">
        <v>81.889395533730863</v>
      </c>
      <c r="J242" s="45"/>
      <c r="K242" s="42">
        <v>0</v>
      </c>
      <c r="L242" s="42">
        <v>1831.75612</v>
      </c>
      <c r="M242" s="49"/>
      <c r="N242" s="47"/>
    </row>
    <row r="243" spans="1:18" s="33" customFormat="1" ht="17.100000000000001" customHeight="1" x14ac:dyDescent="0.25">
      <c r="A243" s="126">
        <v>12</v>
      </c>
      <c r="B243" s="48" t="s">
        <v>2</v>
      </c>
      <c r="C243" s="33" t="s">
        <v>391</v>
      </c>
      <c r="D243" s="42">
        <v>3971.9868749999996</v>
      </c>
      <c r="E243" s="42">
        <v>3971.9868749999996</v>
      </c>
      <c r="F243" s="146">
        <v>0</v>
      </c>
      <c r="G243" s="42">
        <v>3971.9868749999996</v>
      </c>
      <c r="H243" s="42">
        <v>2111.5932199999997</v>
      </c>
      <c r="I243" s="149">
        <v>53.16213991769547</v>
      </c>
      <c r="J243" s="45"/>
      <c r="K243" s="42">
        <v>0</v>
      </c>
      <c r="L243" s="42">
        <v>2111.5932199999997</v>
      </c>
      <c r="M243" s="49"/>
      <c r="N243" s="47"/>
    </row>
    <row r="244" spans="1:18" s="33" customFormat="1" ht="17.100000000000001" customHeight="1" x14ac:dyDescent="0.25">
      <c r="A244" s="126">
        <v>13</v>
      </c>
      <c r="B244" s="48" t="s">
        <v>381</v>
      </c>
      <c r="C244" s="33" t="s">
        <v>392</v>
      </c>
      <c r="D244" s="42">
        <v>3962.8725544999998</v>
      </c>
      <c r="E244" s="42">
        <v>3962.8725544999998</v>
      </c>
      <c r="F244" s="146">
        <v>0</v>
      </c>
      <c r="G244" s="42">
        <v>3962.8725544999998</v>
      </c>
      <c r="H244" s="42">
        <v>257.54166750000002</v>
      </c>
      <c r="I244" s="149">
        <v>6.4988632351436886</v>
      </c>
      <c r="J244" s="45"/>
      <c r="K244" s="42">
        <v>0</v>
      </c>
      <c r="L244" s="42">
        <v>257.54166750000002</v>
      </c>
      <c r="M244" s="49"/>
      <c r="N244" s="47"/>
    </row>
    <row r="245" spans="1:18" s="33" customFormat="1" ht="17.100000000000001" customHeight="1" x14ac:dyDescent="0.25">
      <c r="A245" s="126">
        <v>15</v>
      </c>
      <c r="B245" s="48" t="s">
        <v>2</v>
      </c>
      <c r="C245" s="33" t="s">
        <v>393</v>
      </c>
      <c r="D245" s="42">
        <v>7054.0247676085264</v>
      </c>
      <c r="E245" s="42">
        <v>7054.0247676085264</v>
      </c>
      <c r="F245" s="146">
        <v>0</v>
      </c>
      <c r="G245" s="42">
        <v>7054.0247676085264</v>
      </c>
      <c r="H245" s="42">
        <v>6800.4567611809989</v>
      </c>
      <c r="I245" s="149">
        <v>96.40534283928389</v>
      </c>
      <c r="J245" s="45"/>
      <c r="K245" s="42">
        <v>0</v>
      </c>
      <c r="L245" s="42">
        <v>6800.4567611809989</v>
      </c>
      <c r="M245" s="49"/>
      <c r="N245" s="47"/>
    </row>
    <row r="246" spans="1:18" s="33" customFormat="1" ht="17.100000000000001" customHeight="1" x14ac:dyDescent="0.25">
      <c r="A246" s="126">
        <v>16</v>
      </c>
      <c r="B246" s="48" t="s">
        <v>2</v>
      </c>
      <c r="C246" s="33" t="s">
        <v>394</v>
      </c>
      <c r="D246" s="42">
        <v>2222.1182044814723</v>
      </c>
      <c r="E246" s="42">
        <v>2222.1182044814727</v>
      </c>
      <c r="F246" s="146">
        <v>0</v>
      </c>
      <c r="G246" s="42">
        <v>2222.1182044814727</v>
      </c>
      <c r="H246" s="42">
        <v>1663.1519004034999</v>
      </c>
      <c r="I246" s="149">
        <v>74.845338877532555</v>
      </c>
      <c r="J246" s="45"/>
      <c r="K246" s="42">
        <v>0</v>
      </c>
      <c r="L246" s="42">
        <v>1663.1519004034999</v>
      </c>
      <c r="M246" s="49"/>
      <c r="N246" s="47"/>
    </row>
    <row r="247" spans="1:18" s="33" customFormat="1" ht="17.100000000000001" customHeight="1" x14ac:dyDescent="0.25">
      <c r="A247" s="126">
        <v>17</v>
      </c>
      <c r="B247" s="48" t="s">
        <v>2</v>
      </c>
      <c r="C247" s="33" t="s">
        <v>531</v>
      </c>
      <c r="D247" s="42">
        <v>4437.5725718514732</v>
      </c>
      <c r="E247" s="42">
        <v>4437.5725718514732</v>
      </c>
      <c r="F247" s="146">
        <v>0</v>
      </c>
      <c r="G247" s="42">
        <v>4437.5725718514732</v>
      </c>
      <c r="H247" s="42">
        <v>4216.8981211444998</v>
      </c>
      <c r="I247" s="149">
        <v>95.027135959268321</v>
      </c>
      <c r="J247" s="45"/>
      <c r="K247" s="42">
        <v>0</v>
      </c>
      <c r="L247" s="42">
        <v>4216.8981211444998</v>
      </c>
      <c r="M247" s="49"/>
      <c r="N247" s="47"/>
    </row>
    <row r="248" spans="1:18" s="33" customFormat="1" ht="17.100000000000001" customHeight="1" x14ac:dyDescent="0.25">
      <c r="A248" s="126">
        <v>18</v>
      </c>
      <c r="B248" s="48" t="s">
        <v>2</v>
      </c>
      <c r="C248" s="33" t="s">
        <v>395</v>
      </c>
      <c r="D248" s="42">
        <v>3490.1921640536043</v>
      </c>
      <c r="E248" s="42">
        <v>3490.1921640536043</v>
      </c>
      <c r="F248" s="146">
        <v>0</v>
      </c>
      <c r="G248" s="42">
        <v>3490.1921640536043</v>
      </c>
      <c r="H248" s="42">
        <v>2389.8919874634998</v>
      </c>
      <c r="I248" s="149">
        <v>68.474510145246967</v>
      </c>
      <c r="J248" s="45"/>
      <c r="K248" s="42">
        <v>0</v>
      </c>
      <c r="L248" s="42">
        <v>2389.8919874634998</v>
      </c>
      <c r="M248" s="49"/>
      <c r="N248" s="47"/>
    </row>
    <row r="249" spans="1:18" s="33" customFormat="1" ht="17.100000000000001" customHeight="1" x14ac:dyDescent="0.25">
      <c r="A249" s="126">
        <v>19</v>
      </c>
      <c r="B249" s="48" t="s">
        <v>2</v>
      </c>
      <c r="C249" s="33" t="s">
        <v>396</v>
      </c>
      <c r="D249" s="42">
        <v>7589.7026615756577</v>
      </c>
      <c r="E249" s="42">
        <v>7589.7026625893413</v>
      </c>
      <c r="F249" s="146">
        <v>1.3356043382373173E-8</v>
      </c>
      <c r="G249" s="42">
        <v>7564.2183025542627</v>
      </c>
      <c r="H249" s="42">
        <v>5653.3292984059999</v>
      </c>
      <c r="I249" s="149">
        <v>74.486834988569655</v>
      </c>
      <c r="J249" s="45"/>
      <c r="K249" s="42">
        <v>0</v>
      </c>
      <c r="L249" s="42">
        <v>5653.3292984059999</v>
      </c>
      <c r="M249" s="49"/>
      <c r="N249" s="47"/>
    </row>
    <row r="250" spans="1:18" s="33" customFormat="1" ht="17.100000000000001" customHeight="1" x14ac:dyDescent="0.25">
      <c r="A250" s="126">
        <v>20</v>
      </c>
      <c r="B250" s="48" t="s">
        <v>2</v>
      </c>
      <c r="C250" s="33" t="s">
        <v>532</v>
      </c>
      <c r="D250" s="42">
        <v>7473.7872047174997</v>
      </c>
      <c r="E250" s="42">
        <v>7473.7872052243411</v>
      </c>
      <c r="F250" s="146">
        <v>6.7815904003509786E-9</v>
      </c>
      <c r="G250" s="42">
        <v>7473.7872052243411</v>
      </c>
      <c r="H250" s="42">
        <v>4725.3971637879995</v>
      </c>
      <c r="I250" s="149">
        <v>63.226273829215309</v>
      </c>
      <c r="J250" s="45"/>
      <c r="K250" s="42">
        <v>0</v>
      </c>
      <c r="L250" s="42">
        <v>4725.3971637879995</v>
      </c>
      <c r="M250" s="49"/>
      <c r="N250" s="47"/>
    </row>
    <row r="251" spans="1:18" s="33" customFormat="1" ht="17.100000000000001" customHeight="1" x14ac:dyDescent="0.25">
      <c r="A251" s="126">
        <v>21</v>
      </c>
      <c r="B251" s="48" t="s">
        <v>2</v>
      </c>
      <c r="C251" s="33" t="s">
        <v>533</v>
      </c>
      <c r="D251" s="42">
        <v>6316.4516376000001</v>
      </c>
      <c r="E251" s="42">
        <v>6316.4516376000001</v>
      </c>
      <c r="F251" s="146">
        <v>0</v>
      </c>
      <c r="G251" s="42">
        <v>5728.0091376</v>
      </c>
      <c r="H251" s="42">
        <v>5240.4845263500001</v>
      </c>
      <c r="I251" s="149">
        <v>82.965639998807546</v>
      </c>
      <c r="J251" s="45"/>
      <c r="K251" s="42">
        <v>0</v>
      </c>
      <c r="L251" s="42">
        <v>5240.4845263500001</v>
      </c>
      <c r="M251" s="49"/>
      <c r="N251" s="47"/>
    </row>
    <row r="252" spans="1:18" s="198" customFormat="1" ht="17.100000000000001" customHeight="1" x14ac:dyDescent="0.25">
      <c r="A252" s="126">
        <v>24</v>
      </c>
      <c r="B252" s="48" t="s">
        <v>2</v>
      </c>
      <c r="C252" s="33" t="s">
        <v>397</v>
      </c>
      <c r="D252" s="42">
        <v>3496.1066908525004</v>
      </c>
      <c r="E252" s="42">
        <v>3496.1066913593409</v>
      </c>
      <c r="F252" s="146">
        <v>1.4497288702841615E-8</v>
      </c>
      <c r="G252" s="42">
        <v>3496.1066913593409</v>
      </c>
      <c r="H252" s="42">
        <v>3071.0809105929998</v>
      </c>
      <c r="I252" s="149">
        <v>87.842883004205902</v>
      </c>
      <c r="J252" s="45"/>
      <c r="K252" s="42">
        <v>0</v>
      </c>
      <c r="L252" s="42">
        <v>3071.0809105929998</v>
      </c>
      <c r="M252" s="49"/>
      <c r="N252" s="47"/>
      <c r="O252" s="33"/>
      <c r="P252" s="33"/>
      <c r="Q252" s="33"/>
      <c r="R252" s="33"/>
    </row>
    <row r="253" spans="1:18" s="198" customFormat="1" ht="17.100000000000001" customHeight="1" x14ac:dyDescent="0.25">
      <c r="A253" s="126">
        <v>25</v>
      </c>
      <c r="B253" s="48" t="s">
        <v>2</v>
      </c>
      <c r="C253" s="33" t="s">
        <v>398</v>
      </c>
      <c r="D253" s="42">
        <v>3856.9849023913948</v>
      </c>
      <c r="E253" s="42">
        <v>3856.9849023913948</v>
      </c>
      <c r="F253" s="146">
        <v>0</v>
      </c>
      <c r="G253" s="42">
        <v>3817.1173087249999</v>
      </c>
      <c r="H253" s="42">
        <v>2977.4168833054996</v>
      </c>
      <c r="I253" s="149">
        <v>77.195450815984572</v>
      </c>
      <c r="J253" s="45"/>
      <c r="K253" s="42">
        <v>0</v>
      </c>
      <c r="L253" s="42">
        <v>2977.4168833054996</v>
      </c>
      <c r="M253" s="49"/>
      <c r="N253" s="47"/>
      <c r="O253" s="33"/>
    </row>
    <row r="254" spans="1:18" s="198" customFormat="1" ht="17.100000000000001" customHeight="1" x14ac:dyDescent="0.25">
      <c r="A254" s="126">
        <v>26</v>
      </c>
      <c r="B254" s="48" t="s">
        <v>2</v>
      </c>
      <c r="C254" s="33" t="s">
        <v>534</v>
      </c>
      <c r="D254" s="42">
        <v>3474.9439706313951</v>
      </c>
      <c r="E254" s="42">
        <v>3474.9439706313951</v>
      </c>
      <c r="F254" s="146">
        <v>0</v>
      </c>
      <c r="G254" s="42">
        <v>3474.9439706313951</v>
      </c>
      <c r="H254" s="42">
        <v>2624.3352076749998</v>
      </c>
      <c r="I254" s="149">
        <v>75.521655308823867</v>
      </c>
      <c r="J254" s="45"/>
      <c r="K254" s="42">
        <v>0</v>
      </c>
      <c r="L254" s="42">
        <v>2624.3352076749998</v>
      </c>
      <c r="M254" s="49"/>
      <c r="N254" s="47"/>
      <c r="P254" s="227"/>
      <c r="Q254" s="227"/>
      <c r="R254" s="227"/>
    </row>
    <row r="255" spans="1:18" s="198" customFormat="1" ht="17.100000000000001" customHeight="1" x14ac:dyDescent="0.25">
      <c r="A255" s="126">
        <v>28</v>
      </c>
      <c r="B255" s="48" t="s">
        <v>48</v>
      </c>
      <c r="C255" s="33" t="s">
        <v>1309</v>
      </c>
      <c r="D255" s="42">
        <v>6151.6354187378683</v>
      </c>
      <c r="E255" s="42">
        <v>6151.6354184221318</v>
      </c>
      <c r="F255" s="146">
        <v>-5.1325628191989381E-9</v>
      </c>
      <c r="G255" s="42">
        <v>6151.6354184221318</v>
      </c>
      <c r="H255" s="42">
        <v>6151.6354184221318</v>
      </c>
      <c r="I255" s="149">
        <v>100</v>
      </c>
      <c r="J255" s="45"/>
      <c r="K255" s="42">
        <v>0</v>
      </c>
      <c r="L255" s="42">
        <v>6151.6354184221318</v>
      </c>
      <c r="M255" s="49"/>
      <c r="N255" s="47"/>
      <c r="P255" s="250"/>
      <c r="Q255" s="250"/>
      <c r="R255" s="250"/>
    </row>
    <row r="256" spans="1:18" s="227" customFormat="1" ht="17.100000000000001" customHeight="1" x14ac:dyDescent="0.25">
      <c r="A256" s="126">
        <v>29</v>
      </c>
      <c r="B256" s="48" t="s">
        <v>2</v>
      </c>
      <c r="C256" s="33" t="s">
        <v>61</v>
      </c>
      <c r="D256" s="42">
        <v>6297.4593290000003</v>
      </c>
      <c r="E256" s="42">
        <v>6297.4593290000003</v>
      </c>
      <c r="F256" s="146">
        <v>0</v>
      </c>
      <c r="G256" s="42">
        <v>6297.4593290000003</v>
      </c>
      <c r="H256" s="42">
        <v>5632.8462165000001</v>
      </c>
      <c r="I256" s="149">
        <v>89.446329419875156</v>
      </c>
      <c r="J256" s="45"/>
      <c r="K256" s="42">
        <v>0</v>
      </c>
      <c r="L256" s="42">
        <v>5632.8462165000001</v>
      </c>
      <c r="M256" s="49"/>
      <c r="N256" s="47"/>
    </row>
    <row r="257" spans="1:18" s="227" customFormat="1" ht="17.100000000000001" customHeight="1" x14ac:dyDescent="0.25">
      <c r="A257" s="126">
        <v>31</v>
      </c>
      <c r="B257" s="48" t="s">
        <v>511</v>
      </c>
      <c r="C257" s="33" t="s">
        <v>399</v>
      </c>
      <c r="D257" s="42">
        <v>2093.7216333393412</v>
      </c>
      <c r="E257" s="42">
        <v>2093.7216333393408</v>
      </c>
      <c r="F257" s="146">
        <v>0</v>
      </c>
      <c r="G257" s="42">
        <v>2093.7216333393408</v>
      </c>
      <c r="H257" s="42">
        <v>2071.1160257524998</v>
      </c>
      <c r="I257" s="149">
        <v>98.920314562027684</v>
      </c>
      <c r="J257" s="45"/>
      <c r="K257" s="42">
        <v>0</v>
      </c>
      <c r="L257" s="42">
        <v>2071.1160257524998</v>
      </c>
      <c r="M257" s="49"/>
      <c r="N257" s="47"/>
    </row>
    <row r="258" spans="1:18" s="227" customFormat="1" ht="17.100000000000001" customHeight="1" x14ac:dyDescent="0.25">
      <c r="A258" s="126">
        <v>33</v>
      </c>
      <c r="B258" s="48" t="s">
        <v>511</v>
      </c>
      <c r="C258" s="33" t="s">
        <v>400</v>
      </c>
      <c r="D258" s="42">
        <v>2113.9287482825002</v>
      </c>
      <c r="E258" s="42">
        <v>2113.9287487893407</v>
      </c>
      <c r="F258" s="146">
        <v>2.3976241436685086E-8</v>
      </c>
      <c r="G258" s="42">
        <v>2113.9287487893407</v>
      </c>
      <c r="H258" s="42">
        <v>2051.9483351344998</v>
      </c>
      <c r="I258" s="149">
        <v>97.067998924261872</v>
      </c>
      <c r="J258" s="45"/>
      <c r="K258" s="42">
        <v>0</v>
      </c>
      <c r="L258" s="42">
        <v>2051.9483351344998</v>
      </c>
      <c r="M258" s="49"/>
      <c r="N258" s="47"/>
    </row>
    <row r="259" spans="1:18" s="227" customFormat="1" ht="17.100000000000001" customHeight="1" x14ac:dyDescent="0.25">
      <c r="A259" s="126">
        <v>34</v>
      </c>
      <c r="B259" s="48" t="s">
        <v>511</v>
      </c>
      <c r="C259" s="33" t="s">
        <v>1923</v>
      </c>
      <c r="D259" s="42">
        <v>6581.4152254363944</v>
      </c>
      <c r="E259" s="42">
        <v>6581.4152254363944</v>
      </c>
      <c r="F259" s="146">
        <v>0</v>
      </c>
      <c r="G259" s="42">
        <v>6581.4152254363944</v>
      </c>
      <c r="H259" s="42">
        <v>6485.9780119765001</v>
      </c>
      <c r="I259" s="149">
        <v>98.549898309241442</v>
      </c>
      <c r="J259" s="45"/>
      <c r="K259" s="42">
        <v>0</v>
      </c>
      <c r="L259" s="42">
        <v>6485.9780119765001</v>
      </c>
      <c r="M259" s="49"/>
      <c r="N259" s="47"/>
    </row>
    <row r="260" spans="1:18" s="227" customFormat="1" ht="17.100000000000001" customHeight="1" x14ac:dyDescent="0.25">
      <c r="A260" s="134">
        <v>40</v>
      </c>
      <c r="B260" s="145" t="s">
        <v>886</v>
      </c>
      <c r="C260" s="139" t="s">
        <v>887</v>
      </c>
      <c r="D260" s="50">
        <v>7360.1711844949996</v>
      </c>
      <c r="E260" s="50">
        <v>7360.1711844949996</v>
      </c>
      <c r="F260" s="147">
        <v>0</v>
      </c>
      <c r="G260" s="50">
        <v>7360.1711844949996</v>
      </c>
      <c r="H260" s="136">
        <v>7315.9589233995002</v>
      </c>
      <c r="I260" s="152">
        <v>99.399303902215792</v>
      </c>
      <c r="J260" s="51"/>
      <c r="K260" s="50">
        <v>7315.9589233995002</v>
      </c>
      <c r="L260" s="50">
        <v>0</v>
      </c>
      <c r="M260" s="49"/>
    </row>
    <row r="261" spans="1:18" s="227" customFormat="1" ht="12.75" customHeight="1" x14ac:dyDescent="0.25">
      <c r="A261" s="195" t="s">
        <v>406</v>
      </c>
      <c r="B261" s="195"/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</row>
    <row r="262" spans="1:18" s="227" customFormat="1" ht="12.75" customHeight="1" x14ac:dyDescent="0.25">
      <c r="A262" s="254" t="s">
        <v>469</v>
      </c>
      <c r="B262" s="254"/>
      <c r="C262" s="254"/>
      <c r="D262" s="254"/>
      <c r="E262" s="254"/>
      <c r="F262" s="254"/>
      <c r="G262" s="254"/>
      <c r="H262" s="254"/>
      <c r="I262" s="254"/>
      <c r="J262" s="254"/>
      <c r="K262" s="254"/>
      <c r="L262" s="254"/>
    </row>
    <row r="263" spans="1:18" s="227" customFormat="1" ht="12.75" customHeight="1" x14ac:dyDescent="0.25">
      <c r="A263" s="255" t="s">
        <v>1951</v>
      </c>
      <c r="B263" s="255"/>
      <c r="C263" s="255"/>
      <c r="D263" s="255"/>
      <c r="E263" s="255"/>
      <c r="F263" s="255"/>
      <c r="G263" s="255"/>
      <c r="H263" s="255"/>
      <c r="I263" s="255"/>
      <c r="J263" s="255"/>
    </row>
    <row r="264" spans="1:18" s="227" customFormat="1" ht="12.75" customHeight="1" x14ac:dyDescent="0.25">
      <c r="A264" s="256" t="s">
        <v>470</v>
      </c>
      <c r="B264" s="256"/>
      <c r="C264" s="256"/>
      <c r="D264" s="256"/>
      <c r="E264" s="256"/>
      <c r="F264" s="256"/>
      <c r="G264" s="256"/>
      <c r="H264" s="256"/>
      <c r="I264" s="256"/>
      <c r="J264" s="256"/>
      <c r="K264" s="256"/>
      <c r="L264" s="256"/>
      <c r="P264" s="198"/>
      <c r="Q264" s="198"/>
      <c r="R264" s="198"/>
    </row>
    <row r="265" spans="1:18" s="198" customFormat="1" ht="12.75" customHeight="1" x14ac:dyDescent="0.25">
      <c r="A265" s="256" t="s">
        <v>1920</v>
      </c>
      <c r="B265" s="256"/>
      <c r="C265" s="256"/>
      <c r="D265" s="256"/>
      <c r="E265" s="256"/>
      <c r="F265" s="256"/>
      <c r="G265" s="256"/>
      <c r="H265" s="256"/>
      <c r="I265" s="256"/>
      <c r="J265" s="256"/>
      <c r="K265" s="256"/>
      <c r="L265" s="256"/>
      <c r="M265" s="227"/>
      <c r="N265" s="227"/>
    </row>
    <row r="266" spans="1:18" s="198" customFormat="1" x14ac:dyDescent="0.25">
      <c r="A266" s="258" t="s">
        <v>1925</v>
      </c>
      <c r="B266" s="258"/>
      <c r="C266" s="258"/>
      <c r="D266" s="258"/>
      <c r="E266" s="258"/>
      <c r="F266" s="258"/>
      <c r="G266" s="258"/>
      <c r="H266" s="258"/>
      <c r="I266" s="258"/>
      <c r="J266" s="258"/>
      <c r="K266" s="258"/>
      <c r="L266" s="258"/>
      <c r="M266" s="227"/>
      <c r="N266" s="227"/>
    </row>
    <row r="267" spans="1:18" s="198" customFormat="1" x14ac:dyDescent="0.25">
      <c r="A267" s="258" t="s">
        <v>1926</v>
      </c>
      <c r="B267" s="258"/>
      <c r="C267" s="258"/>
      <c r="D267" s="258"/>
      <c r="E267" s="258"/>
      <c r="F267" s="258"/>
      <c r="G267" s="258"/>
      <c r="H267" s="258"/>
      <c r="I267" s="258"/>
      <c r="J267" s="258"/>
      <c r="K267" s="258"/>
      <c r="L267" s="258"/>
      <c r="M267" s="227"/>
      <c r="N267" s="227"/>
    </row>
    <row r="268" spans="1:18" s="198" customFormat="1" x14ac:dyDescent="0.25">
      <c r="A268" s="258" t="s">
        <v>1927</v>
      </c>
      <c r="B268" s="258"/>
      <c r="C268" s="258"/>
      <c r="D268" s="258"/>
      <c r="E268" s="258"/>
      <c r="F268" s="258"/>
      <c r="G268" s="258"/>
      <c r="H268" s="258"/>
      <c r="I268" s="258"/>
      <c r="J268" s="258"/>
      <c r="K268" s="258"/>
      <c r="L268" s="258"/>
      <c r="M268" s="227"/>
      <c r="N268" s="227"/>
    </row>
    <row r="269" spans="1:18" s="198" customFormat="1" x14ac:dyDescent="0.25">
      <c r="A269" s="263" t="s">
        <v>471</v>
      </c>
      <c r="B269" s="263"/>
      <c r="C269" s="263"/>
      <c r="D269" s="263"/>
      <c r="E269" s="263"/>
      <c r="F269" s="263"/>
      <c r="G269" s="263"/>
      <c r="H269" s="263"/>
      <c r="I269" s="263"/>
      <c r="J269" s="263"/>
      <c r="K269" s="263"/>
      <c r="L269" s="263"/>
      <c r="M269" s="227"/>
    </row>
    <row r="270" spans="1:18" s="198" customFormat="1" x14ac:dyDescent="0.25"/>
    <row r="271" spans="1:18" s="198" customFormat="1" x14ac:dyDescent="0.25"/>
    <row r="272" spans="1:18" s="198" customFormat="1" x14ac:dyDescent="0.25"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1:15" s="198" customFormat="1" x14ac:dyDescent="0.25"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1:15" s="198" customFormat="1" x14ac:dyDescent="0.25">
      <c r="D274" s="104"/>
      <c r="E274" s="104"/>
      <c r="G274" s="104"/>
      <c r="H274" s="104"/>
      <c r="K274" s="104"/>
      <c r="L274" s="104"/>
    </row>
    <row r="275" spans="1:15" s="198" customFormat="1" x14ac:dyDescent="0.25">
      <c r="D275" s="104"/>
      <c r="E275" s="104"/>
      <c r="G275" s="104"/>
      <c r="H275" s="104"/>
      <c r="K275" s="104"/>
      <c r="L275" s="104"/>
    </row>
    <row r="276" spans="1:15" s="198" customFormat="1" x14ac:dyDescent="0.25"/>
    <row r="277" spans="1:15" s="198" customFormat="1" x14ac:dyDescent="0.25"/>
    <row r="278" spans="1:15" s="198" customFormat="1" x14ac:dyDescent="0.25"/>
    <row r="279" spans="1:15" s="198" customFormat="1" x14ac:dyDescent="0.25"/>
    <row r="280" spans="1:15" s="198" customFormat="1" x14ac:dyDescent="0.25"/>
    <row r="281" spans="1:15" s="198" customFormat="1" x14ac:dyDescent="0.25">
      <c r="D281" s="32"/>
      <c r="E281" s="32"/>
      <c r="G281" s="32"/>
      <c r="H281" s="32"/>
      <c r="K281" s="32"/>
      <c r="L281" s="32"/>
    </row>
    <row r="282" spans="1:15" s="198" customFormat="1" x14ac:dyDescent="0.25">
      <c r="D282" s="32"/>
      <c r="E282" s="32"/>
      <c r="G282" s="32"/>
      <c r="H282" s="32"/>
      <c r="K282" s="32"/>
      <c r="L282" s="32"/>
    </row>
    <row r="283" spans="1:15" s="198" customFormat="1" x14ac:dyDescent="0.25">
      <c r="D283" s="104"/>
      <c r="E283" s="104"/>
      <c r="G283" s="104"/>
      <c r="H283" s="104"/>
      <c r="K283" s="104"/>
      <c r="L283" s="104"/>
    </row>
    <row r="284" spans="1:15" s="198" customFormat="1" x14ac:dyDescent="0.25"/>
    <row r="285" spans="1:15" s="198" customFormat="1" x14ac:dyDescent="0.25"/>
    <row r="286" spans="1:15" s="198" customFormat="1" x14ac:dyDescent="0.25"/>
    <row r="287" spans="1:15" x14ac:dyDescent="0.25">
      <c r="A287" s="198"/>
      <c r="B287" s="198"/>
      <c r="C287" s="198"/>
      <c r="D287" s="198"/>
      <c r="E287" s="198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</row>
    <row r="288" spans="1:15" x14ac:dyDescent="0.25">
      <c r="A288" s="198"/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</row>
    <row r="289" spans="1:14" x14ac:dyDescent="0.25">
      <c r="A289" s="198"/>
      <c r="B289" s="198"/>
      <c r="C289" s="198"/>
      <c r="D289" s="198"/>
      <c r="E289" s="198"/>
      <c r="F289" s="198"/>
      <c r="G289" s="198"/>
      <c r="H289" s="198"/>
      <c r="I289" s="198"/>
      <c r="J289" s="198"/>
      <c r="K289" s="198"/>
      <c r="L289" s="198"/>
      <c r="M289" s="198"/>
      <c r="N289" s="198"/>
    </row>
    <row r="290" spans="1:14" x14ac:dyDescent="0.25">
      <c r="A290" s="198"/>
      <c r="B290" s="198"/>
      <c r="C290" s="198"/>
      <c r="D290" s="198"/>
      <c r="E290" s="198"/>
      <c r="F290" s="198"/>
      <c r="G290" s="198"/>
      <c r="H290" s="198"/>
      <c r="I290" s="198"/>
      <c r="J290" s="198"/>
      <c r="K290" s="198"/>
      <c r="L290" s="198"/>
      <c r="M290" s="198"/>
      <c r="N290" s="198"/>
    </row>
  </sheetData>
  <mergeCells count="14">
    <mergeCell ref="A269:L269"/>
    <mergeCell ref="A7:C9"/>
    <mergeCell ref="D7:F7"/>
    <mergeCell ref="G7:G8"/>
    <mergeCell ref="H7:I7"/>
    <mergeCell ref="K7:L7"/>
    <mergeCell ref="A10:C10"/>
    <mergeCell ref="A262:L262"/>
    <mergeCell ref="A263:J263"/>
    <mergeCell ref="A264:L264"/>
    <mergeCell ref="A265:L265"/>
    <mergeCell ref="A266:L266"/>
    <mergeCell ref="A267:L267"/>
    <mergeCell ref="A268:L268"/>
  </mergeCells>
  <printOptions horizontalCentered="1"/>
  <pageMargins left="0.19685039370078741" right="0.19685039370078741" top="0.19685039370078741" bottom="0.19685039370078741" header="0" footer="0"/>
  <pageSetup scale="73" fitToWidth="0" fitToHeight="0" orientation="landscape" r:id="rId1"/>
  <headerFooter alignWithMargins="0"/>
  <rowBreaks count="7" manualBreakCount="7">
    <brk id="42" max="11" man="1"/>
    <brk id="72" max="11" man="1"/>
    <brk id="102" max="11" man="1"/>
    <brk id="132" max="11" man="1"/>
    <brk id="162" max="11" man="1"/>
    <brk id="192" max="11" man="1"/>
    <brk id="22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0"/>
  <sheetViews>
    <sheetView showGridLines="0" workbookViewId="0">
      <selection activeCell="I24" sqref="I24"/>
    </sheetView>
  </sheetViews>
  <sheetFormatPr baseColWidth="10" defaultRowHeight="15" x14ac:dyDescent="0.25"/>
  <cols>
    <col min="1" max="4" width="12" customWidth="1"/>
    <col min="5" max="5" width="17.5703125" customWidth="1"/>
    <col min="6" max="6" width="12.85546875" customWidth="1"/>
  </cols>
  <sheetData>
    <row r="2" spans="1:6" x14ac:dyDescent="0.25">
      <c r="A2" t="s">
        <v>1335</v>
      </c>
      <c r="B2" t="s">
        <v>1336</v>
      </c>
      <c r="C2" t="s">
        <v>1337</v>
      </c>
      <c r="D2" t="s">
        <v>1338</v>
      </c>
      <c r="E2" t="s">
        <v>1339</v>
      </c>
    </row>
    <row r="3" spans="1:6" x14ac:dyDescent="0.25">
      <c r="E3" t="s">
        <v>1331</v>
      </c>
      <c r="F3" t="s">
        <v>1332</v>
      </c>
    </row>
    <row r="4" spans="1:6" x14ac:dyDescent="0.25">
      <c r="A4" t="s">
        <v>843</v>
      </c>
      <c r="B4" t="s">
        <v>844</v>
      </c>
      <c r="C4" t="s">
        <v>845</v>
      </c>
      <c r="D4" t="s">
        <v>846</v>
      </c>
      <c r="E4" s="182" t="s">
        <v>1333</v>
      </c>
      <c r="F4" s="182" t="s">
        <v>1334</v>
      </c>
    </row>
    <row r="5" spans="1:6" x14ac:dyDescent="0.25">
      <c r="A5">
        <v>1</v>
      </c>
      <c r="B5" t="s">
        <v>1340</v>
      </c>
      <c r="C5" t="s">
        <v>1341</v>
      </c>
      <c r="D5" t="s">
        <v>1342</v>
      </c>
      <c r="E5" s="182">
        <v>1333034400</v>
      </c>
      <c r="F5" s="182">
        <f>E5/12.9/1000000</f>
        <v>103.336</v>
      </c>
    </row>
    <row r="6" spans="1:6" x14ac:dyDescent="0.25">
      <c r="A6">
        <v>2</v>
      </c>
      <c r="B6" t="s">
        <v>1345</v>
      </c>
      <c r="C6" t="s">
        <v>1346</v>
      </c>
      <c r="D6" t="s">
        <v>1347</v>
      </c>
      <c r="E6" s="182">
        <v>3578020949</v>
      </c>
      <c r="F6" s="182">
        <f t="shared" ref="F6:F69" si="0">E6/12.9/1000000</f>
        <v>277.36596503875973</v>
      </c>
    </row>
    <row r="7" spans="1:6" x14ac:dyDescent="0.25">
      <c r="A7">
        <v>3</v>
      </c>
      <c r="B7" t="s">
        <v>1348</v>
      </c>
      <c r="C7" t="s">
        <v>1349</v>
      </c>
      <c r="D7" t="s">
        <v>1350</v>
      </c>
      <c r="E7" s="182">
        <v>354322559</v>
      </c>
      <c r="F7" s="182">
        <f t="shared" si="0"/>
        <v>27.466865038759689</v>
      </c>
    </row>
    <row r="8" spans="1:6" x14ac:dyDescent="0.25">
      <c r="A8">
        <v>4</v>
      </c>
      <c r="B8" t="s">
        <v>1345</v>
      </c>
      <c r="C8" t="s">
        <v>1351</v>
      </c>
      <c r="D8" t="s">
        <v>1352</v>
      </c>
      <c r="E8" s="182">
        <v>4271021023</v>
      </c>
      <c r="F8" s="182">
        <f t="shared" si="0"/>
        <v>331.08690100775192</v>
      </c>
    </row>
    <row r="9" spans="1:6" x14ac:dyDescent="0.25">
      <c r="A9">
        <v>5</v>
      </c>
      <c r="B9" t="s">
        <v>1353</v>
      </c>
      <c r="C9" t="s">
        <v>1354</v>
      </c>
      <c r="D9" t="s">
        <v>1355</v>
      </c>
      <c r="E9" s="182">
        <v>790404324</v>
      </c>
      <c r="F9" s="182">
        <f t="shared" si="0"/>
        <v>61.271653023255809</v>
      </c>
    </row>
    <row r="10" spans="1:6" x14ac:dyDescent="0.25">
      <c r="A10">
        <v>6</v>
      </c>
      <c r="B10" t="s">
        <v>1345</v>
      </c>
      <c r="C10" t="s">
        <v>1356</v>
      </c>
      <c r="D10" t="s">
        <v>1357</v>
      </c>
      <c r="E10" s="182">
        <v>3971308344</v>
      </c>
      <c r="F10" s="182">
        <f t="shared" si="0"/>
        <v>307.85336000000001</v>
      </c>
    </row>
    <row r="11" spans="1:6" x14ac:dyDescent="0.25">
      <c r="A11">
        <v>7</v>
      </c>
      <c r="B11" t="s">
        <v>1358</v>
      </c>
      <c r="C11" t="s">
        <v>1359</v>
      </c>
      <c r="D11" t="s">
        <v>1360</v>
      </c>
      <c r="E11" s="182">
        <v>9045736130</v>
      </c>
      <c r="F11" s="182">
        <f t="shared" si="0"/>
        <v>701.21985503875976</v>
      </c>
    </row>
    <row r="12" spans="1:6" x14ac:dyDescent="0.25">
      <c r="A12">
        <v>9</v>
      </c>
      <c r="B12" t="s">
        <v>1361</v>
      </c>
      <c r="C12" t="s">
        <v>1362</v>
      </c>
      <c r="D12" t="s">
        <v>1363</v>
      </c>
      <c r="E12" s="182">
        <v>1290244107</v>
      </c>
      <c r="F12" s="182">
        <f t="shared" si="0"/>
        <v>100.01892302325581</v>
      </c>
    </row>
    <row r="13" spans="1:6" x14ac:dyDescent="0.25">
      <c r="A13">
        <v>10</v>
      </c>
      <c r="B13" t="s">
        <v>1361</v>
      </c>
      <c r="C13" t="s">
        <v>1364</v>
      </c>
      <c r="D13" t="s">
        <v>1365</v>
      </c>
      <c r="E13" s="182">
        <v>1711415549</v>
      </c>
      <c r="F13" s="182">
        <f t="shared" si="0"/>
        <v>132.66787201550386</v>
      </c>
    </row>
    <row r="14" spans="1:6" x14ac:dyDescent="0.25">
      <c r="A14">
        <v>11</v>
      </c>
      <c r="B14" t="s">
        <v>1361</v>
      </c>
      <c r="C14" t="s">
        <v>1366</v>
      </c>
      <c r="D14" t="s">
        <v>1367</v>
      </c>
      <c r="E14" s="182">
        <v>1420605689</v>
      </c>
      <c r="F14" s="182">
        <f t="shared" si="0"/>
        <v>110.12447201550387</v>
      </c>
    </row>
    <row r="15" spans="1:6" x14ac:dyDescent="0.25">
      <c r="A15">
        <v>12</v>
      </c>
      <c r="B15" t="s">
        <v>1368</v>
      </c>
      <c r="C15" t="s">
        <v>1369</v>
      </c>
      <c r="D15" t="s">
        <v>1370</v>
      </c>
      <c r="E15" s="182">
        <v>2259796948</v>
      </c>
      <c r="F15" s="182">
        <f t="shared" si="0"/>
        <v>175.17805798449612</v>
      </c>
    </row>
    <row r="16" spans="1:6" x14ac:dyDescent="0.25">
      <c r="A16">
        <v>13</v>
      </c>
      <c r="B16" t="s">
        <v>1368</v>
      </c>
      <c r="C16" t="s">
        <v>1371</v>
      </c>
      <c r="D16" t="s">
        <v>1372</v>
      </c>
      <c r="E16" s="182">
        <v>653474126</v>
      </c>
      <c r="F16" s="182">
        <f t="shared" si="0"/>
        <v>50.656908992248056</v>
      </c>
    </row>
    <row r="17" spans="1:6" x14ac:dyDescent="0.25">
      <c r="A17">
        <v>14</v>
      </c>
      <c r="B17" t="s">
        <v>1368</v>
      </c>
      <c r="C17" t="s">
        <v>1373</v>
      </c>
      <c r="D17" t="s">
        <v>1374</v>
      </c>
      <c r="E17" s="182">
        <v>435953565</v>
      </c>
      <c r="F17" s="182">
        <f t="shared" si="0"/>
        <v>33.794849999999997</v>
      </c>
    </row>
    <row r="18" spans="1:6" x14ac:dyDescent="0.25">
      <c r="A18">
        <v>15</v>
      </c>
      <c r="B18" t="s">
        <v>1368</v>
      </c>
      <c r="C18" t="s">
        <v>1375</v>
      </c>
      <c r="D18" t="s">
        <v>1376</v>
      </c>
      <c r="E18" s="182">
        <v>810746243</v>
      </c>
      <c r="F18" s="182">
        <f t="shared" si="0"/>
        <v>62.848545968992248</v>
      </c>
    </row>
    <row r="19" spans="1:6" x14ac:dyDescent="0.25">
      <c r="A19">
        <v>16</v>
      </c>
      <c r="B19" t="s">
        <v>1368</v>
      </c>
      <c r="C19" t="s">
        <v>1377</v>
      </c>
      <c r="D19" t="s">
        <v>1378</v>
      </c>
      <c r="E19" s="182">
        <v>935391320</v>
      </c>
      <c r="F19" s="182">
        <f t="shared" si="0"/>
        <v>72.51095503875969</v>
      </c>
    </row>
    <row r="20" spans="1:6" x14ac:dyDescent="0.25">
      <c r="A20">
        <v>17</v>
      </c>
      <c r="B20" t="s">
        <v>1361</v>
      </c>
      <c r="C20" t="s">
        <v>1379</v>
      </c>
      <c r="D20" t="s">
        <v>1380</v>
      </c>
      <c r="E20" s="182">
        <v>574616529</v>
      </c>
      <c r="F20" s="182">
        <f t="shared" si="0"/>
        <v>44.543916976744185</v>
      </c>
    </row>
    <row r="21" spans="1:6" x14ac:dyDescent="0.25">
      <c r="A21">
        <v>18</v>
      </c>
      <c r="B21" t="s">
        <v>1361</v>
      </c>
      <c r="C21" t="s">
        <v>1381</v>
      </c>
      <c r="D21" t="s">
        <v>1382</v>
      </c>
      <c r="E21" s="182">
        <v>530920875</v>
      </c>
      <c r="F21" s="182">
        <f t="shared" si="0"/>
        <v>41.156656976744181</v>
      </c>
    </row>
    <row r="22" spans="1:6" x14ac:dyDescent="0.25">
      <c r="A22">
        <v>19</v>
      </c>
      <c r="B22" t="s">
        <v>1361</v>
      </c>
      <c r="C22" t="s">
        <v>1383</v>
      </c>
      <c r="D22" t="s">
        <v>1384</v>
      </c>
      <c r="E22" s="182">
        <v>357065808</v>
      </c>
      <c r="F22" s="182">
        <f t="shared" si="0"/>
        <v>27.67952</v>
      </c>
    </row>
    <row r="23" spans="1:6" x14ac:dyDescent="0.25">
      <c r="A23">
        <v>20</v>
      </c>
      <c r="B23" t="s">
        <v>1361</v>
      </c>
      <c r="C23" t="s">
        <v>1385</v>
      </c>
      <c r="D23" t="s">
        <v>1386</v>
      </c>
      <c r="E23" s="182">
        <v>364043289</v>
      </c>
      <c r="F23" s="182">
        <f t="shared" si="0"/>
        <v>28.220410000000001</v>
      </c>
    </row>
    <row r="24" spans="1:6" x14ac:dyDescent="0.25">
      <c r="A24">
        <v>21</v>
      </c>
      <c r="B24" t="s">
        <v>1368</v>
      </c>
      <c r="C24" t="s">
        <v>1387</v>
      </c>
      <c r="D24" t="s">
        <v>1388</v>
      </c>
      <c r="E24" s="182">
        <v>470574443</v>
      </c>
      <c r="F24" s="182">
        <f t="shared" si="0"/>
        <v>36.478638992248058</v>
      </c>
    </row>
    <row r="25" spans="1:6" x14ac:dyDescent="0.25">
      <c r="A25">
        <v>22</v>
      </c>
      <c r="B25" t="s">
        <v>1368</v>
      </c>
      <c r="C25" t="s">
        <v>1389</v>
      </c>
      <c r="D25" t="s">
        <v>1390</v>
      </c>
      <c r="E25" s="182">
        <v>580358100</v>
      </c>
      <c r="F25" s="182">
        <f t="shared" si="0"/>
        <v>44.988999999999997</v>
      </c>
    </row>
    <row r="26" spans="1:6" x14ac:dyDescent="0.25">
      <c r="A26">
        <v>23</v>
      </c>
      <c r="B26" t="s">
        <v>1368</v>
      </c>
      <c r="C26" t="s">
        <v>1391</v>
      </c>
      <c r="D26" t="s">
        <v>1392</v>
      </c>
      <c r="E26" s="182">
        <v>313976583</v>
      </c>
      <c r="F26" s="182">
        <f t="shared" si="0"/>
        <v>24.339269999999999</v>
      </c>
    </row>
    <row r="27" spans="1:6" x14ac:dyDescent="0.25">
      <c r="A27">
        <v>24</v>
      </c>
      <c r="B27" t="s">
        <v>1368</v>
      </c>
      <c r="C27" t="s">
        <v>1393</v>
      </c>
      <c r="D27" t="s">
        <v>1394</v>
      </c>
      <c r="E27" s="182">
        <v>569284366</v>
      </c>
      <c r="F27" s="182">
        <f t="shared" si="0"/>
        <v>44.130571007751932</v>
      </c>
    </row>
    <row r="28" spans="1:6" x14ac:dyDescent="0.25">
      <c r="A28">
        <v>25</v>
      </c>
      <c r="B28" t="s">
        <v>1340</v>
      </c>
      <c r="C28" t="s">
        <v>1395</v>
      </c>
      <c r="D28" t="s">
        <v>1396</v>
      </c>
      <c r="E28" s="182">
        <v>1695334215</v>
      </c>
      <c r="F28" s="182">
        <f t="shared" si="0"/>
        <v>131.42125697674419</v>
      </c>
    </row>
    <row r="29" spans="1:6" x14ac:dyDescent="0.25">
      <c r="A29">
        <v>26</v>
      </c>
      <c r="B29" t="s">
        <v>1397</v>
      </c>
      <c r="C29" t="s">
        <v>1398</v>
      </c>
      <c r="D29" t="s">
        <v>1399</v>
      </c>
      <c r="E29" s="182">
        <v>1481123756</v>
      </c>
      <c r="F29" s="182">
        <f t="shared" si="0"/>
        <v>114.81579503875969</v>
      </c>
    </row>
    <row r="30" spans="1:6" x14ac:dyDescent="0.25">
      <c r="A30">
        <v>27</v>
      </c>
      <c r="B30" t="s">
        <v>1361</v>
      </c>
      <c r="C30" t="s">
        <v>1400</v>
      </c>
      <c r="D30" t="s">
        <v>1401</v>
      </c>
      <c r="E30" s="182">
        <v>1572982966</v>
      </c>
      <c r="F30" s="182">
        <f t="shared" si="0"/>
        <v>121.93666403100775</v>
      </c>
    </row>
    <row r="31" spans="1:6" x14ac:dyDescent="0.25">
      <c r="A31">
        <v>28</v>
      </c>
      <c r="B31" t="s">
        <v>1361</v>
      </c>
      <c r="C31" t="s">
        <v>1402</v>
      </c>
      <c r="D31" t="s">
        <v>1403</v>
      </c>
      <c r="E31" s="182">
        <v>4305529813</v>
      </c>
      <c r="F31" s="182">
        <f t="shared" si="0"/>
        <v>333.76200100775196</v>
      </c>
    </row>
    <row r="32" spans="1:6" x14ac:dyDescent="0.25">
      <c r="A32">
        <v>29</v>
      </c>
      <c r="B32" t="s">
        <v>1361</v>
      </c>
      <c r="C32" t="s">
        <v>1404</v>
      </c>
      <c r="D32" t="s">
        <v>1405</v>
      </c>
      <c r="E32" s="182">
        <v>575678251</v>
      </c>
      <c r="F32" s="182">
        <f t="shared" si="0"/>
        <v>44.626221007751937</v>
      </c>
    </row>
    <row r="33" spans="1:6" x14ac:dyDescent="0.25">
      <c r="A33">
        <v>30</v>
      </c>
      <c r="B33" t="s">
        <v>1361</v>
      </c>
      <c r="C33" t="s">
        <v>1406</v>
      </c>
      <c r="D33" t="s">
        <v>1407</v>
      </c>
      <c r="E33" s="182">
        <v>1698811204</v>
      </c>
      <c r="F33" s="182">
        <f t="shared" si="0"/>
        <v>131.69079100775195</v>
      </c>
    </row>
    <row r="34" spans="1:6" x14ac:dyDescent="0.25">
      <c r="A34">
        <v>31</v>
      </c>
      <c r="B34" t="s">
        <v>1361</v>
      </c>
      <c r="C34" t="s">
        <v>1408</v>
      </c>
      <c r="D34" t="s">
        <v>1409</v>
      </c>
      <c r="E34" s="182">
        <v>3554354686</v>
      </c>
      <c r="F34" s="182">
        <f t="shared" si="0"/>
        <v>275.53137100775194</v>
      </c>
    </row>
    <row r="35" spans="1:6" x14ac:dyDescent="0.25">
      <c r="A35">
        <v>32</v>
      </c>
      <c r="B35" t="s">
        <v>1368</v>
      </c>
      <c r="C35" t="s">
        <v>1410</v>
      </c>
      <c r="D35" t="s">
        <v>1411</v>
      </c>
      <c r="E35" s="182">
        <v>829469291</v>
      </c>
      <c r="F35" s="182">
        <f t="shared" si="0"/>
        <v>64.299945038759688</v>
      </c>
    </row>
    <row r="36" spans="1:6" x14ac:dyDescent="0.25">
      <c r="A36">
        <v>33</v>
      </c>
      <c r="B36" t="s">
        <v>1368</v>
      </c>
      <c r="C36" t="s">
        <v>1412</v>
      </c>
      <c r="D36" t="s">
        <v>1413</v>
      </c>
      <c r="E36" s="182">
        <v>1000954305</v>
      </c>
      <c r="F36" s="182">
        <f t="shared" si="0"/>
        <v>77.59335697674419</v>
      </c>
    </row>
    <row r="37" spans="1:6" x14ac:dyDescent="0.25">
      <c r="A37">
        <v>34</v>
      </c>
      <c r="B37" t="s">
        <v>1368</v>
      </c>
      <c r="C37" t="s">
        <v>1414</v>
      </c>
      <c r="D37" t="s">
        <v>1415</v>
      </c>
      <c r="E37" s="182">
        <v>935184365</v>
      </c>
      <c r="F37" s="182">
        <f t="shared" si="0"/>
        <v>72.494912015503871</v>
      </c>
    </row>
    <row r="38" spans="1:6" x14ac:dyDescent="0.25">
      <c r="A38">
        <v>35</v>
      </c>
      <c r="B38" t="s">
        <v>1368</v>
      </c>
      <c r="C38" t="s">
        <v>1416</v>
      </c>
      <c r="D38" t="s">
        <v>1417</v>
      </c>
      <c r="E38" s="182">
        <v>522417286</v>
      </c>
      <c r="F38" s="182">
        <f t="shared" si="0"/>
        <v>40.497464031007752</v>
      </c>
    </row>
    <row r="39" spans="1:6" x14ac:dyDescent="0.25">
      <c r="A39">
        <v>36</v>
      </c>
      <c r="B39" t="s">
        <v>1368</v>
      </c>
      <c r="C39" t="s">
        <v>1418</v>
      </c>
      <c r="D39" t="s">
        <v>1419</v>
      </c>
      <c r="E39" s="182">
        <v>110789341</v>
      </c>
      <c r="F39" s="182">
        <f t="shared" si="0"/>
        <v>8.5883210077519383</v>
      </c>
    </row>
    <row r="40" spans="1:6" x14ac:dyDescent="0.25">
      <c r="A40">
        <v>37</v>
      </c>
      <c r="B40" t="s">
        <v>1368</v>
      </c>
      <c r="C40" t="s">
        <v>1420</v>
      </c>
      <c r="D40" t="s">
        <v>1421</v>
      </c>
      <c r="E40" s="182">
        <v>2233954365</v>
      </c>
      <c r="F40" s="182">
        <f t="shared" si="0"/>
        <v>173.17475697674416</v>
      </c>
    </row>
    <row r="41" spans="1:6" x14ac:dyDescent="0.25">
      <c r="A41">
        <v>38</v>
      </c>
      <c r="B41" t="s">
        <v>1345</v>
      </c>
      <c r="C41" t="s">
        <v>1422</v>
      </c>
      <c r="D41" t="s">
        <v>1423</v>
      </c>
      <c r="E41" s="182">
        <v>1468258134</v>
      </c>
      <c r="F41" s="182">
        <f t="shared" si="0"/>
        <v>113.81846</v>
      </c>
    </row>
    <row r="42" spans="1:6" x14ac:dyDescent="0.25">
      <c r="A42">
        <v>39</v>
      </c>
      <c r="B42" t="s">
        <v>1361</v>
      </c>
      <c r="C42" t="s">
        <v>1424</v>
      </c>
      <c r="D42" t="s">
        <v>1425</v>
      </c>
      <c r="E42" s="182">
        <v>847175637</v>
      </c>
      <c r="F42" s="182">
        <f t="shared" si="0"/>
        <v>65.672529999999995</v>
      </c>
    </row>
    <row r="43" spans="1:6" x14ac:dyDescent="0.25">
      <c r="A43">
        <v>40</v>
      </c>
      <c r="B43" t="s">
        <v>1361</v>
      </c>
      <c r="C43" t="s">
        <v>1426</v>
      </c>
      <c r="D43" t="s">
        <v>1427</v>
      </c>
      <c r="E43" s="182">
        <v>190953669</v>
      </c>
      <c r="F43" s="182">
        <f t="shared" si="0"/>
        <v>14.80261</v>
      </c>
    </row>
    <row r="44" spans="1:6" x14ac:dyDescent="0.25">
      <c r="A44">
        <v>41</v>
      </c>
      <c r="B44" t="s">
        <v>1361</v>
      </c>
      <c r="C44" t="s">
        <v>1428</v>
      </c>
      <c r="D44" t="s">
        <v>1429</v>
      </c>
      <c r="E44" s="182">
        <v>3190227147</v>
      </c>
      <c r="F44" s="182">
        <f t="shared" si="0"/>
        <v>247.30443</v>
      </c>
    </row>
    <row r="45" spans="1:6" x14ac:dyDescent="0.25">
      <c r="A45">
        <v>42</v>
      </c>
      <c r="B45" t="s">
        <v>1361</v>
      </c>
      <c r="C45" t="s">
        <v>1430</v>
      </c>
      <c r="D45" t="s">
        <v>1431</v>
      </c>
      <c r="E45" s="182">
        <v>1385428421</v>
      </c>
      <c r="F45" s="182">
        <f t="shared" si="0"/>
        <v>107.39755201550386</v>
      </c>
    </row>
    <row r="46" spans="1:6" x14ac:dyDescent="0.25">
      <c r="A46">
        <v>43</v>
      </c>
      <c r="B46" t="s">
        <v>1361</v>
      </c>
      <c r="C46" t="s">
        <v>1432</v>
      </c>
      <c r="D46" t="s">
        <v>1433</v>
      </c>
      <c r="E46" s="182">
        <v>564371904</v>
      </c>
      <c r="F46" s="182">
        <f t="shared" si="0"/>
        <v>43.749760000000002</v>
      </c>
    </row>
    <row r="47" spans="1:6" x14ac:dyDescent="0.25">
      <c r="A47">
        <v>44</v>
      </c>
      <c r="B47" t="s">
        <v>1368</v>
      </c>
      <c r="C47" t="s">
        <v>1434</v>
      </c>
      <c r="D47" t="s">
        <v>1435</v>
      </c>
      <c r="E47" s="182">
        <v>283761300</v>
      </c>
      <c r="F47" s="182">
        <f t="shared" si="0"/>
        <v>21.997</v>
      </c>
    </row>
    <row r="48" spans="1:6" x14ac:dyDescent="0.25">
      <c r="A48">
        <v>45</v>
      </c>
      <c r="B48" t="s">
        <v>1368</v>
      </c>
      <c r="C48" t="s">
        <v>1436</v>
      </c>
      <c r="D48" t="s">
        <v>1437</v>
      </c>
      <c r="E48" s="182">
        <v>739086924</v>
      </c>
      <c r="F48" s="182">
        <f t="shared" si="0"/>
        <v>57.293559999999999</v>
      </c>
    </row>
    <row r="49" spans="1:6" x14ac:dyDescent="0.25">
      <c r="A49">
        <v>46</v>
      </c>
      <c r="B49" t="s">
        <v>1368</v>
      </c>
      <c r="C49" t="s">
        <v>1438</v>
      </c>
      <c r="D49" t="s">
        <v>1439</v>
      </c>
      <c r="E49" s="182">
        <v>276081027</v>
      </c>
      <c r="F49" s="182">
        <f t="shared" si="0"/>
        <v>21.401630000000001</v>
      </c>
    </row>
    <row r="50" spans="1:6" x14ac:dyDescent="0.25">
      <c r="A50">
        <v>47</v>
      </c>
      <c r="B50" t="s">
        <v>1368</v>
      </c>
      <c r="C50" t="s">
        <v>1440</v>
      </c>
      <c r="D50" t="s">
        <v>1441</v>
      </c>
      <c r="E50" s="182">
        <v>577908674</v>
      </c>
      <c r="F50" s="182">
        <f t="shared" si="0"/>
        <v>44.799122015503876</v>
      </c>
    </row>
    <row r="51" spans="1:6" x14ac:dyDescent="0.25">
      <c r="A51">
        <v>48</v>
      </c>
      <c r="B51" t="s">
        <v>1348</v>
      </c>
      <c r="C51" t="s">
        <v>1442</v>
      </c>
      <c r="D51" t="s">
        <v>1443</v>
      </c>
      <c r="E51" s="182">
        <v>722424097</v>
      </c>
      <c r="F51" s="182">
        <f t="shared" si="0"/>
        <v>56.001867984496123</v>
      </c>
    </row>
    <row r="52" spans="1:6" x14ac:dyDescent="0.25">
      <c r="A52">
        <v>49</v>
      </c>
      <c r="B52" t="s">
        <v>1361</v>
      </c>
      <c r="C52" t="s">
        <v>1444</v>
      </c>
      <c r="D52" t="s">
        <v>1445</v>
      </c>
      <c r="E52" s="182">
        <v>1636442142</v>
      </c>
      <c r="F52" s="182">
        <f t="shared" si="0"/>
        <v>126.85598</v>
      </c>
    </row>
    <row r="53" spans="1:6" x14ac:dyDescent="0.25">
      <c r="A53">
        <v>50</v>
      </c>
      <c r="B53" t="s">
        <v>1361</v>
      </c>
      <c r="C53" t="s">
        <v>1446</v>
      </c>
      <c r="D53" t="s">
        <v>1447</v>
      </c>
      <c r="E53" s="182">
        <v>1966892244</v>
      </c>
      <c r="F53" s="182">
        <f t="shared" si="0"/>
        <v>152.47226697674418</v>
      </c>
    </row>
    <row r="54" spans="1:6" x14ac:dyDescent="0.25">
      <c r="A54">
        <v>51</v>
      </c>
      <c r="B54" t="s">
        <v>1361</v>
      </c>
      <c r="C54" t="s">
        <v>1448</v>
      </c>
      <c r="D54" t="s">
        <v>1449</v>
      </c>
      <c r="E54" s="182">
        <v>369253896</v>
      </c>
      <c r="F54" s="182">
        <f t="shared" si="0"/>
        <v>28.624333023255815</v>
      </c>
    </row>
    <row r="55" spans="1:6" x14ac:dyDescent="0.25">
      <c r="A55">
        <v>52</v>
      </c>
      <c r="B55" t="s">
        <v>1361</v>
      </c>
      <c r="C55" t="s">
        <v>1450</v>
      </c>
      <c r="D55" t="s">
        <v>1451</v>
      </c>
      <c r="E55" s="182">
        <v>354958038</v>
      </c>
      <c r="F55" s="182">
        <f t="shared" si="0"/>
        <v>27.516126976744186</v>
      </c>
    </row>
    <row r="56" spans="1:6" x14ac:dyDescent="0.25">
      <c r="A56">
        <v>53</v>
      </c>
      <c r="B56" t="s">
        <v>1361</v>
      </c>
      <c r="C56" t="s">
        <v>1452</v>
      </c>
      <c r="D56" t="s">
        <v>1453</v>
      </c>
      <c r="E56" s="182">
        <v>215034654</v>
      </c>
      <c r="F56" s="182">
        <f t="shared" si="0"/>
        <v>16.669353023255812</v>
      </c>
    </row>
    <row r="57" spans="1:6" x14ac:dyDescent="0.25">
      <c r="A57">
        <v>54</v>
      </c>
      <c r="B57" t="s">
        <v>1361</v>
      </c>
      <c r="C57" t="s">
        <v>1454</v>
      </c>
      <c r="D57" t="s">
        <v>1455</v>
      </c>
      <c r="E57" s="182">
        <v>335627982</v>
      </c>
      <c r="F57" s="182">
        <f t="shared" si="0"/>
        <v>26.017673023255814</v>
      </c>
    </row>
    <row r="58" spans="1:6" x14ac:dyDescent="0.25">
      <c r="A58">
        <v>55</v>
      </c>
      <c r="B58" t="s">
        <v>1361</v>
      </c>
      <c r="C58" t="s">
        <v>1456</v>
      </c>
      <c r="D58" t="s">
        <v>1457</v>
      </c>
      <c r="E58" s="182">
        <v>273206830</v>
      </c>
      <c r="F58" s="182">
        <f t="shared" si="0"/>
        <v>21.178824031007753</v>
      </c>
    </row>
    <row r="59" spans="1:6" x14ac:dyDescent="0.25">
      <c r="A59">
        <v>57</v>
      </c>
      <c r="B59" t="s">
        <v>1361</v>
      </c>
      <c r="C59" t="s">
        <v>1458</v>
      </c>
      <c r="D59" t="s">
        <v>1459</v>
      </c>
      <c r="E59" s="182">
        <v>177486030</v>
      </c>
      <c r="F59" s="182">
        <f t="shared" si="0"/>
        <v>13.758606976744186</v>
      </c>
    </row>
    <row r="60" spans="1:6" x14ac:dyDescent="0.25">
      <c r="A60">
        <v>58</v>
      </c>
      <c r="B60" t="s">
        <v>1368</v>
      </c>
      <c r="C60" t="s">
        <v>1460</v>
      </c>
      <c r="D60" t="s">
        <v>1461</v>
      </c>
      <c r="E60" s="182">
        <v>1005946773</v>
      </c>
      <c r="F60" s="182">
        <f t="shared" si="0"/>
        <v>77.980369999999994</v>
      </c>
    </row>
    <row r="61" spans="1:6" x14ac:dyDescent="0.25">
      <c r="A61">
        <v>59</v>
      </c>
      <c r="B61" t="s">
        <v>1368</v>
      </c>
      <c r="C61" t="s">
        <v>1462</v>
      </c>
      <c r="D61" t="s">
        <v>1463</v>
      </c>
      <c r="E61" s="182">
        <v>390774837</v>
      </c>
      <c r="F61" s="182">
        <f t="shared" si="0"/>
        <v>30.292623023255814</v>
      </c>
    </row>
    <row r="62" spans="1:6" x14ac:dyDescent="0.25">
      <c r="A62">
        <v>60</v>
      </c>
      <c r="B62" t="s">
        <v>1464</v>
      </c>
      <c r="C62" t="s">
        <v>1465</v>
      </c>
      <c r="D62" t="s">
        <v>1466</v>
      </c>
      <c r="E62" s="182">
        <v>1461203950</v>
      </c>
      <c r="F62" s="182">
        <f t="shared" si="0"/>
        <v>113.27162403100775</v>
      </c>
    </row>
    <row r="63" spans="1:6" x14ac:dyDescent="0.25">
      <c r="A63">
        <v>61</v>
      </c>
      <c r="B63" t="s">
        <v>1345</v>
      </c>
      <c r="C63" t="s">
        <v>1467</v>
      </c>
      <c r="D63" t="s">
        <v>1468</v>
      </c>
      <c r="E63" s="182">
        <v>993141033</v>
      </c>
      <c r="F63" s="182">
        <f t="shared" si="0"/>
        <v>76.987676976744183</v>
      </c>
    </row>
    <row r="64" spans="1:6" x14ac:dyDescent="0.25">
      <c r="A64">
        <v>62</v>
      </c>
      <c r="B64" t="s">
        <v>1470</v>
      </c>
      <c r="C64" t="s">
        <v>1471</v>
      </c>
      <c r="D64" t="s">
        <v>1472</v>
      </c>
      <c r="E64" s="182">
        <v>11091271960</v>
      </c>
      <c r="F64" s="182">
        <f t="shared" si="0"/>
        <v>859.7885240310078</v>
      </c>
    </row>
    <row r="65" spans="1:6" x14ac:dyDescent="0.25">
      <c r="A65">
        <v>63</v>
      </c>
      <c r="B65" t="s">
        <v>1397</v>
      </c>
      <c r="C65" t="s">
        <v>1473</v>
      </c>
      <c r="D65" t="s">
        <v>1474</v>
      </c>
      <c r="E65" s="182">
        <v>10751947741</v>
      </c>
      <c r="F65" s="182">
        <f t="shared" si="0"/>
        <v>833.48432100775199</v>
      </c>
    </row>
    <row r="66" spans="1:6" x14ac:dyDescent="0.25">
      <c r="A66">
        <v>64</v>
      </c>
      <c r="B66" t="s">
        <v>1361</v>
      </c>
      <c r="C66" t="s">
        <v>1476</v>
      </c>
      <c r="D66" t="s">
        <v>1477</v>
      </c>
      <c r="E66" s="182">
        <v>86345195</v>
      </c>
      <c r="F66" s="182">
        <f t="shared" si="0"/>
        <v>6.6934259689922486</v>
      </c>
    </row>
    <row r="67" spans="1:6" x14ac:dyDescent="0.25">
      <c r="A67">
        <v>65</v>
      </c>
      <c r="B67" t="s">
        <v>1361</v>
      </c>
      <c r="C67" t="s">
        <v>1478</v>
      </c>
      <c r="D67" t="s">
        <v>1479</v>
      </c>
      <c r="E67" s="182">
        <v>881270144</v>
      </c>
      <c r="F67" s="182">
        <f t="shared" si="0"/>
        <v>68.315515038759699</v>
      </c>
    </row>
    <row r="68" spans="1:6" x14ac:dyDescent="0.25">
      <c r="A68">
        <v>66</v>
      </c>
      <c r="B68" t="s">
        <v>1361</v>
      </c>
      <c r="C68" t="s">
        <v>1480</v>
      </c>
      <c r="D68" t="s">
        <v>1481</v>
      </c>
      <c r="E68" s="182">
        <v>967146411</v>
      </c>
      <c r="F68" s="182">
        <f t="shared" si="0"/>
        <v>74.972589999999997</v>
      </c>
    </row>
    <row r="69" spans="1:6" x14ac:dyDescent="0.25">
      <c r="A69">
        <v>67</v>
      </c>
      <c r="B69" t="s">
        <v>1361</v>
      </c>
      <c r="C69" t="s">
        <v>1482</v>
      </c>
      <c r="D69" t="s">
        <v>1483</v>
      </c>
      <c r="E69" s="182">
        <v>263837121</v>
      </c>
      <c r="F69" s="182">
        <f t="shared" si="0"/>
        <v>20.452490000000001</v>
      </c>
    </row>
    <row r="70" spans="1:6" x14ac:dyDescent="0.25">
      <c r="A70">
        <v>68</v>
      </c>
      <c r="B70" t="s">
        <v>1361</v>
      </c>
      <c r="C70" t="s">
        <v>1484</v>
      </c>
      <c r="D70" t="s">
        <v>1485</v>
      </c>
      <c r="E70" s="182">
        <v>1392426000</v>
      </c>
      <c r="F70" s="182">
        <f t="shared" ref="F70:F133" si="1">E70/12.9/1000000</f>
        <v>107.94</v>
      </c>
    </row>
    <row r="71" spans="1:6" x14ac:dyDescent="0.25">
      <c r="A71">
        <v>69</v>
      </c>
      <c r="B71" t="s">
        <v>1361</v>
      </c>
      <c r="C71" t="s">
        <v>1486</v>
      </c>
      <c r="D71" t="s">
        <v>1487</v>
      </c>
      <c r="E71" s="182">
        <v>428416005</v>
      </c>
      <c r="F71" s="182">
        <f t="shared" si="1"/>
        <v>33.210543023255816</v>
      </c>
    </row>
    <row r="72" spans="1:6" x14ac:dyDescent="0.25">
      <c r="A72">
        <v>70</v>
      </c>
      <c r="B72" t="s">
        <v>1361</v>
      </c>
      <c r="C72" t="s">
        <v>1488</v>
      </c>
      <c r="D72" t="s">
        <v>1489</v>
      </c>
      <c r="E72" s="182">
        <v>478745187</v>
      </c>
      <c r="F72" s="182">
        <f t="shared" si="1"/>
        <v>37.112029999999997</v>
      </c>
    </row>
    <row r="73" spans="1:6" x14ac:dyDescent="0.25">
      <c r="A73">
        <v>71</v>
      </c>
      <c r="B73" t="s">
        <v>1490</v>
      </c>
      <c r="C73" t="s">
        <v>1491</v>
      </c>
      <c r="D73" t="s">
        <v>1492</v>
      </c>
      <c r="E73" s="182">
        <v>175121370</v>
      </c>
      <c r="F73" s="182">
        <f t="shared" si="1"/>
        <v>13.5753</v>
      </c>
    </row>
    <row r="74" spans="1:6" x14ac:dyDescent="0.25">
      <c r="A74">
        <v>72</v>
      </c>
      <c r="B74" t="s">
        <v>1493</v>
      </c>
      <c r="C74" t="s">
        <v>1494</v>
      </c>
      <c r="D74" t="s">
        <v>1495</v>
      </c>
      <c r="E74" s="182">
        <v>398716386</v>
      </c>
      <c r="F74" s="182">
        <f t="shared" si="1"/>
        <v>30.908246976744188</v>
      </c>
    </row>
    <row r="75" spans="1:6" x14ac:dyDescent="0.25">
      <c r="A75">
        <v>73</v>
      </c>
      <c r="B75" t="s">
        <v>1493</v>
      </c>
      <c r="C75" t="s">
        <v>1496</v>
      </c>
      <c r="D75" t="s">
        <v>1497</v>
      </c>
      <c r="E75" s="182">
        <v>546213696</v>
      </c>
      <c r="F75" s="182">
        <f t="shared" si="1"/>
        <v>42.342146976744182</v>
      </c>
    </row>
    <row r="76" spans="1:6" x14ac:dyDescent="0.25">
      <c r="A76">
        <v>74</v>
      </c>
      <c r="B76" t="s">
        <v>1493</v>
      </c>
      <c r="C76" t="s">
        <v>1498</v>
      </c>
      <c r="D76" t="s">
        <v>1499</v>
      </c>
      <c r="E76" s="182">
        <v>81889639</v>
      </c>
      <c r="F76" s="182">
        <f t="shared" si="1"/>
        <v>6.3480340310077521</v>
      </c>
    </row>
    <row r="77" spans="1:6" x14ac:dyDescent="0.25">
      <c r="A77">
        <v>75</v>
      </c>
      <c r="B77" t="s">
        <v>1493</v>
      </c>
      <c r="C77" t="s">
        <v>1500</v>
      </c>
      <c r="D77" t="s">
        <v>1501</v>
      </c>
      <c r="E77" s="182">
        <v>149060455</v>
      </c>
      <c r="F77" s="182">
        <f t="shared" si="1"/>
        <v>11.555074031007752</v>
      </c>
    </row>
    <row r="78" spans="1:6" x14ac:dyDescent="0.25">
      <c r="A78">
        <v>76</v>
      </c>
      <c r="B78" t="s">
        <v>1493</v>
      </c>
      <c r="C78" t="s">
        <v>1502</v>
      </c>
      <c r="D78" t="s">
        <v>1503</v>
      </c>
      <c r="E78" s="182">
        <v>242081413</v>
      </c>
      <c r="F78" s="182">
        <f t="shared" si="1"/>
        <v>18.766001007751939</v>
      </c>
    </row>
    <row r="79" spans="1:6" x14ac:dyDescent="0.25">
      <c r="A79">
        <v>77</v>
      </c>
      <c r="B79" t="s">
        <v>1493</v>
      </c>
      <c r="C79" t="s">
        <v>1504</v>
      </c>
      <c r="D79" t="s">
        <v>1505</v>
      </c>
      <c r="E79" s="182">
        <v>185806750</v>
      </c>
      <c r="F79" s="182">
        <f t="shared" si="1"/>
        <v>14.403624031007752</v>
      </c>
    </row>
    <row r="80" spans="1:6" x14ac:dyDescent="0.25">
      <c r="A80">
        <v>78</v>
      </c>
      <c r="B80" t="s">
        <v>1493</v>
      </c>
      <c r="C80" t="s">
        <v>1506</v>
      </c>
      <c r="D80" t="s">
        <v>1507</v>
      </c>
      <c r="E80" s="182">
        <v>3181708</v>
      </c>
      <c r="F80" s="182">
        <f t="shared" si="1"/>
        <v>0.24664403100775195</v>
      </c>
    </row>
    <row r="81" spans="1:6" x14ac:dyDescent="0.25">
      <c r="A81">
        <v>79</v>
      </c>
      <c r="B81" t="s">
        <v>1493</v>
      </c>
      <c r="C81" t="s">
        <v>1508</v>
      </c>
      <c r="D81" t="s">
        <v>1509</v>
      </c>
      <c r="E81" s="182">
        <v>1643300040</v>
      </c>
      <c r="F81" s="182">
        <f t="shared" si="1"/>
        <v>127.38760000000001</v>
      </c>
    </row>
    <row r="82" spans="1:6" x14ac:dyDescent="0.25">
      <c r="A82">
        <v>80</v>
      </c>
      <c r="B82" t="s">
        <v>1493</v>
      </c>
      <c r="C82" t="s">
        <v>1510</v>
      </c>
      <c r="D82" t="s">
        <v>1511</v>
      </c>
      <c r="E82" s="182">
        <v>380421000</v>
      </c>
      <c r="F82" s="182">
        <f t="shared" si="1"/>
        <v>29.49</v>
      </c>
    </row>
    <row r="83" spans="1:6" x14ac:dyDescent="0.25">
      <c r="A83">
        <v>82</v>
      </c>
      <c r="B83" t="s">
        <v>1493</v>
      </c>
      <c r="C83" t="s">
        <v>1512</v>
      </c>
      <c r="D83" t="s">
        <v>1513</v>
      </c>
      <c r="E83" s="182">
        <v>7739974</v>
      </c>
      <c r="F83" s="182">
        <f t="shared" si="1"/>
        <v>0.59999798449612396</v>
      </c>
    </row>
    <row r="84" spans="1:6" x14ac:dyDescent="0.25">
      <c r="A84">
        <v>83</v>
      </c>
      <c r="B84" t="s">
        <v>1493</v>
      </c>
      <c r="C84" t="s">
        <v>1514</v>
      </c>
      <c r="D84" t="s">
        <v>1515</v>
      </c>
      <c r="E84" s="182">
        <v>11807293</v>
      </c>
      <c r="F84" s="182">
        <f t="shared" si="1"/>
        <v>0.91529403100775197</v>
      </c>
    </row>
    <row r="85" spans="1:6" x14ac:dyDescent="0.25">
      <c r="A85">
        <v>84</v>
      </c>
      <c r="B85" t="s">
        <v>1493</v>
      </c>
      <c r="C85" t="s">
        <v>1516</v>
      </c>
      <c r="D85" t="s">
        <v>1517</v>
      </c>
      <c r="E85" s="182">
        <v>174266100</v>
      </c>
      <c r="F85" s="182">
        <f t="shared" si="1"/>
        <v>13.509</v>
      </c>
    </row>
    <row r="86" spans="1:6" x14ac:dyDescent="0.25">
      <c r="A86">
        <v>87</v>
      </c>
      <c r="B86" t="s">
        <v>1493</v>
      </c>
      <c r="C86" t="s">
        <v>1518</v>
      </c>
      <c r="D86" t="s">
        <v>1519</v>
      </c>
      <c r="E86" s="182">
        <v>634680387</v>
      </c>
      <c r="F86" s="182">
        <f t="shared" si="1"/>
        <v>49.200029999999998</v>
      </c>
    </row>
    <row r="87" spans="1:6" x14ac:dyDescent="0.25">
      <c r="A87">
        <v>90</v>
      </c>
      <c r="B87" t="s">
        <v>1493</v>
      </c>
      <c r="C87" t="s">
        <v>1520</v>
      </c>
      <c r="D87" t="s">
        <v>1521</v>
      </c>
      <c r="E87" s="182">
        <v>173376000</v>
      </c>
      <c r="F87" s="182">
        <f t="shared" si="1"/>
        <v>13.44</v>
      </c>
    </row>
    <row r="88" spans="1:6" x14ac:dyDescent="0.25">
      <c r="A88">
        <v>91</v>
      </c>
      <c r="B88" t="s">
        <v>1493</v>
      </c>
      <c r="C88" t="s">
        <v>1522</v>
      </c>
      <c r="D88" t="s">
        <v>1523</v>
      </c>
      <c r="E88" s="182">
        <v>148550466</v>
      </c>
      <c r="F88" s="182">
        <f t="shared" si="1"/>
        <v>11.51554</v>
      </c>
    </row>
    <row r="89" spans="1:6" x14ac:dyDescent="0.25">
      <c r="A89">
        <v>92</v>
      </c>
      <c r="B89" t="s">
        <v>1493</v>
      </c>
      <c r="C89" t="s">
        <v>1524</v>
      </c>
      <c r="D89" t="s">
        <v>1525</v>
      </c>
      <c r="E89" s="182">
        <v>417321347</v>
      </c>
      <c r="F89" s="182">
        <f t="shared" si="1"/>
        <v>32.350492015503875</v>
      </c>
    </row>
    <row r="90" spans="1:6" x14ac:dyDescent="0.25">
      <c r="A90">
        <v>93</v>
      </c>
      <c r="B90" t="s">
        <v>1493</v>
      </c>
      <c r="C90" t="s">
        <v>1526</v>
      </c>
      <c r="D90" t="s">
        <v>1527</v>
      </c>
      <c r="E90" s="182">
        <v>224058513</v>
      </c>
      <c r="F90" s="182">
        <f t="shared" si="1"/>
        <v>17.368876976744186</v>
      </c>
    </row>
    <row r="91" spans="1:6" x14ac:dyDescent="0.25">
      <c r="A91">
        <v>94</v>
      </c>
      <c r="B91" t="s">
        <v>1493</v>
      </c>
      <c r="C91" t="s">
        <v>1528</v>
      </c>
      <c r="D91" t="s">
        <v>1529</v>
      </c>
      <c r="E91" s="182">
        <v>74691000</v>
      </c>
      <c r="F91" s="182">
        <f t="shared" si="1"/>
        <v>5.79</v>
      </c>
    </row>
    <row r="92" spans="1:6" x14ac:dyDescent="0.25">
      <c r="A92">
        <v>95</v>
      </c>
      <c r="B92" t="s">
        <v>1368</v>
      </c>
      <c r="C92" t="s">
        <v>1530</v>
      </c>
      <c r="D92" t="s">
        <v>1531</v>
      </c>
      <c r="E92" s="182">
        <v>99380181</v>
      </c>
      <c r="F92" s="182">
        <f t="shared" si="1"/>
        <v>7.7038900000000003</v>
      </c>
    </row>
    <row r="93" spans="1:6" x14ac:dyDescent="0.25">
      <c r="A93">
        <v>98</v>
      </c>
      <c r="B93" t="s">
        <v>1368</v>
      </c>
      <c r="C93" t="s">
        <v>1532</v>
      </c>
      <c r="D93" t="s">
        <v>1533</v>
      </c>
      <c r="E93" s="182">
        <v>44884054</v>
      </c>
      <c r="F93" s="182">
        <f t="shared" si="1"/>
        <v>3.479384031007752</v>
      </c>
    </row>
    <row r="94" spans="1:6" x14ac:dyDescent="0.25">
      <c r="A94">
        <v>99</v>
      </c>
      <c r="B94" t="s">
        <v>1368</v>
      </c>
      <c r="C94" t="s">
        <v>1534</v>
      </c>
      <c r="D94" t="s">
        <v>1535</v>
      </c>
      <c r="E94" s="182">
        <v>578113281</v>
      </c>
      <c r="F94" s="182">
        <f t="shared" si="1"/>
        <v>44.814983023255813</v>
      </c>
    </row>
    <row r="95" spans="1:6" x14ac:dyDescent="0.25">
      <c r="A95">
        <v>100</v>
      </c>
      <c r="B95" t="s">
        <v>1536</v>
      </c>
      <c r="C95" t="s">
        <v>1537</v>
      </c>
      <c r="D95" t="s">
        <v>1538</v>
      </c>
      <c r="E95" s="182">
        <v>1026830467</v>
      </c>
      <c r="F95" s="182">
        <f t="shared" si="1"/>
        <v>79.599261007751949</v>
      </c>
    </row>
    <row r="96" spans="1:6" x14ac:dyDescent="0.25">
      <c r="A96">
        <v>101</v>
      </c>
      <c r="B96" t="s">
        <v>1536</v>
      </c>
      <c r="C96" t="s">
        <v>1539</v>
      </c>
      <c r="D96" t="s">
        <v>1540</v>
      </c>
      <c r="E96" s="182">
        <v>501928680</v>
      </c>
      <c r="F96" s="182">
        <f t="shared" si="1"/>
        <v>38.909199999999998</v>
      </c>
    </row>
    <row r="97" spans="1:6" x14ac:dyDescent="0.25">
      <c r="A97">
        <v>102</v>
      </c>
      <c r="B97" t="s">
        <v>1536</v>
      </c>
      <c r="C97" t="s">
        <v>1541</v>
      </c>
      <c r="D97" t="s">
        <v>1542</v>
      </c>
      <c r="E97" s="182">
        <v>248834189</v>
      </c>
      <c r="F97" s="182">
        <f t="shared" si="1"/>
        <v>19.289472015503875</v>
      </c>
    </row>
    <row r="98" spans="1:6" x14ac:dyDescent="0.25">
      <c r="A98">
        <v>103</v>
      </c>
      <c r="B98" t="s">
        <v>1536</v>
      </c>
      <c r="C98" t="s">
        <v>1543</v>
      </c>
      <c r="D98" t="s">
        <v>1544</v>
      </c>
      <c r="E98" s="182">
        <v>86315861</v>
      </c>
      <c r="F98" s="182">
        <f t="shared" si="1"/>
        <v>6.6911520155038762</v>
      </c>
    </row>
    <row r="99" spans="1:6" x14ac:dyDescent="0.25">
      <c r="A99">
        <v>104</v>
      </c>
      <c r="B99" t="s">
        <v>1536</v>
      </c>
      <c r="C99" t="s">
        <v>1545</v>
      </c>
      <c r="D99" t="s">
        <v>1546</v>
      </c>
      <c r="E99" s="182">
        <v>2924068800</v>
      </c>
      <c r="F99" s="182">
        <f t="shared" si="1"/>
        <v>226.672</v>
      </c>
    </row>
    <row r="100" spans="1:6" x14ac:dyDescent="0.25">
      <c r="A100">
        <v>105</v>
      </c>
      <c r="B100" t="s">
        <v>1536</v>
      </c>
      <c r="C100" t="s">
        <v>1547</v>
      </c>
      <c r="D100" t="s">
        <v>1548</v>
      </c>
      <c r="E100" s="182">
        <v>1308828750</v>
      </c>
      <c r="F100" s="182">
        <f t="shared" si="1"/>
        <v>101.45959302325581</v>
      </c>
    </row>
    <row r="101" spans="1:6" x14ac:dyDescent="0.25">
      <c r="A101">
        <v>106</v>
      </c>
      <c r="B101" t="s">
        <v>1345</v>
      </c>
      <c r="C101" t="s">
        <v>1549</v>
      </c>
      <c r="D101" t="s">
        <v>1550</v>
      </c>
      <c r="E101" s="182">
        <v>961001754</v>
      </c>
      <c r="F101" s="182">
        <f t="shared" si="1"/>
        <v>74.496260000000007</v>
      </c>
    </row>
    <row r="102" spans="1:6" x14ac:dyDescent="0.25">
      <c r="A102">
        <v>107</v>
      </c>
      <c r="B102" t="s">
        <v>1348</v>
      </c>
      <c r="C102" t="s">
        <v>1551</v>
      </c>
      <c r="D102" t="s">
        <v>1552</v>
      </c>
      <c r="E102" s="182">
        <v>780330378</v>
      </c>
      <c r="F102" s="182">
        <f t="shared" si="1"/>
        <v>60.490726976744185</v>
      </c>
    </row>
    <row r="103" spans="1:6" x14ac:dyDescent="0.25">
      <c r="A103">
        <v>108</v>
      </c>
      <c r="B103" t="s">
        <v>1361</v>
      </c>
      <c r="C103" t="s">
        <v>1553</v>
      </c>
      <c r="D103" t="s">
        <v>1554</v>
      </c>
      <c r="E103" s="182">
        <v>441974098</v>
      </c>
      <c r="F103" s="182">
        <f t="shared" si="1"/>
        <v>34.261557984496122</v>
      </c>
    </row>
    <row r="104" spans="1:6" x14ac:dyDescent="0.25">
      <c r="A104">
        <v>110</v>
      </c>
      <c r="B104" t="s">
        <v>1493</v>
      </c>
      <c r="C104" t="s">
        <v>1555</v>
      </c>
      <c r="D104" t="s">
        <v>1556</v>
      </c>
      <c r="E104" s="182">
        <v>67739474</v>
      </c>
      <c r="F104" s="182">
        <f t="shared" si="1"/>
        <v>5.251122015503876</v>
      </c>
    </row>
    <row r="105" spans="1:6" x14ac:dyDescent="0.25">
      <c r="A105">
        <v>111</v>
      </c>
      <c r="B105" t="s">
        <v>1493</v>
      </c>
      <c r="C105" t="s">
        <v>1557</v>
      </c>
      <c r="D105" t="s">
        <v>1558</v>
      </c>
      <c r="E105" s="182">
        <v>406009272</v>
      </c>
      <c r="F105" s="182">
        <f t="shared" si="1"/>
        <v>31.473586976744187</v>
      </c>
    </row>
    <row r="106" spans="1:6" x14ac:dyDescent="0.25">
      <c r="A106">
        <v>112</v>
      </c>
      <c r="B106" t="s">
        <v>1493</v>
      </c>
      <c r="C106" t="s">
        <v>1559</v>
      </c>
      <c r="D106" t="s">
        <v>1560</v>
      </c>
      <c r="E106" s="182">
        <v>176597969</v>
      </c>
      <c r="F106" s="182">
        <f t="shared" si="1"/>
        <v>13.68976503875969</v>
      </c>
    </row>
    <row r="107" spans="1:6" x14ac:dyDescent="0.25">
      <c r="A107">
        <v>113</v>
      </c>
      <c r="B107" t="s">
        <v>1493</v>
      </c>
      <c r="C107" t="s">
        <v>1561</v>
      </c>
      <c r="D107" t="s">
        <v>1562</v>
      </c>
      <c r="E107" s="182">
        <v>462449778</v>
      </c>
      <c r="F107" s="182">
        <f t="shared" si="1"/>
        <v>35.848820000000003</v>
      </c>
    </row>
    <row r="108" spans="1:6" x14ac:dyDescent="0.25">
      <c r="A108">
        <v>114</v>
      </c>
      <c r="B108" t="s">
        <v>1493</v>
      </c>
      <c r="C108" t="s">
        <v>1563</v>
      </c>
      <c r="D108" t="s">
        <v>1564</v>
      </c>
      <c r="E108" s="182">
        <v>394095000</v>
      </c>
      <c r="F108" s="182">
        <f t="shared" si="1"/>
        <v>30.55</v>
      </c>
    </row>
    <row r="109" spans="1:6" x14ac:dyDescent="0.25">
      <c r="A109">
        <v>117</v>
      </c>
      <c r="B109" t="s">
        <v>1493</v>
      </c>
      <c r="C109" t="s">
        <v>1565</v>
      </c>
      <c r="D109" t="s">
        <v>1566</v>
      </c>
      <c r="E109" s="182">
        <v>570180000</v>
      </c>
      <c r="F109" s="182">
        <f t="shared" si="1"/>
        <v>44.2</v>
      </c>
    </row>
    <row r="110" spans="1:6" x14ac:dyDescent="0.25">
      <c r="A110">
        <v>118</v>
      </c>
      <c r="B110" t="s">
        <v>1493</v>
      </c>
      <c r="C110" t="s">
        <v>1567</v>
      </c>
      <c r="D110" t="s">
        <v>1568</v>
      </c>
      <c r="E110" s="182">
        <v>266048762</v>
      </c>
      <c r="F110" s="182">
        <f t="shared" si="1"/>
        <v>20.62393503875969</v>
      </c>
    </row>
    <row r="111" spans="1:6" x14ac:dyDescent="0.25">
      <c r="A111">
        <v>122</v>
      </c>
      <c r="B111" t="s">
        <v>1368</v>
      </c>
      <c r="C111" t="s">
        <v>1569</v>
      </c>
      <c r="D111" t="s">
        <v>1570</v>
      </c>
      <c r="E111" s="182">
        <v>139380256</v>
      </c>
      <c r="F111" s="182">
        <f t="shared" si="1"/>
        <v>10.804671007751939</v>
      </c>
    </row>
    <row r="112" spans="1:6" x14ac:dyDescent="0.25">
      <c r="A112">
        <v>123</v>
      </c>
      <c r="B112" t="s">
        <v>1368</v>
      </c>
      <c r="C112" t="s">
        <v>1571</v>
      </c>
      <c r="D112" t="s">
        <v>1572</v>
      </c>
      <c r="E112" s="182">
        <v>68346496</v>
      </c>
      <c r="F112" s="182">
        <f t="shared" si="1"/>
        <v>5.2981779844961236</v>
      </c>
    </row>
    <row r="113" spans="1:6" x14ac:dyDescent="0.25">
      <c r="A113">
        <v>124</v>
      </c>
      <c r="B113" t="s">
        <v>1368</v>
      </c>
      <c r="C113" t="s">
        <v>1573</v>
      </c>
      <c r="D113" t="s">
        <v>1574</v>
      </c>
      <c r="E113" s="182">
        <v>694053940</v>
      </c>
      <c r="F113" s="182">
        <f t="shared" si="1"/>
        <v>53.802631007751934</v>
      </c>
    </row>
    <row r="114" spans="1:6" x14ac:dyDescent="0.25">
      <c r="A114">
        <v>126</v>
      </c>
      <c r="B114" t="s">
        <v>1536</v>
      </c>
      <c r="C114" t="s">
        <v>1575</v>
      </c>
      <c r="D114" t="s">
        <v>1576</v>
      </c>
      <c r="E114" s="182">
        <v>1090184934</v>
      </c>
      <c r="F114" s="182">
        <f t="shared" si="1"/>
        <v>84.510459999999995</v>
      </c>
    </row>
    <row r="115" spans="1:6" x14ac:dyDescent="0.25">
      <c r="A115">
        <v>127</v>
      </c>
      <c r="B115" t="s">
        <v>1536</v>
      </c>
      <c r="C115" t="s">
        <v>1577</v>
      </c>
      <c r="D115" t="s">
        <v>1578</v>
      </c>
      <c r="E115" s="182">
        <v>919203342</v>
      </c>
      <c r="F115" s="182">
        <f t="shared" si="1"/>
        <v>71.256073023255809</v>
      </c>
    </row>
    <row r="116" spans="1:6" x14ac:dyDescent="0.25">
      <c r="A116">
        <v>128</v>
      </c>
      <c r="B116" t="s">
        <v>1536</v>
      </c>
      <c r="C116" t="s">
        <v>1579</v>
      </c>
      <c r="D116" t="s">
        <v>1580</v>
      </c>
      <c r="E116" s="182">
        <v>1506100800</v>
      </c>
      <c r="F116" s="182">
        <f t="shared" si="1"/>
        <v>116.752</v>
      </c>
    </row>
    <row r="117" spans="1:6" x14ac:dyDescent="0.25">
      <c r="A117">
        <v>129</v>
      </c>
      <c r="B117" t="s">
        <v>1536</v>
      </c>
      <c r="C117" t="s">
        <v>1581</v>
      </c>
      <c r="D117" t="s">
        <v>1582</v>
      </c>
      <c r="E117" s="182">
        <v>373326000</v>
      </c>
      <c r="F117" s="182">
        <f t="shared" si="1"/>
        <v>28.94</v>
      </c>
    </row>
    <row r="118" spans="1:6" x14ac:dyDescent="0.25">
      <c r="A118">
        <v>130</v>
      </c>
      <c r="B118" t="s">
        <v>1536</v>
      </c>
      <c r="C118" t="s">
        <v>1583</v>
      </c>
      <c r="D118" t="s">
        <v>1584</v>
      </c>
      <c r="E118" s="182">
        <v>1652619000</v>
      </c>
      <c r="F118" s="182">
        <f t="shared" si="1"/>
        <v>128.11000000000001</v>
      </c>
    </row>
    <row r="119" spans="1:6" x14ac:dyDescent="0.25">
      <c r="A119">
        <v>132</v>
      </c>
      <c r="B119" t="s">
        <v>1585</v>
      </c>
      <c r="C119" t="s">
        <v>1586</v>
      </c>
      <c r="D119" t="s">
        <v>1587</v>
      </c>
      <c r="E119" s="182">
        <v>1408267200</v>
      </c>
      <c r="F119" s="182">
        <f t="shared" si="1"/>
        <v>109.16800000000001</v>
      </c>
    </row>
    <row r="120" spans="1:6" x14ac:dyDescent="0.25">
      <c r="A120">
        <v>136</v>
      </c>
      <c r="B120" t="s">
        <v>1361</v>
      </c>
      <c r="C120" t="s">
        <v>1588</v>
      </c>
      <c r="D120" t="s">
        <v>1589</v>
      </c>
      <c r="E120" s="182">
        <v>87742059</v>
      </c>
      <c r="F120" s="182">
        <f t="shared" si="1"/>
        <v>6.8017099999999999</v>
      </c>
    </row>
    <row r="121" spans="1:6" x14ac:dyDescent="0.25">
      <c r="A121">
        <v>138</v>
      </c>
      <c r="B121" t="s">
        <v>1368</v>
      </c>
      <c r="C121" t="s">
        <v>1590</v>
      </c>
      <c r="D121" t="s">
        <v>1591</v>
      </c>
      <c r="E121" s="182">
        <v>115553685</v>
      </c>
      <c r="F121" s="182">
        <f t="shared" si="1"/>
        <v>8.9576499999999992</v>
      </c>
    </row>
    <row r="122" spans="1:6" x14ac:dyDescent="0.25">
      <c r="A122">
        <v>139</v>
      </c>
      <c r="B122" t="s">
        <v>1368</v>
      </c>
      <c r="C122" t="s">
        <v>1592</v>
      </c>
      <c r="D122" t="s">
        <v>1593</v>
      </c>
      <c r="E122" s="182">
        <v>207321434</v>
      </c>
      <c r="F122" s="182">
        <f t="shared" si="1"/>
        <v>16.071428992248062</v>
      </c>
    </row>
    <row r="123" spans="1:6" x14ac:dyDescent="0.25">
      <c r="A123">
        <v>140</v>
      </c>
      <c r="B123" t="s">
        <v>1368</v>
      </c>
      <c r="C123" t="s">
        <v>1594</v>
      </c>
      <c r="D123" t="s">
        <v>1595</v>
      </c>
      <c r="E123" s="182">
        <v>402279005</v>
      </c>
      <c r="F123" s="182">
        <f t="shared" si="1"/>
        <v>31.184418992248062</v>
      </c>
    </row>
    <row r="124" spans="1:6" x14ac:dyDescent="0.25">
      <c r="A124">
        <v>141</v>
      </c>
      <c r="B124" t="s">
        <v>1368</v>
      </c>
      <c r="C124" t="s">
        <v>1596</v>
      </c>
      <c r="D124" t="s">
        <v>1597</v>
      </c>
      <c r="E124" s="182">
        <v>149957069</v>
      </c>
      <c r="F124" s="182">
        <f t="shared" si="1"/>
        <v>11.624578992248063</v>
      </c>
    </row>
    <row r="125" spans="1:6" x14ac:dyDescent="0.25">
      <c r="A125">
        <v>142</v>
      </c>
      <c r="B125" t="s">
        <v>1536</v>
      </c>
      <c r="C125" t="s">
        <v>1598</v>
      </c>
      <c r="D125" t="s">
        <v>1599</v>
      </c>
      <c r="E125" s="182">
        <v>1072996200</v>
      </c>
      <c r="F125" s="182">
        <f t="shared" si="1"/>
        <v>83.177999999999997</v>
      </c>
    </row>
    <row r="126" spans="1:6" x14ac:dyDescent="0.25">
      <c r="A126">
        <v>143</v>
      </c>
      <c r="B126" t="s">
        <v>1536</v>
      </c>
      <c r="C126" t="s">
        <v>1600</v>
      </c>
      <c r="D126" t="s">
        <v>1601</v>
      </c>
      <c r="E126" s="182">
        <v>1038942509</v>
      </c>
      <c r="F126" s="182">
        <f t="shared" si="1"/>
        <v>80.538178992248064</v>
      </c>
    </row>
    <row r="127" spans="1:6" x14ac:dyDescent="0.25">
      <c r="A127">
        <v>144</v>
      </c>
      <c r="B127" t="s">
        <v>1536</v>
      </c>
      <c r="C127" t="s">
        <v>1602</v>
      </c>
      <c r="D127" t="s">
        <v>1603</v>
      </c>
      <c r="E127" s="182">
        <v>713471717</v>
      </c>
      <c r="F127" s="182">
        <f t="shared" si="1"/>
        <v>55.307885038759686</v>
      </c>
    </row>
    <row r="128" spans="1:6" x14ac:dyDescent="0.25">
      <c r="A128">
        <v>146</v>
      </c>
      <c r="B128" t="s">
        <v>1397</v>
      </c>
      <c r="C128" t="s">
        <v>1475</v>
      </c>
      <c r="D128" t="s">
        <v>1604</v>
      </c>
      <c r="E128" s="182">
        <v>13444134900</v>
      </c>
      <c r="F128" s="182">
        <f t="shared" si="1"/>
        <v>1042.181</v>
      </c>
    </row>
    <row r="129" spans="1:6" x14ac:dyDescent="0.25">
      <c r="A129">
        <v>147</v>
      </c>
      <c r="B129" t="s">
        <v>1470</v>
      </c>
      <c r="C129" t="s">
        <v>1344</v>
      </c>
      <c r="D129" t="s">
        <v>1605</v>
      </c>
      <c r="E129" s="182">
        <v>2248470000</v>
      </c>
      <c r="F129" s="182">
        <f t="shared" si="1"/>
        <v>174.3</v>
      </c>
    </row>
    <row r="130" spans="1:6" x14ac:dyDescent="0.25">
      <c r="A130">
        <v>148</v>
      </c>
      <c r="B130" t="s">
        <v>1606</v>
      </c>
      <c r="C130" t="s">
        <v>1607</v>
      </c>
      <c r="D130" t="s">
        <v>1608</v>
      </c>
      <c r="E130" s="182">
        <v>356339822</v>
      </c>
      <c r="F130" s="182">
        <f t="shared" si="1"/>
        <v>27.623242015503877</v>
      </c>
    </row>
    <row r="131" spans="1:6" x14ac:dyDescent="0.25">
      <c r="A131">
        <v>149</v>
      </c>
      <c r="B131" t="s">
        <v>1606</v>
      </c>
      <c r="C131" t="s">
        <v>1609</v>
      </c>
      <c r="D131" t="s">
        <v>1610</v>
      </c>
      <c r="E131" s="182">
        <v>577562257</v>
      </c>
      <c r="F131" s="182">
        <f t="shared" si="1"/>
        <v>44.772267984496125</v>
      </c>
    </row>
    <row r="132" spans="1:6" x14ac:dyDescent="0.25">
      <c r="A132">
        <v>150</v>
      </c>
      <c r="B132" t="s">
        <v>1606</v>
      </c>
      <c r="C132" t="s">
        <v>1611</v>
      </c>
      <c r="D132" t="s">
        <v>1612</v>
      </c>
      <c r="E132" s="182">
        <v>688484481</v>
      </c>
      <c r="F132" s="182">
        <f t="shared" si="1"/>
        <v>53.370890000000003</v>
      </c>
    </row>
    <row r="133" spans="1:6" x14ac:dyDescent="0.25">
      <c r="A133">
        <v>151</v>
      </c>
      <c r="B133" t="s">
        <v>1368</v>
      </c>
      <c r="C133" t="s">
        <v>1613</v>
      </c>
      <c r="D133" t="s">
        <v>1614</v>
      </c>
      <c r="E133" s="182">
        <v>287946434</v>
      </c>
      <c r="F133" s="182">
        <f t="shared" si="1"/>
        <v>22.321428992248062</v>
      </c>
    </row>
    <row r="134" spans="1:6" x14ac:dyDescent="0.25">
      <c r="A134">
        <v>152</v>
      </c>
      <c r="B134" t="s">
        <v>1368</v>
      </c>
      <c r="C134" t="s">
        <v>1615</v>
      </c>
      <c r="D134" t="s">
        <v>1616</v>
      </c>
      <c r="E134" s="182">
        <v>1073366043</v>
      </c>
      <c r="F134" s="182">
        <f t="shared" ref="F134:F197" si="2">E134/12.9/1000000</f>
        <v>83.206670000000003</v>
      </c>
    </row>
    <row r="135" spans="1:6" x14ac:dyDescent="0.25">
      <c r="A135">
        <v>156</v>
      </c>
      <c r="B135" t="s">
        <v>1493</v>
      </c>
      <c r="C135" t="s">
        <v>1617</v>
      </c>
      <c r="D135" t="s">
        <v>1618</v>
      </c>
      <c r="E135" s="182">
        <v>220344900</v>
      </c>
      <c r="F135" s="182">
        <f t="shared" si="2"/>
        <v>17.081</v>
      </c>
    </row>
    <row r="136" spans="1:6" x14ac:dyDescent="0.25">
      <c r="A136">
        <v>157</v>
      </c>
      <c r="B136" t="s">
        <v>1493</v>
      </c>
      <c r="C136" t="s">
        <v>1619</v>
      </c>
      <c r="D136" t="s">
        <v>1620</v>
      </c>
      <c r="E136" s="182">
        <v>1962919844</v>
      </c>
      <c r="F136" s="182">
        <f t="shared" si="2"/>
        <v>152.16432899224804</v>
      </c>
    </row>
    <row r="137" spans="1:6" x14ac:dyDescent="0.25">
      <c r="A137">
        <v>158</v>
      </c>
      <c r="B137" t="s">
        <v>1493</v>
      </c>
      <c r="C137" t="s">
        <v>1621</v>
      </c>
      <c r="D137" t="s">
        <v>1622</v>
      </c>
      <c r="E137" s="182">
        <v>170086500</v>
      </c>
      <c r="F137" s="182">
        <f t="shared" si="2"/>
        <v>13.185</v>
      </c>
    </row>
    <row r="138" spans="1:6" x14ac:dyDescent="0.25">
      <c r="A138">
        <v>159</v>
      </c>
      <c r="B138" t="s">
        <v>1493</v>
      </c>
      <c r="C138" t="s">
        <v>1623</v>
      </c>
      <c r="D138" t="s">
        <v>1624</v>
      </c>
      <c r="E138" s="182">
        <v>58001638</v>
      </c>
      <c r="F138" s="182">
        <f t="shared" si="2"/>
        <v>4.4962510077519378</v>
      </c>
    </row>
    <row r="139" spans="1:6" x14ac:dyDescent="0.25">
      <c r="A139">
        <v>160</v>
      </c>
      <c r="B139" t="s">
        <v>1493</v>
      </c>
      <c r="C139" t="s">
        <v>1625</v>
      </c>
      <c r="D139" t="s">
        <v>1626</v>
      </c>
      <c r="E139" s="182">
        <v>13996500</v>
      </c>
      <c r="F139" s="182">
        <f t="shared" si="2"/>
        <v>1.085</v>
      </c>
    </row>
    <row r="140" spans="1:6" x14ac:dyDescent="0.25">
      <c r="A140">
        <v>161</v>
      </c>
      <c r="B140" t="s">
        <v>1493</v>
      </c>
      <c r="C140" t="s">
        <v>1627</v>
      </c>
      <c r="D140" t="s">
        <v>1628</v>
      </c>
      <c r="E140" s="182">
        <v>54502500</v>
      </c>
      <c r="F140" s="182">
        <f t="shared" si="2"/>
        <v>4.2249999999999996</v>
      </c>
    </row>
    <row r="141" spans="1:6" x14ac:dyDescent="0.25">
      <c r="A141">
        <v>162</v>
      </c>
      <c r="B141" t="s">
        <v>1493</v>
      </c>
      <c r="C141" t="s">
        <v>1629</v>
      </c>
      <c r="D141" t="s">
        <v>1630</v>
      </c>
      <c r="E141" s="182">
        <v>24445500</v>
      </c>
      <c r="F141" s="182">
        <f t="shared" si="2"/>
        <v>1.895</v>
      </c>
    </row>
    <row r="142" spans="1:6" x14ac:dyDescent="0.25">
      <c r="A142">
        <v>163</v>
      </c>
      <c r="B142" t="s">
        <v>1368</v>
      </c>
      <c r="C142" t="s">
        <v>1631</v>
      </c>
      <c r="D142" t="s">
        <v>1632</v>
      </c>
      <c r="E142" s="182">
        <v>201795784</v>
      </c>
      <c r="F142" s="182">
        <f t="shared" si="2"/>
        <v>15.643084031007751</v>
      </c>
    </row>
    <row r="143" spans="1:6" x14ac:dyDescent="0.25">
      <c r="A143">
        <v>164</v>
      </c>
      <c r="B143" t="s">
        <v>1368</v>
      </c>
      <c r="C143" t="s">
        <v>1633</v>
      </c>
      <c r="D143" t="s">
        <v>1634</v>
      </c>
      <c r="E143" s="182">
        <v>871730400</v>
      </c>
      <c r="F143" s="182">
        <f t="shared" si="2"/>
        <v>67.575999999999993</v>
      </c>
    </row>
    <row r="144" spans="1:6" x14ac:dyDescent="0.25">
      <c r="A144">
        <v>165</v>
      </c>
      <c r="B144" t="s">
        <v>1361</v>
      </c>
      <c r="C144" t="s">
        <v>1635</v>
      </c>
      <c r="D144" t="s">
        <v>1636</v>
      </c>
      <c r="E144" s="182">
        <v>75198602</v>
      </c>
      <c r="F144" s="182">
        <f t="shared" si="2"/>
        <v>5.8293489922480619</v>
      </c>
    </row>
    <row r="145" spans="1:6" x14ac:dyDescent="0.25">
      <c r="A145">
        <v>166</v>
      </c>
      <c r="B145" t="s">
        <v>1536</v>
      </c>
      <c r="C145" t="s">
        <v>1637</v>
      </c>
      <c r="D145" t="s">
        <v>1638</v>
      </c>
      <c r="E145" s="182">
        <v>782569947</v>
      </c>
      <c r="F145" s="182">
        <f t="shared" si="2"/>
        <v>60.664336976744181</v>
      </c>
    </row>
    <row r="146" spans="1:6" x14ac:dyDescent="0.25">
      <c r="A146">
        <v>167</v>
      </c>
      <c r="B146" t="s">
        <v>1345</v>
      </c>
      <c r="C146" t="s">
        <v>1639</v>
      </c>
      <c r="D146" t="s">
        <v>1640</v>
      </c>
      <c r="E146" s="182">
        <v>1859534936</v>
      </c>
      <c r="F146" s="182">
        <f t="shared" si="2"/>
        <v>144.14999503875967</v>
      </c>
    </row>
    <row r="147" spans="1:6" x14ac:dyDescent="0.25">
      <c r="A147">
        <v>168</v>
      </c>
      <c r="B147" t="s">
        <v>1536</v>
      </c>
      <c r="C147" t="s">
        <v>1641</v>
      </c>
      <c r="D147" t="s">
        <v>1642</v>
      </c>
      <c r="E147" s="182">
        <v>422633012</v>
      </c>
      <c r="F147" s="182">
        <f t="shared" si="2"/>
        <v>32.762248992248061</v>
      </c>
    </row>
    <row r="148" spans="1:6" x14ac:dyDescent="0.25">
      <c r="A148">
        <v>170</v>
      </c>
      <c r="B148" t="s">
        <v>1361</v>
      </c>
      <c r="C148" t="s">
        <v>1643</v>
      </c>
      <c r="D148" t="s">
        <v>1644</v>
      </c>
      <c r="E148" s="182">
        <v>982077000</v>
      </c>
      <c r="F148" s="182">
        <f t="shared" si="2"/>
        <v>76.13</v>
      </c>
    </row>
    <row r="149" spans="1:6" x14ac:dyDescent="0.25">
      <c r="A149">
        <v>171</v>
      </c>
      <c r="B149" t="s">
        <v>1345</v>
      </c>
      <c r="C149" t="s">
        <v>1645</v>
      </c>
      <c r="D149" t="s">
        <v>1646</v>
      </c>
      <c r="E149" s="182">
        <v>8279727164</v>
      </c>
      <c r="F149" s="182">
        <f t="shared" si="2"/>
        <v>641.83931503875976</v>
      </c>
    </row>
    <row r="150" spans="1:6" x14ac:dyDescent="0.25">
      <c r="A150">
        <v>176</v>
      </c>
      <c r="B150" t="s">
        <v>1361</v>
      </c>
      <c r="C150" t="s">
        <v>1647</v>
      </c>
      <c r="D150" t="s">
        <v>1648</v>
      </c>
      <c r="E150" s="182">
        <v>774000000</v>
      </c>
      <c r="F150" s="182">
        <f t="shared" si="2"/>
        <v>60</v>
      </c>
    </row>
    <row r="151" spans="1:6" x14ac:dyDescent="0.25">
      <c r="A151">
        <v>177</v>
      </c>
      <c r="B151" t="s">
        <v>1361</v>
      </c>
      <c r="C151" t="s">
        <v>1649</v>
      </c>
      <c r="D151" t="s">
        <v>1650</v>
      </c>
      <c r="E151" s="182">
        <v>15935486</v>
      </c>
      <c r="F151" s="182">
        <f t="shared" si="2"/>
        <v>1.235308992248062</v>
      </c>
    </row>
    <row r="152" spans="1:6" x14ac:dyDescent="0.25">
      <c r="A152">
        <v>180</v>
      </c>
      <c r="B152" t="s">
        <v>1493</v>
      </c>
      <c r="C152" t="s">
        <v>1651</v>
      </c>
      <c r="D152" t="s">
        <v>1652</v>
      </c>
      <c r="E152" s="182">
        <v>843144000</v>
      </c>
      <c r="F152" s="182">
        <f t="shared" si="2"/>
        <v>65.36</v>
      </c>
    </row>
    <row r="153" spans="1:6" x14ac:dyDescent="0.25">
      <c r="A153">
        <v>181</v>
      </c>
      <c r="B153" t="s">
        <v>1493</v>
      </c>
      <c r="C153" t="s">
        <v>1653</v>
      </c>
      <c r="D153" t="s">
        <v>1654</v>
      </c>
      <c r="E153" s="182">
        <v>9076727373</v>
      </c>
      <c r="F153" s="182">
        <f t="shared" si="2"/>
        <v>703.62227697674416</v>
      </c>
    </row>
    <row r="154" spans="1:6" x14ac:dyDescent="0.25">
      <c r="A154">
        <v>182</v>
      </c>
      <c r="B154" t="s">
        <v>1493</v>
      </c>
      <c r="C154" t="s">
        <v>1655</v>
      </c>
      <c r="D154" t="s">
        <v>1656</v>
      </c>
      <c r="E154" s="182">
        <v>412155000</v>
      </c>
      <c r="F154" s="182">
        <f t="shared" si="2"/>
        <v>31.95</v>
      </c>
    </row>
    <row r="155" spans="1:6" x14ac:dyDescent="0.25">
      <c r="A155">
        <v>183</v>
      </c>
      <c r="B155" t="s">
        <v>1493</v>
      </c>
      <c r="C155" t="s">
        <v>1657</v>
      </c>
      <c r="D155" t="s">
        <v>1658</v>
      </c>
      <c r="E155" s="182">
        <v>74239500</v>
      </c>
      <c r="F155" s="182">
        <f t="shared" si="2"/>
        <v>5.7549999999999999</v>
      </c>
    </row>
    <row r="156" spans="1:6" x14ac:dyDescent="0.25">
      <c r="A156">
        <v>185</v>
      </c>
      <c r="B156" t="s">
        <v>1368</v>
      </c>
      <c r="C156" t="s">
        <v>1659</v>
      </c>
      <c r="D156" t="s">
        <v>1660</v>
      </c>
      <c r="E156" s="182">
        <v>391089300</v>
      </c>
      <c r="F156" s="182">
        <f t="shared" si="2"/>
        <v>30.317</v>
      </c>
    </row>
    <row r="157" spans="1:6" x14ac:dyDescent="0.25">
      <c r="A157">
        <v>188</v>
      </c>
      <c r="B157" t="s">
        <v>1368</v>
      </c>
      <c r="C157" t="s">
        <v>1661</v>
      </c>
      <c r="D157" t="s">
        <v>1662</v>
      </c>
      <c r="E157" s="182">
        <v>3662888088</v>
      </c>
      <c r="F157" s="182">
        <f t="shared" si="2"/>
        <v>283.94481302325585</v>
      </c>
    </row>
    <row r="158" spans="1:6" x14ac:dyDescent="0.25">
      <c r="A158">
        <v>189</v>
      </c>
      <c r="B158" t="s">
        <v>1368</v>
      </c>
      <c r="C158" t="s">
        <v>1663</v>
      </c>
      <c r="D158" t="s">
        <v>1664</v>
      </c>
      <c r="E158" s="182">
        <v>256955100</v>
      </c>
      <c r="F158" s="182">
        <f t="shared" si="2"/>
        <v>19.919</v>
      </c>
    </row>
    <row r="159" spans="1:6" x14ac:dyDescent="0.25">
      <c r="A159">
        <v>190</v>
      </c>
      <c r="B159" t="s">
        <v>1368</v>
      </c>
      <c r="C159" t="s">
        <v>1665</v>
      </c>
      <c r="D159" t="s">
        <v>1666</v>
      </c>
      <c r="E159" s="182">
        <v>904626303</v>
      </c>
      <c r="F159" s="182">
        <f t="shared" si="2"/>
        <v>70.126069999999999</v>
      </c>
    </row>
    <row r="160" spans="1:6" x14ac:dyDescent="0.25">
      <c r="A160">
        <v>191</v>
      </c>
      <c r="B160" t="s">
        <v>1368</v>
      </c>
      <c r="C160" t="s">
        <v>1667</v>
      </c>
      <c r="D160" t="s">
        <v>1668</v>
      </c>
      <c r="E160" s="182">
        <v>99785370</v>
      </c>
      <c r="F160" s="182">
        <f t="shared" si="2"/>
        <v>7.7352999999999996</v>
      </c>
    </row>
    <row r="161" spans="1:6" x14ac:dyDescent="0.25">
      <c r="A161">
        <v>192</v>
      </c>
      <c r="B161" t="s">
        <v>1368</v>
      </c>
      <c r="C161" t="s">
        <v>1669</v>
      </c>
      <c r="D161" t="s">
        <v>1670</v>
      </c>
      <c r="E161" s="182">
        <v>817767855</v>
      </c>
      <c r="F161" s="182">
        <f t="shared" si="2"/>
        <v>63.392856976744184</v>
      </c>
    </row>
    <row r="162" spans="1:6" x14ac:dyDescent="0.25">
      <c r="A162">
        <v>193</v>
      </c>
      <c r="B162" t="s">
        <v>1368</v>
      </c>
      <c r="C162" t="s">
        <v>1671</v>
      </c>
      <c r="D162" t="s">
        <v>1672</v>
      </c>
      <c r="E162" s="182">
        <v>148904700</v>
      </c>
      <c r="F162" s="182">
        <f t="shared" si="2"/>
        <v>11.542999999999999</v>
      </c>
    </row>
    <row r="163" spans="1:6" x14ac:dyDescent="0.25">
      <c r="A163">
        <v>194</v>
      </c>
      <c r="B163" t="s">
        <v>1368</v>
      </c>
      <c r="C163" t="s">
        <v>1673</v>
      </c>
      <c r="D163" t="s">
        <v>1674</v>
      </c>
      <c r="E163" s="182">
        <v>883650000</v>
      </c>
      <c r="F163" s="182">
        <f t="shared" si="2"/>
        <v>68.5</v>
      </c>
    </row>
    <row r="164" spans="1:6" x14ac:dyDescent="0.25">
      <c r="A164">
        <v>195</v>
      </c>
      <c r="B164" t="s">
        <v>1368</v>
      </c>
      <c r="C164" t="s">
        <v>1675</v>
      </c>
      <c r="D164" t="s">
        <v>1676</v>
      </c>
      <c r="E164" s="182">
        <v>1892383934</v>
      </c>
      <c r="F164" s="182">
        <f t="shared" si="2"/>
        <v>146.69642899224806</v>
      </c>
    </row>
    <row r="165" spans="1:6" x14ac:dyDescent="0.25">
      <c r="A165">
        <v>196</v>
      </c>
      <c r="B165" t="s">
        <v>1368</v>
      </c>
      <c r="C165" t="s">
        <v>1677</v>
      </c>
      <c r="D165" t="s">
        <v>1678</v>
      </c>
      <c r="E165" s="182">
        <v>163170152</v>
      </c>
      <c r="F165" s="182">
        <f t="shared" si="2"/>
        <v>12.648848992248062</v>
      </c>
    </row>
    <row r="166" spans="1:6" x14ac:dyDescent="0.25">
      <c r="A166">
        <v>197</v>
      </c>
      <c r="B166" t="s">
        <v>1368</v>
      </c>
      <c r="C166" t="s">
        <v>1679</v>
      </c>
      <c r="D166" t="s">
        <v>1680</v>
      </c>
      <c r="E166" s="182">
        <v>208473211</v>
      </c>
      <c r="F166" s="182">
        <f t="shared" si="2"/>
        <v>16.160714031007753</v>
      </c>
    </row>
    <row r="167" spans="1:6" x14ac:dyDescent="0.25">
      <c r="A167">
        <v>198</v>
      </c>
      <c r="B167" t="s">
        <v>1368</v>
      </c>
      <c r="C167" t="s">
        <v>1681</v>
      </c>
      <c r="D167" t="s">
        <v>1682</v>
      </c>
      <c r="E167" s="182">
        <v>689698500</v>
      </c>
      <c r="F167" s="182">
        <f t="shared" si="2"/>
        <v>53.465000000000003</v>
      </c>
    </row>
    <row r="168" spans="1:6" x14ac:dyDescent="0.25">
      <c r="A168">
        <v>199</v>
      </c>
      <c r="B168" t="s">
        <v>1368</v>
      </c>
      <c r="C168" t="s">
        <v>1683</v>
      </c>
      <c r="D168" t="s">
        <v>1684</v>
      </c>
      <c r="E168" s="182">
        <v>346687500</v>
      </c>
      <c r="F168" s="182">
        <f t="shared" si="2"/>
        <v>26.875</v>
      </c>
    </row>
    <row r="169" spans="1:6" x14ac:dyDescent="0.25">
      <c r="A169">
        <v>200</v>
      </c>
      <c r="B169" t="s">
        <v>1536</v>
      </c>
      <c r="C169" t="s">
        <v>1685</v>
      </c>
      <c r="D169" t="s">
        <v>1686</v>
      </c>
      <c r="E169" s="182">
        <v>941287200</v>
      </c>
      <c r="F169" s="182">
        <f t="shared" si="2"/>
        <v>72.968000000000004</v>
      </c>
    </row>
    <row r="170" spans="1:6" x14ac:dyDescent="0.25">
      <c r="A170">
        <v>201</v>
      </c>
      <c r="B170" t="s">
        <v>1536</v>
      </c>
      <c r="C170" t="s">
        <v>1687</v>
      </c>
      <c r="D170" t="s">
        <v>1688</v>
      </c>
      <c r="E170" s="182">
        <v>1467426600</v>
      </c>
      <c r="F170" s="182">
        <f t="shared" si="2"/>
        <v>113.754</v>
      </c>
    </row>
    <row r="171" spans="1:6" x14ac:dyDescent="0.25">
      <c r="A171">
        <v>202</v>
      </c>
      <c r="B171" t="s">
        <v>1536</v>
      </c>
      <c r="C171" t="s">
        <v>1689</v>
      </c>
      <c r="D171" t="s">
        <v>1690</v>
      </c>
      <c r="E171" s="182">
        <v>2071443300</v>
      </c>
      <c r="F171" s="182">
        <f t="shared" si="2"/>
        <v>160.577</v>
      </c>
    </row>
    <row r="172" spans="1:6" x14ac:dyDescent="0.25">
      <c r="A172">
        <v>203</v>
      </c>
      <c r="B172" t="s">
        <v>1536</v>
      </c>
      <c r="C172" t="s">
        <v>1691</v>
      </c>
      <c r="D172" t="s">
        <v>1692</v>
      </c>
      <c r="E172" s="182">
        <v>475621942</v>
      </c>
      <c r="F172" s="182">
        <f t="shared" si="2"/>
        <v>36.869917984496126</v>
      </c>
    </row>
    <row r="173" spans="1:6" x14ac:dyDescent="0.25">
      <c r="A173">
        <v>204</v>
      </c>
      <c r="B173" t="s">
        <v>1536</v>
      </c>
      <c r="C173" t="s">
        <v>1693</v>
      </c>
      <c r="D173" t="s">
        <v>1694</v>
      </c>
      <c r="E173" s="182">
        <v>1515659700</v>
      </c>
      <c r="F173" s="182">
        <f t="shared" si="2"/>
        <v>117.49299999999999</v>
      </c>
    </row>
    <row r="174" spans="1:6" x14ac:dyDescent="0.25">
      <c r="A174">
        <v>205</v>
      </c>
      <c r="B174" t="s">
        <v>1464</v>
      </c>
      <c r="C174" t="s">
        <v>1695</v>
      </c>
      <c r="D174" t="s">
        <v>1696</v>
      </c>
      <c r="E174" s="182">
        <v>1569378074</v>
      </c>
      <c r="F174" s="182">
        <f t="shared" si="2"/>
        <v>121.65721503875969</v>
      </c>
    </row>
    <row r="175" spans="1:6" x14ac:dyDescent="0.25">
      <c r="A175">
        <v>206</v>
      </c>
      <c r="B175" t="s">
        <v>1368</v>
      </c>
      <c r="C175" t="s">
        <v>1697</v>
      </c>
      <c r="D175" t="s">
        <v>1698</v>
      </c>
      <c r="E175" s="182">
        <v>543538481</v>
      </c>
      <c r="F175" s="182">
        <f t="shared" si="2"/>
        <v>42.134765968992248</v>
      </c>
    </row>
    <row r="176" spans="1:6" x14ac:dyDescent="0.25">
      <c r="A176">
        <v>207</v>
      </c>
      <c r="B176" t="s">
        <v>1368</v>
      </c>
      <c r="C176" t="s">
        <v>1699</v>
      </c>
      <c r="D176" t="s">
        <v>1700</v>
      </c>
      <c r="E176" s="182">
        <v>973258947</v>
      </c>
      <c r="F176" s="182">
        <f t="shared" si="2"/>
        <v>75.446430000000007</v>
      </c>
    </row>
    <row r="177" spans="1:6" x14ac:dyDescent="0.25">
      <c r="A177">
        <v>208</v>
      </c>
      <c r="B177" t="s">
        <v>1368</v>
      </c>
      <c r="C177" t="s">
        <v>1701</v>
      </c>
      <c r="D177" t="s">
        <v>1702</v>
      </c>
      <c r="E177" s="182">
        <v>121141127</v>
      </c>
      <c r="F177" s="182">
        <f t="shared" si="2"/>
        <v>9.3907850387596898</v>
      </c>
    </row>
    <row r="178" spans="1:6" x14ac:dyDescent="0.25">
      <c r="A178">
        <v>209</v>
      </c>
      <c r="B178" t="s">
        <v>1368</v>
      </c>
      <c r="C178" t="s">
        <v>1703</v>
      </c>
      <c r="D178" t="s">
        <v>1704</v>
      </c>
      <c r="E178" s="182">
        <v>1715584816</v>
      </c>
      <c r="F178" s="182">
        <f t="shared" si="2"/>
        <v>132.99107100775194</v>
      </c>
    </row>
    <row r="179" spans="1:6" x14ac:dyDescent="0.25">
      <c r="A179">
        <v>210</v>
      </c>
      <c r="B179" t="s">
        <v>1536</v>
      </c>
      <c r="C179" t="s">
        <v>1705</v>
      </c>
      <c r="D179" t="s">
        <v>1706</v>
      </c>
      <c r="E179" s="182">
        <v>2495879100</v>
      </c>
      <c r="F179" s="182">
        <f t="shared" si="2"/>
        <v>193.47900000000001</v>
      </c>
    </row>
    <row r="180" spans="1:6" x14ac:dyDescent="0.25">
      <c r="A180">
        <v>211</v>
      </c>
      <c r="B180" t="s">
        <v>1536</v>
      </c>
      <c r="C180" t="s">
        <v>1707</v>
      </c>
      <c r="D180" t="s">
        <v>1708</v>
      </c>
      <c r="E180" s="182">
        <v>2734761300</v>
      </c>
      <c r="F180" s="182">
        <f t="shared" si="2"/>
        <v>211.99700000000001</v>
      </c>
    </row>
    <row r="181" spans="1:6" x14ac:dyDescent="0.25">
      <c r="A181">
        <v>212</v>
      </c>
      <c r="B181" t="s">
        <v>1368</v>
      </c>
      <c r="C181" t="s">
        <v>1709</v>
      </c>
      <c r="D181" t="s">
        <v>1710</v>
      </c>
      <c r="E181" s="182">
        <v>442302300</v>
      </c>
      <c r="F181" s="182">
        <f t="shared" si="2"/>
        <v>34.286999999999999</v>
      </c>
    </row>
    <row r="182" spans="1:6" x14ac:dyDescent="0.25">
      <c r="A182">
        <v>213</v>
      </c>
      <c r="B182" t="s">
        <v>1368</v>
      </c>
      <c r="C182" t="s">
        <v>1711</v>
      </c>
      <c r="D182" t="s">
        <v>1712</v>
      </c>
      <c r="E182" s="182">
        <v>1507802684</v>
      </c>
      <c r="F182" s="182">
        <f t="shared" si="2"/>
        <v>116.88392899224806</v>
      </c>
    </row>
    <row r="183" spans="1:6" x14ac:dyDescent="0.25">
      <c r="A183">
        <v>214</v>
      </c>
      <c r="B183" t="s">
        <v>1368</v>
      </c>
      <c r="C183" t="s">
        <v>1713</v>
      </c>
      <c r="D183" t="s">
        <v>1714</v>
      </c>
      <c r="E183" s="182">
        <v>3109821434</v>
      </c>
      <c r="F183" s="182">
        <f t="shared" si="2"/>
        <v>241.07142899224806</v>
      </c>
    </row>
    <row r="184" spans="1:6" x14ac:dyDescent="0.25">
      <c r="A184">
        <v>215</v>
      </c>
      <c r="B184" t="s">
        <v>1536</v>
      </c>
      <c r="C184" t="s">
        <v>1715</v>
      </c>
      <c r="D184" t="s">
        <v>1716</v>
      </c>
      <c r="E184" s="182">
        <v>657887100</v>
      </c>
      <c r="F184" s="182">
        <f t="shared" si="2"/>
        <v>50.999000000000002</v>
      </c>
    </row>
    <row r="185" spans="1:6" x14ac:dyDescent="0.25">
      <c r="A185">
        <v>216</v>
      </c>
      <c r="B185" t="s">
        <v>1493</v>
      </c>
      <c r="C185" t="s">
        <v>1717</v>
      </c>
      <c r="D185" t="s">
        <v>1718</v>
      </c>
      <c r="E185" s="182">
        <v>1942236900</v>
      </c>
      <c r="F185" s="182">
        <f t="shared" si="2"/>
        <v>150.56100000000001</v>
      </c>
    </row>
    <row r="186" spans="1:6" x14ac:dyDescent="0.25">
      <c r="A186">
        <v>217</v>
      </c>
      <c r="B186" t="s">
        <v>1493</v>
      </c>
      <c r="C186" t="s">
        <v>1719</v>
      </c>
      <c r="D186" t="s">
        <v>1720</v>
      </c>
      <c r="E186" s="182">
        <v>2047707300</v>
      </c>
      <c r="F186" s="182">
        <f t="shared" si="2"/>
        <v>158.73699999999999</v>
      </c>
    </row>
    <row r="187" spans="1:6" x14ac:dyDescent="0.25">
      <c r="A187">
        <v>218</v>
      </c>
      <c r="B187" t="s">
        <v>1361</v>
      </c>
      <c r="C187" t="s">
        <v>1721</v>
      </c>
      <c r="D187" t="s">
        <v>1722</v>
      </c>
      <c r="E187" s="182">
        <v>542096700</v>
      </c>
      <c r="F187" s="182">
        <f t="shared" si="2"/>
        <v>42.023000000000003</v>
      </c>
    </row>
    <row r="188" spans="1:6" x14ac:dyDescent="0.25">
      <c r="A188">
        <v>219</v>
      </c>
      <c r="B188" t="s">
        <v>1536</v>
      </c>
      <c r="C188" t="s">
        <v>1723</v>
      </c>
      <c r="D188" t="s">
        <v>1724</v>
      </c>
      <c r="E188" s="182">
        <v>1632946500</v>
      </c>
      <c r="F188" s="182">
        <f t="shared" si="2"/>
        <v>126.58499999999999</v>
      </c>
    </row>
    <row r="189" spans="1:6" x14ac:dyDescent="0.25">
      <c r="A189">
        <v>221</v>
      </c>
      <c r="B189" t="s">
        <v>1340</v>
      </c>
      <c r="C189" t="s">
        <v>1725</v>
      </c>
      <c r="D189" t="s">
        <v>1726</v>
      </c>
      <c r="E189" s="182">
        <v>2360752877</v>
      </c>
      <c r="F189" s="182">
        <f t="shared" si="2"/>
        <v>183.00409899224806</v>
      </c>
    </row>
    <row r="190" spans="1:6" x14ac:dyDescent="0.25">
      <c r="A190">
        <v>222</v>
      </c>
      <c r="B190" t="s">
        <v>1345</v>
      </c>
      <c r="C190" t="s">
        <v>1727</v>
      </c>
      <c r="D190" t="s">
        <v>1728</v>
      </c>
      <c r="E190" s="182">
        <v>13678708500</v>
      </c>
      <c r="F190" s="182">
        <f t="shared" si="2"/>
        <v>1060.365</v>
      </c>
    </row>
    <row r="191" spans="1:6" x14ac:dyDescent="0.25">
      <c r="A191">
        <v>223</v>
      </c>
      <c r="B191" t="s">
        <v>1361</v>
      </c>
      <c r="C191" t="s">
        <v>1729</v>
      </c>
      <c r="D191" t="s">
        <v>1730</v>
      </c>
      <c r="E191" s="182">
        <v>101768397</v>
      </c>
      <c r="F191" s="182">
        <f t="shared" si="2"/>
        <v>7.8890230232558141</v>
      </c>
    </row>
    <row r="192" spans="1:6" x14ac:dyDescent="0.25">
      <c r="A192">
        <v>225</v>
      </c>
      <c r="B192" t="s">
        <v>1361</v>
      </c>
      <c r="C192" t="s">
        <v>1731</v>
      </c>
      <c r="D192" t="s">
        <v>1732</v>
      </c>
      <c r="E192" s="182">
        <v>28882597</v>
      </c>
      <c r="F192" s="182">
        <f t="shared" si="2"/>
        <v>2.238961007751938</v>
      </c>
    </row>
    <row r="193" spans="1:6" x14ac:dyDescent="0.25">
      <c r="A193">
        <v>226</v>
      </c>
      <c r="B193" t="s">
        <v>1348</v>
      </c>
      <c r="C193" t="s">
        <v>1733</v>
      </c>
      <c r="D193" t="s">
        <v>1734</v>
      </c>
      <c r="E193" s="182">
        <v>327214176</v>
      </c>
      <c r="F193" s="182">
        <f t="shared" si="2"/>
        <v>25.36544</v>
      </c>
    </row>
    <row r="194" spans="1:6" x14ac:dyDescent="0.25">
      <c r="A194">
        <v>227</v>
      </c>
      <c r="B194" t="s">
        <v>1340</v>
      </c>
      <c r="C194" t="s">
        <v>1735</v>
      </c>
      <c r="D194" t="s">
        <v>1736</v>
      </c>
      <c r="E194" s="182">
        <v>1374487067</v>
      </c>
      <c r="F194" s="182">
        <f t="shared" si="2"/>
        <v>106.5493850387597</v>
      </c>
    </row>
    <row r="195" spans="1:6" x14ac:dyDescent="0.25">
      <c r="A195">
        <v>228</v>
      </c>
      <c r="B195" t="s">
        <v>1361</v>
      </c>
      <c r="C195" t="s">
        <v>1737</v>
      </c>
      <c r="D195" t="s">
        <v>1738</v>
      </c>
      <c r="E195" s="182">
        <v>287929445</v>
      </c>
      <c r="F195" s="182">
        <f t="shared" si="2"/>
        <v>22.320112015503877</v>
      </c>
    </row>
    <row r="196" spans="1:6" x14ac:dyDescent="0.25">
      <c r="A196">
        <v>229</v>
      </c>
      <c r="B196" t="s">
        <v>1358</v>
      </c>
      <c r="C196" t="s">
        <v>1739</v>
      </c>
      <c r="D196" t="s">
        <v>1740</v>
      </c>
      <c r="E196" s="182">
        <v>2896803760</v>
      </c>
      <c r="F196" s="182">
        <f t="shared" si="2"/>
        <v>224.55843100775195</v>
      </c>
    </row>
    <row r="197" spans="1:6" x14ac:dyDescent="0.25">
      <c r="A197">
        <v>230</v>
      </c>
      <c r="B197" t="s">
        <v>1536</v>
      </c>
      <c r="C197" t="s">
        <v>1741</v>
      </c>
      <c r="D197" t="s">
        <v>1742</v>
      </c>
      <c r="E197" s="182">
        <v>4143867000</v>
      </c>
      <c r="F197" s="182">
        <f t="shared" si="2"/>
        <v>321.23</v>
      </c>
    </row>
    <row r="198" spans="1:6" x14ac:dyDescent="0.25">
      <c r="A198">
        <v>231</v>
      </c>
      <c r="B198" t="s">
        <v>1536</v>
      </c>
      <c r="C198" t="s">
        <v>1743</v>
      </c>
      <c r="D198" t="s">
        <v>1744</v>
      </c>
      <c r="E198" s="182">
        <v>557215500</v>
      </c>
      <c r="F198" s="182">
        <f t="shared" ref="F198:F244" si="3">E198/12.9/1000000</f>
        <v>43.195</v>
      </c>
    </row>
    <row r="199" spans="1:6" x14ac:dyDescent="0.25">
      <c r="A199">
        <v>232</v>
      </c>
      <c r="B199" t="s">
        <v>1397</v>
      </c>
      <c r="C199" t="s">
        <v>1745</v>
      </c>
      <c r="D199" t="s">
        <v>1746</v>
      </c>
      <c r="E199" s="182">
        <v>4215297654</v>
      </c>
      <c r="F199" s="182">
        <f t="shared" si="3"/>
        <v>326.76726000000002</v>
      </c>
    </row>
    <row r="200" spans="1:6" x14ac:dyDescent="0.25">
      <c r="A200">
        <v>233</v>
      </c>
      <c r="B200" t="s">
        <v>1536</v>
      </c>
      <c r="C200" t="s">
        <v>1747</v>
      </c>
      <c r="D200" t="s">
        <v>1748</v>
      </c>
      <c r="E200" s="182">
        <v>164965200</v>
      </c>
      <c r="F200" s="182">
        <f t="shared" si="3"/>
        <v>12.788</v>
      </c>
    </row>
    <row r="201" spans="1:6" x14ac:dyDescent="0.25">
      <c r="A201">
        <v>234</v>
      </c>
      <c r="B201" t="s">
        <v>1536</v>
      </c>
      <c r="C201" t="s">
        <v>1749</v>
      </c>
      <c r="D201" t="s">
        <v>1750</v>
      </c>
      <c r="E201" s="182">
        <v>416631300</v>
      </c>
      <c r="F201" s="182">
        <f t="shared" si="3"/>
        <v>32.296999999999997</v>
      </c>
    </row>
    <row r="202" spans="1:6" x14ac:dyDescent="0.25">
      <c r="A202">
        <v>235</v>
      </c>
      <c r="B202" t="s">
        <v>1348</v>
      </c>
      <c r="C202" t="s">
        <v>1751</v>
      </c>
      <c r="D202" t="s">
        <v>1752</v>
      </c>
      <c r="E202" s="182">
        <v>1300255964</v>
      </c>
      <c r="F202" s="182">
        <f t="shared" si="3"/>
        <v>100.79503596899225</v>
      </c>
    </row>
    <row r="203" spans="1:6" x14ac:dyDescent="0.25">
      <c r="A203">
        <v>236</v>
      </c>
      <c r="B203" t="s">
        <v>1348</v>
      </c>
      <c r="C203" t="s">
        <v>1753</v>
      </c>
      <c r="D203" t="s">
        <v>1754</v>
      </c>
      <c r="E203" s="182">
        <v>1186800000</v>
      </c>
      <c r="F203" s="182">
        <f t="shared" si="3"/>
        <v>92</v>
      </c>
    </row>
    <row r="204" spans="1:6" x14ac:dyDescent="0.25">
      <c r="A204">
        <v>237</v>
      </c>
      <c r="B204" t="s">
        <v>1361</v>
      </c>
      <c r="C204" t="s">
        <v>1755</v>
      </c>
      <c r="D204" t="s">
        <v>1756</v>
      </c>
      <c r="E204" s="182">
        <v>203064576</v>
      </c>
      <c r="F204" s="182">
        <f t="shared" si="3"/>
        <v>15.741440000000001</v>
      </c>
    </row>
    <row r="205" spans="1:6" x14ac:dyDescent="0.25">
      <c r="A205">
        <v>239</v>
      </c>
      <c r="B205" t="s">
        <v>1361</v>
      </c>
      <c r="C205" t="s">
        <v>1757</v>
      </c>
      <c r="D205" t="s">
        <v>1758</v>
      </c>
      <c r="E205" s="182">
        <v>260726596</v>
      </c>
      <c r="F205" s="182">
        <f t="shared" si="3"/>
        <v>20.211364031007751</v>
      </c>
    </row>
    <row r="206" spans="1:6" x14ac:dyDescent="0.25">
      <c r="A206">
        <v>240</v>
      </c>
      <c r="B206" t="s">
        <v>1368</v>
      </c>
      <c r="C206" t="s">
        <v>1759</v>
      </c>
      <c r="D206" t="s">
        <v>1760</v>
      </c>
      <c r="E206" s="182">
        <v>1493097600</v>
      </c>
      <c r="F206" s="182">
        <f t="shared" si="3"/>
        <v>115.744</v>
      </c>
    </row>
    <row r="207" spans="1:6" x14ac:dyDescent="0.25">
      <c r="A207">
        <v>241</v>
      </c>
      <c r="B207" t="s">
        <v>1345</v>
      </c>
      <c r="C207" t="s">
        <v>1761</v>
      </c>
      <c r="D207" t="s">
        <v>1762</v>
      </c>
      <c r="E207" s="182">
        <v>17490465000</v>
      </c>
      <c r="F207" s="182">
        <f t="shared" si="3"/>
        <v>1355.85</v>
      </c>
    </row>
    <row r="208" spans="1:6" x14ac:dyDescent="0.25">
      <c r="A208">
        <v>242</v>
      </c>
      <c r="B208" t="s">
        <v>1368</v>
      </c>
      <c r="C208" t="s">
        <v>1763</v>
      </c>
      <c r="D208" t="s">
        <v>1764</v>
      </c>
      <c r="E208" s="182">
        <v>689440500</v>
      </c>
      <c r="F208" s="182">
        <f t="shared" si="3"/>
        <v>53.445</v>
      </c>
    </row>
    <row r="209" spans="1:6" x14ac:dyDescent="0.25">
      <c r="A209">
        <v>243</v>
      </c>
      <c r="B209" t="s">
        <v>1368</v>
      </c>
      <c r="C209" t="s">
        <v>1765</v>
      </c>
      <c r="D209" t="s">
        <v>1766</v>
      </c>
      <c r="E209" s="182">
        <v>1695634024</v>
      </c>
      <c r="F209" s="182">
        <f t="shared" si="3"/>
        <v>131.44449798449611</v>
      </c>
    </row>
    <row r="210" spans="1:6" x14ac:dyDescent="0.25">
      <c r="A210">
        <v>244</v>
      </c>
      <c r="B210" t="s">
        <v>1368</v>
      </c>
      <c r="C210" t="s">
        <v>1767</v>
      </c>
      <c r="D210" t="s">
        <v>1768</v>
      </c>
      <c r="E210" s="182">
        <v>1210471500</v>
      </c>
      <c r="F210" s="182">
        <f t="shared" si="3"/>
        <v>93.834999999999994</v>
      </c>
    </row>
    <row r="211" spans="1:6" x14ac:dyDescent="0.25">
      <c r="A211">
        <v>245</v>
      </c>
      <c r="B211" t="s">
        <v>1368</v>
      </c>
      <c r="C211" t="s">
        <v>1769</v>
      </c>
      <c r="D211" t="s">
        <v>1770</v>
      </c>
      <c r="E211" s="182">
        <v>1204602000</v>
      </c>
      <c r="F211" s="182">
        <f t="shared" si="3"/>
        <v>93.38</v>
      </c>
    </row>
    <row r="212" spans="1:6" x14ac:dyDescent="0.25">
      <c r="A212">
        <v>246</v>
      </c>
      <c r="B212" t="s">
        <v>1493</v>
      </c>
      <c r="C212" t="s">
        <v>1771</v>
      </c>
      <c r="D212" t="s">
        <v>1772</v>
      </c>
      <c r="E212" s="182">
        <v>453073800</v>
      </c>
      <c r="F212" s="182">
        <f t="shared" si="3"/>
        <v>35.122</v>
      </c>
    </row>
    <row r="213" spans="1:6" x14ac:dyDescent="0.25">
      <c r="A213">
        <v>247</v>
      </c>
      <c r="B213" t="s">
        <v>1536</v>
      </c>
      <c r="C213" t="s">
        <v>1773</v>
      </c>
      <c r="D213" t="s">
        <v>1774</v>
      </c>
      <c r="E213" s="182">
        <v>949620600</v>
      </c>
      <c r="F213" s="182">
        <f t="shared" si="3"/>
        <v>73.614000000000004</v>
      </c>
    </row>
    <row r="214" spans="1:6" x14ac:dyDescent="0.25">
      <c r="A214">
        <v>248</v>
      </c>
      <c r="B214" t="s">
        <v>1536</v>
      </c>
      <c r="C214" t="s">
        <v>1775</v>
      </c>
      <c r="D214" t="s">
        <v>1776</v>
      </c>
      <c r="E214" s="182">
        <v>1016184600</v>
      </c>
      <c r="F214" s="182">
        <f t="shared" si="3"/>
        <v>78.774000000000001</v>
      </c>
    </row>
    <row r="215" spans="1:6" x14ac:dyDescent="0.25">
      <c r="A215">
        <v>249</v>
      </c>
      <c r="B215" t="s">
        <v>1536</v>
      </c>
      <c r="C215" t="s">
        <v>1777</v>
      </c>
      <c r="D215" t="s">
        <v>1778</v>
      </c>
      <c r="E215" s="182">
        <v>721600200</v>
      </c>
      <c r="F215" s="182">
        <f t="shared" si="3"/>
        <v>55.938000000000002</v>
      </c>
    </row>
    <row r="216" spans="1:6" x14ac:dyDescent="0.25">
      <c r="A216">
        <v>250</v>
      </c>
      <c r="B216" t="s">
        <v>1536</v>
      </c>
      <c r="C216" t="s">
        <v>1779</v>
      </c>
      <c r="D216" t="s">
        <v>1780</v>
      </c>
      <c r="E216" s="182">
        <v>1016223300</v>
      </c>
      <c r="F216" s="182">
        <f t="shared" si="3"/>
        <v>78.777000000000001</v>
      </c>
    </row>
    <row r="217" spans="1:6" x14ac:dyDescent="0.25">
      <c r="A217">
        <v>251</v>
      </c>
      <c r="B217" t="s">
        <v>1368</v>
      </c>
      <c r="C217" t="s">
        <v>1781</v>
      </c>
      <c r="D217" t="s">
        <v>1782</v>
      </c>
      <c r="E217" s="182">
        <v>592110181</v>
      </c>
      <c r="F217" s="182">
        <f t="shared" si="3"/>
        <v>45.90001403100775</v>
      </c>
    </row>
    <row r="218" spans="1:6" x14ac:dyDescent="0.25">
      <c r="A218">
        <v>252</v>
      </c>
      <c r="B218" t="s">
        <v>1368</v>
      </c>
      <c r="C218" t="s">
        <v>1783</v>
      </c>
      <c r="D218" t="s">
        <v>1784</v>
      </c>
      <c r="E218" s="182">
        <v>227052900</v>
      </c>
      <c r="F218" s="182">
        <f t="shared" si="3"/>
        <v>17.600999999999999</v>
      </c>
    </row>
    <row r="219" spans="1:6" x14ac:dyDescent="0.25">
      <c r="A219">
        <v>253</v>
      </c>
      <c r="B219" t="s">
        <v>1368</v>
      </c>
      <c r="C219" t="s">
        <v>1785</v>
      </c>
      <c r="D219" t="s">
        <v>1786</v>
      </c>
      <c r="E219" s="182">
        <v>1055378606</v>
      </c>
      <c r="F219" s="182">
        <f t="shared" si="3"/>
        <v>81.8122950387597</v>
      </c>
    </row>
    <row r="220" spans="1:6" x14ac:dyDescent="0.25">
      <c r="A220">
        <v>254</v>
      </c>
      <c r="B220" t="s">
        <v>1361</v>
      </c>
      <c r="C220" t="s">
        <v>1787</v>
      </c>
      <c r="D220" t="s">
        <v>1788</v>
      </c>
      <c r="E220" s="182">
        <v>861357123</v>
      </c>
      <c r="F220" s="182">
        <f t="shared" si="3"/>
        <v>66.771870000000007</v>
      </c>
    </row>
    <row r="221" spans="1:6" x14ac:dyDescent="0.25">
      <c r="A221">
        <v>255</v>
      </c>
      <c r="B221" t="s">
        <v>1493</v>
      </c>
      <c r="C221" t="s">
        <v>1789</v>
      </c>
      <c r="D221" t="s">
        <v>1790</v>
      </c>
      <c r="E221" s="182">
        <v>4632906000</v>
      </c>
      <c r="F221" s="182">
        <f t="shared" si="3"/>
        <v>359.14</v>
      </c>
    </row>
    <row r="222" spans="1:6" x14ac:dyDescent="0.25">
      <c r="A222">
        <v>257</v>
      </c>
      <c r="B222" t="s">
        <v>1348</v>
      </c>
      <c r="C222" t="s">
        <v>1791</v>
      </c>
      <c r="D222" t="s">
        <v>1792</v>
      </c>
      <c r="E222" s="182">
        <v>528463593</v>
      </c>
      <c r="F222" s="182">
        <f t="shared" si="3"/>
        <v>40.966169999999998</v>
      </c>
    </row>
    <row r="223" spans="1:6" x14ac:dyDescent="0.25">
      <c r="A223">
        <v>258</v>
      </c>
      <c r="B223" t="s">
        <v>1493</v>
      </c>
      <c r="C223" t="s">
        <v>1793</v>
      </c>
      <c r="D223" t="s">
        <v>1794</v>
      </c>
      <c r="E223" s="182">
        <v>5283362700</v>
      </c>
      <c r="F223" s="182">
        <f t="shared" si="3"/>
        <v>409.56299999999999</v>
      </c>
    </row>
    <row r="224" spans="1:6" x14ac:dyDescent="0.25">
      <c r="A224">
        <v>259</v>
      </c>
      <c r="B224" t="s">
        <v>1368</v>
      </c>
      <c r="C224" t="s">
        <v>1795</v>
      </c>
      <c r="D224" t="s">
        <v>1796</v>
      </c>
      <c r="E224" s="182">
        <v>1111321197</v>
      </c>
      <c r="F224" s="182">
        <f t="shared" si="3"/>
        <v>86.148929999999993</v>
      </c>
    </row>
    <row r="225" spans="1:6" x14ac:dyDescent="0.25">
      <c r="A225">
        <v>260</v>
      </c>
      <c r="B225" t="s">
        <v>1368</v>
      </c>
      <c r="C225" t="s">
        <v>1797</v>
      </c>
      <c r="D225" t="s">
        <v>1798</v>
      </c>
      <c r="E225" s="182">
        <v>484334860</v>
      </c>
      <c r="F225" s="182">
        <f t="shared" si="3"/>
        <v>37.545337984496122</v>
      </c>
    </row>
    <row r="226" spans="1:6" x14ac:dyDescent="0.25">
      <c r="A226">
        <v>261</v>
      </c>
      <c r="B226" t="s">
        <v>1470</v>
      </c>
      <c r="C226" t="s">
        <v>1799</v>
      </c>
      <c r="D226" t="s">
        <v>1800</v>
      </c>
      <c r="E226" s="182">
        <v>6627855138</v>
      </c>
      <c r="F226" s="182">
        <f t="shared" si="3"/>
        <v>513.78722000000005</v>
      </c>
    </row>
    <row r="227" spans="1:6" x14ac:dyDescent="0.25">
      <c r="A227">
        <v>262</v>
      </c>
      <c r="B227" t="s">
        <v>1536</v>
      </c>
      <c r="C227" t="s">
        <v>1801</v>
      </c>
      <c r="D227" t="s">
        <v>1802</v>
      </c>
      <c r="E227" s="182">
        <v>420875400</v>
      </c>
      <c r="F227" s="182">
        <f t="shared" si="3"/>
        <v>32.625999999999998</v>
      </c>
    </row>
    <row r="228" spans="1:6" x14ac:dyDescent="0.25">
      <c r="A228">
        <v>263</v>
      </c>
      <c r="B228" t="s">
        <v>1361</v>
      </c>
      <c r="C228" t="s">
        <v>1803</v>
      </c>
      <c r="D228" t="s">
        <v>1804</v>
      </c>
      <c r="E228" s="182">
        <v>359123100</v>
      </c>
      <c r="F228" s="182">
        <f t="shared" si="3"/>
        <v>27.838999999999999</v>
      </c>
    </row>
    <row r="229" spans="1:6" x14ac:dyDescent="0.25">
      <c r="A229">
        <v>264</v>
      </c>
      <c r="B229" t="s">
        <v>1345</v>
      </c>
      <c r="C229" t="s">
        <v>1805</v>
      </c>
      <c r="D229" t="s">
        <v>1806</v>
      </c>
      <c r="E229" s="182">
        <v>9311994000</v>
      </c>
      <c r="F229" s="182">
        <f t="shared" si="3"/>
        <v>721.86</v>
      </c>
    </row>
    <row r="230" spans="1:6" x14ac:dyDescent="0.25">
      <c r="A230">
        <v>265</v>
      </c>
      <c r="B230" t="s">
        <v>1361</v>
      </c>
      <c r="C230" t="s">
        <v>1807</v>
      </c>
      <c r="D230" t="s">
        <v>1808</v>
      </c>
      <c r="E230" s="182">
        <v>184260762</v>
      </c>
      <c r="F230" s="182">
        <f t="shared" si="3"/>
        <v>14.28378</v>
      </c>
    </row>
    <row r="231" spans="1:6" x14ac:dyDescent="0.25">
      <c r="A231">
        <v>266</v>
      </c>
      <c r="B231" t="s">
        <v>1536</v>
      </c>
      <c r="C231" t="s">
        <v>1809</v>
      </c>
      <c r="D231" t="s">
        <v>1810</v>
      </c>
      <c r="E231" s="182">
        <v>520747200</v>
      </c>
      <c r="F231" s="182">
        <f t="shared" si="3"/>
        <v>40.368000000000002</v>
      </c>
    </row>
    <row r="232" spans="1:6" x14ac:dyDescent="0.25">
      <c r="A232">
        <v>267</v>
      </c>
      <c r="B232" t="s">
        <v>1536</v>
      </c>
      <c r="C232" t="s">
        <v>1811</v>
      </c>
      <c r="D232" t="s">
        <v>1812</v>
      </c>
      <c r="E232" s="182">
        <v>155780400</v>
      </c>
      <c r="F232" s="182">
        <f t="shared" si="3"/>
        <v>12.076000000000001</v>
      </c>
    </row>
    <row r="233" spans="1:6" x14ac:dyDescent="0.25">
      <c r="A233">
        <v>268</v>
      </c>
      <c r="B233" t="s">
        <v>1348</v>
      </c>
      <c r="C233" t="s">
        <v>1813</v>
      </c>
      <c r="D233" t="s">
        <v>1814</v>
      </c>
      <c r="E233" s="182">
        <v>266181696</v>
      </c>
      <c r="F233" s="182">
        <f t="shared" si="3"/>
        <v>20.634239999999998</v>
      </c>
    </row>
    <row r="234" spans="1:6" x14ac:dyDescent="0.25">
      <c r="A234">
        <v>269</v>
      </c>
      <c r="B234" t="s">
        <v>1361</v>
      </c>
      <c r="C234" t="s">
        <v>1815</v>
      </c>
      <c r="D234" t="s">
        <v>1816</v>
      </c>
      <c r="E234" s="182">
        <v>37531647</v>
      </c>
      <c r="F234" s="182">
        <f t="shared" si="3"/>
        <v>2.90943</v>
      </c>
    </row>
    <row r="235" spans="1:6" x14ac:dyDescent="0.25">
      <c r="A235">
        <v>270</v>
      </c>
      <c r="B235" t="s">
        <v>1361</v>
      </c>
      <c r="C235" t="s">
        <v>1817</v>
      </c>
      <c r="D235" t="s">
        <v>1818</v>
      </c>
      <c r="E235" s="182">
        <v>298345898</v>
      </c>
      <c r="F235" s="182">
        <f t="shared" si="3"/>
        <v>23.127588992248061</v>
      </c>
    </row>
    <row r="236" spans="1:6" x14ac:dyDescent="0.25">
      <c r="A236">
        <v>271</v>
      </c>
      <c r="B236" t="s">
        <v>1348</v>
      </c>
      <c r="C236" t="s">
        <v>1819</v>
      </c>
      <c r="D236" t="s">
        <v>1820</v>
      </c>
      <c r="E236" s="182">
        <v>386973542</v>
      </c>
      <c r="F236" s="182">
        <f t="shared" si="3"/>
        <v>29.997948992248062</v>
      </c>
    </row>
    <row r="237" spans="1:6" x14ac:dyDescent="0.25">
      <c r="A237">
        <v>272</v>
      </c>
      <c r="B237" t="s">
        <v>1361</v>
      </c>
      <c r="C237" t="s">
        <v>1821</v>
      </c>
      <c r="D237" t="s">
        <v>1822</v>
      </c>
      <c r="E237" s="182">
        <v>26284137</v>
      </c>
      <c r="F237" s="182">
        <f t="shared" si="3"/>
        <v>2.0375299999999998</v>
      </c>
    </row>
    <row r="238" spans="1:6" x14ac:dyDescent="0.25">
      <c r="A238">
        <v>273</v>
      </c>
      <c r="B238" t="s">
        <v>1368</v>
      </c>
      <c r="C238" t="s">
        <v>1823</v>
      </c>
      <c r="D238" t="s">
        <v>1824</v>
      </c>
      <c r="E238" s="182">
        <v>1331106495</v>
      </c>
      <c r="F238" s="182">
        <f t="shared" si="3"/>
        <v>103.18655</v>
      </c>
    </row>
    <row r="239" spans="1:6" x14ac:dyDescent="0.25">
      <c r="A239">
        <v>274</v>
      </c>
      <c r="B239" t="s">
        <v>1368</v>
      </c>
      <c r="C239" t="s">
        <v>1825</v>
      </c>
      <c r="D239" t="s">
        <v>1826</v>
      </c>
      <c r="E239" s="182">
        <v>3747057530</v>
      </c>
      <c r="F239" s="182">
        <f t="shared" si="3"/>
        <v>290.46957596899222</v>
      </c>
    </row>
    <row r="240" spans="1:6" x14ac:dyDescent="0.25">
      <c r="A240">
        <v>275</v>
      </c>
      <c r="B240" t="s">
        <v>1340</v>
      </c>
      <c r="C240" t="s">
        <v>1827</v>
      </c>
      <c r="D240" t="s">
        <v>1828</v>
      </c>
      <c r="E240" s="182">
        <v>1446452632</v>
      </c>
      <c r="F240" s="182">
        <f t="shared" si="3"/>
        <v>112.12811100775194</v>
      </c>
    </row>
    <row r="241" spans="1:6" x14ac:dyDescent="0.25">
      <c r="A241">
        <v>276</v>
      </c>
      <c r="B241" t="s">
        <v>1397</v>
      </c>
      <c r="C241" t="s">
        <v>1829</v>
      </c>
      <c r="D241" t="s">
        <v>1830</v>
      </c>
      <c r="E241" s="182">
        <v>10956806900</v>
      </c>
      <c r="F241" s="182">
        <f t="shared" si="3"/>
        <v>849.36487596899224</v>
      </c>
    </row>
    <row r="242" spans="1:6" x14ac:dyDescent="0.25">
      <c r="A242">
        <v>277</v>
      </c>
      <c r="B242" t="s">
        <v>1361</v>
      </c>
      <c r="C242" t="s">
        <v>1831</v>
      </c>
      <c r="D242" t="s">
        <v>1832</v>
      </c>
      <c r="E242" s="182">
        <v>1077056552</v>
      </c>
      <c r="F242" s="182">
        <f t="shared" si="3"/>
        <v>83.492755968992242</v>
      </c>
    </row>
    <row r="243" spans="1:6" x14ac:dyDescent="0.25">
      <c r="E243" s="182"/>
      <c r="F243" s="182">
        <f t="shared" si="3"/>
        <v>0</v>
      </c>
    </row>
    <row r="244" spans="1:6" x14ac:dyDescent="0.25">
      <c r="E244" s="182"/>
      <c r="F244" s="182">
        <f t="shared" si="3"/>
        <v>0</v>
      </c>
    </row>
    <row r="245" spans="1:6" x14ac:dyDescent="0.25">
      <c r="A245" t="s">
        <v>843</v>
      </c>
      <c r="B245" t="s">
        <v>844</v>
      </c>
      <c r="C245" t="s">
        <v>845</v>
      </c>
      <c r="D245" t="s">
        <v>846</v>
      </c>
      <c r="E245" s="182" t="s">
        <v>1333</v>
      </c>
      <c r="F245" s="182" t="s">
        <v>1334</v>
      </c>
    </row>
    <row r="246" spans="1:6" x14ac:dyDescent="0.25">
      <c r="A246">
        <v>1</v>
      </c>
      <c r="B246" t="s">
        <v>1833</v>
      </c>
      <c r="C246" t="s">
        <v>1834</v>
      </c>
      <c r="D246" t="s">
        <v>1835</v>
      </c>
      <c r="E246" s="182">
        <v>4650708000</v>
      </c>
      <c r="F246" s="182">
        <f t="shared" ref="F246:F262" si="4">E246/12.9/1000000</f>
        <v>360.52</v>
      </c>
    </row>
    <row r="247" spans="1:6" x14ac:dyDescent="0.25">
      <c r="A247">
        <v>2</v>
      </c>
      <c r="B247" t="s">
        <v>1345</v>
      </c>
      <c r="C247" t="s">
        <v>1836</v>
      </c>
      <c r="D247" t="s">
        <v>1837</v>
      </c>
      <c r="E247" s="182">
        <v>3326136000</v>
      </c>
      <c r="F247" s="182">
        <f t="shared" si="4"/>
        <v>257.83999999999997</v>
      </c>
    </row>
    <row r="248" spans="1:6" x14ac:dyDescent="0.25">
      <c r="A248">
        <v>3</v>
      </c>
      <c r="B248" t="s">
        <v>1345</v>
      </c>
      <c r="C248" t="s">
        <v>1838</v>
      </c>
      <c r="D248" t="s">
        <v>1839</v>
      </c>
      <c r="E248" s="182">
        <v>4736751000</v>
      </c>
      <c r="F248" s="182">
        <f t="shared" si="4"/>
        <v>367.19</v>
      </c>
    </row>
    <row r="249" spans="1:6" x14ac:dyDescent="0.25">
      <c r="A249">
        <v>4</v>
      </c>
      <c r="B249" t="s">
        <v>1345</v>
      </c>
      <c r="C249" t="s">
        <v>1840</v>
      </c>
      <c r="D249" t="s">
        <v>1841</v>
      </c>
      <c r="E249" s="182">
        <v>1931389406</v>
      </c>
      <c r="F249" s="182">
        <f t="shared" si="4"/>
        <v>149.72010899224807</v>
      </c>
    </row>
    <row r="250" spans="1:6" x14ac:dyDescent="0.25">
      <c r="A250">
        <v>5</v>
      </c>
      <c r="B250" t="s">
        <v>1345</v>
      </c>
      <c r="C250" t="s">
        <v>1469</v>
      </c>
      <c r="D250" t="s">
        <v>1842</v>
      </c>
      <c r="E250" s="182">
        <v>2259976568</v>
      </c>
      <c r="F250" s="182">
        <f t="shared" si="4"/>
        <v>175.1919820155039</v>
      </c>
    </row>
    <row r="251" spans="1:6" x14ac:dyDescent="0.25">
      <c r="A251">
        <v>6</v>
      </c>
      <c r="B251" t="s">
        <v>1358</v>
      </c>
      <c r="C251" t="s">
        <v>1843</v>
      </c>
      <c r="D251" t="s">
        <v>1844</v>
      </c>
      <c r="E251" s="182">
        <v>2634502500</v>
      </c>
      <c r="F251" s="182">
        <f t="shared" si="4"/>
        <v>204.22499999999999</v>
      </c>
    </row>
    <row r="252" spans="1:6" x14ac:dyDescent="0.25">
      <c r="A252">
        <v>7</v>
      </c>
      <c r="B252" t="s">
        <v>1345</v>
      </c>
      <c r="C252" t="s">
        <v>1845</v>
      </c>
      <c r="D252" t="s">
        <v>1846</v>
      </c>
      <c r="E252" s="182">
        <v>3338004000</v>
      </c>
      <c r="F252" s="182">
        <f t="shared" si="4"/>
        <v>258.76</v>
      </c>
    </row>
    <row r="253" spans="1:6" x14ac:dyDescent="0.25">
      <c r="A253">
        <v>8</v>
      </c>
      <c r="B253" t="s">
        <v>1345</v>
      </c>
      <c r="C253" t="s">
        <v>1847</v>
      </c>
      <c r="D253" t="s">
        <v>1848</v>
      </c>
      <c r="E253" s="182">
        <v>2083608000</v>
      </c>
      <c r="F253" s="182">
        <f t="shared" si="4"/>
        <v>161.52000000000001</v>
      </c>
    </row>
    <row r="254" spans="1:6" x14ac:dyDescent="0.25">
      <c r="A254">
        <v>9</v>
      </c>
      <c r="B254" t="s">
        <v>1345</v>
      </c>
      <c r="C254" t="s">
        <v>1849</v>
      </c>
      <c r="D254" t="s">
        <v>1850</v>
      </c>
      <c r="E254" s="182">
        <v>3069555000</v>
      </c>
      <c r="F254" s="182">
        <f t="shared" si="4"/>
        <v>237.95</v>
      </c>
    </row>
    <row r="255" spans="1:6" x14ac:dyDescent="0.25">
      <c r="A255">
        <v>10</v>
      </c>
      <c r="B255" t="s">
        <v>1345</v>
      </c>
      <c r="C255" t="s">
        <v>1343</v>
      </c>
      <c r="D255" t="s">
        <v>1851</v>
      </c>
      <c r="E255" s="182">
        <v>4581435000</v>
      </c>
      <c r="F255" s="182">
        <f t="shared" si="4"/>
        <v>355.15</v>
      </c>
    </row>
    <row r="256" spans="1:6" x14ac:dyDescent="0.25">
      <c r="A256">
        <v>11</v>
      </c>
      <c r="B256" t="s">
        <v>1345</v>
      </c>
      <c r="C256" t="s">
        <v>1852</v>
      </c>
      <c r="D256" t="s">
        <v>1853</v>
      </c>
      <c r="E256" s="182">
        <v>2206674000</v>
      </c>
      <c r="F256" s="182">
        <f t="shared" si="4"/>
        <v>171.06</v>
      </c>
    </row>
    <row r="257" spans="1:6" x14ac:dyDescent="0.25">
      <c r="A257">
        <v>12</v>
      </c>
      <c r="B257" t="s">
        <v>1345</v>
      </c>
      <c r="C257" t="s">
        <v>1854</v>
      </c>
      <c r="D257" t="s">
        <v>1855</v>
      </c>
      <c r="E257" s="182">
        <v>3918375000</v>
      </c>
      <c r="F257" s="182">
        <f t="shared" si="4"/>
        <v>303.75</v>
      </c>
    </row>
    <row r="258" spans="1:6" x14ac:dyDescent="0.25">
      <c r="A258">
        <v>13</v>
      </c>
      <c r="B258" t="s">
        <v>1833</v>
      </c>
      <c r="C258" t="s">
        <v>1856</v>
      </c>
      <c r="D258" t="s">
        <v>1857</v>
      </c>
      <c r="E258" s="182">
        <v>3909383700</v>
      </c>
      <c r="F258" s="182">
        <f t="shared" si="4"/>
        <v>303.053</v>
      </c>
    </row>
    <row r="259" spans="1:6" x14ac:dyDescent="0.25">
      <c r="A259">
        <v>14</v>
      </c>
      <c r="B259" t="s">
        <v>1833</v>
      </c>
      <c r="C259" t="s">
        <v>1858</v>
      </c>
      <c r="D259" t="s">
        <v>1859</v>
      </c>
      <c r="E259" s="182">
        <v>490432200</v>
      </c>
      <c r="F259" s="182">
        <f t="shared" si="4"/>
        <v>38.018000000000001</v>
      </c>
    </row>
    <row r="260" spans="1:6" x14ac:dyDescent="0.25">
      <c r="A260">
        <v>15</v>
      </c>
      <c r="B260" t="s">
        <v>1345</v>
      </c>
      <c r="C260" t="s">
        <v>1860</v>
      </c>
      <c r="D260" t="s">
        <v>1861</v>
      </c>
      <c r="E260" s="182">
        <v>6958813100</v>
      </c>
      <c r="F260" s="182">
        <f t="shared" si="4"/>
        <v>539.44287596899221</v>
      </c>
    </row>
    <row r="261" spans="1:6" x14ac:dyDescent="0.25">
      <c r="A261">
        <v>16</v>
      </c>
      <c r="B261" t="s">
        <v>1345</v>
      </c>
      <c r="C261" t="s">
        <v>1862</v>
      </c>
      <c r="D261" t="s">
        <v>1863</v>
      </c>
      <c r="E261" s="182">
        <v>2192125174</v>
      </c>
      <c r="F261" s="182">
        <f t="shared" si="4"/>
        <v>169.93218403100775</v>
      </c>
    </row>
    <row r="262" spans="1:6" x14ac:dyDescent="0.25">
      <c r="A262">
        <v>17</v>
      </c>
      <c r="B262" t="s">
        <v>1345</v>
      </c>
      <c r="C262" t="s">
        <v>1864</v>
      </c>
      <c r="D262" t="s">
        <v>1865</v>
      </c>
      <c r="E262" s="182">
        <v>4377676456</v>
      </c>
      <c r="F262" s="182">
        <f t="shared" si="4"/>
        <v>339.35476403100779</v>
      </c>
    </row>
    <row r="263" spans="1:6" x14ac:dyDescent="0.25">
      <c r="A263">
        <v>18</v>
      </c>
      <c r="B263" t="s">
        <v>1345</v>
      </c>
      <c r="C263" t="s">
        <v>1866</v>
      </c>
      <c r="D263" t="s">
        <v>1867</v>
      </c>
      <c r="E263" s="182">
        <v>3443083311</v>
      </c>
      <c r="F263" s="182">
        <f t="shared" ref="F263:F280" si="5">E263/12.9/1000000</f>
        <v>266.90568302325579</v>
      </c>
    </row>
    <row r="264" spans="1:6" x14ac:dyDescent="0.25">
      <c r="A264">
        <v>19</v>
      </c>
      <c r="B264" t="s">
        <v>1345</v>
      </c>
      <c r="C264" t="s">
        <v>1868</v>
      </c>
      <c r="D264" t="s">
        <v>1869</v>
      </c>
      <c r="E264" s="182">
        <v>7487260685</v>
      </c>
      <c r="F264" s="182">
        <f t="shared" si="5"/>
        <v>580.40780503875976</v>
      </c>
    </row>
    <row r="265" spans="1:6" x14ac:dyDescent="0.25">
      <c r="A265">
        <v>20</v>
      </c>
      <c r="B265" t="s">
        <v>1345</v>
      </c>
      <c r="C265" t="s">
        <v>1870</v>
      </c>
      <c r="D265" t="s">
        <v>1871</v>
      </c>
      <c r="E265" s="182">
        <v>7372909796</v>
      </c>
      <c r="F265" s="182">
        <f t="shared" si="5"/>
        <v>571.54339503875974</v>
      </c>
    </row>
    <row r="266" spans="1:6" x14ac:dyDescent="0.25">
      <c r="A266">
        <v>21</v>
      </c>
      <c r="B266" t="s">
        <v>1345</v>
      </c>
      <c r="C266" t="s">
        <v>1872</v>
      </c>
      <c r="D266" t="s">
        <v>1873</v>
      </c>
      <c r="E266" s="182">
        <v>6231195360</v>
      </c>
      <c r="F266" s="182">
        <f t="shared" si="5"/>
        <v>483.03840000000002</v>
      </c>
    </row>
    <row r="267" spans="1:6" x14ac:dyDescent="0.25">
      <c r="A267">
        <v>24</v>
      </c>
      <c r="B267" t="s">
        <v>1345</v>
      </c>
      <c r="C267" t="s">
        <v>1874</v>
      </c>
      <c r="D267" t="s">
        <v>1875</v>
      </c>
      <c r="E267" s="182">
        <v>3448918007</v>
      </c>
      <c r="F267" s="182">
        <f t="shared" si="5"/>
        <v>267.35798503875969</v>
      </c>
    </row>
    <row r="268" spans="1:6" x14ac:dyDescent="0.25">
      <c r="A268">
        <v>25</v>
      </c>
      <c r="B268" t="s">
        <v>1345</v>
      </c>
      <c r="C268" t="s">
        <v>1876</v>
      </c>
      <c r="D268" t="s">
        <v>1877</v>
      </c>
      <c r="E268" s="182">
        <v>3804925266</v>
      </c>
      <c r="F268" s="182">
        <f t="shared" si="5"/>
        <v>294.95544697674416</v>
      </c>
    </row>
    <row r="269" spans="1:6" x14ac:dyDescent="0.25">
      <c r="A269">
        <v>26</v>
      </c>
      <c r="B269" t="s">
        <v>1345</v>
      </c>
      <c r="C269" t="s">
        <v>1878</v>
      </c>
      <c r="D269" t="s">
        <v>1879</v>
      </c>
      <c r="E269" s="182">
        <v>3428040930</v>
      </c>
      <c r="F269" s="182">
        <f t="shared" si="5"/>
        <v>265.7396069767442</v>
      </c>
    </row>
    <row r="270" spans="1:6" x14ac:dyDescent="0.25">
      <c r="A270">
        <v>28</v>
      </c>
      <c r="B270" t="s">
        <v>1470</v>
      </c>
      <c r="C270" t="s">
        <v>1880</v>
      </c>
      <c r="D270" t="s">
        <v>1881</v>
      </c>
      <c r="E270" s="182">
        <v>6068603747</v>
      </c>
      <c r="F270" s="182">
        <f t="shared" si="5"/>
        <v>470.43439899224808</v>
      </c>
    </row>
    <row r="271" spans="1:6" x14ac:dyDescent="0.25">
      <c r="A271">
        <v>29</v>
      </c>
      <c r="B271" t="s">
        <v>1470</v>
      </c>
      <c r="C271" t="s">
        <v>1530</v>
      </c>
      <c r="D271" t="s">
        <v>1882</v>
      </c>
      <c r="E271" s="182">
        <v>6212459400</v>
      </c>
      <c r="F271" s="182">
        <f t="shared" si="5"/>
        <v>481.58600000000001</v>
      </c>
    </row>
    <row r="272" spans="1:6" x14ac:dyDescent="0.25">
      <c r="A272">
        <v>31</v>
      </c>
      <c r="B272" t="s">
        <v>1585</v>
      </c>
      <c r="C272" t="s">
        <v>1883</v>
      </c>
      <c r="D272" t="s">
        <v>1884</v>
      </c>
      <c r="E272" s="182">
        <v>2065461635</v>
      </c>
      <c r="F272" s="182">
        <f t="shared" si="5"/>
        <v>160.11330503875968</v>
      </c>
    </row>
    <row r="273" spans="1:6" x14ac:dyDescent="0.25">
      <c r="A273">
        <v>33</v>
      </c>
      <c r="B273" t="s">
        <v>1585</v>
      </c>
      <c r="C273" t="s">
        <v>1885</v>
      </c>
      <c r="D273" t="s">
        <v>1886</v>
      </c>
      <c r="E273" s="182">
        <v>2085396005</v>
      </c>
      <c r="F273" s="182">
        <f t="shared" si="5"/>
        <v>161.65860503875967</v>
      </c>
    </row>
    <row r="274" spans="1:6" x14ac:dyDescent="0.25">
      <c r="A274">
        <v>34</v>
      </c>
      <c r="B274" t="s">
        <v>1585</v>
      </c>
      <c r="C274" t="s">
        <v>1887</v>
      </c>
      <c r="D274" t="s">
        <v>1888</v>
      </c>
      <c r="E274" s="182">
        <v>6492582603</v>
      </c>
      <c r="F274" s="182">
        <f t="shared" si="5"/>
        <v>503.30097697674415</v>
      </c>
    </row>
    <row r="275" spans="1:6" x14ac:dyDescent="0.25">
      <c r="A275">
        <v>36</v>
      </c>
      <c r="B275" t="s">
        <v>1345</v>
      </c>
      <c r="C275" t="s">
        <v>1889</v>
      </c>
      <c r="D275" t="s">
        <v>1890</v>
      </c>
      <c r="E275" s="182">
        <v>3400795563</v>
      </c>
      <c r="F275" s="182">
        <f t="shared" si="5"/>
        <v>263.62756302325579</v>
      </c>
    </row>
    <row r="276" spans="1:6" x14ac:dyDescent="0.25">
      <c r="A276">
        <v>37</v>
      </c>
      <c r="B276" t="s">
        <v>1345</v>
      </c>
      <c r="C276" t="s">
        <v>1891</v>
      </c>
      <c r="D276" t="s">
        <v>1892</v>
      </c>
      <c r="E276" s="182">
        <v>7091955935</v>
      </c>
      <c r="F276" s="182">
        <f t="shared" si="5"/>
        <v>549.7640259689922</v>
      </c>
    </row>
    <row r="277" spans="1:6" x14ac:dyDescent="0.25">
      <c r="A277">
        <v>38</v>
      </c>
      <c r="B277" t="s">
        <v>1345</v>
      </c>
      <c r="C277" t="s">
        <v>1893</v>
      </c>
      <c r="D277" t="s">
        <v>1894</v>
      </c>
      <c r="E277" s="182">
        <v>13271887882</v>
      </c>
      <c r="F277" s="182">
        <f t="shared" si="5"/>
        <v>1028.8285179844961</v>
      </c>
    </row>
    <row r="278" spans="1:6" x14ac:dyDescent="0.25">
      <c r="A278">
        <v>39</v>
      </c>
      <c r="B278" t="s">
        <v>1345</v>
      </c>
      <c r="C278" t="s">
        <v>1895</v>
      </c>
      <c r="D278" t="s">
        <v>1896</v>
      </c>
      <c r="E278" s="182">
        <v>6994839343</v>
      </c>
      <c r="F278" s="182">
        <f t="shared" si="5"/>
        <v>542.23560798449614</v>
      </c>
    </row>
    <row r="279" spans="1:6" x14ac:dyDescent="0.25">
      <c r="A279">
        <v>40</v>
      </c>
      <c r="B279" t="s">
        <v>1585</v>
      </c>
      <c r="C279" t="s">
        <v>1897</v>
      </c>
      <c r="D279" t="s">
        <v>1898</v>
      </c>
      <c r="E279" s="182">
        <v>7260827307</v>
      </c>
      <c r="F279" s="182">
        <f t="shared" si="5"/>
        <v>562.85482999999999</v>
      </c>
    </row>
    <row r="280" spans="1:6" x14ac:dyDescent="0.25">
      <c r="A280">
        <v>41</v>
      </c>
      <c r="B280" t="s">
        <v>1585</v>
      </c>
      <c r="C280" t="s">
        <v>1899</v>
      </c>
      <c r="D280" t="s">
        <v>1900</v>
      </c>
      <c r="E280" s="182">
        <v>8209113286</v>
      </c>
      <c r="F280" s="182">
        <f t="shared" si="5"/>
        <v>636.36537100775195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0"/>
  <sheetViews>
    <sheetView showGridLines="0" workbookViewId="0">
      <pane xSplit="2" ySplit="4" topLeftCell="C209" activePane="bottomRight" state="frozen"/>
      <selection pane="topRight" activeCell="C1" sqref="C1"/>
      <selection pane="bottomLeft" activeCell="A5" sqref="A5"/>
      <selection pane="bottomRight" activeCell="C236" sqref="C236"/>
    </sheetView>
  </sheetViews>
  <sheetFormatPr baseColWidth="10" defaultRowHeight="15" x14ac:dyDescent="0.25"/>
  <cols>
    <col min="1" max="2" width="12" customWidth="1"/>
    <col min="3" max="3" width="35.5703125" customWidth="1"/>
    <col min="4" max="4" width="12" customWidth="1"/>
    <col min="5" max="5" width="17.85546875" bestFit="1" customWidth="1"/>
    <col min="6" max="6" width="12.85546875" customWidth="1"/>
  </cols>
  <sheetData>
    <row r="2" spans="1:6" x14ac:dyDescent="0.25">
      <c r="A2" t="s">
        <v>894</v>
      </c>
      <c r="B2" t="s">
        <v>895</v>
      </c>
      <c r="C2" t="s">
        <v>896</v>
      </c>
      <c r="D2" t="s">
        <v>897</v>
      </c>
      <c r="E2" t="s">
        <v>898</v>
      </c>
    </row>
    <row r="3" spans="1:6" x14ac:dyDescent="0.25">
      <c r="E3" t="s">
        <v>1331</v>
      </c>
      <c r="F3" t="s">
        <v>1332</v>
      </c>
    </row>
    <row r="4" spans="1:6" x14ac:dyDescent="0.25">
      <c r="A4" t="s">
        <v>843</v>
      </c>
      <c r="B4" t="s">
        <v>844</v>
      </c>
      <c r="C4" t="s">
        <v>845</v>
      </c>
      <c r="D4" t="s">
        <v>846</v>
      </c>
      <c r="E4" s="182" t="s">
        <v>1333</v>
      </c>
      <c r="F4" s="182" t="s">
        <v>1334</v>
      </c>
    </row>
    <row r="5" spans="1:6" x14ac:dyDescent="0.25">
      <c r="A5">
        <v>1</v>
      </c>
      <c r="B5" t="s">
        <v>0</v>
      </c>
      <c r="C5" t="s">
        <v>1</v>
      </c>
      <c r="D5" t="s">
        <v>899</v>
      </c>
      <c r="E5" s="182">
        <v>1260699200</v>
      </c>
      <c r="F5" s="182">
        <f t="shared" ref="F5:F68" si="0">E5/12.2/1000000</f>
        <v>103.336</v>
      </c>
    </row>
    <row r="6" spans="1:6" x14ac:dyDescent="0.25">
      <c r="A6">
        <v>2</v>
      </c>
      <c r="B6" t="s">
        <v>2</v>
      </c>
      <c r="C6" t="s">
        <v>3</v>
      </c>
      <c r="D6" t="s">
        <v>902</v>
      </c>
      <c r="E6" s="182">
        <v>3383864773</v>
      </c>
      <c r="F6" s="182">
        <f t="shared" si="0"/>
        <v>277.36596500000002</v>
      </c>
    </row>
    <row r="7" spans="1:6" x14ac:dyDescent="0.25">
      <c r="A7">
        <v>3</v>
      </c>
      <c r="B7" t="s">
        <v>4</v>
      </c>
      <c r="C7" t="s">
        <v>5</v>
      </c>
      <c r="D7" t="s">
        <v>903</v>
      </c>
      <c r="E7" s="182">
        <v>335095753</v>
      </c>
      <c r="F7" s="182">
        <f t="shared" si="0"/>
        <v>27.466864999999999</v>
      </c>
    </row>
    <row r="8" spans="1:6" x14ac:dyDescent="0.25">
      <c r="A8">
        <v>4</v>
      </c>
      <c r="B8" t="s">
        <v>2</v>
      </c>
      <c r="C8" t="s">
        <v>6</v>
      </c>
      <c r="D8" t="s">
        <v>904</v>
      </c>
      <c r="E8" s="182">
        <v>4039260192</v>
      </c>
      <c r="F8" s="182">
        <f t="shared" si="0"/>
        <v>331.0869009836066</v>
      </c>
    </row>
    <row r="9" spans="1:6" x14ac:dyDescent="0.25">
      <c r="A9">
        <v>5</v>
      </c>
      <c r="B9" t="s">
        <v>7</v>
      </c>
      <c r="C9" t="s">
        <v>8</v>
      </c>
      <c r="D9" t="s">
        <v>905</v>
      </c>
      <c r="E9" s="182">
        <v>747514167</v>
      </c>
      <c r="F9" s="182">
        <f t="shared" si="0"/>
        <v>61.271653032786894</v>
      </c>
    </row>
    <row r="10" spans="1:6" x14ac:dyDescent="0.25">
      <c r="A10">
        <v>6</v>
      </c>
      <c r="B10" t="s">
        <v>2</v>
      </c>
      <c r="C10" t="s">
        <v>9</v>
      </c>
      <c r="D10" t="s">
        <v>906</v>
      </c>
      <c r="E10" s="182">
        <v>3755810992</v>
      </c>
      <c r="F10" s="182">
        <f t="shared" si="0"/>
        <v>307.85336000000001</v>
      </c>
    </row>
    <row r="11" spans="1:6" x14ac:dyDescent="0.25">
      <c r="A11">
        <v>7</v>
      </c>
      <c r="B11" t="s">
        <v>10</v>
      </c>
      <c r="C11" t="s">
        <v>11</v>
      </c>
      <c r="D11" t="s">
        <v>907</v>
      </c>
      <c r="E11" s="182">
        <v>8554882231</v>
      </c>
      <c r="F11" s="182">
        <f t="shared" si="0"/>
        <v>701.21985500000005</v>
      </c>
    </row>
    <row r="12" spans="1:6" x14ac:dyDescent="0.25">
      <c r="A12">
        <v>9</v>
      </c>
      <c r="B12" t="s">
        <v>12</v>
      </c>
      <c r="C12" t="s">
        <v>13</v>
      </c>
      <c r="D12" t="s">
        <v>908</v>
      </c>
      <c r="E12" s="182">
        <v>1220230861</v>
      </c>
      <c r="F12" s="182">
        <f t="shared" si="0"/>
        <v>100.01892303278689</v>
      </c>
    </row>
    <row r="13" spans="1:6" x14ac:dyDescent="0.25">
      <c r="A13">
        <v>10</v>
      </c>
      <c r="B13" t="s">
        <v>12</v>
      </c>
      <c r="C13" t="s">
        <v>14</v>
      </c>
      <c r="D13" t="s">
        <v>909</v>
      </c>
      <c r="E13" s="182">
        <v>1618548038</v>
      </c>
      <c r="F13" s="182">
        <f t="shared" si="0"/>
        <v>132.66787196721313</v>
      </c>
    </row>
    <row r="14" spans="1:6" x14ac:dyDescent="0.25">
      <c r="A14">
        <v>11</v>
      </c>
      <c r="B14" t="s">
        <v>12</v>
      </c>
      <c r="C14" t="s">
        <v>15</v>
      </c>
      <c r="D14" t="s">
        <v>910</v>
      </c>
      <c r="E14" s="182">
        <v>1298196449</v>
      </c>
      <c r="F14" s="182">
        <f t="shared" si="0"/>
        <v>106.40954499999999</v>
      </c>
    </row>
    <row r="15" spans="1:6" x14ac:dyDescent="0.25">
      <c r="A15">
        <v>12</v>
      </c>
      <c r="B15" t="s">
        <v>16</v>
      </c>
      <c r="C15" t="s">
        <v>17</v>
      </c>
      <c r="D15" t="s">
        <v>911</v>
      </c>
      <c r="E15" s="182">
        <v>2137172308</v>
      </c>
      <c r="F15" s="182">
        <f t="shared" si="0"/>
        <v>175.17805803278691</v>
      </c>
    </row>
    <row r="16" spans="1:6" x14ac:dyDescent="0.25">
      <c r="A16">
        <v>13</v>
      </c>
      <c r="B16" t="s">
        <v>16</v>
      </c>
      <c r="C16" t="s">
        <v>18</v>
      </c>
      <c r="D16" t="s">
        <v>912</v>
      </c>
      <c r="E16" s="182">
        <v>618014290</v>
      </c>
      <c r="F16" s="182">
        <f t="shared" si="0"/>
        <v>50.656909016393442</v>
      </c>
    </row>
    <row r="17" spans="1:6" x14ac:dyDescent="0.25">
      <c r="A17">
        <v>14</v>
      </c>
      <c r="B17" t="s">
        <v>16</v>
      </c>
      <c r="C17" t="s">
        <v>913</v>
      </c>
      <c r="D17" t="s">
        <v>914</v>
      </c>
      <c r="E17" s="182">
        <v>411872915</v>
      </c>
      <c r="F17" s="182">
        <f t="shared" si="0"/>
        <v>33.760075000000001</v>
      </c>
    </row>
    <row r="18" spans="1:6" x14ac:dyDescent="0.25">
      <c r="A18">
        <v>15</v>
      </c>
      <c r="B18" t="s">
        <v>16</v>
      </c>
      <c r="C18" t="s">
        <v>915</v>
      </c>
      <c r="D18" t="s">
        <v>916</v>
      </c>
      <c r="E18" s="182">
        <v>766752261</v>
      </c>
      <c r="F18" s="182">
        <f t="shared" si="0"/>
        <v>62.848545983606563</v>
      </c>
    </row>
    <row r="19" spans="1:6" x14ac:dyDescent="0.25">
      <c r="A19">
        <v>16</v>
      </c>
      <c r="B19" t="s">
        <v>16</v>
      </c>
      <c r="C19" t="s">
        <v>19</v>
      </c>
      <c r="D19" t="s">
        <v>917</v>
      </c>
      <c r="E19" s="182">
        <v>884633651</v>
      </c>
      <c r="F19" s="182">
        <f t="shared" si="0"/>
        <v>72.510954999999996</v>
      </c>
    </row>
    <row r="20" spans="1:6" x14ac:dyDescent="0.25">
      <c r="A20">
        <v>17</v>
      </c>
      <c r="B20" t="s">
        <v>12</v>
      </c>
      <c r="C20" t="s">
        <v>21</v>
      </c>
      <c r="D20" t="s">
        <v>918</v>
      </c>
      <c r="E20" s="182">
        <v>543435787</v>
      </c>
      <c r="F20" s="182">
        <f t="shared" si="0"/>
        <v>44.543916967213114</v>
      </c>
    </row>
    <row r="21" spans="1:6" x14ac:dyDescent="0.25">
      <c r="A21">
        <v>18</v>
      </c>
      <c r="B21" t="s">
        <v>12</v>
      </c>
      <c r="C21" t="s">
        <v>22</v>
      </c>
      <c r="D21" t="s">
        <v>919</v>
      </c>
      <c r="E21" s="182">
        <v>502111215</v>
      </c>
      <c r="F21" s="182">
        <f t="shared" si="0"/>
        <v>41.156656967213117</v>
      </c>
    </row>
    <row r="22" spans="1:6" x14ac:dyDescent="0.25">
      <c r="A22">
        <v>19</v>
      </c>
      <c r="B22" t="s">
        <v>12</v>
      </c>
      <c r="C22" t="s">
        <v>23</v>
      </c>
      <c r="D22" t="s">
        <v>920</v>
      </c>
      <c r="E22" s="182">
        <v>337690144</v>
      </c>
      <c r="F22" s="182">
        <f t="shared" si="0"/>
        <v>27.67952</v>
      </c>
    </row>
    <row r="23" spans="1:6" x14ac:dyDescent="0.25">
      <c r="A23">
        <v>20</v>
      </c>
      <c r="B23" t="s">
        <v>12</v>
      </c>
      <c r="C23" t="s">
        <v>921</v>
      </c>
      <c r="D23" t="s">
        <v>922</v>
      </c>
      <c r="E23" s="182">
        <v>344289002</v>
      </c>
      <c r="F23" s="182">
        <f t="shared" si="0"/>
        <v>28.220410000000001</v>
      </c>
    </row>
    <row r="24" spans="1:6" x14ac:dyDescent="0.25">
      <c r="A24">
        <v>21</v>
      </c>
      <c r="B24" t="s">
        <v>16</v>
      </c>
      <c r="C24" t="s">
        <v>24</v>
      </c>
      <c r="D24" t="s">
        <v>923</v>
      </c>
      <c r="E24" s="182">
        <v>445039396</v>
      </c>
      <c r="F24" s="182">
        <f t="shared" si="0"/>
        <v>36.478639016393444</v>
      </c>
    </row>
    <row r="25" spans="1:6" x14ac:dyDescent="0.25">
      <c r="A25">
        <v>22</v>
      </c>
      <c r="B25" t="s">
        <v>16</v>
      </c>
      <c r="C25" t="s">
        <v>25</v>
      </c>
      <c r="D25" t="s">
        <v>924</v>
      </c>
      <c r="E25" s="182">
        <v>548865800</v>
      </c>
      <c r="F25" s="182">
        <f t="shared" si="0"/>
        <v>44.988999999999997</v>
      </c>
    </row>
    <row r="26" spans="1:6" x14ac:dyDescent="0.25">
      <c r="A26">
        <v>23</v>
      </c>
      <c r="B26" t="s">
        <v>16</v>
      </c>
      <c r="C26" t="s">
        <v>26</v>
      </c>
      <c r="D26" t="s">
        <v>925</v>
      </c>
      <c r="E26" s="182">
        <v>296939094</v>
      </c>
      <c r="F26" s="182">
        <f t="shared" si="0"/>
        <v>24.339269999999999</v>
      </c>
    </row>
    <row r="27" spans="1:6" x14ac:dyDescent="0.25">
      <c r="A27">
        <v>24</v>
      </c>
      <c r="B27" t="s">
        <v>16</v>
      </c>
      <c r="C27" t="s">
        <v>27</v>
      </c>
      <c r="D27" t="s">
        <v>926</v>
      </c>
      <c r="E27" s="182">
        <v>538392966</v>
      </c>
      <c r="F27" s="182">
        <f t="shared" si="0"/>
        <v>44.13057098360656</v>
      </c>
    </row>
    <row r="28" spans="1:6" x14ac:dyDescent="0.25">
      <c r="A28">
        <v>25</v>
      </c>
      <c r="B28" t="s">
        <v>0</v>
      </c>
      <c r="C28" t="s">
        <v>927</v>
      </c>
      <c r="D28" t="s">
        <v>928</v>
      </c>
      <c r="E28" s="182">
        <v>1603339335</v>
      </c>
      <c r="F28" s="182">
        <f t="shared" si="0"/>
        <v>131.42125696721311</v>
      </c>
    </row>
    <row r="29" spans="1:6" x14ac:dyDescent="0.25">
      <c r="A29">
        <v>26</v>
      </c>
      <c r="B29" t="s">
        <v>29</v>
      </c>
      <c r="C29" t="s">
        <v>929</v>
      </c>
      <c r="D29" t="s">
        <v>930</v>
      </c>
      <c r="E29" s="182">
        <v>1400752699</v>
      </c>
      <c r="F29" s="182">
        <f t="shared" si="0"/>
        <v>114.81579499999999</v>
      </c>
    </row>
    <row r="30" spans="1:6" x14ac:dyDescent="0.25">
      <c r="A30">
        <v>27</v>
      </c>
      <c r="B30" t="s">
        <v>12</v>
      </c>
      <c r="C30" t="s">
        <v>30</v>
      </c>
      <c r="D30" t="s">
        <v>931</v>
      </c>
      <c r="E30" s="182">
        <v>1487627301</v>
      </c>
      <c r="F30" s="182">
        <f t="shared" si="0"/>
        <v>121.93666401639345</v>
      </c>
    </row>
    <row r="31" spans="1:6" x14ac:dyDescent="0.25">
      <c r="A31">
        <v>28</v>
      </c>
      <c r="B31" t="s">
        <v>12</v>
      </c>
      <c r="C31" t="s">
        <v>932</v>
      </c>
      <c r="D31" t="s">
        <v>933</v>
      </c>
      <c r="E31" s="182">
        <v>4071896412</v>
      </c>
      <c r="F31" s="182">
        <f t="shared" si="0"/>
        <v>333.76200098360658</v>
      </c>
    </row>
    <row r="32" spans="1:6" x14ac:dyDescent="0.25">
      <c r="A32">
        <v>29</v>
      </c>
      <c r="B32" t="s">
        <v>12</v>
      </c>
      <c r="C32" t="s">
        <v>31</v>
      </c>
      <c r="D32" t="s">
        <v>934</v>
      </c>
      <c r="E32" s="182">
        <v>544439896</v>
      </c>
      <c r="F32" s="182">
        <f t="shared" si="0"/>
        <v>44.626220983606565</v>
      </c>
    </row>
    <row r="33" spans="1:6" x14ac:dyDescent="0.25">
      <c r="A33">
        <v>30</v>
      </c>
      <c r="B33" t="s">
        <v>12</v>
      </c>
      <c r="C33" t="s">
        <v>935</v>
      </c>
      <c r="D33" t="s">
        <v>936</v>
      </c>
      <c r="E33" s="182">
        <v>1606627650</v>
      </c>
      <c r="F33" s="182">
        <f t="shared" si="0"/>
        <v>131.69079098360658</v>
      </c>
    </row>
    <row r="34" spans="1:6" x14ac:dyDescent="0.25">
      <c r="A34">
        <v>31</v>
      </c>
      <c r="B34" t="s">
        <v>12</v>
      </c>
      <c r="C34" t="s">
        <v>937</v>
      </c>
      <c r="D34" t="s">
        <v>938</v>
      </c>
      <c r="E34" s="182">
        <v>3361482726</v>
      </c>
      <c r="F34" s="182">
        <f t="shared" si="0"/>
        <v>275.53137098360656</v>
      </c>
    </row>
    <row r="35" spans="1:6" x14ac:dyDescent="0.25">
      <c r="A35">
        <v>32</v>
      </c>
      <c r="B35" t="s">
        <v>16</v>
      </c>
      <c r="C35" t="s">
        <v>32</v>
      </c>
      <c r="D35" t="s">
        <v>939</v>
      </c>
      <c r="E35" s="182">
        <v>784459329</v>
      </c>
      <c r="F35" s="182">
        <f t="shared" si="0"/>
        <v>64.299945000000008</v>
      </c>
    </row>
    <row r="36" spans="1:6" x14ac:dyDescent="0.25">
      <c r="A36">
        <v>33</v>
      </c>
      <c r="B36" t="s">
        <v>16</v>
      </c>
      <c r="C36" t="s">
        <v>940</v>
      </c>
      <c r="D36" t="s">
        <v>941</v>
      </c>
      <c r="E36" s="182">
        <v>946638955</v>
      </c>
      <c r="F36" s="182">
        <f t="shared" si="0"/>
        <v>77.593356967213126</v>
      </c>
    </row>
    <row r="37" spans="1:6" x14ac:dyDescent="0.25">
      <c r="A37">
        <v>34</v>
      </c>
      <c r="B37" t="s">
        <v>16</v>
      </c>
      <c r="C37" t="s">
        <v>33</v>
      </c>
      <c r="D37" t="s">
        <v>942</v>
      </c>
      <c r="E37" s="182">
        <v>884437926</v>
      </c>
      <c r="F37" s="182">
        <f t="shared" si="0"/>
        <v>72.494911967213127</v>
      </c>
    </row>
    <row r="38" spans="1:6" x14ac:dyDescent="0.25">
      <c r="A38">
        <v>35</v>
      </c>
      <c r="B38" t="s">
        <v>16</v>
      </c>
      <c r="C38" t="s">
        <v>34</v>
      </c>
      <c r="D38" t="s">
        <v>943</v>
      </c>
      <c r="E38" s="182">
        <v>494069061</v>
      </c>
      <c r="F38" s="182">
        <f t="shared" si="0"/>
        <v>40.497464016393444</v>
      </c>
    </row>
    <row r="39" spans="1:6" x14ac:dyDescent="0.25">
      <c r="A39">
        <v>36</v>
      </c>
      <c r="B39" t="s">
        <v>16</v>
      </c>
      <c r="C39" t="s">
        <v>35</v>
      </c>
      <c r="D39" t="s">
        <v>944</v>
      </c>
      <c r="E39" s="182">
        <v>104777516</v>
      </c>
      <c r="F39" s="182">
        <f t="shared" si="0"/>
        <v>8.5883209836065575</v>
      </c>
    </row>
    <row r="40" spans="1:6" x14ac:dyDescent="0.25">
      <c r="A40">
        <v>37</v>
      </c>
      <c r="B40" t="s">
        <v>16</v>
      </c>
      <c r="C40" t="s">
        <v>36</v>
      </c>
      <c r="D40" t="s">
        <v>945</v>
      </c>
      <c r="E40" s="182">
        <v>2112732035</v>
      </c>
      <c r="F40" s="182">
        <f t="shared" si="0"/>
        <v>173.17475696721311</v>
      </c>
    </row>
    <row r="41" spans="1:6" x14ac:dyDescent="0.25">
      <c r="A41">
        <v>38</v>
      </c>
      <c r="B41" t="s">
        <v>2</v>
      </c>
      <c r="C41" t="s">
        <v>946</v>
      </c>
      <c r="D41" t="s">
        <v>947</v>
      </c>
      <c r="E41" s="182">
        <v>1388585212</v>
      </c>
      <c r="F41" s="182">
        <f t="shared" si="0"/>
        <v>113.81846</v>
      </c>
    </row>
    <row r="42" spans="1:6" x14ac:dyDescent="0.25">
      <c r="A42">
        <v>39</v>
      </c>
      <c r="B42" t="s">
        <v>12</v>
      </c>
      <c r="C42" t="s">
        <v>38</v>
      </c>
      <c r="D42" t="s">
        <v>948</v>
      </c>
      <c r="E42" s="182">
        <v>801204866</v>
      </c>
      <c r="F42" s="182">
        <f t="shared" si="0"/>
        <v>65.672530000000009</v>
      </c>
    </row>
    <row r="43" spans="1:6" x14ac:dyDescent="0.25">
      <c r="A43">
        <v>40</v>
      </c>
      <c r="B43" t="s">
        <v>12</v>
      </c>
      <c r="C43" t="s">
        <v>949</v>
      </c>
      <c r="D43" t="s">
        <v>950</v>
      </c>
      <c r="E43" s="182">
        <v>180591842</v>
      </c>
      <c r="F43" s="182">
        <f t="shared" si="0"/>
        <v>14.80261</v>
      </c>
    </row>
    <row r="44" spans="1:6" x14ac:dyDescent="0.25">
      <c r="A44">
        <v>41</v>
      </c>
      <c r="B44" t="s">
        <v>12</v>
      </c>
      <c r="C44" t="s">
        <v>951</v>
      </c>
      <c r="D44" t="s">
        <v>952</v>
      </c>
      <c r="E44" s="182">
        <v>3017114046</v>
      </c>
      <c r="F44" s="182">
        <f t="shared" si="0"/>
        <v>247.30443</v>
      </c>
    </row>
    <row r="45" spans="1:6" x14ac:dyDescent="0.25">
      <c r="A45">
        <v>42</v>
      </c>
      <c r="B45" t="s">
        <v>12</v>
      </c>
      <c r="C45" t="s">
        <v>580</v>
      </c>
      <c r="D45" t="s">
        <v>953</v>
      </c>
      <c r="E45" s="182">
        <v>1310250134</v>
      </c>
      <c r="F45" s="182">
        <f t="shared" si="0"/>
        <v>107.39755196721312</v>
      </c>
    </row>
    <row r="46" spans="1:6" x14ac:dyDescent="0.25">
      <c r="A46">
        <v>43</v>
      </c>
      <c r="B46" t="s">
        <v>12</v>
      </c>
      <c r="C46" t="s">
        <v>954</v>
      </c>
      <c r="D46" t="s">
        <v>955</v>
      </c>
      <c r="E46" s="182">
        <v>533747072</v>
      </c>
      <c r="F46" s="182">
        <f t="shared" si="0"/>
        <v>43.749760000000002</v>
      </c>
    </row>
    <row r="47" spans="1:6" x14ac:dyDescent="0.25">
      <c r="A47">
        <v>44</v>
      </c>
      <c r="B47" t="s">
        <v>16</v>
      </c>
      <c r="C47" t="s">
        <v>39</v>
      </c>
      <c r="D47" t="s">
        <v>956</v>
      </c>
      <c r="E47" s="182">
        <v>268363400</v>
      </c>
      <c r="F47" s="182">
        <f t="shared" si="0"/>
        <v>21.997</v>
      </c>
    </row>
    <row r="48" spans="1:6" x14ac:dyDescent="0.25">
      <c r="A48">
        <v>45</v>
      </c>
      <c r="B48" t="s">
        <v>16</v>
      </c>
      <c r="C48" t="s">
        <v>957</v>
      </c>
      <c r="D48" t="s">
        <v>958</v>
      </c>
      <c r="E48" s="182">
        <v>698981432</v>
      </c>
      <c r="F48" s="182">
        <f t="shared" si="0"/>
        <v>57.293559999999999</v>
      </c>
    </row>
    <row r="49" spans="1:6" x14ac:dyDescent="0.25">
      <c r="A49">
        <v>46</v>
      </c>
      <c r="B49" t="s">
        <v>16</v>
      </c>
      <c r="C49" t="s">
        <v>40</v>
      </c>
      <c r="D49" t="s">
        <v>959</v>
      </c>
      <c r="E49" s="182">
        <v>261099886</v>
      </c>
      <c r="F49" s="182">
        <f t="shared" si="0"/>
        <v>21.401630000000001</v>
      </c>
    </row>
    <row r="50" spans="1:6" x14ac:dyDescent="0.25">
      <c r="A50">
        <v>47</v>
      </c>
      <c r="B50" t="s">
        <v>16</v>
      </c>
      <c r="C50" t="s">
        <v>960</v>
      </c>
      <c r="D50" t="s">
        <v>961</v>
      </c>
      <c r="E50" s="182">
        <v>546549288</v>
      </c>
      <c r="F50" s="182">
        <f t="shared" si="0"/>
        <v>44.799121967213118</v>
      </c>
    </row>
    <row r="51" spans="1:6" x14ac:dyDescent="0.25">
      <c r="A51">
        <v>48</v>
      </c>
      <c r="B51" t="s">
        <v>4</v>
      </c>
      <c r="C51" t="s">
        <v>42</v>
      </c>
      <c r="D51" t="s">
        <v>962</v>
      </c>
      <c r="E51" s="182">
        <v>683222790</v>
      </c>
      <c r="F51" s="182">
        <f t="shared" si="0"/>
        <v>56.001868032786888</v>
      </c>
    </row>
    <row r="52" spans="1:6" x14ac:dyDescent="0.25">
      <c r="A52">
        <v>49</v>
      </c>
      <c r="B52" t="s">
        <v>12</v>
      </c>
      <c r="C52" t="s">
        <v>43</v>
      </c>
      <c r="D52" t="s">
        <v>963</v>
      </c>
      <c r="E52" s="182">
        <v>1547642956</v>
      </c>
      <c r="F52" s="182">
        <f t="shared" si="0"/>
        <v>126.85598</v>
      </c>
    </row>
    <row r="53" spans="1:6" x14ac:dyDescent="0.25">
      <c r="A53">
        <v>50</v>
      </c>
      <c r="B53" t="s">
        <v>12</v>
      </c>
      <c r="C53" t="s">
        <v>964</v>
      </c>
      <c r="D53" t="s">
        <v>965</v>
      </c>
      <c r="E53" s="182">
        <v>1860161657</v>
      </c>
      <c r="F53" s="182">
        <f t="shared" si="0"/>
        <v>152.47226696721313</v>
      </c>
    </row>
    <row r="54" spans="1:6" x14ac:dyDescent="0.25">
      <c r="A54">
        <v>51</v>
      </c>
      <c r="B54" t="s">
        <v>12</v>
      </c>
      <c r="C54" t="s">
        <v>966</v>
      </c>
      <c r="D54" t="s">
        <v>967</v>
      </c>
      <c r="E54" s="182">
        <v>349216863</v>
      </c>
      <c r="F54" s="182">
        <f t="shared" si="0"/>
        <v>28.624333032786886</v>
      </c>
    </row>
    <row r="55" spans="1:6" x14ac:dyDescent="0.25">
      <c r="A55">
        <v>52</v>
      </c>
      <c r="B55" t="s">
        <v>12</v>
      </c>
      <c r="C55" t="s">
        <v>968</v>
      </c>
      <c r="D55" t="s">
        <v>969</v>
      </c>
      <c r="E55" s="182">
        <v>335696749</v>
      </c>
      <c r="F55" s="182">
        <f t="shared" si="0"/>
        <v>27.516126967213118</v>
      </c>
    </row>
    <row r="56" spans="1:6" x14ac:dyDescent="0.25">
      <c r="A56">
        <v>53</v>
      </c>
      <c r="B56" t="s">
        <v>12</v>
      </c>
      <c r="C56" t="s">
        <v>970</v>
      </c>
      <c r="D56" t="s">
        <v>971</v>
      </c>
      <c r="E56" s="182">
        <v>203366107</v>
      </c>
      <c r="F56" s="182">
        <f t="shared" si="0"/>
        <v>16.669353032786887</v>
      </c>
    </row>
    <row r="57" spans="1:6" x14ac:dyDescent="0.25">
      <c r="A57">
        <v>54</v>
      </c>
      <c r="B57" t="s">
        <v>12</v>
      </c>
      <c r="C57" t="s">
        <v>972</v>
      </c>
      <c r="D57" t="s">
        <v>973</v>
      </c>
      <c r="E57" s="182">
        <v>317415611</v>
      </c>
      <c r="F57" s="182">
        <f t="shared" si="0"/>
        <v>26.017673032786888</v>
      </c>
    </row>
    <row r="58" spans="1:6" x14ac:dyDescent="0.25">
      <c r="A58">
        <v>55</v>
      </c>
      <c r="B58" t="s">
        <v>12</v>
      </c>
      <c r="C58" t="s">
        <v>974</v>
      </c>
      <c r="D58" t="s">
        <v>975</v>
      </c>
      <c r="E58" s="182">
        <v>258381653</v>
      </c>
      <c r="F58" s="182">
        <f t="shared" si="0"/>
        <v>21.178824016393445</v>
      </c>
    </row>
    <row r="59" spans="1:6" x14ac:dyDescent="0.25">
      <c r="A59">
        <v>57</v>
      </c>
      <c r="B59" t="s">
        <v>12</v>
      </c>
      <c r="C59" t="s">
        <v>44</v>
      </c>
      <c r="D59" t="s">
        <v>976</v>
      </c>
      <c r="E59" s="182">
        <v>167855005</v>
      </c>
      <c r="F59" s="182">
        <f t="shared" si="0"/>
        <v>13.758606967213115</v>
      </c>
    </row>
    <row r="60" spans="1:6" x14ac:dyDescent="0.25">
      <c r="A60">
        <v>58</v>
      </c>
      <c r="B60" t="s">
        <v>16</v>
      </c>
      <c r="C60" t="s">
        <v>977</v>
      </c>
      <c r="D60" t="s">
        <v>978</v>
      </c>
      <c r="E60" s="182">
        <v>951360514</v>
      </c>
      <c r="F60" s="182">
        <f t="shared" si="0"/>
        <v>77.980369999999994</v>
      </c>
    </row>
    <row r="61" spans="1:6" x14ac:dyDescent="0.25">
      <c r="A61">
        <v>59</v>
      </c>
      <c r="B61" t="s">
        <v>16</v>
      </c>
      <c r="C61" t="s">
        <v>979</v>
      </c>
      <c r="D61" t="s">
        <v>980</v>
      </c>
      <c r="E61" s="182">
        <v>369570001</v>
      </c>
      <c r="F61" s="182">
        <f t="shared" si="0"/>
        <v>30.292623032786889</v>
      </c>
    </row>
    <row r="62" spans="1:6" x14ac:dyDescent="0.25">
      <c r="A62">
        <v>60</v>
      </c>
      <c r="B62" t="s">
        <v>45</v>
      </c>
      <c r="C62" t="s">
        <v>981</v>
      </c>
      <c r="D62" t="s">
        <v>982</v>
      </c>
      <c r="E62" s="182">
        <v>1381913813</v>
      </c>
      <c r="F62" s="182">
        <f t="shared" si="0"/>
        <v>113.27162401639345</v>
      </c>
    </row>
    <row r="63" spans="1:6" x14ac:dyDescent="0.25">
      <c r="A63">
        <v>61</v>
      </c>
      <c r="B63" t="s">
        <v>2</v>
      </c>
      <c r="C63" t="s">
        <v>47</v>
      </c>
      <c r="D63" t="s">
        <v>983</v>
      </c>
      <c r="E63" s="182">
        <v>939249659</v>
      </c>
      <c r="F63" s="182">
        <f t="shared" si="0"/>
        <v>76.987676967213119</v>
      </c>
    </row>
    <row r="64" spans="1:6" x14ac:dyDescent="0.25">
      <c r="A64">
        <v>62</v>
      </c>
      <c r="B64" t="s">
        <v>48</v>
      </c>
      <c r="C64" t="s">
        <v>984</v>
      </c>
      <c r="D64" t="s">
        <v>985</v>
      </c>
      <c r="E64" s="182">
        <v>10489419993</v>
      </c>
      <c r="F64" s="182">
        <f t="shared" si="0"/>
        <v>859.78852401639358</v>
      </c>
    </row>
    <row r="65" spans="1:6" x14ac:dyDescent="0.25">
      <c r="A65">
        <v>63</v>
      </c>
      <c r="B65" t="s">
        <v>29</v>
      </c>
      <c r="C65" t="s">
        <v>986</v>
      </c>
      <c r="D65" t="s">
        <v>987</v>
      </c>
      <c r="E65" s="182">
        <v>10168508716</v>
      </c>
      <c r="F65" s="182">
        <f t="shared" si="0"/>
        <v>833.48432098360661</v>
      </c>
    </row>
    <row r="66" spans="1:6" x14ac:dyDescent="0.25">
      <c r="A66">
        <v>64</v>
      </c>
      <c r="B66" t="s">
        <v>12</v>
      </c>
      <c r="C66" t="s">
        <v>989</v>
      </c>
      <c r="D66" t="s">
        <v>990</v>
      </c>
      <c r="E66" s="182">
        <v>81659797</v>
      </c>
      <c r="F66" s="182">
        <f t="shared" si="0"/>
        <v>6.6934259836065575</v>
      </c>
    </row>
    <row r="67" spans="1:6" x14ac:dyDescent="0.25">
      <c r="A67">
        <v>65</v>
      </c>
      <c r="B67" t="s">
        <v>12</v>
      </c>
      <c r="C67" t="s">
        <v>991</v>
      </c>
      <c r="D67" t="s">
        <v>992</v>
      </c>
      <c r="E67" s="182">
        <v>833449283</v>
      </c>
      <c r="F67" s="182">
        <f t="shared" si="0"/>
        <v>68.315515000000005</v>
      </c>
    </row>
    <row r="68" spans="1:6" x14ac:dyDescent="0.25">
      <c r="A68">
        <v>66</v>
      </c>
      <c r="B68" t="s">
        <v>12</v>
      </c>
      <c r="C68" t="s">
        <v>993</v>
      </c>
      <c r="D68" t="s">
        <v>994</v>
      </c>
      <c r="E68" s="182">
        <v>914665598</v>
      </c>
      <c r="F68" s="182">
        <f t="shared" si="0"/>
        <v>74.972589999999997</v>
      </c>
    </row>
    <row r="69" spans="1:6" x14ac:dyDescent="0.25">
      <c r="A69">
        <v>67</v>
      </c>
      <c r="B69" t="s">
        <v>12</v>
      </c>
      <c r="C69" t="s">
        <v>995</v>
      </c>
      <c r="D69" t="s">
        <v>996</v>
      </c>
      <c r="E69" s="182">
        <v>249520378</v>
      </c>
      <c r="F69" s="182">
        <f t="shared" ref="F69:F132" si="1">E69/12.2/1000000</f>
        <v>20.452490000000001</v>
      </c>
    </row>
    <row r="70" spans="1:6" x14ac:dyDescent="0.25">
      <c r="A70">
        <v>68</v>
      </c>
      <c r="B70" t="s">
        <v>12</v>
      </c>
      <c r="C70" t="s">
        <v>997</v>
      </c>
      <c r="D70" t="s">
        <v>998</v>
      </c>
      <c r="E70" s="182">
        <v>951048597</v>
      </c>
      <c r="F70" s="182">
        <f t="shared" si="1"/>
        <v>77.954803032786884</v>
      </c>
    </row>
    <row r="71" spans="1:6" x14ac:dyDescent="0.25">
      <c r="A71">
        <v>69</v>
      </c>
      <c r="B71" t="s">
        <v>12</v>
      </c>
      <c r="C71" t="s">
        <v>999</v>
      </c>
      <c r="D71" t="s">
        <v>1000</v>
      </c>
      <c r="E71" s="182">
        <v>405168625</v>
      </c>
      <c r="F71" s="182">
        <f t="shared" si="1"/>
        <v>33.210543032786887</v>
      </c>
    </row>
    <row r="72" spans="1:6" x14ac:dyDescent="0.25">
      <c r="A72">
        <v>70</v>
      </c>
      <c r="B72" t="s">
        <v>12</v>
      </c>
      <c r="C72" t="s">
        <v>1001</v>
      </c>
      <c r="D72" t="s">
        <v>1002</v>
      </c>
      <c r="E72" s="182">
        <v>452766766</v>
      </c>
      <c r="F72" s="182">
        <f t="shared" si="1"/>
        <v>37.112029999999997</v>
      </c>
    </row>
    <row r="73" spans="1:6" x14ac:dyDescent="0.25">
      <c r="A73">
        <v>71</v>
      </c>
      <c r="B73" t="s">
        <v>1003</v>
      </c>
      <c r="C73" t="s">
        <v>49</v>
      </c>
      <c r="D73" t="s">
        <v>1004</v>
      </c>
      <c r="E73" s="182">
        <v>165618660</v>
      </c>
      <c r="F73" s="182">
        <f t="shared" si="1"/>
        <v>13.5753</v>
      </c>
    </row>
    <row r="74" spans="1:6" x14ac:dyDescent="0.25">
      <c r="A74">
        <v>72</v>
      </c>
      <c r="B74" t="s">
        <v>50</v>
      </c>
      <c r="C74" t="s">
        <v>51</v>
      </c>
      <c r="D74" t="s">
        <v>1005</v>
      </c>
      <c r="E74" s="182">
        <v>377080613</v>
      </c>
      <c r="F74" s="182">
        <f t="shared" si="1"/>
        <v>30.908246967213117</v>
      </c>
    </row>
    <row r="75" spans="1:6" x14ac:dyDescent="0.25">
      <c r="A75">
        <v>73</v>
      </c>
      <c r="B75" t="s">
        <v>50</v>
      </c>
      <c r="C75" t="s">
        <v>52</v>
      </c>
      <c r="D75" t="s">
        <v>1006</v>
      </c>
      <c r="E75" s="182">
        <v>516574193</v>
      </c>
      <c r="F75" s="182">
        <f t="shared" si="1"/>
        <v>42.342146967213118</v>
      </c>
    </row>
    <row r="76" spans="1:6" x14ac:dyDescent="0.25">
      <c r="A76">
        <v>74</v>
      </c>
      <c r="B76" t="s">
        <v>50</v>
      </c>
      <c r="C76" t="s">
        <v>53</v>
      </c>
      <c r="D76" t="s">
        <v>1007</v>
      </c>
      <c r="E76" s="182">
        <v>77446015</v>
      </c>
      <c r="F76" s="182">
        <f t="shared" si="1"/>
        <v>6.3480340163934423</v>
      </c>
    </row>
    <row r="77" spans="1:6" x14ac:dyDescent="0.25">
      <c r="A77">
        <v>75</v>
      </c>
      <c r="B77" t="s">
        <v>50</v>
      </c>
      <c r="C77" t="s">
        <v>1008</v>
      </c>
      <c r="D77" t="s">
        <v>1009</v>
      </c>
      <c r="E77" s="182">
        <v>140971903</v>
      </c>
      <c r="F77" s="182">
        <f t="shared" si="1"/>
        <v>11.555074016393444</v>
      </c>
    </row>
    <row r="78" spans="1:6" x14ac:dyDescent="0.25">
      <c r="A78">
        <v>76</v>
      </c>
      <c r="B78" t="s">
        <v>50</v>
      </c>
      <c r="C78" t="s">
        <v>54</v>
      </c>
      <c r="D78" t="s">
        <v>1010</v>
      </c>
      <c r="E78" s="182">
        <v>228945212</v>
      </c>
      <c r="F78" s="182">
        <f t="shared" si="1"/>
        <v>18.76600098360656</v>
      </c>
    </row>
    <row r="79" spans="1:6" x14ac:dyDescent="0.25">
      <c r="A79">
        <v>77</v>
      </c>
      <c r="B79" t="s">
        <v>50</v>
      </c>
      <c r="C79" t="s">
        <v>55</v>
      </c>
      <c r="D79" t="s">
        <v>1011</v>
      </c>
      <c r="E79" s="182">
        <v>175724213</v>
      </c>
      <c r="F79" s="182">
        <f t="shared" si="1"/>
        <v>14.403624016393444</v>
      </c>
    </row>
    <row r="80" spans="1:6" x14ac:dyDescent="0.25">
      <c r="A80">
        <v>78</v>
      </c>
      <c r="B80" t="s">
        <v>50</v>
      </c>
      <c r="C80" t="s">
        <v>1012</v>
      </c>
      <c r="D80" t="s">
        <v>1013</v>
      </c>
      <c r="E80" s="182">
        <v>3009057</v>
      </c>
      <c r="F80" s="182">
        <f t="shared" si="1"/>
        <v>0.24664401639344263</v>
      </c>
    </row>
    <row r="81" spans="1:6" x14ac:dyDescent="0.25">
      <c r="A81">
        <v>79</v>
      </c>
      <c r="B81" t="s">
        <v>50</v>
      </c>
      <c r="C81" t="s">
        <v>56</v>
      </c>
      <c r="D81" t="s">
        <v>1014</v>
      </c>
      <c r="E81" s="182">
        <v>1554128720</v>
      </c>
      <c r="F81" s="182">
        <f t="shared" si="1"/>
        <v>127.38760000000001</v>
      </c>
    </row>
    <row r="82" spans="1:6" x14ac:dyDescent="0.25">
      <c r="A82">
        <v>80</v>
      </c>
      <c r="B82" t="s">
        <v>50</v>
      </c>
      <c r="C82" t="s">
        <v>1015</v>
      </c>
      <c r="D82" t="s">
        <v>1016</v>
      </c>
      <c r="E82" s="182">
        <v>359778000</v>
      </c>
      <c r="F82" s="182">
        <f t="shared" si="1"/>
        <v>29.49</v>
      </c>
    </row>
    <row r="83" spans="1:6" x14ac:dyDescent="0.25">
      <c r="A83">
        <v>82</v>
      </c>
      <c r="B83" t="s">
        <v>50</v>
      </c>
      <c r="C83" t="s">
        <v>1017</v>
      </c>
      <c r="D83" t="s">
        <v>1018</v>
      </c>
      <c r="E83" s="182">
        <v>7319976</v>
      </c>
      <c r="F83" s="182">
        <f t="shared" si="1"/>
        <v>0.59999803278688524</v>
      </c>
    </row>
    <row r="84" spans="1:6" x14ac:dyDescent="0.25">
      <c r="A84">
        <v>83</v>
      </c>
      <c r="B84" t="s">
        <v>50</v>
      </c>
      <c r="C84" t="s">
        <v>1019</v>
      </c>
      <c r="D84" t="s">
        <v>1020</v>
      </c>
      <c r="E84" s="182">
        <v>11166587</v>
      </c>
      <c r="F84" s="182">
        <f t="shared" si="1"/>
        <v>0.91529401639344266</v>
      </c>
    </row>
    <row r="85" spans="1:6" x14ac:dyDescent="0.25">
      <c r="A85">
        <v>84</v>
      </c>
      <c r="B85" t="s">
        <v>50</v>
      </c>
      <c r="C85" t="s">
        <v>582</v>
      </c>
      <c r="D85" t="s">
        <v>1021</v>
      </c>
      <c r="E85" s="182">
        <v>164809800</v>
      </c>
      <c r="F85" s="182">
        <f t="shared" si="1"/>
        <v>13.509</v>
      </c>
    </row>
    <row r="86" spans="1:6" x14ac:dyDescent="0.25">
      <c r="A86">
        <v>87</v>
      </c>
      <c r="B86" t="s">
        <v>50</v>
      </c>
      <c r="C86" t="s">
        <v>1022</v>
      </c>
      <c r="D86" t="s">
        <v>1023</v>
      </c>
      <c r="E86" s="182">
        <v>600240366</v>
      </c>
      <c r="F86" s="182">
        <f t="shared" si="1"/>
        <v>49.200029999999998</v>
      </c>
    </row>
    <row r="87" spans="1:6" x14ac:dyDescent="0.25">
      <c r="A87">
        <v>90</v>
      </c>
      <c r="B87" t="s">
        <v>50</v>
      </c>
      <c r="C87" t="s">
        <v>57</v>
      </c>
      <c r="D87" t="s">
        <v>1024</v>
      </c>
      <c r="E87" s="182">
        <v>163968000</v>
      </c>
      <c r="F87" s="182">
        <f t="shared" si="1"/>
        <v>13.44</v>
      </c>
    </row>
    <row r="88" spans="1:6" x14ac:dyDescent="0.25">
      <c r="A88">
        <v>91</v>
      </c>
      <c r="B88" t="s">
        <v>50</v>
      </c>
      <c r="C88" t="s">
        <v>58</v>
      </c>
      <c r="D88" t="s">
        <v>1025</v>
      </c>
      <c r="E88" s="182">
        <v>140489576</v>
      </c>
      <c r="F88" s="182">
        <f t="shared" si="1"/>
        <v>11.515539016393443</v>
      </c>
    </row>
    <row r="89" spans="1:6" x14ac:dyDescent="0.25">
      <c r="A89">
        <v>92</v>
      </c>
      <c r="B89" t="s">
        <v>50</v>
      </c>
      <c r="C89" t="s">
        <v>59</v>
      </c>
      <c r="D89" t="s">
        <v>1026</v>
      </c>
      <c r="E89" s="182">
        <v>394676002</v>
      </c>
      <c r="F89" s="182">
        <f t="shared" si="1"/>
        <v>32.350491967213117</v>
      </c>
    </row>
    <row r="90" spans="1:6" x14ac:dyDescent="0.25">
      <c r="A90">
        <v>93</v>
      </c>
      <c r="B90" t="s">
        <v>50</v>
      </c>
      <c r="C90" t="s">
        <v>1027</v>
      </c>
      <c r="D90" t="s">
        <v>1028</v>
      </c>
      <c r="E90" s="182">
        <v>211900299</v>
      </c>
      <c r="F90" s="182">
        <f t="shared" si="1"/>
        <v>17.368876967213115</v>
      </c>
    </row>
    <row r="91" spans="1:6" x14ac:dyDescent="0.25">
      <c r="A91">
        <v>94</v>
      </c>
      <c r="B91" t="s">
        <v>50</v>
      </c>
      <c r="C91" t="s">
        <v>60</v>
      </c>
      <c r="D91" t="s">
        <v>1029</v>
      </c>
      <c r="E91" s="182">
        <v>70638000</v>
      </c>
      <c r="F91" s="182">
        <f t="shared" si="1"/>
        <v>5.79</v>
      </c>
    </row>
    <row r="92" spans="1:6" x14ac:dyDescent="0.25">
      <c r="A92">
        <v>95</v>
      </c>
      <c r="B92" t="s">
        <v>16</v>
      </c>
      <c r="C92" t="s">
        <v>61</v>
      </c>
      <c r="D92" t="s">
        <v>1030</v>
      </c>
      <c r="E92" s="182">
        <v>93987458</v>
      </c>
      <c r="F92" s="182">
        <f t="shared" si="1"/>
        <v>7.7038900000000003</v>
      </c>
    </row>
    <row r="93" spans="1:6" x14ac:dyDescent="0.25">
      <c r="A93">
        <v>98</v>
      </c>
      <c r="B93" t="s">
        <v>16</v>
      </c>
      <c r="C93" t="s">
        <v>62</v>
      </c>
      <c r="D93" t="s">
        <v>1031</v>
      </c>
      <c r="E93" s="182">
        <v>42448485</v>
      </c>
      <c r="F93" s="182">
        <f t="shared" si="1"/>
        <v>3.4793840163934426</v>
      </c>
    </row>
    <row r="94" spans="1:6" x14ac:dyDescent="0.25">
      <c r="A94">
        <v>99</v>
      </c>
      <c r="B94" t="s">
        <v>16</v>
      </c>
      <c r="C94" t="s">
        <v>1032</v>
      </c>
      <c r="D94" t="s">
        <v>1033</v>
      </c>
      <c r="E94" s="182">
        <v>546742793</v>
      </c>
      <c r="F94" s="182">
        <f t="shared" si="1"/>
        <v>44.814983032786891</v>
      </c>
    </row>
    <row r="95" spans="1:6" x14ac:dyDescent="0.25">
      <c r="A95">
        <v>100</v>
      </c>
      <c r="B95" t="s">
        <v>63</v>
      </c>
      <c r="C95" t="s">
        <v>1034</v>
      </c>
      <c r="D95" t="s">
        <v>1035</v>
      </c>
      <c r="E95" s="182">
        <v>979282971</v>
      </c>
      <c r="F95" s="182">
        <f t="shared" si="1"/>
        <v>80.269095983606562</v>
      </c>
    </row>
    <row r="96" spans="1:6" x14ac:dyDescent="0.25">
      <c r="A96">
        <v>101</v>
      </c>
      <c r="B96" t="s">
        <v>63</v>
      </c>
      <c r="C96" t="s">
        <v>1036</v>
      </c>
      <c r="D96" t="s">
        <v>1037</v>
      </c>
      <c r="E96" s="182">
        <v>340180713</v>
      </c>
      <c r="F96" s="182">
        <f t="shared" si="1"/>
        <v>27.883665000000001</v>
      </c>
    </row>
    <row r="97" spans="1:6" x14ac:dyDescent="0.25">
      <c r="A97">
        <v>102</v>
      </c>
      <c r="B97" t="s">
        <v>63</v>
      </c>
      <c r="C97" t="s">
        <v>1038</v>
      </c>
      <c r="D97" t="s">
        <v>1039</v>
      </c>
      <c r="E97" s="182">
        <v>235331558</v>
      </c>
      <c r="F97" s="182">
        <f t="shared" si="1"/>
        <v>19.289471967213117</v>
      </c>
    </row>
    <row r="98" spans="1:6" x14ac:dyDescent="0.25">
      <c r="A98">
        <v>103</v>
      </c>
      <c r="B98" t="s">
        <v>63</v>
      </c>
      <c r="C98" t="s">
        <v>1040</v>
      </c>
      <c r="D98" t="s">
        <v>1041</v>
      </c>
      <c r="E98" s="182">
        <v>81632054</v>
      </c>
      <c r="F98" s="182">
        <f t="shared" si="1"/>
        <v>6.6911519672131146</v>
      </c>
    </row>
    <row r="99" spans="1:6" x14ac:dyDescent="0.25">
      <c r="A99">
        <v>104</v>
      </c>
      <c r="B99" t="s">
        <v>63</v>
      </c>
      <c r="C99" t="s">
        <v>64</v>
      </c>
      <c r="D99" t="s">
        <v>1042</v>
      </c>
      <c r="E99" s="182">
        <v>2765398400</v>
      </c>
      <c r="F99" s="182">
        <f t="shared" si="1"/>
        <v>226.672</v>
      </c>
    </row>
    <row r="100" spans="1:6" x14ac:dyDescent="0.25">
      <c r="A100">
        <v>105</v>
      </c>
      <c r="B100" t="s">
        <v>63</v>
      </c>
      <c r="C100" t="s">
        <v>583</v>
      </c>
      <c r="D100" t="s">
        <v>1043</v>
      </c>
      <c r="E100" s="182">
        <v>1237807035</v>
      </c>
      <c r="F100" s="182">
        <f t="shared" si="1"/>
        <v>101.45959303278688</v>
      </c>
    </row>
    <row r="101" spans="1:6" x14ac:dyDescent="0.25">
      <c r="A101">
        <v>106</v>
      </c>
      <c r="B101" t="s">
        <v>2</v>
      </c>
      <c r="C101" t="s">
        <v>1044</v>
      </c>
      <c r="D101" t="s">
        <v>1045</v>
      </c>
      <c r="E101" s="182">
        <v>908854372</v>
      </c>
      <c r="F101" s="182">
        <f t="shared" si="1"/>
        <v>74.496260000000007</v>
      </c>
    </row>
    <row r="102" spans="1:6" x14ac:dyDescent="0.25">
      <c r="A102">
        <v>107</v>
      </c>
      <c r="B102" t="s">
        <v>4</v>
      </c>
      <c r="C102" t="s">
        <v>66</v>
      </c>
      <c r="D102" t="s">
        <v>1046</v>
      </c>
      <c r="E102" s="182">
        <v>737986869</v>
      </c>
      <c r="F102" s="182">
        <f t="shared" si="1"/>
        <v>60.490726967213114</v>
      </c>
    </row>
    <row r="103" spans="1:6" x14ac:dyDescent="0.25">
      <c r="A103">
        <v>108</v>
      </c>
      <c r="B103" t="s">
        <v>12</v>
      </c>
      <c r="C103" t="s">
        <v>584</v>
      </c>
      <c r="D103" t="s">
        <v>1047</v>
      </c>
      <c r="E103" s="182">
        <v>417991008</v>
      </c>
      <c r="F103" s="182">
        <f t="shared" si="1"/>
        <v>34.261558032786894</v>
      </c>
    </row>
    <row r="104" spans="1:6" x14ac:dyDescent="0.25">
      <c r="A104">
        <v>110</v>
      </c>
      <c r="B104" t="s">
        <v>50</v>
      </c>
      <c r="C104" t="s">
        <v>67</v>
      </c>
      <c r="D104" t="s">
        <v>1048</v>
      </c>
      <c r="E104" s="182">
        <v>64063688</v>
      </c>
      <c r="F104" s="182">
        <f t="shared" si="1"/>
        <v>5.2511219672131144</v>
      </c>
    </row>
    <row r="105" spans="1:6" x14ac:dyDescent="0.25">
      <c r="A105">
        <v>111</v>
      </c>
      <c r="B105" t="s">
        <v>50</v>
      </c>
      <c r="C105" t="s">
        <v>68</v>
      </c>
      <c r="D105" t="s">
        <v>1049</v>
      </c>
      <c r="E105" s="182">
        <v>383977761</v>
      </c>
      <c r="F105" s="182">
        <f t="shared" si="1"/>
        <v>31.473586967213116</v>
      </c>
    </row>
    <row r="106" spans="1:6" x14ac:dyDescent="0.25">
      <c r="A106">
        <v>112</v>
      </c>
      <c r="B106" t="s">
        <v>50</v>
      </c>
      <c r="C106" t="s">
        <v>1050</v>
      </c>
      <c r="D106" t="s">
        <v>1051</v>
      </c>
      <c r="E106" s="182">
        <v>167015133</v>
      </c>
      <c r="F106" s="182">
        <f t="shared" si="1"/>
        <v>13.689765</v>
      </c>
    </row>
    <row r="107" spans="1:6" x14ac:dyDescent="0.25">
      <c r="A107">
        <v>113</v>
      </c>
      <c r="B107" t="s">
        <v>50</v>
      </c>
      <c r="C107" t="s">
        <v>69</v>
      </c>
      <c r="D107" t="s">
        <v>1052</v>
      </c>
      <c r="E107" s="182">
        <v>437355580</v>
      </c>
      <c r="F107" s="182">
        <f t="shared" si="1"/>
        <v>35.848818032786887</v>
      </c>
    </row>
    <row r="108" spans="1:6" x14ac:dyDescent="0.25">
      <c r="A108">
        <v>114</v>
      </c>
      <c r="B108" t="s">
        <v>50</v>
      </c>
      <c r="C108" t="s">
        <v>70</v>
      </c>
      <c r="D108" t="s">
        <v>1053</v>
      </c>
      <c r="E108" s="182">
        <v>372710000</v>
      </c>
      <c r="F108" s="182">
        <f t="shared" si="1"/>
        <v>30.55</v>
      </c>
    </row>
    <row r="109" spans="1:6" x14ac:dyDescent="0.25">
      <c r="A109">
        <v>117</v>
      </c>
      <c r="B109" t="s">
        <v>50</v>
      </c>
      <c r="C109" t="s">
        <v>1054</v>
      </c>
      <c r="D109" t="s">
        <v>1055</v>
      </c>
      <c r="E109" s="182">
        <v>539240000</v>
      </c>
      <c r="F109" s="182">
        <f t="shared" si="1"/>
        <v>44.2</v>
      </c>
    </row>
    <row r="110" spans="1:6" x14ac:dyDescent="0.25">
      <c r="A110">
        <v>118</v>
      </c>
      <c r="B110" t="s">
        <v>50</v>
      </c>
      <c r="C110" t="s">
        <v>71</v>
      </c>
      <c r="D110" t="s">
        <v>1056</v>
      </c>
      <c r="E110" s="182">
        <v>251612007</v>
      </c>
      <c r="F110" s="182">
        <f t="shared" si="1"/>
        <v>20.623934999999999</v>
      </c>
    </row>
    <row r="111" spans="1:6" x14ac:dyDescent="0.25">
      <c r="A111">
        <v>122</v>
      </c>
      <c r="B111" t="s">
        <v>16</v>
      </c>
      <c r="C111" t="s">
        <v>1057</v>
      </c>
      <c r="D111" t="s">
        <v>1058</v>
      </c>
      <c r="E111" s="182">
        <v>131816986</v>
      </c>
      <c r="F111" s="182">
        <f t="shared" si="1"/>
        <v>10.804670983606558</v>
      </c>
    </row>
    <row r="112" spans="1:6" x14ac:dyDescent="0.25">
      <c r="A112">
        <v>123</v>
      </c>
      <c r="B112" t="s">
        <v>16</v>
      </c>
      <c r="C112" t="s">
        <v>585</v>
      </c>
      <c r="D112" t="s">
        <v>1059</v>
      </c>
      <c r="E112" s="182">
        <v>64637772</v>
      </c>
      <c r="F112" s="182">
        <f t="shared" si="1"/>
        <v>5.2981780327868853</v>
      </c>
    </row>
    <row r="113" spans="1:6" x14ac:dyDescent="0.25">
      <c r="A113">
        <v>124</v>
      </c>
      <c r="B113" t="s">
        <v>16</v>
      </c>
      <c r="C113" t="s">
        <v>72</v>
      </c>
      <c r="D113" t="s">
        <v>1060</v>
      </c>
      <c r="E113" s="182">
        <v>656392098</v>
      </c>
      <c r="F113" s="182">
        <f t="shared" si="1"/>
        <v>53.802630983606562</v>
      </c>
    </row>
    <row r="114" spans="1:6" x14ac:dyDescent="0.25">
      <c r="A114">
        <v>126</v>
      </c>
      <c r="B114" t="s">
        <v>63</v>
      </c>
      <c r="C114" t="s">
        <v>73</v>
      </c>
      <c r="D114" t="s">
        <v>1061</v>
      </c>
      <c r="E114" s="182">
        <v>1031027612</v>
      </c>
      <c r="F114" s="182">
        <f t="shared" si="1"/>
        <v>84.510459999999995</v>
      </c>
    </row>
    <row r="115" spans="1:6" x14ac:dyDescent="0.25">
      <c r="A115">
        <v>127</v>
      </c>
      <c r="B115" t="s">
        <v>63</v>
      </c>
      <c r="C115" t="s">
        <v>74</v>
      </c>
      <c r="D115" t="s">
        <v>1062</v>
      </c>
      <c r="E115" s="182">
        <v>869324091</v>
      </c>
      <c r="F115" s="182">
        <f t="shared" si="1"/>
        <v>71.256073032786887</v>
      </c>
    </row>
    <row r="116" spans="1:6" x14ac:dyDescent="0.25">
      <c r="A116">
        <v>128</v>
      </c>
      <c r="B116" t="s">
        <v>63</v>
      </c>
      <c r="C116" t="s">
        <v>1063</v>
      </c>
      <c r="D116" t="s">
        <v>1064</v>
      </c>
      <c r="E116" s="182">
        <v>1424374400</v>
      </c>
      <c r="F116" s="182">
        <f t="shared" si="1"/>
        <v>116.752</v>
      </c>
    </row>
    <row r="117" spans="1:6" x14ac:dyDescent="0.25">
      <c r="A117">
        <v>129</v>
      </c>
      <c r="B117" t="s">
        <v>63</v>
      </c>
      <c r="C117" t="s">
        <v>1065</v>
      </c>
      <c r="D117" t="s">
        <v>1066</v>
      </c>
      <c r="E117" s="182">
        <v>376675000</v>
      </c>
      <c r="F117" s="182">
        <f t="shared" si="1"/>
        <v>30.875</v>
      </c>
    </row>
    <row r="118" spans="1:6" x14ac:dyDescent="0.25">
      <c r="A118">
        <v>130</v>
      </c>
      <c r="B118" t="s">
        <v>63</v>
      </c>
      <c r="C118" t="s">
        <v>1067</v>
      </c>
      <c r="D118" t="s">
        <v>1068</v>
      </c>
      <c r="E118" s="182">
        <v>1119469145</v>
      </c>
      <c r="F118" s="182">
        <f t="shared" si="1"/>
        <v>91.759765983606556</v>
      </c>
    </row>
    <row r="119" spans="1:6" x14ac:dyDescent="0.25">
      <c r="A119">
        <v>132</v>
      </c>
      <c r="B119" t="s">
        <v>886</v>
      </c>
      <c r="C119" t="s">
        <v>76</v>
      </c>
      <c r="D119" t="s">
        <v>1069</v>
      </c>
      <c r="E119" s="182">
        <v>1331849600</v>
      </c>
      <c r="F119" s="182">
        <f t="shared" si="1"/>
        <v>109.16800000000001</v>
      </c>
    </row>
    <row r="120" spans="1:6" x14ac:dyDescent="0.25">
      <c r="A120">
        <v>136</v>
      </c>
      <c r="B120" t="s">
        <v>12</v>
      </c>
      <c r="C120" t="s">
        <v>77</v>
      </c>
      <c r="D120" t="s">
        <v>1070</v>
      </c>
      <c r="E120" s="182">
        <v>82980886</v>
      </c>
      <c r="F120" s="182">
        <f t="shared" si="1"/>
        <v>6.801711967213115</v>
      </c>
    </row>
    <row r="121" spans="1:6" x14ac:dyDescent="0.25">
      <c r="A121">
        <v>138</v>
      </c>
      <c r="B121" t="s">
        <v>16</v>
      </c>
      <c r="C121" t="s">
        <v>1071</v>
      </c>
      <c r="D121" t="s">
        <v>1072</v>
      </c>
      <c r="E121" s="182">
        <v>109283330</v>
      </c>
      <c r="F121" s="182">
        <f t="shared" si="1"/>
        <v>8.9576499999999992</v>
      </c>
    </row>
    <row r="122" spans="1:6" x14ac:dyDescent="0.25">
      <c r="A122">
        <v>139</v>
      </c>
      <c r="B122" t="s">
        <v>16</v>
      </c>
      <c r="C122" t="s">
        <v>78</v>
      </c>
      <c r="D122" t="s">
        <v>1073</v>
      </c>
      <c r="E122" s="182">
        <v>196071434</v>
      </c>
      <c r="F122" s="182">
        <f t="shared" si="1"/>
        <v>16.071429016393445</v>
      </c>
    </row>
    <row r="123" spans="1:6" x14ac:dyDescent="0.25">
      <c r="A123">
        <v>140</v>
      </c>
      <c r="B123" t="s">
        <v>16</v>
      </c>
      <c r="C123" t="s">
        <v>586</v>
      </c>
      <c r="D123" t="s">
        <v>1074</v>
      </c>
      <c r="E123" s="182">
        <v>380449912</v>
      </c>
      <c r="F123" s="182">
        <f t="shared" si="1"/>
        <v>31.184419016393445</v>
      </c>
    </row>
    <row r="124" spans="1:6" x14ac:dyDescent="0.25">
      <c r="A124">
        <v>141</v>
      </c>
      <c r="B124" t="s">
        <v>16</v>
      </c>
      <c r="C124" t="s">
        <v>79</v>
      </c>
      <c r="D124" t="s">
        <v>1075</v>
      </c>
      <c r="E124" s="182">
        <v>141819864</v>
      </c>
      <c r="F124" s="182">
        <f t="shared" si="1"/>
        <v>11.624579016393444</v>
      </c>
    </row>
    <row r="125" spans="1:6" x14ac:dyDescent="0.25">
      <c r="A125">
        <v>142</v>
      </c>
      <c r="B125" t="s">
        <v>63</v>
      </c>
      <c r="C125" t="s">
        <v>1076</v>
      </c>
      <c r="D125" t="s">
        <v>1077</v>
      </c>
      <c r="E125" s="182">
        <v>1014771600</v>
      </c>
      <c r="F125" s="182">
        <f t="shared" si="1"/>
        <v>83.177999999999997</v>
      </c>
    </row>
    <row r="126" spans="1:6" x14ac:dyDescent="0.25">
      <c r="A126">
        <v>143</v>
      </c>
      <c r="B126" t="s">
        <v>63</v>
      </c>
      <c r="C126" t="s">
        <v>80</v>
      </c>
      <c r="D126" t="s">
        <v>1078</v>
      </c>
      <c r="E126" s="182">
        <v>982565784</v>
      </c>
      <c r="F126" s="182">
        <f t="shared" si="1"/>
        <v>80.538179016393457</v>
      </c>
    </row>
    <row r="127" spans="1:6" x14ac:dyDescent="0.25">
      <c r="A127">
        <v>144</v>
      </c>
      <c r="B127" t="s">
        <v>63</v>
      </c>
      <c r="C127" t="s">
        <v>81</v>
      </c>
      <c r="D127" t="s">
        <v>1079</v>
      </c>
      <c r="E127" s="182">
        <v>674756197</v>
      </c>
      <c r="F127" s="182">
        <f t="shared" si="1"/>
        <v>55.307884999999999</v>
      </c>
    </row>
    <row r="128" spans="1:6" x14ac:dyDescent="0.25">
      <c r="A128">
        <v>146</v>
      </c>
      <c r="B128" t="s">
        <v>29</v>
      </c>
      <c r="C128" t="s">
        <v>988</v>
      </c>
      <c r="D128" t="s">
        <v>1080</v>
      </c>
      <c r="E128" s="182">
        <v>12714608200</v>
      </c>
      <c r="F128" s="182">
        <f t="shared" si="1"/>
        <v>1042.181</v>
      </c>
    </row>
    <row r="129" spans="1:6" x14ac:dyDescent="0.25">
      <c r="A129">
        <v>147</v>
      </c>
      <c r="B129" t="s">
        <v>48</v>
      </c>
      <c r="C129" t="s">
        <v>901</v>
      </c>
      <c r="D129" t="s">
        <v>1081</v>
      </c>
      <c r="E129" s="182">
        <v>2126460000</v>
      </c>
      <c r="F129" s="182">
        <f t="shared" si="1"/>
        <v>174.3</v>
      </c>
    </row>
    <row r="130" spans="1:6" x14ac:dyDescent="0.25">
      <c r="A130">
        <v>148</v>
      </c>
      <c r="B130" t="s">
        <v>83</v>
      </c>
      <c r="C130" t="s">
        <v>1082</v>
      </c>
      <c r="D130" t="s">
        <v>1083</v>
      </c>
      <c r="E130" s="182">
        <v>337003552</v>
      </c>
      <c r="F130" s="182">
        <f t="shared" si="1"/>
        <v>27.623241967213115</v>
      </c>
    </row>
    <row r="131" spans="1:6" x14ac:dyDescent="0.25">
      <c r="A131">
        <v>149</v>
      </c>
      <c r="B131" t="s">
        <v>83</v>
      </c>
      <c r="C131" t="s">
        <v>1084</v>
      </c>
      <c r="D131" t="s">
        <v>1085</v>
      </c>
      <c r="E131" s="182">
        <v>546221670</v>
      </c>
      <c r="F131" s="182">
        <f t="shared" si="1"/>
        <v>44.77226803278689</v>
      </c>
    </row>
    <row r="132" spans="1:6" x14ac:dyDescent="0.25">
      <c r="A132">
        <v>150</v>
      </c>
      <c r="B132" t="s">
        <v>83</v>
      </c>
      <c r="C132" t="s">
        <v>1086</v>
      </c>
      <c r="D132" t="s">
        <v>1087</v>
      </c>
      <c r="E132" s="182">
        <v>578369524</v>
      </c>
      <c r="F132" s="182">
        <f t="shared" si="1"/>
        <v>47.407338032786889</v>
      </c>
    </row>
    <row r="133" spans="1:6" x14ac:dyDescent="0.25">
      <c r="A133">
        <v>151</v>
      </c>
      <c r="B133" t="s">
        <v>16</v>
      </c>
      <c r="C133" t="s">
        <v>1088</v>
      </c>
      <c r="D133" t="s">
        <v>1089</v>
      </c>
      <c r="E133" s="182">
        <v>272321434</v>
      </c>
      <c r="F133" s="182">
        <f t="shared" ref="F133:F196" si="2">E133/12.2/1000000</f>
        <v>22.321429016393445</v>
      </c>
    </row>
    <row r="134" spans="1:6" x14ac:dyDescent="0.25">
      <c r="A134">
        <v>152</v>
      </c>
      <c r="B134" t="s">
        <v>16</v>
      </c>
      <c r="C134" t="s">
        <v>84</v>
      </c>
      <c r="D134" t="s">
        <v>1090</v>
      </c>
      <c r="E134" s="182">
        <v>740429590</v>
      </c>
      <c r="F134" s="182">
        <f t="shared" si="2"/>
        <v>60.690950000000001</v>
      </c>
    </row>
    <row r="135" spans="1:6" x14ac:dyDescent="0.25">
      <c r="A135">
        <v>156</v>
      </c>
      <c r="B135" t="s">
        <v>50</v>
      </c>
      <c r="C135" t="s">
        <v>85</v>
      </c>
      <c r="D135" t="s">
        <v>1091</v>
      </c>
      <c r="E135" s="182">
        <v>206168129</v>
      </c>
      <c r="F135" s="182">
        <f t="shared" si="2"/>
        <v>16.899026967213118</v>
      </c>
    </row>
    <row r="136" spans="1:6" x14ac:dyDescent="0.25">
      <c r="A136">
        <v>157</v>
      </c>
      <c r="B136" t="s">
        <v>50</v>
      </c>
      <c r="C136" t="s">
        <v>86</v>
      </c>
      <c r="D136" t="s">
        <v>1092</v>
      </c>
      <c r="E136" s="182">
        <v>1856404814</v>
      </c>
      <c r="F136" s="182">
        <f t="shared" si="2"/>
        <v>152.16432901639345</v>
      </c>
    </row>
    <row r="137" spans="1:6" x14ac:dyDescent="0.25">
      <c r="A137">
        <v>158</v>
      </c>
      <c r="B137" t="s">
        <v>50</v>
      </c>
      <c r="C137" t="s">
        <v>1093</v>
      </c>
      <c r="D137" t="s">
        <v>1094</v>
      </c>
      <c r="E137" s="182">
        <v>160857000</v>
      </c>
      <c r="F137" s="182">
        <f t="shared" si="2"/>
        <v>13.185</v>
      </c>
    </row>
    <row r="138" spans="1:6" x14ac:dyDescent="0.25">
      <c r="A138">
        <v>159</v>
      </c>
      <c r="B138" t="s">
        <v>50</v>
      </c>
      <c r="C138" t="s">
        <v>87</v>
      </c>
      <c r="D138" t="s">
        <v>1095</v>
      </c>
      <c r="E138" s="182">
        <v>54854262</v>
      </c>
      <c r="F138" s="182">
        <f t="shared" si="2"/>
        <v>4.496250983606557</v>
      </c>
    </row>
    <row r="139" spans="1:6" x14ac:dyDescent="0.25">
      <c r="A139">
        <v>160</v>
      </c>
      <c r="B139" t="s">
        <v>50</v>
      </c>
      <c r="C139" t="s">
        <v>1096</v>
      </c>
      <c r="D139" t="s">
        <v>1097</v>
      </c>
      <c r="E139" s="182">
        <v>13237000</v>
      </c>
      <c r="F139" s="182">
        <f t="shared" si="2"/>
        <v>1.085</v>
      </c>
    </row>
    <row r="140" spans="1:6" x14ac:dyDescent="0.25">
      <c r="A140">
        <v>161</v>
      </c>
      <c r="B140" t="s">
        <v>50</v>
      </c>
      <c r="C140" t="s">
        <v>88</v>
      </c>
      <c r="D140" t="s">
        <v>1098</v>
      </c>
      <c r="E140" s="182">
        <v>51545000</v>
      </c>
      <c r="F140" s="182">
        <f t="shared" si="2"/>
        <v>4.2249999999999996</v>
      </c>
    </row>
    <row r="141" spans="1:6" x14ac:dyDescent="0.25">
      <c r="A141">
        <v>162</v>
      </c>
      <c r="B141" t="s">
        <v>50</v>
      </c>
      <c r="C141" t="s">
        <v>1099</v>
      </c>
      <c r="D141" t="s">
        <v>1100</v>
      </c>
      <c r="E141" s="182">
        <v>23118793</v>
      </c>
      <c r="F141" s="182">
        <f t="shared" si="2"/>
        <v>1.8949830327868853</v>
      </c>
    </row>
    <row r="142" spans="1:6" x14ac:dyDescent="0.25">
      <c r="A142">
        <v>163</v>
      </c>
      <c r="B142" t="s">
        <v>16</v>
      </c>
      <c r="C142" t="s">
        <v>1101</v>
      </c>
      <c r="D142" t="s">
        <v>1102</v>
      </c>
      <c r="E142" s="182">
        <v>190845625</v>
      </c>
      <c r="F142" s="182">
        <f t="shared" si="2"/>
        <v>15.643084016393443</v>
      </c>
    </row>
    <row r="143" spans="1:6" x14ac:dyDescent="0.25">
      <c r="A143">
        <v>164</v>
      </c>
      <c r="B143" t="s">
        <v>16</v>
      </c>
      <c r="C143" t="s">
        <v>1103</v>
      </c>
      <c r="D143" t="s">
        <v>1104</v>
      </c>
      <c r="E143" s="182">
        <v>824427200</v>
      </c>
      <c r="F143" s="182">
        <f t="shared" si="2"/>
        <v>67.575999999999993</v>
      </c>
    </row>
    <row r="144" spans="1:6" x14ac:dyDescent="0.25">
      <c r="A144">
        <v>165</v>
      </c>
      <c r="B144" t="s">
        <v>12</v>
      </c>
      <c r="C144" t="s">
        <v>1105</v>
      </c>
      <c r="D144" t="s">
        <v>1106</v>
      </c>
      <c r="E144" s="182">
        <v>71118021</v>
      </c>
      <c r="F144" s="182">
        <f t="shared" si="2"/>
        <v>5.8293459836065571</v>
      </c>
    </row>
    <row r="145" spans="1:6" x14ac:dyDescent="0.25">
      <c r="A145">
        <v>166</v>
      </c>
      <c r="B145" t="s">
        <v>63</v>
      </c>
      <c r="C145" t="s">
        <v>593</v>
      </c>
      <c r="D145" t="s">
        <v>1107</v>
      </c>
      <c r="E145" s="182">
        <v>740104911</v>
      </c>
      <c r="F145" s="182">
        <f t="shared" si="2"/>
        <v>60.664336967213117</v>
      </c>
    </row>
    <row r="146" spans="1:6" x14ac:dyDescent="0.25">
      <c r="A146">
        <v>167</v>
      </c>
      <c r="B146" t="s">
        <v>2</v>
      </c>
      <c r="C146" t="s">
        <v>89</v>
      </c>
      <c r="D146" t="s">
        <v>1108</v>
      </c>
      <c r="E146" s="182">
        <v>1758629939</v>
      </c>
      <c r="F146" s="182">
        <f t="shared" si="2"/>
        <v>144.14999499999999</v>
      </c>
    </row>
    <row r="147" spans="1:6" x14ac:dyDescent="0.25">
      <c r="A147">
        <v>168</v>
      </c>
      <c r="B147" t="s">
        <v>63</v>
      </c>
      <c r="C147" t="s">
        <v>1109</v>
      </c>
      <c r="D147" t="s">
        <v>1110</v>
      </c>
      <c r="E147" s="182">
        <v>399699426</v>
      </c>
      <c r="F147" s="182">
        <f t="shared" si="2"/>
        <v>32.762248032786886</v>
      </c>
    </row>
    <row r="148" spans="1:6" x14ac:dyDescent="0.25">
      <c r="A148">
        <v>170</v>
      </c>
      <c r="B148" t="s">
        <v>12</v>
      </c>
      <c r="C148" t="s">
        <v>1111</v>
      </c>
      <c r="D148" t="s">
        <v>1112</v>
      </c>
      <c r="E148" s="182">
        <v>928786000</v>
      </c>
      <c r="F148" s="182">
        <f t="shared" si="2"/>
        <v>76.13</v>
      </c>
    </row>
    <row r="149" spans="1:6" x14ac:dyDescent="0.25">
      <c r="A149">
        <v>171</v>
      </c>
      <c r="B149" t="s">
        <v>2</v>
      </c>
      <c r="C149" t="s">
        <v>91</v>
      </c>
      <c r="D149" t="s">
        <v>1113</v>
      </c>
      <c r="E149" s="182">
        <v>7220439643</v>
      </c>
      <c r="F149" s="182">
        <f t="shared" si="2"/>
        <v>591.83931500000006</v>
      </c>
    </row>
    <row r="150" spans="1:6" x14ac:dyDescent="0.25">
      <c r="A150">
        <v>176</v>
      </c>
      <c r="B150" t="s">
        <v>12</v>
      </c>
      <c r="C150" t="s">
        <v>1114</v>
      </c>
      <c r="D150" t="s">
        <v>1115</v>
      </c>
      <c r="E150" s="182">
        <v>732000000</v>
      </c>
      <c r="F150" s="182">
        <f t="shared" si="2"/>
        <v>60</v>
      </c>
    </row>
    <row r="151" spans="1:6" x14ac:dyDescent="0.25">
      <c r="A151">
        <v>177</v>
      </c>
      <c r="B151" t="s">
        <v>12</v>
      </c>
      <c r="C151" t="s">
        <v>596</v>
      </c>
      <c r="D151" t="s">
        <v>1116</v>
      </c>
      <c r="E151" s="182">
        <v>15070770</v>
      </c>
      <c r="F151" s="182">
        <f t="shared" si="2"/>
        <v>1.2353090163934426</v>
      </c>
    </row>
    <row r="152" spans="1:6" x14ac:dyDescent="0.25">
      <c r="A152">
        <v>180</v>
      </c>
      <c r="B152" t="s">
        <v>50</v>
      </c>
      <c r="C152" t="s">
        <v>1117</v>
      </c>
      <c r="D152" t="s">
        <v>1118</v>
      </c>
      <c r="E152" s="182">
        <v>797392000</v>
      </c>
      <c r="F152" s="182">
        <f t="shared" si="2"/>
        <v>65.360000000000014</v>
      </c>
    </row>
    <row r="153" spans="1:6" x14ac:dyDescent="0.25">
      <c r="A153">
        <v>181</v>
      </c>
      <c r="B153" t="s">
        <v>50</v>
      </c>
      <c r="C153" t="s">
        <v>1119</v>
      </c>
      <c r="D153" t="s">
        <v>1120</v>
      </c>
      <c r="E153" s="182">
        <v>8584191779</v>
      </c>
      <c r="F153" s="182">
        <f t="shared" si="2"/>
        <v>703.62227696721311</v>
      </c>
    </row>
    <row r="154" spans="1:6" x14ac:dyDescent="0.25">
      <c r="A154">
        <v>182</v>
      </c>
      <c r="B154" t="s">
        <v>50</v>
      </c>
      <c r="C154" t="s">
        <v>92</v>
      </c>
      <c r="D154" t="s">
        <v>1121</v>
      </c>
      <c r="E154" s="182">
        <v>389790000</v>
      </c>
      <c r="F154" s="182">
        <f t="shared" si="2"/>
        <v>31.95</v>
      </c>
    </row>
    <row r="155" spans="1:6" x14ac:dyDescent="0.25">
      <c r="A155">
        <v>183</v>
      </c>
      <c r="B155" t="s">
        <v>50</v>
      </c>
      <c r="C155" t="s">
        <v>597</v>
      </c>
      <c r="D155" t="s">
        <v>1122</v>
      </c>
      <c r="E155" s="182">
        <v>70211000</v>
      </c>
      <c r="F155" s="182">
        <f t="shared" si="2"/>
        <v>5.7549999999999999</v>
      </c>
    </row>
    <row r="156" spans="1:6" x14ac:dyDescent="0.25">
      <c r="A156">
        <v>185</v>
      </c>
      <c r="B156" t="s">
        <v>16</v>
      </c>
      <c r="C156" t="s">
        <v>1123</v>
      </c>
      <c r="D156" t="s">
        <v>1124</v>
      </c>
      <c r="E156" s="182">
        <v>369867400</v>
      </c>
      <c r="F156" s="182">
        <f t="shared" si="2"/>
        <v>30.317</v>
      </c>
    </row>
    <row r="157" spans="1:6" x14ac:dyDescent="0.25">
      <c r="A157">
        <v>188</v>
      </c>
      <c r="B157" t="s">
        <v>16</v>
      </c>
      <c r="C157" t="s">
        <v>93</v>
      </c>
      <c r="D157" t="s">
        <v>1125</v>
      </c>
      <c r="E157" s="182">
        <v>3464126719</v>
      </c>
      <c r="F157" s="182">
        <f t="shared" si="2"/>
        <v>283.9448130327869</v>
      </c>
    </row>
    <row r="158" spans="1:6" x14ac:dyDescent="0.25">
      <c r="A158">
        <v>189</v>
      </c>
      <c r="B158" t="s">
        <v>16</v>
      </c>
      <c r="C158" t="s">
        <v>1126</v>
      </c>
      <c r="D158" t="s">
        <v>1127</v>
      </c>
      <c r="E158" s="182">
        <v>243011800</v>
      </c>
      <c r="F158" s="182">
        <f t="shared" si="2"/>
        <v>19.919</v>
      </c>
    </row>
    <row r="159" spans="1:6" x14ac:dyDescent="0.25">
      <c r="A159">
        <v>190</v>
      </c>
      <c r="B159" t="s">
        <v>16</v>
      </c>
      <c r="C159" t="s">
        <v>94</v>
      </c>
      <c r="D159" t="s">
        <v>1128</v>
      </c>
      <c r="E159" s="182">
        <v>855538054</v>
      </c>
      <c r="F159" s="182">
        <f t="shared" si="2"/>
        <v>70.126069999999999</v>
      </c>
    </row>
    <row r="160" spans="1:6" x14ac:dyDescent="0.25">
      <c r="A160">
        <v>191</v>
      </c>
      <c r="B160" t="s">
        <v>16</v>
      </c>
      <c r="C160" t="s">
        <v>1129</v>
      </c>
      <c r="D160" t="s">
        <v>1130</v>
      </c>
      <c r="E160" s="182">
        <v>94370660</v>
      </c>
      <c r="F160" s="182">
        <f t="shared" si="2"/>
        <v>7.7352999999999996</v>
      </c>
    </row>
    <row r="161" spans="1:6" x14ac:dyDescent="0.25">
      <c r="A161">
        <v>192</v>
      </c>
      <c r="B161" t="s">
        <v>16</v>
      </c>
      <c r="C161" t="s">
        <v>95</v>
      </c>
      <c r="D161" t="s">
        <v>1131</v>
      </c>
      <c r="E161" s="182">
        <v>773392855</v>
      </c>
      <c r="F161" s="182">
        <f t="shared" si="2"/>
        <v>63.392856967213113</v>
      </c>
    </row>
    <row r="162" spans="1:6" x14ac:dyDescent="0.25">
      <c r="A162">
        <v>193</v>
      </c>
      <c r="B162" t="s">
        <v>16</v>
      </c>
      <c r="C162" t="s">
        <v>96</v>
      </c>
      <c r="D162" t="s">
        <v>1132</v>
      </c>
      <c r="E162" s="182">
        <v>46440666</v>
      </c>
      <c r="F162" s="182">
        <f t="shared" si="2"/>
        <v>3.8066119672131151</v>
      </c>
    </row>
    <row r="163" spans="1:6" x14ac:dyDescent="0.25">
      <c r="A163">
        <v>194</v>
      </c>
      <c r="B163" t="s">
        <v>16</v>
      </c>
      <c r="C163" t="s">
        <v>1133</v>
      </c>
      <c r="D163" t="s">
        <v>1134</v>
      </c>
      <c r="E163" s="182">
        <v>835700000</v>
      </c>
      <c r="F163" s="182">
        <f t="shared" si="2"/>
        <v>68.5</v>
      </c>
    </row>
    <row r="164" spans="1:6" x14ac:dyDescent="0.25">
      <c r="A164">
        <v>195</v>
      </c>
      <c r="B164" t="s">
        <v>16</v>
      </c>
      <c r="C164" t="s">
        <v>1135</v>
      </c>
      <c r="D164" t="s">
        <v>1136</v>
      </c>
      <c r="E164" s="182">
        <v>1789696434</v>
      </c>
      <c r="F164" s="182">
        <f t="shared" si="2"/>
        <v>146.69642901639347</v>
      </c>
    </row>
    <row r="165" spans="1:6" x14ac:dyDescent="0.25">
      <c r="A165">
        <v>196</v>
      </c>
      <c r="B165" t="s">
        <v>16</v>
      </c>
      <c r="C165" t="s">
        <v>1137</v>
      </c>
      <c r="D165" t="s">
        <v>1138</v>
      </c>
      <c r="E165" s="182">
        <v>154315958</v>
      </c>
      <c r="F165" s="182">
        <f t="shared" si="2"/>
        <v>12.648849016393443</v>
      </c>
    </row>
    <row r="166" spans="1:6" x14ac:dyDescent="0.25">
      <c r="A166">
        <v>197</v>
      </c>
      <c r="B166" t="s">
        <v>16</v>
      </c>
      <c r="C166" t="s">
        <v>97</v>
      </c>
      <c r="D166" t="s">
        <v>1139</v>
      </c>
      <c r="E166" s="182">
        <v>194169027</v>
      </c>
      <c r="F166" s="182">
        <f t="shared" si="2"/>
        <v>15.915494016393444</v>
      </c>
    </row>
    <row r="167" spans="1:6" x14ac:dyDescent="0.25">
      <c r="A167">
        <v>198</v>
      </c>
      <c r="B167" t="s">
        <v>16</v>
      </c>
      <c r="C167" t="s">
        <v>1140</v>
      </c>
      <c r="D167" t="s">
        <v>1141</v>
      </c>
      <c r="E167" s="182">
        <v>652273000</v>
      </c>
      <c r="F167" s="182">
        <f t="shared" si="2"/>
        <v>53.465000000000003</v>
      </c>
    </row>
    <row r="168" spans="1:6" x14ac:dyDescent="0.25">
      <c r="A168">
        <v>199</v>
      </c>
      <c r="B168" t="s">
        <v>16</v>
      </c>
      <c r="C168" t="s">
        <v>1142</v>
      </c>
      <c r="D168" t="s">
        <v>1143</v>
      </c>
      <c r="E168" s="182">
        <v>189076832</v>
      </c>
      <c r="F168" s="182">
        <f t="shared" si="2"/>
        <v>15.498100983606559</v>
      </c>
    </row>
    <row r="169" spans="1:6" x14ac:dyDescent="0.25">
      <c r="A169">
        <v>200</v>
      </c>
      <c r="B169" t="s">
        <v>63</v>
      </c>
      <c r="C169" t="s">
        <v>628</v>
      </c>
      <c r="D169" t="s">
        <v>1144</v>
      </c>
      <c r="E169" s="182">
        <v>890209600</v>
      </c>
      <c r="F169" s="182">
        <f t="shared" si="2"/>
        <v>72.968000000000004</v>
      </c>
    </row>
    <row r="170" spans="1:6" x14ac:dyDescent="0.25">
      <c r="A170">
        <v>201</v>
      </c>
      <c r="B170" t="s">
        <v>63</v>
      </c>
      <c r="C170" t="s">
        <v>598</v>
      </c>
      <c r="D170" t="s">
        <v>1145</v>
      </c>
      <c r="E170" s="182">
        <v>1387798800</v>
      </c>
      <c r="F170" s="182">
        <f t="shared" si="2"/>
        <v>113.754</v>
      </c>
    </row>
    <row r="171" spans="1:6" x14ac:dyDescent="0.25">
      <c r="A171">
        <v>202</v>
      </c>
      <c r="B171" t="s">
        <v>63</v>
      </c>
      <c r="C171" t="s">
        <v>540</v>
      </c>
      <c r="D171" t="s">
        <v>1146</v>
      </c>
      <c r="E171" s="182">
        <v>1959039400</v>
      </c>
      <c r="F171" s="182">
        <f t="shared" si="2"/>
        <v>160.577</v>
      </c>
    </row>
    <row r="172" spans="1:6" x14ac:dyDescent="0.25">
      <c r="A172">
        <v>203</v>
      </c>
      <c r="B172" t="s">
        <v>63</v>
      </c>
      <c r="C172" t="s">
        <v>599</v>
      </c>
      <c r="D172" t="s">
        <v>1147</v>
      </c>
      <c r="E172" s="182">
        <v>449813000</v>
      </c>
      <c r="F172" s="182">
        <f t="shared" si="2"/>
        <v>36.869918032786892</v>
      </c>
    </row>
    <row r="173" spans="1:6" x14ac:dyDescent="0.25">
      <c r="A173">
        <v>204</v>
      </c>
      <c r="B173" t="s">
        <v>63</v>
      </c>
      <c r="C173" t="s">
        <v>1148</v>
      </c>
      <c r="D173" t="s">
        <v>1149</v>
      </c>
      <c r="E173" s="182">
        <v>1433414600</v>
      </c>
      <c r="F173" s="182">
        <f t="shared" si="2"/>
        <v>117.49299999999999</v>
      </c>
    </row>
    <row r="174" spans="1:6" x14ac:dyDescent="0.25">
      <c r="A174">
        <v>205</v>
      </c>
      <c r="B174" t="s">
        <v>45</v>
      </c>
      <c r="C174" t="s">
        <v>1150</v>
      </c>
      <c r="D174" t="s">
        <v>1151</v>
      </c>
      <c r="E174" s="182">
        <v>1421349239</v>
      </c>
      <c r="F174" s="182">
        <f t="shared" si="2"/>
        <v>116.50403598360656</v>
      </c>
    </row>
    <row r="175" spans="1:6" x14ac:dyDescent="0.25">
      <c r="A175">
        <v>206</v>
      </c>
      <c r="B175" t="s">
        <v>16</v>
      </c>
      <c r="C175" t="s">
        <v>1152</v>
      </c>
      <c r="D175" t="s">
        <v>1153</v>
      </c>
      <c r="E175" s="182">
        <v>514083222</v>
      </c>
      <c r="F175" s="182">
        <f t="shared" si="2"/>
        <v>42.137969016393448</v>
      </c>
    </row>
    <row r="176" spans="1:6" x14ac:dyDescent="0.25">
      <c r="A176">
        <v>207</v>
      </c>
      <c r="B176" t="s">
        <v>16</v>
      </c>
      <c r="C176" t="s">
        <v>99</v>
      </c>
      <c r="D176" t="s">
        <v>1154</v>
      </c>
      <c r="E176" s="182">
        <v>920446446</v>
      </c>
      <c r="F176" s="182">
        <f t="shared" si="2"/>
        <v>75.446430000000007</v>
      </c>
    </row>
    <row r="177" spans="1:6" x14ac:dyDescent="0.25">
      <c r="A177">
        <v>208</v>
      </c>
      <c r="B177" t="s">
        <v>16</v>
      </c>
      <c r="C177" t="s">
        <v>1155</v>
      </c>
      <c r="D177" t="s">
        <v>1156</v>
      </c>
      <c r="E177" s="182">
        <v>114567577</v>
      </c>
      <c r="F177" s="182">
        <f t="shared" si="2"/>
        <v>9.3907849999999993</v>
      </c>
    </row>
    <row r="178" spans="1:6" x14ac:dyDescent="0.25">
      <c r="A178">
        <v>209</v>
      </c>
      <c r="B178" t="s">
        <v>16</v>
      </c>
      <c r="C178" t="s">
        <v>1157</v>
      </c>
      <c r="D178" t="s">
        <v>1158</v>
      </c>
      <c r="E178" s="182">
        <v>1622491066</v>
      </c>
      <c r="F178" s="182">
        <f t="shared" si="2"/>
        <v>132.99107098360656</v>
      </c>
    </row>
    <row r="179" spans="1:6" x14ac:dyDescent="0.25">
      <c r="A179">
        <v>210</v>
      </c>
      <c r="B179" t="s">
        <v>63</v>
      </c>
      <c r="C179" t="s">
        <v>1159</v>
      </c>
      <c r="D179" t="s">
        <v>1160</v>
      </c>
      <c r="E179" s="182">
        <v>2360443800</v>
      </c>
      <c r="F179" s="182">
        <f t="shared" si="2"/>
        <v>193.47900000000001</v>
      </c>
    </row>
    <row r="180" spans="1:6" x14ac:dyDescent="0.25">
      <c r="A180">
        <v>211</v>
      </c>
      <c r="B180" t="s">
        <v>63</v>
      </c>
      <c r="C180" t="s">
        <v>1161</v>
      </c>
      <c r="D180" t="s">
        <v>1162</v>
      </c>
      <c r="E180" s="182">
        <v>2586363400</v>
      </c>
      <c r="F180" s="182">
        <f t="shared" si="2"/>
        <v>211.99700000000001</v>
      </c>
    </row>
    <row r="181" spans="1:6" x14ac:dyDescent="0.25">
      <c r="A181">
        <v>212</v>
      </c>
      <c r="B181" t="s">
        <v>16</v>
      </c>
      <c r="C181" t="s">
        <v>1163</v>
      </c>
      <c r="D181" t="s">
        <v>1164</v>
      </c>
      <c r="E181" s="182">
        <v>418301400</v>
      </c>
      <c r="F181" s="182">
        <f t="shared" si="2"/>
        <v>34.286999999999999</v>
      </c>
    </row>
    <row r="182" spans="1:6" x14ac:dyDescent="0.25">
      <c r="A182">
        <v>213</v>
      </c>
      <c r="B182" t="s">
        <v>16</v>
      </c>
      <c r="C182" t="s">
        <v>1165</v>
      </c>
      <c r="D182" t="s">
        <v>1166</v>
      </c>
      <c r="E182" s="182">
        <v>1425983934</v>
      </c>
      <c r="F182" s="182">
        <f t="shared" si="2"/>
        <v>116.88392901639345</v>
      </c>
    </row>
    <row r="183" spans="1:6" x14ac:dyDescent="0.25">
      <c r="A183">
        <v>214</v>
      </c>
      <c r="B183" t="s">
        <v>16</v>
      </c>
      <c r="C183" t="s">
        <v>1167</v>
      </c>
      <c r="D183" t="s">
        <v>1168</v>
      </c>
      <c r="E183" s="182">
        <v>2941071434</v>
      </c>
      <c r="F183" s="182">
        <f t="shared" si="2"/>
        <v>241.07142901639347</v>
      </c>
    </row>
    <row r="184" spans="1:6" x14ac:dyDescent="0.25">
      <c r="A184">
        <v>215</v>
      </c>
      <c r="B184" t="s">
        <v>63</v>
      </c>
      <c r="C184" t="s">
        <v>100</v>
      </c>
      <c r="D184" t="s">
        <v>1169</v>
      </c>
      <c r="E184" s="182">
        <v>622187800</v>
      </c>
      <c r="F184" s="182">
        <f t="shared" si="2"/>
        <v>50.999000000000002</v>
      </c>
    </row>
    <row r="185" spans="1:6" x14ac:dyDescent="0.25">
      <c r="A185">
        <v>216</v>
      </c>
      <c r="B185" t="s">
        <v>50</v>
      </c>
      <c r="C185" t="s">
        <v>1170</v>
      </c>
      <c r="D185" t="s">
        <v>1171</v>
      </c>
      <c r="E185" s="182">
        <v>1836844200</v>
      </c>
      <c r="F185" s="182">
        <f t="shared" si="2"/>
        <v>150.56100000000001</v>
      </c>
    </row>
    <row r="186" spans="1:6" x14ac:dyDescent="0.25">
      <c r="A186">
        <v>217</v>
      </c>
      <c r="B186" t="s">
        <v>50</v>
      </c>
      <c r="C186" t="s">
        <v>101</v>
      </c>
      <c r="D186" t="s">
        <v>1172</v>
      </c>
      <c r="E186" s="182">
        <v>1936591400</v>
      </c>
      <c r="F186" s="182">
        <f t="shared" si="2"/>
        <v>158.73699999999999</v>
      </c>
    </row>
    <row r="187" spans="1:6" x14ac:dyDescent="0.25">
      <c r="A187">
        <v>218</v>
      </c>
      <c r="B187" t="s">
        <v>12</v>
      </c>
      <c r="C187" t="s">
        <v>1173</v>
      </c>
      <c r="D187" t="s">
        <v>1174</v>
      </c>
      <c r="E187" s="182">
        <v>477838974</v>
      </c>
      <c r="F187" s="182">
        <f t="shared" si="2"/>
        <v>39.167129016393446</v>
      </c>
    </row>
    <row r="188" spans="1:6" x14ac:dyDescent="0.25">
      <c r="A188">
        <v>219</v>
      </c>
      <c r="B188" t="s">
        <v>63</v>
      </c>
      <c r="C188" t="s">
        <v>102</v>
      </c>
      <c r="D188" t="s">
        <v>1175</v>
      </c>
      <c r="E188" s="182">
        <v>1544337000</v>
      </c>
      <c r="F188" s="182">
        <f t="shared" si="2"/>
        <v>126.58499999999999</v>
      </c>
    </row>
    <row r="189" spans="1:6" x14ac:dyDescent="0.25">
      <c r="A189">
        <v>222</v>
      </c>
      <c r="B189" t="s">
        <v>2</v>
      </c>
      <c r="C189" t="s">
        <v>103</v>
      </c>
      <c r="D189" t="s">
        <v>1176</v>
      </c>
      <c r="E189" s="182">
        <v>12922423000</v>
      </c>
      <c r="F189" s="182">
        <f t="shared" si="2"/>
        <v>1059.2150000000001</v>
      </c>
    </row>
    <row r="190" spans="1:6" x14ac:dyDescent="0.25">
      <c r="A190">
        <v>223</v>
      </c>
      <c r="B190" t="s">
        <v>12</v>
      </c>
      <c r="C190" t="s">
        <v>104</v>
      </c>
      <c r="D190" t="s">
        <v>1177</v>
      </c>
      <c r="E190" s="182">
        <v>96246081</v>
      </c>
      <c r="F190" s="182">
        <f t="shared" si="2"/>
        <v>7.8890230327868851</v>
      </c>
    </row>
    <row r="191" spans="1:6" x14ac:dyDescent="0.25">
      <c r="A191">
        <v>225</v>
      </c>
      <c r="B191" t="s">
        <v>12</v>
      </c>
      <c r="C191" t="s">
        <v>105</v>
      </c>
      <c r="D191" t="s">
        <v>1178</v>
      </c>
      <c r="E191" s="182">
        <v>15115324</v>
      </c>
      <c r="F191" s="182">
        <f t="shared" si="2"/>
        <v>1.2389609836065574</v>
      </c>
    </row>
    <row r="192" spans="1:6" x14ac:dyDescent="0.25">
      <c r="A192">
        <v>226</v>
      </c>
      <c r="B192" t="s">
        <v>4</v>
      </c>
      <c r="C192" t="s">
        <v>601</v>
      </c>
      <c r="D192" t="s">
        <v>1179</v>
      </c>
      <c r="E192" s="182">
        <v>309458368</v>
      </c>
      <c r="F192" s="182">
        <f t="shared" si="2"/>
        <v>25.36544</v>
      </c>
    </row>
    <row r="193" spans="1:6" x14ac:dyDescent="0.25">
      <c r="A193">
        <v>227</v>
      </c>
      <c r="B193" t="s">
        <v>0</v>
      </c>
      <c r="C193" t="s">
        <v>106</v>
      </c>
      <c r="D193" t="s">
        <v>1180</v>
      </c>
      <c r="E193" s="182">
        <v>1299902497</v>
      </c>
      <c r="F193" s="182">
        <f t="shared" si="2"/>
        <v>106.549385</v>
      </c>
    </row>
    <row r="194" spans="1:6" x14ac:dyDescent="0.25">
      <c r="A194">
        <v>228</v>
      </c>
      <c r="B194" t="s">
        <v>12</v>
      </c>
      <c r="C194" t="s">
        <v>541</v>
      </c>
      <c r="D194" t="s">
        <v>1181</v>
      </c>
      <c r="E194" s="182">
        <v>272305366</v>
      </c>
      <c r="F194" s="182">
        <f t="shared" si="2"/>
        <v>22.320111967213116</v>
      </c>
    </row>
    <row r="195" spans="1:6" x14ac:dyDescent="0.25">
      <c r="A195">
        <v>229</v>
      </c>
      <c r="B195" t="s">
        <v>10</v>
      </c>
      <c r="C195" t="s">
        <v>553</v>
      </c>
      <c r="D195" t="s">
        <v>1182</v>
      </c>
      <c r="E195" s="182">
        <v>2739612858</v>
      </c>
      <c r="F195" s="182">
        <f t="shared" si="2"/>
        <v>224.55843098360657</v>
      </c>
    </row>
    <row r="196" spans="1:6" x14ac:dyDescent="0.25">
      <c r="A196">
        <v>230</v>
      </c>
      <c r="B196" t="s">
        <v>63</v>
      </c>
      <c r="C196" t="s">
        <v>1183</v>
      </c>
      <c r="D196" t="s">
        <v>1184</v>
      </c>
      <c r="E196" s="182">
        <v>4032039000</v>
      </c>
      <c r="F196" s="182">
        <f t="shared" si="2"/>
        <v>330.495</v>
      </c>
    </row>
    <row r="197" spans="1:6" x14ac:dyDescent="0.25">
      <c r="A197">
        <v>231</v>
      </c>
      <c r="B197" t="s">
        <v>63</v>
      </c>
      <c r="C197" t="s">
        <v>1185</v>
      </c>
      <c r="D197" t="s">
        <v>1186</v>
      </c>
      <c r="E197" s="182">
        <v>526979000</v>
      </c>
      <c r="F197" s="182">
        <f t="shared" ref="F197:F251" si="3">E197/12.2/1000000</f>
        <v>43.195</v>
      </c>
    </row>
    <row r="198" spans="1:6" x14ac:dyDescent="0.25">
      <c r="A198">
        <v>233</v>
      </c>
      <c r="B198" t="s">
        <v>63</v>
      </c>
      <c r="C198" t="s">
        <v>602</v>
      </c>
      <c r="D198" t="s">
        <v>1187</v>
      </c>
      <c r="E198" s="182">
        <v>104632958</v>
      </c>
      <c r="F198" s="182">
        <f t="shared" si="3"/>
        <v>8.5764719672131147</v>
      </c>
    </row>
    <row r="199" spans="1:6" x14ac:dyDescent="0.25">
      <c r="A199">
        <v>234</v>
      </c>
      <c r="B199" t="s">
        <v>63</v>
      </c>
      <c r="C199" t="s">
        <v>1188</v>
      </c>
      <c r="D199" t="s">
        <v>1189</v>
      </c>
      <c r="E199" s="182">
        <v>458488200</v>
      </c>
      <c r="F199" s="182">
        <f t="shared" si="3"/>
        <v>37.581000000000003</v>
      </c>
    </row>
    <row r="200" spans="1:6" x14ac:dyDescent="0.25">
      <c r="A200">
        <v>235</v>
      </c>
      <c r="B200" t="s">
        <v>4</v>
      </c>
      <c r="C200" t="s">
        <v>542</v>
      </c>
      <c r="D200" t="s">
        <v>1190</v>
      </c>
      <c r="E200" s="182">
        <v>1229699439</v>
      </c>
      <c r="F200" s="182">
        <f t="shared" si="3"/>
        <v>100.79503598360657</v>
      </c>
    </row>
    <row r="201" spans="1:6" x14ac:dyDescent="0.25">
      <c r="A201">
        <v>236</v>
      </c>
      <c r="B201" t="s">
        <v>4</v>
      </c>
      <c r="C201" t="s">
        <v>1191</v>
      </c>
      <c r="D201" t="s">
        <v>1192</v>
      </c>
      <c r="E201" s="182">
        <v>1180511406</v>
      </c>
      <c r="F201" s="182">
        <f t="shared" si="3"/>
        <v>96.763229999999993</v>
      </c>
    </row>
    <row r="202" spans="1:6" x14ac:dyDescent="0.25">
      <c r="A202">
        <v>237</v>
      </c>
      <c r="B202" t="s">
        <v>12</v>
      </c>
      <c r="C202" t="s">
        <v>1193</v>
      </c>
      <c r="D202" t="s">
        <v>1194</v>
      </c>
      <c r="E202" s="182">
        <v>133732740</v>
      </c>
      <c r="F202" s="182">
        <f t="shared" si="3"/>
        <v>10.9617</v>
      </c>
    </row>
    <row r="203" spans="1:6" x14ac:dyDescent="0.25">
      <c r="A203">
        <v>242</v>
      </c>
      <c r="B203" t="s">
        <v>16</v>
      </c>
      <c r="C203" t="s">
        <v>108</v>
      </c>
      <c r="D203" t="s">
        <v>1195</v>
      </c>
      <c r="E203" s="182">
        <v>652029000</v>
      </c>
      <c r="F203" s="182">
        <f t="shared" si="3"/>
        <v>53.445</v>
      </c>
    </row>
    <row r="204" spans="1:6" x14ac:dyDescent="0.25">
      <c r="A204">
        <v>243</v>
      </c>
      <c r="B204" t="s">
        <v>16</v>
      </c>
      <c r="C204" t="s">
        <v>1196</v>
      </c>
      <c r="D204" t="s">
        <v>1197</v>
      </c>
      <c r="E204" s="182">
        <v>1603622876</v>
      </c>
      <c r="F204" s="182">
        <f t="shared" si="3"/>
        <v>131.4444980327869</v>
      </c>
    </row>
    <row r="205" spans="1:6" x14ac:dyDescent="0.25">
      <c r="A205">
        <v>244</v>
      </c>
      <c r="B205" t="s">
        <v>16</v>
      </c>
      <c r="C205" t="s">
        <v>1198</v>
      </c>
      <c r="D205" t="s">
        <v>1199</v>
      </c>
      <c r="E205" s="182">
        <v>1144787000</v>
      </c>
      <c r="F205" s="182">
        <f t="shared" si="3"/>
        <v>93.834999999999994</v>
      </c>
    </row>
    <row r="206" spans="1:6" x14ac:dyDescent="0.25">
      <c r="A206">
        <v>245</v>
      </c>
      <c r="B206" t="s">
        <v>16</v>
      </c>
      <c r="C206" t="s">
        <v>1200</v>
      </c>
      <c r="D206" t="s">
        <v>1201</v>
      </c>
      <c r="E206" s="182">
        <v>1139236000</v>
      </c>
      <c r="F206" s="182">
        <f t="shared" si="3"/>
        <v>93.38</v>
      </c>
    </row>
    <row r="207" spans="1:6" x14ac:dyDescent="0.25">
      <c r="A207">
        <v>247</v>
      </c>
      <c r="B207" t="s">
        <v>63</v>
      </c>
      <c r="C207" t="s">
        <v>110</v>
      </c>
      <c r="D207" t="s">
        <v>1202</v>
      </c>
      <c r="E207" s="182">
        <v>253406200</v>
      </c>
      <c r="F207" s="182">
        <f t="shared" si="3"/>
        <v>20.771000000000001</v>
      </c>
    </row>
    <row r="208" spans="1:6" x14ac:dyDescent="0.25">
      <c r="A208">
        <v>248</v>
      </c>
      <c r="B208" t="s">
        <v>63</v>
      </c>
      <c r="C208" t="s">
        <v>603</v>
      </c>
      <c r="D208" t="s">
        <v>1203</v>
      </c>
      <c r="E208" s="182">
        <v>961042800</v>
      </c>
      <c r="F208" s="182">
        <f t="shared" si="3"/>
        <v>78.774000000000001</v>
      </c>
    </row>
    <row r="209" spans="1:6" x14ac:dyDescent="0.25">
      <c r="A209">
        <v>249</v>
      </c>
      <c r="B209" t="s">
        <v>63</v>
      </c>
      <c r="C209" t="s">
        <v>1204</v>
      </c>
      <c r="D209" t="s">
        <v>1205</v>
      </c>
      <c r="E209" s="182">
        <v>645587400</v>
      </c>
      <c r="F209" s="182">
        <f t="shared" si="3"/>
        <v>52.917000000000002</v>
      </c>
    </row>
    <row r="210" spans="1:6" x14ac:dyDescent="0.25">
      <c r="A210">
        <v>250</v>
      </c>
      <c r="B210" t="s">
        <v>63</v>
      </c>
      <c r="C210" t="s">
        <v>607</v>
      </c>
      <c r="D210" t="s">
        <v>1206</v>
      </c>
      <c r="E210" s="182">
        <v>961079400</v>
      </c>
      <c r="F210" s="182">
        <f t="shared" si="3"/>
        <v>78.777000000000001</v>
      </c>
    </row>
    <row r="211" spans="1:6" x14ac:dyDescent="0.25">
      <c r="A211">
        <v>251</v>
      </c>
      <c r="B211" t="s">
        <v>16</v>
      </c>
      <c r="C211" t="s">
        <v>1207</v>
      </c>
      <c r="D211" t="s">
        <v>1208</v>
      </c>
      <c r="E211" s="182">
        <v>559980171</v>
      </c>
      <c r="F211" s="182">
        <f t="shared" si="3"/>
        <v>45.900014016393449</v>
      </c>
    </row>
    <row r="212" spans="1:6" x14ac:dyDescent="0.25">
      <c r="A212">
        <v>252</v>
      </c>
      <c r="B212" t="s">
        <v>16</v>
      </c>
      <c r="C212" t="s">
        <v>1209</v>
      </c>
      <c r="D212" t="s">
        <v>1210</v>
      </c>
      <c r="E212" s="182">
        <v>96594903</v>
      </c>
      <c r="F212" s="182">
        <f t="shared" si="3"/>
        <v>7.9176149999999996</v>
      </c>
    </row>
    <row r="213" spans="1:6" x14ac:dyDescent="0.25">
      <c r="A213">
        <v>253</v>
      </c>
      <c r="B213" t="s">
        <v>16</v>
      </c>
      <c r="C213" t="s">
        <v>554</v>
      </c>
      <c r="D213" t="s">
        <v>1211</v>
      </c>
      <c r="E213" s="182">
        <v>998109999</v>
      </c>
      <c r="F213" s="182">
        <f t="shared" si="3"/>
        <v>81.812295000000006</v>
      </c>
    </row>
    <row r="214" spans="1:6" x14ac:dyDescent="0.25">
      <c r="A214">
        <v>257</v>
      </c>
      <c r="B214" t="s">
        <v>4</v>
      </c>
      <c r="C214" t="s">
        <v>1212</v>
      </c>
      <c r="D214" t="s">
        <v>1213</v>
      </c>
      <c r="E214" s="182">
        <v>499787274</v>
      </c>
      <c r="F214" s="182">
        <f t="shared" si="3"/>
        <v>40.966169999999998</v>
      </c>
    </row>
    <row r="215" spans="1:6" x14ac:dyDescent="0.25">
      <c r="A215">
        <v>258</v>
      </c>
      <c r="B215" t="s">
        <v>50</v>
      </c>
      <c r="C215" t="s">
        <v>1214</v>
      </c>
      <c r="D215" t="s">
        <v>1215</v>
      </c>
      <c r="E215" s="182">
        <v>5253978800</v>
      </c>
      <c r="F215" s="182">
        <f t="shared" si="3"/>
        <v>430.654</v>
      </c>
    </row>
    <row r="216" spans="1:6" x14ac:dyDescent="0.25">
      <c r="A216">
        <v>259</v>
      </c>
      <c r="B216" t="s">
        <v>16</v>
      </c>
      <c r="C216" t="s">
        <v>341</v>
      </c>
      <c r="D216" t="s">
        <v>1216</v>
      </c>
      <c r="E216" s="182">
        <v>1051016946</v>
      </c>
      <c r="F216" s="182">
        <f t="shared" si="3"/>
        <v>86.148929999999993</v>
      </c>
    </row>
    <row r="217" spans="1:6" x14ac:dyDescent="0.25">
      <c r="A217">
        <v>260</v>
      </c>
      <c r="B217" t="s">
        <v>16</v>
      </c>
      <c r="C217" t="s">
        <v>883</v>
      </c>
      <c r="D217" t="s">
        <v>1217</v>
      </c>
      <c r="E217" s="182">
        <v>458053124</v>
      </c>
      <c r="F217" s="182">
        <f t="shared" si="3"/>
        <v>37.545338032786894</v>
      </c>
    </row>
    <row r="218" spans="1:6" x14ac:dyDescent="0.25">
      <c r="A218">
        <v>261</v>
      </c>
      <c r="B218" t="s">
        <v>48</v>
      </c>
      <c r="C218" t="s">
        <v>112</v>
      </c>
      <c r="D218" t="s">
        <v>1218</v>
      </c>
      <c r="E218" s="182">
        <v>6164173074</v>
      </c>
      <c r="F218" s="182">
        <f t="shared" si="3"/>
        <v>505.26008803278688</v>
      </c>
    </row>
    <row r="219" spans="1:6" x14ac:dyDescent="0.25">
      <c r="A219">
        <v>262</v>
      </c>
      <c r="B219" t="s">
        <v>63</v>
      </c>
      <c r="C219" t="s">
        <v>1219</v>
      </c>
      <c r="D219" t="s">
        <v>1220</v>
      </c>
      <c r="E219" s="182">
        <v>493563200</v>
      </c>
      <c r="F219" s="182">
        <f t="shared" si="3"/>
        <v>40.456000000000003</v>
      </c>
    </row>
    <row r="220" spans="1:6" x14ac:dyDescent="0.25">
      <c r="A220">
        <v>263</v>
      </c>
      <c r="B220" t="s">
        <v>12</v>
      </c>
      <c r="C220" t="s">
        <v>1221</v>
      </c>
      <c r="D220" t="s">
        <v>1222</v>
      </c>
      <c r="E220" s="182">
        <v>376370000</v>
      </c>
      <c r="F220" s="182">
        <f t="shared" si="3"/>
        <v>30.85</v>
      </c>
    </row>
    <row r="221" spans="1:6" x14ac:dyDescent="0.25">
      <c r="A221">
        <v>264</v>
      </c>
      <c r="B221" t="s">
        <v>2</v>
      </c>
      <c r="C221" t="s">
        <v>551</v>
      </c>
      <c r="D221" t="s">
        <v>1223</v>
      </c>
      <c r="E221" s="182">
        <v>8980434091</v>
      </c>
      <c r="F221" s="182">
        <f t="shared" si="3"/>
        <v>736.10115499999995</v>
      </c>
    </row>
    <row r="222" spans="1:6" x14ac:dyDescent="0.25">
      <c r="A222">
        <v>266</v>
      </c>
      <c r="B222" t="s">
        <v>63</v>
      </c>
      <c r="C222" t="s">
        <v>1224</v>
      </c>
      <c r="D222" t="s">
        <v>1225</v>
      </c>
      <c r="E222" s="182">
        <v>555344000</v>
      </c>
      <c r="F222" s="182">
        <f t="shared" si="3"/>
        <v>45.52</v>
      </c>
    </row>
    <row r="223" spans="1:6" x14ac:dyDescent="0.25">
      <c r="A223">
        <v>267</v>
      </c>
      <c r="B223" t="s">
        <v>63</v>
      </c>
      <c r="C223" t="s">
        <v>1226</v>
      </c>
      <c r="D223" t="s">
        <v>1227</v>
      </c>
      <c r="E223" s="182">
        <v>182634000</v>
      </c>
      <c r="F223" s="182">
        <f t="shared" si="3"/>
        <v>14.97</v>
      </c>
    </row>
    <row r="224" spans="1:6" x14ac:dyDescent="0.25">
      <c r="A224">
        <v>268</v>
      </c>
      <c r="B224" t="s">
        <v>4</v>
      </c>
      <c r="C224" t="s">
        <v>1228</v>
      </c>
      <c r="D224" t="s">
        <v>1229</v>
      </c>
      <c r="E224" s="182">
        <v>251737728</v>
      </c>
      <c r="F224" s="182">
        <f t="shared" si="3"/>
        <v>20.634239999999998</v>
      </c>
    </row>
    <row r="225" spans="1:6" x14ac:dyDescent="0.25">
      <c r="A225">
        <v>269</v>
      </c>
      <c r="B225" t="s">
        <v>12</v>
      </c>
      <c r="C225" t="s">
        <v>1230</v>
      </c>
      <c r="D225" t="s">
        <v>1231</v>
      </c>
      <c r="E225" s="182">
        <v>35495046</v>
      </c>
      <c r="F225" s="182">
        <f t="shared" si="3"/>
        <v>2.90943</v>
      </c>
    </row>
    <row r="226" spans="1:6" x14ac:dyDescent="0.25">
      <c r="A226">
        <v>270</v>
      </c>
      <c r="B226" t="s">
        <v>12</v>
      </c>
      <c r="C226" t="s">
        <v>1232</v>
      </c>
      <c r="D226" t="s">
        <v>1233</v>
      </c>
      <c r="E226" s="182">
        <v>282156586</v>
      </c>
      <c r="F226" s="182">
        <f t="shared" si="3"/>
        <v>23.127589016393447</v>
      </c>
    </row>
    <row r="227" spans="1:6" x14ac:dyDescent="0.25">
      <c r="A227">
        <v>271</v>
      </c>
      <c r="B227" t="s">
        <v>4</v>
      </c>
      <c r="C227" t="s">
        <v>1234</v>
      </c>
      <c r="D227" t="s">
        <v>1235</v>
      </c>
      <c r="E227" s="182">
        <v>365974978</v>
      </c>
      <c r="F227" s="182">
        <f t="shared" si="3"/>
        <v>29.997949016393445</v>
      </c>
    </row>
    <row r="228" spans="1:6" x14ac:dyDescent="0.25">
      <c r="A228">
        <v>272</v>
      </c>
      <c r="B228" t="s">
        <v>12</v>
      </c>
      <c r="C228" t="s">
        <v>1236</v>
      </c>
      <c r="D228" t="s">
        <v>1237</v>
      </c>
      <c r="E228" s="182">
        <v>23151818</v>
      </c>
      <c r="F228" s="182">
        <f t="shared" si="3"/>
        <v>1.8976900000000001</v>
      </c>
    </row>
    <row r="229" spans="1:6" x14ac:dyDescent="0.25">
      <c r="A229">
        <v>273</v>
      </c>
      <c r="B229" t="s">
        <v>16</v>
      </c>
      <c r="C229" t="s">
        <v>1238</v>
      </c>
      <c r="D229" t="s">
        <v>1239</v>
      </c>
      <c r="E229" s="182">
        <v>1258875910</v>
      </c>
      <c r="F229" s="182">
        <f t="shared" si="3"/>
        <v>103.18655</v>
      </c>
    </row>
    <row r="230" spans="1:6" x14ac:dyDescent="0.25">
      <c r="A230">
        <v>274</v>
      </c>
      <c r="B230" t="s">
        <v>16</v>
      </c>
      <c r="C230" t="s">
        <v>884</v>
      </c>
      <c r="D230" t="s">
        <v>1240</v>
      </c>
      <c r="E230" s="182">
        <v>3543728827</v>
      </c>
      <c r="F230" s="182">
        <f t="shared" si="3"/>
        <v>290.4695759836066</v>
      </c>
    </row>
    <row r="231" spans="1:6" x14ac:dyDescent="0.25">
      <c r="A231">
        <v>275</v>
      </c>
      <c r="B231" t="s">
        <v>0</v>
      </c>
      <c r="C231" t="s">
        <v>885</v>
      </c>
      <c r="D231" t="s">
        <v>1241</v>
      </c>
      <c r="E231" s="182">
        <v>1367962954</v>
      </c>
      <c r="F231" s="182">
        <f t="shared" si="3"/>
        <v>112.12811098360656</v>
      </c>
    </row>
    <row r="232" spans="1:6" x14ac:dyDescent="0.25">
      <c r="A232">
        <v>276</v>
      </c>
      <c r="B232" t="s">
        <v>29</v>
      </c>
      <c r="C232" t="s">
        <v>1242</v>
      </c>
      <c r="D232" t="s">
        <v>1243</v>
      </c>
      <c r="E232" s="182">
        <v>10362251487</v>
      </c>
      <c r="F232" s="182">
        <f t="shared" si="3"/>
        <v>849.36487598360657</v>
      </c>
    </row>
    <row r="233" spans="1:6" x14ac:dyDescent="0.25">
      <c r="A233">
        <v>277</v>
      </c>
      <c r="B233" t="s">
        <v>12</v>
      </c>
      <c r="C233" t="s">
        <v>1244</v>
      </c>
      <c r="D233" t="s">
        <v>1245</v>
      </c>
      <c r="E233" s="182">
        <v>1018611623</v>
      </c>
      <c r="F233" s="182">
        <f t="shared" si="3"/>
        <v>83.492755983606557</v>
      </c>
    </row>
    <row r="234" spans="1:6" x14ac:dyDescent="0.25">
      <c r="A234">
        <v>278</v>
      </c>
      <c r="B234" t="s">
        <v>50</v>
      </c>
      <c r="C234" t="s">
        <v>1246</v>
      </c>
      <c r="D234" t="s">
        <v>1247</v>
      </c>
      <c r="E234" s="182">
        <v>2689392400</v>
      </c>
      <c r="F234" s="182">
        <f t="shared" si="3"/>
        <v>220.44200000000001</v>
      </c>
    </row>
    <row r="235" spans="1:6" x14ac:dyDescent="0.25">
      <c r="A235">
        <v>279</v>
      </c>
      <c r="B235" t="s">
        <v>12</v>
      </c>
      <c r="C235" t="s">
        <v>1248</v>
      </c>
      <c r="D235" t="s">
        <v>1249</v>
      </c>
      <c r="E235" s="182">
        <v>214011204</v>
      </c>
      <c r="F235" s="182">
        <f t="shared" si="3"/>
        <v>17.541901967213118</v>
      </c>
    </row>
    <row r="236" spans="1:6" x14ac:dyDescent="0.25">
      <c r="A236">
        <v>280</v>
      </c>
      <c r="B236" t="s">
        <v>63</v>
      </c>
      <c r="C236" t="s">
        <v>1250</v>
      </c>
      <c r="D236" t="s">
        <v>1251</v>
      </c>
      <c r="E236" s="182">
        <v>1239836431</v>
      </c>
      <c r="F236" s="182">
        <f t="shared" si="3"/>
        <v>101.62593696721312</v>
      </c>
    </row>
    <row r="237" spans="1:6" x14ac:dyDescent="0.25">
      <c r="A237">
        <v>281</v>
      </c>
      <c r="B237" t="s">
        <v>12</v>
      </c>
      <c r="C237" t="s">
        <v>1252</v>
      </c>
      <c r="D237" t="s">
        <v>1253</v>
      </c>
      <c r="E237" s="182">
        <v>565993234</v>
      </c>
      <c r="F237" s="182">
        <f t="shared" si="3"/>
        <v>46.392888032786892</v>
      </c>
    </row>
    <row r="238" spans="1:6" x14ac:dyDescent="0.25">
      <c r="A238">
        <v>282</v>
      </c>
      <c r="B238" t="s">
        <v>63</v>
      </c>
      <c r="C238" t="s">
        <v>1254</v>
      </c>
      <c r="D238" t="s">
        <v>1255</v>
      </c>
      <c r="E238" s="182">
        <v>731845890</v>
      </c>
      <c r="F238" s="182">
        <f t="shared" si="3"/>
        <v>59.98736803278689</v>
      </c>
    </row>
    <row r="239" spans="1:6" x14ac:dyDescent="0.25">
      <c r="A239">
        <v>283</v>
      </c>
      <c r="B239" t="s">
        <v>12</v>
      </c>
      <c r="C239" t="s">
        <v>1256</v>
      </c>
      <c r="D239" t="s">
        <v>1257</v>
      </c>
      <c r="E239" s="182">
        <v>303617825</v>
      </c>
      <c r="F239" s="182">
        <f t="shared" si="3"/>
        <v>24.886706967213115</v>
      </c>
    </row>
    <row r="240" spans="1:6" x14ac:dyDescent="0.25">
      <c r="A240">
        <v>284</v>
      </c>
      <c r="B240" t="s">
        <v>0</v>
      </c>
      <c r="C240" t="s">
        <v>1258</v>
      </c>
      <c r="D240" t="s">
        <v>1259</v>
      </c>
      <c r="E240" s="182">
        <v>1672498207</v>
      </c>
      <c r="F240" s="182">
        <f t="shared" si="3"/>
        <v>137.09001696721313</v>
      </c>
    </row>
    <row r="241" spans="1:6" x14ac:dyDescent="0.25">
      <c r="A241">
        <v>285</v>
      </c>
      <c r="B241" t="s">
        <v>2</v>
      </c>
      <c r="C241" t="s">
        <v>1260</v>
      </c>
      <c r="D241" t="s">
        <v>1261</v>
      </c>
      <c r="E241" s="182">
        <v>10281055900</v>
      </c>
      <c r="F241" s="182">
        <f t="shared" si="3"/>
        <v>842.70950000000005</v>
      </c>
    </row>
    <row r="242" spans="1:6" x14ac:dyDescent="0.25">
      <c r="A242">
        <v>286</v>
      </c>
      <c r="B242" t="s">
        <v>4</v>
      </c>
      <c r="C242" t="s">
        <v>1262</v>
      </c>
      <c r="D242" t="s">
        <v>1263</v>
      </c>
      <c r="E242" s="182">
        <v>1367652318</v>
      </c>
      <c r="F242" s="182">
        <f t="shared" si="3"/>
        <v>112.10264901639346</v>
      </c>
    </row>
    <row r="243" spans="1:6" x14ac:dyDescent="0.25">
      <c r="A243">
        <v>287</v>
      </c>
      <c r="B243" t="s">
        <v>12</v>
      </c>
      <c r="C243" t="s">
        <v>1264</v>
      </c>
      <c r="D243" t="s">
        <v>1265</v>
      </c>
      <c r="E243" s="182">
        <v>274086908</v>
      </c>
      <c r="F243" s="182">
        <f t="shared" si="3"/>
        <v>22.466139999999999</v>
      </c>
    </row>
    <row r="244" spans="1:6" x14ac:dyDescent="0.25">
      <c r="A244">
        <v>288</v>
      </c>
      <c r="B244" t="s">
        <v>63</v>
      </c>
      <c r="C244" t="s">
        <v>1266</v>
      </c>
      <c r="D244" t="s">
        <v>1267</v>
      </c>
      <c r="E244" s="182">
        <v>565501452</v>
      </c>
      <c r="F244" s="182">
        <f t="shared" si="3"/>
        <v>46.352578032786894</v>
      </c>
    </row>
    <row r="245" spans="1:6" x14ac:dyDescent="0.25">
      <c r="A245">
        <v>289</v>
      </c>
      <c r="B245" t="s">
        <v>29</v>
      </c>
      <c r="C245" t="s">
        <v>1268</v>
      </c>
      <c r="D245" t="s">
        <v>1269</v>
      </c>
      <c r="E245" s="182">
        <v>4787280000</v>
      </c>
      <c r="F245" s="182">
        <f t="shared" si="3"/>
        <v>392.4</v>
      </c>
    </row>
    <row r="246" spans="1:6" x14ac:dyDescent="0.25">
      <c r="A246">
        <v>290</v>
      </c>
      <c r="B246" t="s">
        <v>12</v>
      </c>
      <c r="C246" t="s">
        <v>1270</v>
      </c>
      <c r="D246" t="s">
        <v>1271</v>
      </c>
      <c r="E246" s="182">
        <v>28415020</v>
      </c>
      <c r="F246" s="182">
        <f t="shared" si="3"/>
        <v>2.3290999999999999</v>
      </c>
    </row>
    <row r="247" spans="1:6" x14ac:dyDescent="0.25">
      <c r="A247">
        <v>291</v>
      </c>
      <c r="B247" t="s">
        <v>12</v>
      </c>
      <c r="C247" t="s">
        <v>1272</v>
      </c>
      <c r="D247" t="s">
        <v>1273</v>
      </c>
      <c r="E247" s="182">
        <v>131028000</v>
      </c>
      <c r="F247" s="182">
        <f t="shared" si="3"/>
        <v>10.74</v>
      </c>
    </row>
    <row r="248" spans="1:6" x14ac:dyDescent="0.25">
      <c r="A248">
        <v>292</v>
      </c>
      <c r="B248" t="s">
        <v>16</v>
      </c>
      <c r="C248" t="s">
        <v>1274</v>
      </c>
      <c r="D248" t="s">
        <v>1275</v>
      </c>
      <c r="E248" s="182">
        <v>405259600</v>
      </c>
      <c r="F248" s="182">
        <f t="shared" si="3"/>
        <v>33.218000000000004</v>
      </c>
    </row>
    <row r="249" spans="1:6" x14ac:dyDescent="0.25">
      <c r="A249">
        <v>293</v>
      </c>
      <c r="B249" t="s">
        <v>63</v>
      </c>
      <c r="C249" t="s">
        <v>1276</v>
      </c>
      <c r="D249" t="s">
        <v>1277</v>
      </c>
      <c r="E249" s="182">
        <v>1261894800</v>
      </c>
      <c r="F249" s="182">
        <f t="shared" si="3"/>
        <v>103.434</v>
      </c>
    </row>
    <row r="250" spans="1:6" x14ac:dyDescent="0.25">
      <c r="A250">
        <v>294</v>
      </c>
      <c r="B250" t="s">
        <v>63</v>
      </c>
      <c r="C250" t="s">
        <v>1278</v>
      </c>
      <c r="D250" t="s">
        <v>1279</v>
      </c>
      <c r="E250" s="182">
        <v>881779400</v>
      </c>
      <c r="F250" s="182">
        <f t="shared" si="3"/>
        <v>72.277000000000001</v>
      </c>
    </row>
    <row r="251" spans="1:6" x14ac:dyDescent="0.25">
      <c r="A251">
        <v>295</v>
      </c>
      <c r="B251" t="s">
        <v>63</v>
      </c>
      <c r="C251" t="s">
        <v>1280</v>
      </c>
      <c r="D251" t="s">
        <v>1281</v>
      </c>
      <c r="E251" s="182">
        <v>296472200</v>
      </c>
      <c r="F251" s="182">
        <f t="shared" si="3"/>
        <v>24.300999999999998</v>
      </c>
    </row>
    <row r="252" spans="1:6" x14ac:dyDescent="0.25">
      <c r="E252" s="182"/>
      <c r="F252" s="182"/>
    </row>
    <row r="253" spans="1:6" x14ac:dyDescent="0.25">
      <c r="A253" t="s">
        <v>843</v>
      </c>
      <c r="B253" t="s">
        <v>844</v>
      </c>
      <c r="C253" t="s">
        <v>845</v>
      </c>
      <c r="D253" t="s">
        <v>846</v>
      </c>
      <c r="E253" s="182" t="s">
        <v>1333</v>
      </c>
      <c r="F253" s="182" t="s">
        <v>1334</v>
      </c>
    </row>
    <row r="254" spans="1:6" x14ac:dyDescent="0.25">
      <c r="A254">
        <v>1</v>
      </c>
      <c r="B254" t="s">
        <v>381</v>
      </c>
      <c r="C254" t="s">
        <v>382</v>
      </c>
      <c r="D254" t="s">
        <v>1282</v>
      </c>
      <c r="E254" s="182">
        <v>4398344000</v>
      </c>
      <c r="F254" s="182">
        <f t="shared" ref="F254:F272" si="4">E254/12.2/1000000</f>
        <v>360.52</v>
      </c>
    </row>
    <row r="255" spans="1:6" x14ac:dyDescent="0.25">
      <c r="A255">
        <v>2</v>
      </c>
      <c r="B255" t="s">
        <v>2</v>
      </c>
      <c r="C255" t="s">
        <v>529</v>
      </c>
      <c r="D255" t="s">
        <v>1283</v>
      </c>
      <c r="E255" s="182">
        <v>3145648000</v>
      </c>
      <c r="F255" s="182">
        <f t="shared" si="4"/>
        <v>257.84000000000003</v>
      </c>
    </row>
    <row r="256" spans="1:6" x14ac:dyDescent="0.25">
      <c r="A256">
        <v>3</v>
      </c>
      <c r="B256" t="s">
        <v>2</v>
      </c>
      <c r="C256" t="s">
        <v>383</v>
      </c>
      <c r="D256" t="s">
        <v>1284</v>
      </c>
      <c r="E256" s="182">
        <v>4479718000</v>
      </c>
      <c r="F256" s="182">
        <f t="shared" si="4"/>
        <v>367.19</v>
      </c>
    </row>
    <row r="257" spans="1:6" x14ac:dyDescent="0.25">
      <c r="A257">
        <v>4</v>
      </c>
      <c r="B257" t="s">
        <v>2</v>
      </c>
      <c r="C257" t="s">
        <v>530</v>
      </c>
      <c r="D257" t="s">
        <v>1285</v>
      </c>
      <c r="E257" s="182">
        <v>1826585330</v>
      </c>
      <c r="F257" s="182">
        <f t="shared" si="4"/>
        <v>149.72010901639345</v>
      </c>
    </row>
    <row r="258" spans="1:6" x14ac:dyDescent="0.25">
      <c r="A258">
        <v>5</v>
      </c>
      <c r="B258" t="s">
        <v>2</v>
      </c>
      <c r="C258" t="s">
        <v>384</v>
      </c>
      <c r="D258" t="s">
        <v>1286</v>
      </c>
      <c r="E258" s="182">
        <v>2137342180</v>
      </c>
      <c r="F258" s="182">
        <f t="shared" si="4"/>
        <v>175.19198196721314</v>
      </c>
    </row>
    <row r="259" spans="1:6" x14ac:dyDescent="0.25">
      <c r="A259">
        <v>6</v>
      </c>
      <c r="B259" t="s">
        <v>10</v>
      </c>
      <c r="C259" t="s">
        <v>385</v>
      </c>
      <c r="D259" t="s">
        <v>1287</v>
      </c>
      <c r="E259" s="182">
        <v>2491545000</v>
      </c>
      <c r="F259" s="182">
        <f t="shared" si="4"/>
        <v>204.22499999999999</v>
      </c>
    </row>
    <row r="260" spans="1:6" x14ac:dyDescent="0.25">
      <c r="A260">
        <v>7</v>
      </c>
      <c r="B260" t="s">
        <v>2</v>
      </c>
      <c r="C260" t="s">
        <v>386</v>
      </c>
      <c r="D260" t="s">
        <v>1288</v>
      </c>
      <c r="E260" s="182">
        <v>3156872000</v>
      </c>
      <c r="F260" s="182">
        <f t="shared" si="4"/>
        <v>258.76000000000005</v>
      </c>
    </row>
    <row r="261" spans="1:6" x14ac:dyDescent="0.25">
      <c r="A261">
        <v>8</v>
      </c>
      <c r="B261" t="s">
        <v>2</v>
      </c>
      <c r="C261" t="s">
        <v>387</v>
      </c>
      <c r="D261" t="s">
        <v>1289</v>
      </c>
      <c r="E261" s="182">
        <v>1970544000</v>
      </c>
      <c r="F261" s="182">
        <f t="shared" si="4"/>
        <v>161.52000000000001</v>
      </c>
    </row>
    <row r="262" spans="1:6" x14ac:dyDescent="0.25">
      <c r="A262">
        <v>9</v>
      </c>
      <c r="B262" t="s">
        <v>2</v>
      </c>
      <c r="C262" t="s">
        <v>1290</v>
      </c>
      <c r="D262" t="s">
        <v>1291</v>
      </c>
      <c r="E262" s="182">
        <v>2902990000</v>
      </c>
      <c r="F262" s="182">
        <f t="shared" si="4"/>
        <v>237.95</v>
      </c>
    </row>
    <row r="263" spans="1:6" x14ac:dyDescent="0.25">
      <c r="A263">
        <v>10</v>
      </c>
      <c r="B263" t="s">
        <v>2</v>
      </c>
      <c r="C263" t="s">
        <v>900</v>
      </c>
      <c r="D263" t="s">
        <v>1292</v>
      </c>
      <c r="E263" s="182">
        <v>4332830000</v>
      </c>
      <c r="F263" s="182">
        <f t="shared" si="4"/>
        <v>355.15</v>
      </c>
    </row>
    <row r="264" spans="1:6" x14ac:dyDescent="0.25">
      <c r="A264">
        <v>11</v>
      </c>
      <c r="B264" t="s">
        <v>2</v>
      </c>
      <c r="C264" t="s">
        <v>390</v>
      </c>
      <c r="D264" t="s">
        <v>1293</v>
      </c>
      <c r="E264" s="182">
        <v>2086932000</v>
      </c>
      <c r="F264" s="182">
        <f t="shared" si="4"/>
        <v>171.06</v>
      </c>
    </row>
    <row r="265" spans="1:6" x14ac:dyDescent="0.25">
      <c r="A265">
        <v>12</v>
      </c>
      <c r="B265" t="s">
        <v>2</v>
      </c>
      <c r="C265" t="s">
        <v>391</v>
      </c>
      <c r="D265" t="s">
        <v>1294</v>
      </c>
      <c r="E265" s="182">
        <v>3705750000</v>
      </c>
      <c r="F265" s="182">
        <f t="shared" si="4"/>
        <v>303.75</v>
      </c>
    </row>
    <row r="266" spans="1:6" x14ac:dyDescent="0.25">
      <c r="A266">
        <v>13</v>
      </c>
      <c r="B266" t="s">
        <v>381</v>
      </c>
      <c r="C266" t="s">
        <v>392</v>
      </c>
      <c r="D266" t="s">
        <v>1295</v>
      </c>
      <c r="E266" s="182">
        <v>3697246600</v>
      </c>
      <c r="F266" s="182">
        <f t="shared" si="4"/>
        <v>303.053</v>
      </c>
    </row>
    <row r="267" spans="1:6" x14ac:dyDescent="0.25">
      <c r="A267">
        <v>14</v>
      </c>
      <c r="B267" t="s">
        <v>381</v>
      </c>
      <c r="C267" t="s">
        <v>1296</v>
      </c>
      <c r="D267" t="s">
        <v>1297</v>
      </c>
      <c r="E267" s="182">
        <v>463819600</v>
      </c>
      <c r="F267" s="182">
        <f t="shared" si="4"/>
        <v>38.018000000000001</v>
      </c>
    </row>
    <row r="268" spans="1:6" x14ac:dyDescent="0.25">
      <c r="A268">
        <v>15</v>
      </c>
      <c r="B268" t="s">
        <v>2</v>
      </c>
      <c r="C268" t="s">
        <v>393</v>
      </c>
      <c r="D268" t="s">
        <v>1298</v>
      </c>
      <c r="E268" s="182">
        <v>6581203087</v>
      </c>
      <c r="F268" s="182">
        <f t="shared" si="4"/>
        <v>539.44287598360654</v>
      </c>
    </row>
    <row r="269" spans="1:6" x14ac:dyDescent="0.25">
      <c r="A269">
        <v>16</v>
      </c>
      <c r="B269" t="s">
        <v>2</v>
      </c>
      <c r="C269" t="s">
        <v>1299</v>
      </c>
      <c r="D269" t="s">
        <v>1300</v>
      </c>
      <c r="E269" s="182">
        <v>2073172645</v>
      </c>
      <c r="F269" s="182">
        <f t="shared" si="4"/>
        <v>169.93218401639345</v>
      </c>
    </row>
    <row r="270" spans="1:6" x14ac:dyDescent="0.25">
      <c r="A270">
        <v>17</v>
      </c>
      <c r="B270" t="s">
        <v>2</v>
      </c>
      <c r="C270" t="s">
        <v>531</v>
      </c>
      <c r="D270" t="s">
        <v>1301</v>
      </c>
      <c r="E270" s="182">
        <v>4140128121</v>
      </c>
      <c r="F270" s="182">
        <f t="shared" si="4"/>
        <v>339.35476401639346</v>
      </c>
    </row>
    <row r="271" spans="1:6" x14ac:dyDescent="0.25">
      <c r="A271">
        <v>18</v>
      </c>
      <c r="B271" t="s">
        <v>2</v>
      </c>
      <c r="C271" t="s">
        <v>395</v>
      </c>
      <c r="D271" t="s">
        <v>1302</v>
      </c>
      <c r="E271" s="182">
        <v>3256249333</v>
      </c>
      <c r="F271" s="182">
        <f t="shared" si="4"/>
        <v>266.9056830327869</v>
      </c>
    </row>
    <row r="272" spans="1:6" x14ac:dyDescent="0.25">
      <c r="A272">
        <v>19</v>
      </c>
      <c r="B272" t="s">
        <v>2</v>
      </c>
      <c r="C272" t="s">
        <v>396</v>
      </c>
      <c r="D272" t="s">
        <v>1303</v>
      </c>
      <c r="E272" s="182">
        <v>7080975221</v>
      </c>
      <c r="F272" s="182">
        <f t="shared" si="4"/>
        <v>580.40780500000005</v>
      </c>
    </row>
    <row r="273" spans="1:6" x14ac:dyDescent="0.25">
      <c r="A273">
        <v>20</v>
      </c>
      <c r="B273" t="s">
        <v>2</v>
      </c>
      <c r="C273" t="s">
        <v>532</v>
      </c>
      <c r="D273" t="s">
        <v>1304</v>
      </c>
      <c r="E273" s="182">
        <v>6972829419</v>
      </c>
      <c r="F273" s="182">
        <f t="shared" ref="F273:F290" si="5">E273/12.2/1000000</f>
        <v>571.54339500000003</v>
      </c>
    </row>
    <row r="274" spans="1:6" x14ac:dyDescent="0.25">
      <c r="A274">
        <v>21</v>
      </c>
      <c r="B274" t="s">
        <v>2</v>
      </c>
      <c r="C274" t="s">
        <v>533</v>
      </c>
      <c r="D274" t="s">
        <v>1305</v>
      </c>
      <c r="E274" s="182">
        <v>5893068480</v>
      </c>
      <c r="F274" s="182">
        <f t="shared" si="5"/>
        <v>483.03840000000002</v>
      </c>
    </row>
    <row r="275" spans="1:6" x14ac:dyDescent="0.25">
      <c r="A275">
        <v>24</v>
      </c>
      <c r="B275" t="s">
        <v>2</v>
      </c>
      <c r="C275" t="s">
        <v>397</v>
      </c>
      <c r="D275" t="s">
        <v>1306</v>
      </c>
      <c r="E275" s="182">
        <v>3261767417</v>
      </c>
      <c r="F275" s="182">
        <f t="shared" si="5"/>
        <v>267.35798500000004</v>
      </c>
    </row>
    <row r="276" spans="1:6" x14ac:dyDescent="0.25">
      <c r="A276">
        <v>25</v>
      </c>
      <c r="B276" t="s">
        <v>2</v>
      </c>
      <c r="C276" t="s">
        <v>398</v>
      </c>
      <c r="D276" t="s">
        <v>1307</v>
      </c>
      <c r="E276" s="182">
        <v>3598456453</v>
      </c>
      <c r="F276" s="182">
        <f t="shared" si="5"/>
        <v>294.95544696721316</v>
      </c>
    </row>
    <row r="277" spans="1:6" x14ac:dyDescent="0.25">
      <c r="A277">
        <v>26</v>
      </c>
      <c r="B277" t="s">
        <v>2</v>
      </c>
      <c r="C277" t="s">
        <v>534</v>
      </c>
      <c r="D277" t="s">
        <v>1308</v>
      </c>
      <c r="E277" s="182">
        <v>3242023205</v>
      </c>
      <c r="F277" s="182">
        <f t="shared" si="5"/>
        <v>265.73960696721315</v>
      </c>
    </row>
    <row r="278" spans="1:6" x14ac:dyDescent="0.25">
      <c r="A278">
        <v>28</v>
      </c>
      <c r="B278" t="s">
        <v>48</v>
      </c>
      <c r="C278" t="s">
        <v>1309</v>
      </c>
      <c r="D278" t="s">
        <v>1310</v>
      </c>
      <c r="E278" s="182">
        <v>5739299668</v>
      </c>
      <c r="F278" s="182">
        <f t="shared" si="5"/>
        <v>470.43439901639346</v>
      </c>
    </row>
    <row r="279" spans="1:6" x14ac:dyDescent="0.25">
      <c r="A279">
        <v>29</v>
      </c>
      <c r="B279" t="s">
        <v>48</v>
      </c>
      <c r="C279" t="s">
        <v>61</v>
      </c>
      <c r="D279" t="s">
        <v>1311</v>
      </c>
      <c r="E279" s="182">
        <v>5875349200</v>
      </c>
      <c r="F279" s="182">
        <f t="shared" si="5"/>
        <v>481.58600000000001</v>
      </c>
    </row>
    <row r="280" spans="1:6" x14ac:dyDescent="0.25">
      <c r="A280">
        <v>31</v>
      </c>
      <c r="B280" t="s">
        <v>886</v>
      </c>
      <c r="C280" t="s">
        <v>399</v>
      </c>
      <c r="D280" t="s">
        <v>1312</v>
      </c>
      <c r="E280" s="182">
        <v>1953382321</v>
      </c>
      <c r="F280" s="182">
        <f t="shared" si="5"/>
        <v>160.113305</v>
      </c>
    </row>
    <row r="281" spans="1:6" x14ac:dyDescent="0.25">
      <c r="A281">
        <v>33</v>
      </c>
      <c r="B281" t="s">
        <v>886</v>
      </c>
      <c r="C281" t="s">
        <v>400</v>
      </c>
      <c r="D281" t="s">
        <v>1313</v>
      </c>
      <c r="E281" s="182">
        <v>1972234981</v>
      </c>
      <c r="F281" s="182">
        <f t="shared" si="5"/>
        <v>161.65860499999999</v>
      </c>
    </row>
    <row r="282" spans="1:6" x14ac:dyDescent="0.25">
      <c r="A282">
        <v>34</v>
      </c>
      <c r="B282" t="s">
        <v>886</v>
      </c>
      <c r="C282" t="s">
        <v>1314</v>
      </c>
      <c r="D282" t="s">
        <v>1315</v>
      </c>
      <c r="E282" s="182">
        <v>6140271919</v>
      </c>
      <c r="F282" s="182">
        <f t="shared" si="5"/>
        <v>503.30097696721316</v>
      </c>
    </row>
    <row r="283" spans="1:6" x14ac:dyDescent="0.25">
      <c r="A283">
        <v>36</v>
      </c>
      <c r="B283" t="s">
        <v>2</v>
      </c>
      <c r="C283" t="s">
        <v>1316</v>
      </c>
      <c r="D283" t="s">
        <v>1317</v>
      </c>
      <c r="E283" s="182">
        <v>3216256269</v>
      </c>
      <c r="F283" s="182">
        <f t="shared" si="5"/>
        <v>263.6275630327869</v>
      </c>
    </row>
    <row r="284" spans="1:6" x14ac:dyDescent="0.25">
      <c r="A284">
        <v>38</v>
      </c>
      <c r="B284" t="s">
        <v>2</v>
      </c>
      <c r="C284" t="s">
        <v>1318</v>
      </c>
      <c r="D284" t="s">
        <v>1319</v>
      </c>
      <c r="E284" s="182">
        <v>12551707920</v>
      </c>
      <c r="F284" s="182">
        <f t="shared" si="5"/>
        <v>1028.8285180327869</v>
      </c>
    </row>
    <row r="285" spans="1:6" x14ac:dyDescent="0.25">
      <c r="A285">
        <v>39</v>
      </c>
      <c r="B285" t="s">
        <v>2</v>
      </c>
      <c r="C285" t="s">
        <v>1320</v>
      </c>
      <c r="D285" t="s">
        <v>1321</v>
      </c>
      <c r="E285" s="182">
        <v>6615274418</v>
      </c>
      <c r="F285" s="182">
        <f t="shared" si="5"/>
        <v>542.23560803278701</v>
      </c>
    </row>
    <row r="286" spans="1:6" x14ac:dyDescent="0.25">
      <c r="A286">
        <v>40</v>
      </c>
      <c r="B286" t="s">
        <v>886</v>
      </c>
      <c r="C286" t="s">
        <v>887</v>
      </c>
      <c r="D286" t="s">
        <v>1322</v>
      </c>
      <c r="E286" s="182">
        <v>6866828926</v>
      </c>
      <c r="F286" s="182">
        <f t="shared" si="5"/>
        <v>562.85482999999999</v>
      </c>
    </row>
    <row r="287" spans="1:6" x14ac:dyDescent="0.25">
      <c r="A287">
        <v>41</v>
      </c>
      <c r="B287" t="s">
        <v>886</v>
      </c>
      <c r="C287" t="s">
        <v>1323</v>
      </c>
      <c r="D287" t="s">
        <v>1324</v>
      </c>
      <c r="E287" s="182">
        <v>7763657526</v>
      </c>
      <c r="F287" s="182">
        <f t="shared" si="5"/>
        <v>636.36537098360657</v>
      </c>
    </row>
    <row r="288" spans="1:6" x14ac:dyDescent="0.25">
      <c r="A288">
        <v>42</v>
      </c>
      <c r="B288" t="s">
        <v>2</v>
      </c>
      <c r="C288" t="s">
        <v>1325</v>
      </c>
      <c r="D288" t="s">
        <v>1326</v>
      </c>
      <c r="E288" s="182">
        <v>13220947203</v>
      </c>
      <c r="F288" s="182">
        <f t="shared" si="5"/>
        <v>1083.6841969672132</v>
      </c>
    </row>
    <row r="289" spans="1:6" x14ac:dyDescent="0.25">
      <c r="A289">
        <v>43</v>
      </c>
      <c r="B289" t="s">
        <v>2</v>
      </c>
      <c r="C289" t="s">
        <v>1327</v>
      </c>
      <c r="D289" t="s">
        <v>1328</v>
      </c>
      <c r="E289" s="182">
        <v>17969924791</v>
      </c>
      <c r="F289" s="182">
        <f t="shared" si="5"/>
        <v>1472.944655</v>
      </c>
    </row>
    <row r="290" spans="1:6" x14ac:dyDescent="0.25">
      <c r="A290">
        <v>44</v>
      </c>
      <c r="B290" t="s">
        <v>886</v>
      </c>
      <c r="C290" t="s">
        <v>1329</v>
      </c>
      <c r="D290" t="s">
        <v>1330</v>
      </c>
      <c r="E290" s="182">
        <v>7735815406</v>
      </c>
      <c r="F290" s="182">
        <f t="shared" si="5"/>
        <v>634.08322999999996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showGridLines="0" workbookViewId="0"/>
  </sheetViews>
  <sheetFormatPr baseColWidth="10" defaultRowHeight="15" x14ac:dyDescent="0.25"/>
  <cols>
    <col min="1" max="1" width="8" customWidth="1"/>
    <col min="2" max="2" width="48.7109375" customWidth="1"/>
    <col min="3" max="3" width="12.85546875" style="182" customWidth="1"/>
    <col min="4" max="4" width="13.42578125" style="182" customWidth="1"/>
  </cols>
  <sheetData>
    <row r="1" spans="1:4" ht="9" customHeight="1" x14ac:dyDescent="0.25"/>
    <row r="2" spans="1:4" s="183" customFormat="1" ht="30" x14ac:dyDescent="0.25">
      <c r="C2" s="184" t="s">
        <v>842</v>
      </c>
      <c r="D2" s="184" t="s">
        <v>876</v>
      </c>
    </row>
    <row r="3" spans="1:4" x14ac:dyDescent="0.25">
      <c r="A3" t="s">
        <v>843</v>
      </c>
      <c r="B3" t="s">
        <v>844</v>
      </c>
      <c r="C3" s="182" t="s">
        <v>845</v>
      </c>
      <c r="D3" s="182" t="s">
        <v>846</v>
      </c>
    </row>
    <row r="4" spans="1:4" x14ac:dyDescent="0.25">
      <c r="A4">
        <v>1</v>
      </c>
      <c r="B4" t="s">
        <v>116</v>
      </c>
      <c r="C4" s="182">
        <v>103.336</v>
      </c>
      <c r="D4" s="182">
        <v>92.97999999999999</v>
      </c>
    </row>
    <row r="5" spans="1:4" x14ac:dyDescent="0.25">
      <c r="A5">
        <v>2</v>
      </c>
      <c r="B5" t="s">
        <v>426</v>
      </c>
      <c r="C5" s="182">
        <v>277.36596777</v>
      </c>
      <c r="D5" s="182">
        <v>227.45589727999999</v>
      </c>
    </row>
    <row r="6" spans="1:4" x14ac:dyDescent="0.25">
      <c r="A6">
        <v>3</v>
      </c>
      <c r="B6" t="s">
        <v>118</v>
      </c>
      <c r="C6" s="182">
        <v>27.466864999999999</v>
      </c>
      <c r="D6" s="182">
        <v>20.130970514647203</v>
      </c>
    </row>
    <row r="7" spans="1:4" x14ac:dyDescent="0.25">
      <c r="A7">
        <v>4</v>
      </c>
      <c r="B7" t="s">
        <v>120</v>
      </c>
      <c r="C7" s="182">
        <v>331.08690100000001</v>
      </c>
      <c r="D7" s="182">
        <v>272.5</v>
      </c>
    </row>
    <row r="8" spans="1:4" x14ac:dyDescent="0.25">
      <c r="A8">
        <v>5</v>
      </c>
      <c r="B8" t="s">
        <v>121</v>
      </c>
      <c r="C8" s="182">
        <v>61.27165351</v>
      </c>
      <c r="D8" s="182">
        <v>61.271447000000002</v>
      </c>
    </row>
    <row r="9" spans="1:4" x14ac:dyDescent="0.25">
      <c r="A9">
        <v>6</v>
      </c>
      <c r="B9" t="s">
        <v>122</v>
      </c>
      <c r="C9" s="182">
        <v>307.85336072000001</v>
      </c>
      <c r="D9" s="182">
        <v>144.91902834999999</v>
      </c>
    </row>
    <row r="10" spans="1:4" x14ac:dyDescent="0.25">
      <c r="A10">
        <v>7</v>
      </c>
      <c r="B10" t="s">
        <v>123</v>
      </c>
      <c r="C10" s="182">
        <v>701.21985573000006</v>
      </c>
      <c r="D10" s="182">
        <v>558.5815938400001</v>
      </c>
    </row>
    <row r="11" spans="1:4" x14ac:dyDescent="0.25">
      <c r="A11">
        <v>9</v>
      </c>
      <c r="B11" t="s">
        <v>124</v>
      </c>
      <c r="C11" s="182">
        <v>100.018923</v>
      </c>
      <c r="D11" s="182">
        <v>100.018923</v>
      </c>
    </row>
    <row r="12" spans="1:4" x14ac:dyDescent="0.25">
      <c r="A12">
        <v>10</v>
      </c>
      <c r="B12" t="s">
        <v>427</v>
      </c>
      <c r="C12" s="182">
        <v>132.66787199999999</v>
      </c>
      <c r="D12" s="182">
        <v>93.182610560000001</v>
      </c>
    </row>
    <row r="13" spans="1:4" x14ac:dyDescent="0.25">
      <c r="A13">
        <v>11</v>
      </c>
      <c r="B13" t="s">
        <v>126</v>
      </c>
      <c r="C13" s="182">
        <v>106.40954481</v>
      </c>
      <c r="D13" s="182">
        <v>106.40954481</v>
      </c>
    </row>
    <row r="14" spans="1:4" x14ac:dyDescent="0.25">
      <c r="A14">
        <v>12</v>
      </c>
      <c r="B14" t="s">
        <v>127</v>
      </c>
      <c r="C14" s="182">
        <v>175.17805571</v>
      </c>
      <c r="D14" s="182">
        <v>78.776154160000004</v>
      </c>
    </row>
    <row r="15" spans="1:4" x14ac:dyDescent="0.25">
      <c r="A15">
        <v>13</v>
      </c>
      <c r="B15" t="s">
        <v>128</v>
      </c>
      <c r="C15" s="182">
        <v>50.656908999999999</v>
      </c>
      <c r="D15" s="182">
        <v>40.842622999999996</v>
      </c>
    </row>
    <row r="16" spans="1:4" x14ac:dyDescent="0.25">
      <c r="A16">
        <v>14</v>
      </c>
      <c r="B16" t="s">
        <v>428</v>
      </c>
      <c r="C16" s="182">
        <v>33.760074780000004</v>
      </c>
      <c r="D16" s="182">
        <v>33.760074780000004</v>
      </c>
    </row>
    <row r="17" spans="1:4" x14ac:dyDescent="0.25">
      <c r="A17">
        <v>15</v>
      </c>
      <c r="B17" t="s">
        <v>429</v>
      </c>
      <c r="C17" s="182">
        <v>62.848545999999999</v>
      </c>
      <c r="D17" s="182">
        <v>62.848545999999999</v>
      </c>
    </row>
    <row r="18" spans="1:4" x14ac:dyDescent="0.25">
      <c r="A18">
        <v>16</v>
      </c>
      <c r="B18" t="s">
        <v>131</v>
      </c>
      <c r="C18" s="182">
        <v>72.51095500000001</v>
      </c>
      <c r="D18" s="182">
        <v>48.347751479999999</v>
      </c>
    </row>
    <row r="19" spans="1:4" x14ac:dyDescent="0.25">
      <c r="A19">
        <v>17</v>
      </c>
      <c r="B19" t="s">
        <v>132</v>
      </c>
      <c r="C19" s="182">
        <v>44.543919439999996</v>
      </c>
      <c r="D19" s="182">
        <v>44.591754150000007</v>
      </c>
    </row>
    <row r="20" spans="1:4" x14ac:dyDescent="0.25">
      <c r="A20">
        <v>18</v>
      </c>
      <c r="B20" t="s">
        <v>133</v>
      </c>
      <c r="C20" s="182">
        <v>41.15665731</v>
      </c>
      <c r="D20" s="182">
        <v>41.190489889999995</v>
      </c>
    </row>
    <row r="21" spans="1:4" x14ac:dyDescent="0.25">
      <c r="A21">
        <v>19</v>
      </c>
      <c r="B21" t="s">
        <v>430</v>
      </c>
      <c r="C21" s="182">
        <v>27.67951665</v>
      </c>
      <c r="D21" s="182">
        <v>27.667951540000001</v>
      </c>
    </row>
    <row r="22" spans="1:4" x14ac:dyDescent="0.25">
      <c r="A22">
        <v>20</v>
      </c>
      <c r="B22" t="s">
        <v>431</v>
      </c>
      <c r="C22" s="182">
        <v>28.220411859999999</v>
      </c>
      <c r="D22" s="182">
        <v>28.222041420000004</v>
      </c>
    </row>
    <row r="23" spans="1:4" x14ac:dyDescent="0.25">
      <c r="A23">
        <v>21</v>
      </c>
      <c r="B23" t="s">
        <v>432</v>
      </c>
      <c r="C23" s="182">
        <v>36.478634959999994</v>
      </c>
      <c r="D23" s="182">
        <v>36.44786311</v>
      </c>
    </row>
    <row r="24" spans="1:4" x14ac:dyDescent="0.25">
      <c r="A24">
        <v>22</v>
      </c>
      <c r="B24" t="s">
        <v>137</v>
      </c>
      <c r="C24" s="182">
        <v>44.988999990000003</v>
      </c>
      <c r="D24" s="182">
        <v>44.998899899999998</v>
      </c>
    </row>
    <row r="25" spans="1:4" x14ac:dyDescent="0.25">
      <c r="A25">
        <v>23</v>
      </c>
      <c r="B25" t="s">
        <v>138</v>
      </c>
      <c r="C25" s="182">
        <v>24.339269590000004</v>
      </c>
      <c r="D25" s="182">
        <v>24.333926949999999</v>
      </c>
    </row>
    <row r="26" spans="1:4" x14ac:dyDescent="0.25">
      <c r="A26">
        <v>24</v>
      </c>
      <c r="B26" t="s">
        <v>139</v>
      </c>
      <c r="C26" s="182">
        <v>44.130572880000003</v>
      </c>
      <c r="D26" s="182">
        <v>44.113057349999998</v>
      </c>
    </row>
    <row r="27" spans="1:4" x14ac:dyDescent="0.25">
      <c r="A27">
        <v>25</v>
      </c>
      <c r="B27" t="s">
        <v>847</v>
      </c>
      <c r="C27" s="182">
        <v>131.42125502238261</v>
      </c>
      <c r="D27" s="182">
        <v>103.50538585982986</v>
      </c>
    </row>
    <row r="28" spans="1:4" x14ac:dyDescent="0.25">
      <c r="A28">
        <v>26</v>
      </c>
      <c r="B28" t="s">
        <v>848</v>
      </c>
      <c r="C28" s="182">
        <v>114.81579499999999</v>
      </c>
      <c r="D28" s="182">
        <v>75.195425080000007</v>
      </c>
    </row>
    <row r="29" spans="1:4" x14ac:dyDescent="0.25">
      <c r="A29">
        <v>27</v>
      </c>
      <c r="B29" t="s">
        <v>142</v>
      </c>
      <c r="C29" s="182">
        <v>121.93666204</v>
      </c>
      <c r="D29" s="182">
        <v>108.77423195</v>
      </c>
    </row>
    <row r="30" spans="1:4" x14ac:dyDescent="0.25">
      <c r="A30">
        <v>28</v>
      </c>
      <c r="B30" t="s">
        <v>849</v>
      </c>
      <c r="C30" s="182">
        <v>333.76200130000001</v>
      </c>
      <c r="D30" s="182">
        <v>305.45588881798585</v>
      </c>
    </row>
    <row r="31" spans="1:4" x14ac:dyDescent="0.25">
      <c r="A31">
        <v>29</v>
      </c>
      <c r="B31" t="s">
        <v>433</v>
      </c>
      <c r="C31" s="182">
        <v>44.626217500000003</v>
      </c>
      <c r="D31" s="182">
        <v>40.77844563</v>
      </c>
    </row>
    <row r="32" spans="1:4" x14ac:dyDescent="0.25">
      <c r="A32">
        <v>30</v>
      </c>
      <c r="B32" t="s">
        <v>850</v>
      </c>
      <c r="C32" s="182">
        <v>131.69079063000001</v>
      </c>
      <c r="D32" s="182">
        <v>111.87624146587984</v>
      </c>
    </row>
    <row r="33" spans="1:4" x14ac:dyDescent="0.25">
      <c r="A33">
        <v>31</v>
      </c>
      <c r="B33" t="s">
        <v>851</v>
      </c>
      <c r="C33" s="182">
        <v>275.53136964000004</v>
      </c>
      <c r="D33" s="182">
        <v>207.67682931841603</v>
      </c>
    </row>
    <row r="34" spans="1:4" x14ac:dyDescent="0.25">
      <c r="A34">
        <v>32</v>
      </c>
      <c r="B34" t="s">
        <v>434</v>
      </c>
      <c r="C34" s="182">
        <v>64.29994275</v>
      </c>
      <c r="D34" s="182">
        <v>58.505823940000006</v>
      </c>
    </row>
    <row r="35" spans="1:4" x14ac:dyDescent="0.25">
      <c r="A35">
        <v>33</v>
      </c>
      <c r="B35" t="s">
        <v>852</v>
      </c>
      <c r="C35" s="182">
        <v>77.593356810000003</v>
      </c>
      <c r="D35" s="182">
        <v>64.799780200000001</v>
      </c>
    </row>
    <row r="36" spans="1:4" x14ac:dyDescent="0.25">
      <c r="A36">
        <v>34</v>
      </c>
      <c r="B36" t="s">
        <v>149</v>
      </c>
      <c r="C36" s="182">
        <v>72.494912540000001</v>
      </c>
      <c r="D36" s="182">
        <v>70.785210390000003</v>
      </c>
    </row>
    <row r="37" spans="1:4" x14ac:dyDescent="0.25">
      <c r="A37">
        <v>35</v>
      </c>
      <c r="B37" t="s">
        <v>435</v>
      </c>
      <c r="C37" s="182">
        <v>40.49746313</v>
      </c>
      <c r="D37" s="182">
        <v>40.485089260000002</v>
      </c>
    </row>
    <row r="38" spans="1:4" x14ac:dyDescent="0.25">
      <c r="A38">
        <v>36</v>
      </c>
      <c r="B38" t="s">
        <v>151</v>
      </c>
      <c r="C38" s="182">
        <v>8.5883198700000012</v>
      </c>
      <c r="D38" s="182">
        <v>7.3588319599999998</v>
      </c>
    </row>
    <row r="39" spans="1:4" x14ac:dyDescent="0.25">
      <c r="A39">
        <v>37</v>
      </c>
      <c r="B39" t="s">
        <v>152</v>
      </c>
      <c r="C39" s="182">
        <v>173.17475912999998</v>
      </c>
      <c r="D39" s="182">
        <v>151.4179565</v>
      </c>
    </row>
    <row r="40" spans="1:4" x14ac:dyDescent="0.25">
      <c r="A40">
        <v>38</v>
      </c>
      <c r="B40" t="s">
        <v>853</v>
      </c>
      <c r="C40" s="182">
        <v>113.818456</v>
      </c>
      <c r="D40" s="182">
        <v>82.259337435271831</v>
      </c>
    </row>
    <row r="41" spans="1:4" x14ac:dyDescent="0.25">
      <c r="A41">
        <v>39</v>
      </c>
      <c r="B41" t="s">
        <v>436</v>
      </c>
      <c r="C41" s="182">
        <v>65.672528679999999</v>
      </c>
      <c r="D41" s="182">
        <v>50.567252780000004</v>
      </c>
    </row>
    <row r="42" spans="1:4" x14ac:dyDescent="0.25">
      <c r="A42">
        <v>40</v>
      </c>
      <c r="B42" t="s">
        <v>854</v>
      </c>
      <c r="C42" s="182">
        <v>14.802609670152547</v>
      </c>
      <c r="D42" s="182">
        <v>10.026143975278968</v>
      </c>
    </row>
    <row r="43" spans="1:4" x14ac:dyDescent="0.25">
      <c r="A43">
        <v>41</v>
      </c>
      <c r="B43" t="s">
        <v>855</v>
      </c>
      <c r="C43" s="182">
        <v>247.30442816000001</v>
      </c>
      <c r="D43" s="182">
        <v>190.69528655770102</v>
      </c>
    </row>
    <row r="44" spans="1:4" x14ac:dyDescent="0.25">
      <c r="A44">
        <v>42</v>
      </c>
      <c r="B44" t="s">
        <v>579</v>
      </c>
      <c r="C44" s="182">
        <v>107.39755425114303</v>
      </c>
      <c r="D44" s="182">
        <v>52.462392159045592</v>
      </c>
    </row>
    <row r="45" spans="1:4" x14ac:dyDescent="0.25">
      <c r="A45">
        <v>43</v>
      </c>
      <c r="B45" t="s">
        <v>856</v>
      </c>
      <c r="C45" s="182">
        <v>43.749757589999994</v>
      </c>
      <c r="D45" s="182">
        <v>33.018033860611837</v>
      </c>
    </row>
    <row r="46" spans="1:4" x14ac:dyDescent="0.25">
      <c r="A46">
        <v>44</v>
      </c>
      <c r="B46" t="s">
        <v>159</v>
      </c>
      <c r="C46" s="182">
        <v>21.997</v>
      </c>
      <c r="D46" s="182">
        <v>18.6997</v>
      </c>
    </row>
    <row r="47" spans="1:4" x14ac:dyDescent="0.25">
      <c r="A47">
        <v>45</v>
      </c>
      <c r="B47" t="s">
        <v>857</v>
      </c>
      <c r="C47" s="182">
        <v>57.293560790000001</v>
      </c>
      <c r="D47" s="182">
        <v>40.793602813114461</v>
      </c>
    </row>
    <row r="48" spans="1:4" x14ac:dyDescent="0.25">
      <c r="A48">
        <v>46</v>
      </c>
      <c r="B48" t="s">
        <v>161</v>
      </c>
      <c r="C48" s="182">
        <v>21.401625790000001</v>
      </c>
      <c r="D48" s="182">
        <v>18.140162520000001</v>
      </c>
    </row>
    <row r="49" spans="1:4" x14ac:dyDescent="0.25">
      <c r="A49">
        <v>47</v>
      </c>
      <c r="B49" t="s">
        <v>858</v>
      </c>
      <c r="C49" s="182">
        <v>44.799119769999997</v>
      </c>
      <c r="D49" s="182">
        <v>35.630966458132335</v>
      </c>
    </row>
    <row r="50" spans="1:4" x14ac:dyDescent="0.25">
      <c r="A50">
        <v>48</v>
      </c>
      <c r="B50" t="s">
        <v>163</v>
      </c>
      <c r="C50" s="182">
        <v>56.001863999999998</v>
      </c>
      <c r="D50" s="182">
        <v>32.568112599999999</v>
      </c>
    </row>
    <row r="51" spans="1:4" x14ac:dyDescent="0.25">
      <c r="A51">
        <v>49</v>
      </c>
      <c r="B51" t="s">
        <v>164</v>
      </c>
      <c r="C51" s="182">
        <v>126.85597912000001</v>
      </c>
      <c r="D51" s="182">
        <v>78.961665024218746</v>
      </c>
    </row>
    <row r="52" spans="1:4" x14ac:dyDescent="0.25">
      <c r="A52">
        <v>50</v>
      </c>
      <c r="B52" t="s">
        <v>616</v>
      </c>
      <c r="C52" s="182">
        <v>152.47226664999999</v>
      </c>
      <c r="D52" s="182">
        <v>94.176300538433196</v>
      </c>
    </row>
    <row r="53" spans="1:4" x14ac:dyDescent="0.25">
      <c r="A53">
        <v>51</v>
      </c>
      <c r="B53" t="s">
        <v>859</v>
      </c>
      <c r="C53" s="182">
        <v>28.624333310000001</v>
      </c>
      <c r="D53" s="182">
        <v>16.137645689519147</v>
      </c>
    </row>
    <row r="54" spans="1:4" x14ac:dyDescent="0.25">
      <c r="A54">
        <v>52</v>
      </c>
      <c r="B54" t="s">
        <v>860</v>
      </c>
      <c r="C54" s="182">
        <v>27.516123389999997</v>
      </c>
      <c r="D54" s="182">
        <v>18.404533830000002</v>
      </c>
    </row>
    <row r="55" spans="1:4" x14ac:dyDescent="0.25">
      <c r="A55">
        <v>53</v>
      </c>
      <c r="B55" t="s">
        <v>861</v>
      </c>
      <c r="C55" s="182">
        <v>16.669352629999999</v>
      </c>
      <c r="D55" s="182">
        <v>10.757701341539407</v>
      </c>
    </row>
    <row r="56" spans="1:4" x14ac:dyDescent="0.25">
      <c r="A56">
        <v>54</v>
      </c>
      <c r="B56" t="s">
        <v>437</v>
      </c>
      <c r="C56" s="182">
        <v>26.017673596863993</v>
      </c>
      <c r="D56" s="182">
        <v>16.153103136507465</v>
      </c>
    </row>
    <row r="57" spans="1:4" x14ac:dyDescent="0.25">
      <c r="A57">
        <v>55</v>
      </c>
      <c r="B57" t="s">
        <v>170</v>
      </c>
      <c r="C57" s="182">
        <v>21.178826369999999</v>
      </c>
      <c r="D57" s="182">
        <v>15.8178822</v>
      </c>
    </row>
    <row r="58" spans="1:4" x14ac:dyDescent="0.25">
      <c r="A58">
        <v>57</v>
      </c>
      <c r="B58" t="s">
        <v>171</v>
      </c>
      <c r="C58" s="182">
        <v>13.758607351744933</v>
      </c>
      <c r="D58" s="182">
        <v>3.765832637736036</v>
      </c>
    </row>
    <row r="59" spans="1:4" x14ac:dyDescent="0.25">
      <c r="A59">
        <v>58</v>
      </c>
      <c r="B59" t="s">
        <v>862</v>
      </c>
      <c r="C59" s="182">
        <v>77.980358710000004</v>
      </c>
      <c r="D59" s="182">
        <v>60.011797837172878</v>
      </c>
    </row>
    <row r="60" spans="1:4" x14ac:dyDescent="0.25">
      <c r="A60">
        <v>59</v>
      </c>
      <c r="B60" t="s">
        <v>438</v>
      </c>
      <c r="C60" s="182">
        <v>30.29262348</v>
      </c>
      <c r="D60" s="182">
        <v>15.390910595294358</v>
      </c>
    </row>
    <row r="61" spans="1:4" x14ac:dyDescent="0.25">
      <c r="A61">
        <v>60</v>
      </c>
      <c r="B61" t="s">
        <v>863</v>
      </c>
      <c r="C61" s="182">
        <v>113.2866087095136</v>
      </c>
      <c r="D61" s="182">
        <v>67.676131058795008</v>
      </c>
    </row>
    <row r="62" spans="1:4" x14ac:dyDescent="0.25">
      <c r="A62">
        <v>61</v>
      </c>
      <c r="B62" t="s">
        <v>439</v>
      </c>
      <c r="C62" s="182">
        <v>76.987679</v>
      </c>
      <c r="D62" s="182">
        <v>46.023934703084954</v>
      </c>
    </row>
    <row r="63" spans="1:4" x14ac:dyDescent="0.25">
      <c r="A63">
        <v>63</v>
      </c>
      <c r="B63" t="s">
        <v>864</v>
      </c>
      <c r="C63" s="182">
        <v>833.48430823000001</v>
      </c>
      <c r="D63" s="182">
        <v>133.01913286516626</v>
      </c>
    </row>
    <row r="64" spans="1:4" x14ac:dyDescent="0.25">
      <c r="A64">
        <v>64</v>
      </c>
      <c r="B64" t="s">
        <v>440</v>
      </c>
      <c r="C64" s="182">
        <v>6.6934241927171847</v>
      </c>
      <c r="D64" s="182">
        <v>3.8472298923663288</v>
      </c>
    </row>
    <row r="65" spans="1:4" x14ac:dyDescent="0.25">
      <c r="A65">
        <v>65</v>
      </c>
      <c r="B65" t="s">
        <v>441</v>
      </c>
      <c r="C65" s="182">
        <v>68.315519406844331</v>
      </c>
      <c r="D65" s="182">
        <v>34.839879096826024</v>
      </c>
    </row>
    <row r="66" spans="1:4" x14ac:dyDescent="0.25">
      <c r="A66">
        <v>66</v>
      </c>
      <c r="B66" t="s">
        <v>865</v>
      </c>
      <c r="C66" s="182">
        <v>74.972588627647653</v>
      </c>
      <c r="D66" s="182">
        <v>38.567261420698124</v>
      </c>
    </row>
    <row r="67" spans="1:4" x14ac:dyDescent="0.25">
      <c r="A67">
        <v>67</v>
      </c>
      <c r="B67" t="s">
        <v>545</v>
      </c>
      <c r="C67" s="182">
        <v>20.452486799999996</v>
      </c>
      <c r="D67" s="182">
        <v>13.9067597</v>
      </c>
    </row>
    <row r="68" spans="1:4" x14ac:dyDescent="0.25">
      <c r="A68">
        <v>69</v>
      </c>
      <c r="B68" t="s">
        <v>866</v>
      </c>
      <c r="C68" s="182">
        <v>33.210542740000001</v>
      </c>
      <c r="D68" s="182">
        <v>24.444091246548421</v>
      </c>
    </row>
    <row r="69" spans="1:4" x14ac:dyDescent="0.25">
      <c r="A69">
        <v>70</v>
      </c>
      <c r="B69" t="s">
        <v>443</v>
      </c>
      <c r="C69" s="182">
        <v>37.112032710000008</v>
      </c>
      <c r="D69" s="182">
        <v>25.308843343907682</v>
      </c>
    </row>
    <row r="70" spans="1:4" x14ac:dyDescent="0.25">
      <c r="A70">
        <v>71</v>
      </c>
      <c r="B70" t="s">
        <v>444</v>
      </c>
      <c r="C70" s="182">
        <v>13.575302900000001</v>
      </c>
      <c r="D70" s="182">
        <v>8.3901334232627391</v>
      </c>
    </row>
    <row r="71" spans="1:4" x14ac:dyDescent="0.25">
      <c r="A71">
        <v>72</v>
      </c>
      <c r="B71" t="s">
        <v>445</v>
      </c>
      <c r="C71" s="182">
        <v>30.9082434</v>
      </c>
      <c r="D71" s="182">
        <v>18.833436981359799</v>
      </c>
    </row>
    <row r="72" spans="1:4" x14ac:dyDescent="0.25">
      <c r="A72">
        <v>73</v>
      </c>
      <c r="B72" t="s">
        <v>187</v>
      </c>
      <c r="C72" s="182">
        <v>42.342146999999997</v>
      </c>
      <c r="D72" s="182">
        <v>8.9315868900000002</v>
      </c>
    </row>
    <row r="73" spans="1:4" x14ac:dyDescent="0.25">
      <c r="A73">
        <v>74</v>
      </c>
      <c r="B73" t="s">
        <v>188</v>
      </c>
      <c r="C73" s="182">
        <v>6.3480340100000001</v>
      </c>
      <c r="D73" s="182">
        <v>4.1348034</v>
      </c>
    </row>
    <row r="74" spans="1:4" x14ac:dyDescent="0.25">
      <c r="A74">
        <v>75</v>
      </c>
      <c r="B74" t="s">
        <v>867</v>
      </c>
      <c r="C74" s="182">
        <v>11.555074339999999</v>
      </c>
      <c r="D74" s="182">
        <v>7.6105707003247849</v>
      </c>
    </row>
    <row r="75" spans="1:4" x14ac:dyDescent="0.25">
      <c r="A75">
        <v>76</v>
      </c>
      <c r="B75" t="s">
        <v>446</v>
      </c>
      <c r="C75" s="182">
        <v>18.765999999999998</v>
      </c>
      <c r="D75" s="182">
        <v>9.5692165956371529</v>
      </c>
    </row>
    <row r="76" spans="1:4" x14ac:dyDescent="0.25">
      <c r="A76">
        <v>77</v>
      </c>
      <c r="B76" t="s">
        <v>447</v>
      </c>
      <c r="C76" s="182">
        <v>14.403624000000001</v>
      </c>
      <c r="D76" s="182">
        <v>9.3403624000000001</v>
      </c>
    </row>
    <row r="77" spans="1:4" x14ac:dyDescent="0.25">
      <c r="A77">
        <v>78</v>
      </c>
      <c r="B77" t="s">
        <v>192</v>
      </c>
      <c r="C77" s="182">
        <v>0.23649194000000004</v>
      </c>
      <c r="D77" s="182">
        <v>0.12274109</v>
      </c>
    </row>
    <row r="78" spans="1:4" x14ac:dyDescent="0.25">
      <c r="A78">
        <v>79</v>
      </c>
      <c r="B78" t="s">
        <v>448</v>
      </c>
      <c r="C78" s="182">
        <v>127.387597</v>
      </c>
      <c r="D78" s="182">
        <v>47.894925682901984</v>
      </c>
    </row>
    <row r="79" spans="1:4" x14ac:dyDescent="0.25">
      <c r="A79">
        <v>80</v>
      </c>
      <c r="B79" t="s">
        <v>868</v>
      </c>
      <c r="C79" s="182">
        <v>29.49</v>
      </c>
      <c r="D79" s="182">
        <v>16.171085118458048</v>
      </c>
    </row>
    <row r="80" spans="1:4" x14ac:dyDescent="0.25">
      <c r="A80">
        <v>82</v>
      </c>
      <c r="B80" t="s">
        <v>195</v>
      </c>
      <c r="C80" s="182">
        <v>0.59999800000000003</v>
      </c>
      <c r="D80" s="182">
        <v>0.40656316012701033</v>
      </c>
    </row>
    <row r="81" spans="1:4" x14ac:dyDescent="0.25">
      <c r="A81">
        <v>83</v>
      </c>
      <c r="B81" t="s">
        <v>196</v>
      </c>
      <c r="C81" s="182">
        <v>0.91529395999999996</v>
      </c>
      <c r="D81" s="182">
        <v>0.59152939999999998</v>
      </c>
    </row>
    <row r="82" spans="1:4" x14ac:dyDescent="0.25">
      <c r="A82">
        <v>84</v>
      </c>
      <c r="B82" t="s">
        <v>197</v>
      </c>
      <c r="C82" s="182">
        <v>13.509</v>
      </c>
      <c r="D82" s="182">
        <v>6.8020848999999997</v>
      </c>
    </row>
    <row r="83" spans="1:4" x14ac:dyDescent="0.25">
      <c r="A83">
        <v>87</v>
      </c>
      <c r="B83" t="s">
        <v>449</v>
      </c>
      <c r="C83" s="182">
        <v>49.200029999999998</v>
      </c>
      <c r="D83" s="182">
        <v>30.074674726255278</v>
      </c>
    </row>
    <row r="84" spans="1:4" x14ac:dyDescent="0.25">
      <c r="A84">
        <v>90</v>
      </c>
      <c r="B84" t="s">
        <v>200</v>
      </c>
      <c r="C84" s="182">
        <v>13.44</v>
      </c>
      <c r="D84" s="182">
        <v>8.3128017700000001</v>
      </c>
    </row>
    <row r="85" spans="1:4" x14ac:dyDescent="0.25">
      <c r="A85">
        <v>91</v>
      </c>
      <c r="B85" t="s">
        <v>201</v>
      </c>
      <c r="C85" s="182">
        <v>11.515539</v>
      </c>
      <c r="D85" s="182">
        <v>6.0619396200000004</v>
      </c>
    </row>
    <row r="86" spans="1:4" x14ac:dyDescent="0.25">
      <c r="A86">
        <v>92</v>
      </c>
      <c r="B86" t="s">
        <v>202</v>
      </c>
      <c r="C86" s="182">
        <v>32.350491589999997</v>
      </c>
      <c r="D86" s="182">
        <v>19.364582998007009</v>
      </c>
    </row>
    <row r="87" spans="1:4" x14ac:dyDescent="0.25">
      <c r="A87">
        <v>93</v>
      </c>
      <c r="B87" t="s">
        <v>869</v>
      </c>
      <c r="C87" s="182">
        <v>17.368876660000002</v>
      </c>
      <c r="D87" s="182">
        <v>10.494652104097996</v>
      </c>
    </row>
    <row r="88" spans="1:4" x14ac:dyDescent="0.25">
      <c r="A88">
        <v>94</v>
      </c>
      <c r="B88" t="s">
        <v>204</v>
      </c>
      <c r="C88" s="182">
        <v>5.79</v>
      </c>
      <c r="D88" s="182">
        <v>3.7789999999999999</v>
      </c>
    </row>
    <row r="89" spans="1:4" x14ac:dyDescent="0.25">
      <c r="A89">
        <v>95</v>
      </c>
      <c r="B89" t="s">
        <v>205</v>
      </c>
      <c r="C89" s="182">
        <v>7.7038899000000001</v>
      </c>
      <c r="D89" s="182">
        <v>4.6614195877737306</v>
      </c>
    </row>
    <row r="90" spans="1:4" x14ac:dyDescent="0.25">
      <c r="A90">
        <v>98</v>
      </c>
      <c r="B90" t="s">
        <v>206</v>
      </c>
      <c r="C90" s="182">
        <v>3.4793841399999996</v>
      </c>
      <c r="D90" s="182">
        <v>2.1690228876825373</v>
      </c>
    </row>
    <row r="91" spans="1:4" x14ac:dyDescent="0.25">
      <c r="A91">
        <v>99</v>
      </c>
      <c r="B91" t="s">
        <v>618</v>
      </c>
      <c r="C91" s="182">
        <v>44.814982869896731</v>
      </c>
      <c r="D91" s="182">
        <v>27.810833932024416</v>
      </c>
    </row>
    <row r="92" spans="1:4" x14ac:dyDescent="0.25">
      <c r="A92">
        <v>100</v>
      </c>
      <c r="B92" t="s">
        <v>619</v>
      </c>
      <c r="C92" s="182">
        <v>79.619</v>
      </c>
      <c r="D92" s="182">
        <v>32.594663350000005</v>
      </c>
    </row>
    <row r="93" spans="1:4" x14ac:dyDescent="0.25">
      <c r="A93">
        <v>102</v>
      </c>
      <c r="B93" t="s">
        <v>620</v>
      </c>
      <c r="C93" s="182">
        <v>19.289472025841349</v>
      </c>
      <c r="D93" s="182">
        <v>9.8428351117169193</v>
      </c>
    </row>
    <row r="94" spans="1:4" x14ac:dyDescent="0.25">
      <c r="A94">
        <v>103</v>
      </c>
      <c r="B94" t="s">
        <v>621</v>
      </c>
      <c r="C94" s="182">
        <v>6.6911519700000008</v>
      </c>
      <c r="D94" s="182">
        <v>4.047866284814984</v>
      </c>
    </row>
    <row r="95" spans="1:4" x14ac:dyDescent="0.25">
      <c r="A95">
        <v>105</v>
      </c>
      <c r="B95" t="s">
        <v>213</v>
      </c>
      <c r="C95" s="182">
        <v>101.45959348315901</v>
      </c>
      <c r="D95" s="182">
        <v>60.674831639428753</v>
      </c>
    </row>
    <row r="96" spans="1:4" x14ac:dyDescent="0.25">
      <c r="A96">
        <v>106</v>
      </c>
      <c r="B96" t="s">
        <v>450</v>
      </c>
      <c r="C96" s="182">
        <v>74.496259909999992</v>
      </c>
      <c r="D96" s="182">
        <v>35.114636876267127</v>
      </c>
    </row>
    <row r="97" spans="1:4" x14ac:dyDescent="0.25">
      <c r="A97">
        <v>107</v>
      </c>
      <c r="B97" t="s">
        <v>215</v>
      </c>
      <c r="C97" s="182">
        <v>60.490727</v>
      </c>
      <c r="D97" s="182">
        <v>28.428484637478753</v>
      </c>
    </row>
    <row r="98" spans="1:4" x14ac:dyDescent="0.25">
      <c r="A98">
        <v>108</v>
      </c>
      <c r="B98" t="s">
        <v>216</v>
      </c>
      <c r="C98" s="182">
        <v>34.261557301033733</v>
      </c>
      <c r="D98" s="182">
        <v>18.2451322037812</v>
      </c>
    </row>
    <row r="99" spans="1:4" x14ac:dyDescent="0.25">
      <c r="A99">
        <v>110</v>
      </c>
      <c r="B99" t="s">
        <v>217</v>
      </c>
      <c r="C99" s="182">
        <v>5.25112237</v>
      </c>
      <c r="D99" s="182">
        <v>2.5448701138100596</v>
      </c>
    </row>
    <row r="100" spans="1:4" x14ac:dyDescent="0.25">
      <c r="A100">
        <v>112</v>
      </c>
      <c r="B100" t="s">
        <v>870</v>
      </c>
      <c r="C100" s="182">
        <v>13.689764940000002</v>
      </c>
      <c r="D100" s="182">
        <v>8.0525900999999998</v>
      </c>
    </row>
    <row r="101" spans="1:4" x14ac:dyDescent="0.25">
      <c r="A101">
        <v>113</v>
      </c>
      <c r="B101" t="s">
        <v>220</v>
      </c>
      <c r="C101" s="182">
        <v>35.848818250000001</v>
      </c>
      <c r="D101" s="182">
        <v>16.570668308917654</v>
      </c>
    </row>
    <row r="102" spans="1:4" x14ac:dyDescent="0.25">
      <c r="A102">
        <v>114</v>
      </c>
      <c r="B102" t="s">
        <v>221</v>
      </c>
      <c r="C102" s="182">
        <v>30.55</v>
      </c>
      <c r="D102" s="182">
        <v>16.261441366969684</v>
      </c>
    </row>
    <row r="103" spans="1:4" x14ac:dyDescent="0.25">
      <c r="A103">
        <v>117</v>
      </c>
      <c r="B103" t="s">
        <v>222</v>
      </c>
      <c r="C103" s="182">
        <v>44.2</v>
      </c>
      <c r="D103" s="182">
        <v>19.051586831376582</v>
      </c>
    </row>
    <row r="104" spans="1:4" x14ac:dyDescent="0.25">
      <c r="A104">
        <v>118</v>
      </c>
      <c r="B104" t="s">
        <v>451</v>
      </c>
      <c r="C104" s="182">
        <v>20.623934500000001</v>
      </c>
      <c r="D104" s="182">
        <v>9.20443827270398</v>
      </c>
    </row>
    <row r="105" spans="1:4" x14ac:dyDescent="0.25">
      <c r="A105">
        <v>122</v>
      </c>
      <c r="B105" t="s">
        <v>224</v>
      </c>
      <c r="C105" s="182">
        <v>10.804670529999999</v>
      </c>
      <c r="D105" s="182">
        <v>5.6829874027861829</v>
      </c>
    </row>
    <row r="106" spans="1:4" x14ac:dyDescent="0.25">
      <c r="A106">
        <v>123</v>
      </c>
      <c r="B106" t="s">
        <v>452</v>
      </c>
      <c r="C106" s="182">
        <v>5.2981783351269112</v>
      </c>
      <c r="D106" s="182">
        <v>2.66174875892025</v>
      </c>
    </row>
    <row r="107" spans="1:4" x14ac:dyDescent="0.25">
      <c r="A107">
        <v>124</v>
      </c>
      <c r="B107" t="s">
        <v>226</v>
      </c>
      <c r="C107" s="182">
        <v>53.802655526795398</v>
      </c>
      <c r="D107" s="182">
        <v>19.787769011111116</v>
      </c>
    </row>
    <row r="108" spans="1:4" x14ac:dyDescent="0.25">
      <c r="A108">
        <v>126</v>
      </c>
      <c r="B108" t="s">
        <v>228</v>
      </c>
      <c r="C108" s="182">
        <v>84.483697482513705</v>
      </c>
      <c r="D108" s="182">
        <v>41.321328869614568</v>
      </c>
    </row>
    <row r="109" spans="1:4" x14ac:dyDescent="0.25">
      <c r="A109">
        <v>127</v>
      </c>
      <c r="B109" t="s">
        <v>229</v>
      </c>
      <c r="C109" s="182">
        <v>71.256072895402298</v>
      </c>
      <c r="D109" s="182">
        <v>30.162416469071687</v>
      </c>
    </row>
    <row r="110" spans="1:4" x14ac:dyDescent="0.25">
      <c r="A110">
        <v>130</v>
      </c>
      <c r="B110" t="s">
        <v>871</v>
      </c>
      <c r="C110" s="182">
        <v>91.744119611852625</v>
      </c>
      <c r="D110" s="182">
        <v>35.337452900000002</v>
      </c>
    </row>
    <row r="111" spans="1:4" x14ac:dyDescent="0.25">
      <c r="A111">
        <v>132</v>
      </c>
      <c r="B111" t="s">
        <v>234</v>
      </c>
      <c r="C111" s="182">
        <v>109.16800000000001</v>
      </c>
      <c r="D111" s="182">
        <v>30.822998788210938</v>
      </c>
    </row>
    <row r="112" spans="1:4" x14ac:dyDescent="0.25">
      <c r="A112">
        <v>136</v>
      </c>
      <c r="B112" t="s">
        <v>236</v>
      </c>
      <c r="C112" s="182">
        <v>6.8017123840406315</v>
      </c>
      <c r="D112" s="182">
        <v>3.240361733324411</v>
      </c>
    </row>
    <row r="113" spans="1:4" x14ac:dyDescent="0.25">
      <c r="A113">
        <v>138</v>
      </c>
      <c r="B113" t="s">
        <v>237</v>
      </c>
      <c r="C113" s="182">
        <v>8.9576498525713752</v>
      </c>
      <c r="D113" s="182">
        <v>3.8439293947884883</v>
      </c>
    </row>
    <row r="114" spans="1:4" x14ac:dyDescent="0.25">
      <c r="A114">
        <v>141</v>
      </c>
      <c r="B114" t="s">
        <v>240</v>
      </c>
      <c r="C114" s="182">
        <v>11.624580460102246</v>
      </c>
      <c r="D114" s="182">
        <v>3.657663702568632</v>
      </c>
    </row>
    <row r="115" spans="1:4" x14ac:dyDescent="0.25">
      <c r="A115">
        <v>143</v>
      </c>
      <c r="B115" t="s">
        <v>242</v>
      </c>
      <c r="C115" s="182">
        <v>80.538178475328564</v>
      </c>
      <c r="D115" s="182">
        <v>32.911786899696033</v>
      </c>
    </row>
    <row r="116" spans="1:4" x14ac:dyDescent="0.25">
      <c r="A116">
        <v>144</v>
      </c>
      <c r="B116" t="s">
        <v>612</v>
      </c>
      <c r="C116" s="182">
        <v>55.3</v>
      </c>
      <c r="D116" s="182">
        <v>27.917406926400218</v>
      </c>
    </row>
    <row r="117" spans="1:4" x14ac:dyDescent="0.25">
      <c r="A117">
        <v>147</v>
      </c>
      <c r="B117" t="s">
        <v>453</v>
      </c>
      <c r="C117" s="182">
        <v>174.29999999035445</v>
      </c>
      <c r="D117" s="182">
        <v>47.399312119509887</v>
      </c>
    </row>
    <row r="118" spans="1:4" x14ac:dyDescent="0.25">
      <c r="A118">
        <v>148</v>
      </c>
      <c r="B118" t="s">
        <v>622</v>
      </c>
      <c r="C118" s="182">
        <v>27.623241659999998</v>
      </c>
      <c r="D118" s="182">
        <v>12.303581604725615</v>
      </c>
    </row>
    <row r="119" spans="1:4" x14ac:dyDescent="0.25">
      <c r="A119">
        <v>149</v>
      </c>
      <c r="B119" t="s">
        <v>248</v>
      </c>
      <c r="C119" s="182">
        <v>44.772268090000004</v>
      </c>
      <c r="D119" s="182">
        <v>20.017084824673219</v>
      </c>
    </row>
    <row r="120" spans="1:4" x14ac:dyDescent="0.25">
      <c r="A120">
        <v>150</v>
      </c>
      <c r="B120" t="s">
        <v>249</v>
      </c>
      <c r="C120" s="182">
        <v>47.407337769999998</v>
      </c>
      <c r="D120" s="182">
        <v>18.393984719999999</v>
      </c>
    </row>
    <row r="121" spans="1:4" x14ac:dyDescent="0.25">
      <c r="A121">
        <v>156</v>
      </c>
      <c r="B121" t="s">
        <v>454</v>
      </c>
      <c r="C121" s="182">
        <v>16.899026840000001</v>
      </c>
      <c r="D121" s="182">
        <v>3.4436596699999997</v>
      </c>
    </row>
    <row r="122" spans="1:4" x14ac:dyDescent="0.25">
      <c r="A122">
        <v>157</v>
      </c>
      <c r="B122" t="s">
        <v>455</v>
      </c>
      <c r="C122" s="182">
        <v>152.16432925999999</v>
      </c>
      <c r="D122" s="182">
        <v>27.958105800000002</v>
      </c>
    </row>
    <row r="123" spans="1:4" x14ac:dyDescent="0.25">
      <c r="A123">
        <v>158</v>
      </c>
      <c r="B123" t="s">
        <v>456</v>
      </c>
      <c r="C123" s="182">
        <v>13.185</v>
      </c>
      <c r="D123" s="182">
        <v>6.1621331177136254</v>
      </c>
    </row>
    <row r="124" spans="1:4" x14ac:dyDescent="0.25">
      <c r="A124">
        <v>159</v>
      </c>
      <c r="B124" t="s">
        <v>255</v>
      </c>
      <c r="C124" s="182">
        <v>4.4962506700000002</v>
      </c>
      <c r="D124" s="182">
        <v>2.0327467500000003</v>
      </c>
    </row>
    <row r="125" spans="1:4" x14ac:dyDescent="0.25">
      <c r="A125">
        <v>160</v>
      </c>
      <c r="B125" t="s">
        <v>256</v>
      </c>
      <c r="C125" s="182">
        <v>1.0850000099999999</v>
      </c>
      <c r="D125" s="182">
        <v>0.50184325000000007</v>
      </c>
    </row>
    <row r="126" spans="1:4" x14ac:dyDescent="0.25">
      <c r="A126">
        <v>161</v>
      </c>
      <c r="B126" t="s">
        <v>258</v>
      </c>
      <c r="C126" s="182">
        <v>4.2249999999999996</v>
      </c>
      <c r="D126" s="182">
        <v>1.7328306715321253</v>
      </c>
    </row>
    <row r="127" spans="1:4" x14ac:dyDescent="0.25">
      <c r="A127">
        <v>162</v>
      </c>
      <c r="B127" t="s">
        <v>537</v>
      </c>
      <c r="C127" s="182">
        <v>1.895</v>
      </c>
      <c r="D127" s="182">
        <v>0.64760788552783777</v>
      </c>
    </row>
    <row r="128" spans="1:4" x14ac:dyDescent="0.25">
      <c r="A128">
        <v>163</v>
      </c>
      <c r="B128" t="s">
        <v>591</v>
      </c>
      <c r="C128" s="182">
        <v>15.643083788803336</v>
      </c>
      <c r="D128" s="182">
        <v>7.8541202500327874</v>
      </c>
    </row>
    <row r="129" spans="1:4" x14ac:dyDescent="0.25">
      <c r="A129">
        <v>165</v>
      </c>
      <c r="B129" t="s">
        <v>262</v>
      </c>
      <c r="C129" s="182">
        <v>5.8293460566730131</v>
      </c>
      <c r="D129" s="182">
        <v>1.9016599726277259</v>
      </c>
    </row>
    <row r="130" spans="1:4" x14ac:dyDescent="0.25">
      <c r="A130">
        <v>166</v>
      </c>
      <c r="B130" t="s">
        <v>457</v>
      </c>
      <c r="C130" s="182">
        <v>60.664336778989281</v>
      </c>
      <c r="D130" s="182">
        <v>16.521081550000002</v>
      </c>
    </row>
    <row r="131" spans="1:4" x14ac:dyDescent="0.25">
      <c r="A131">
        <v>167</v>
      </c>
      <c r="B131" t="s">
        <v>458</v>
      </c>
      <c r="C131" s="182">
        <v>144.14999499999999</v>
      </c>
      <c r="D131" s="182">
        <v>19.991594719999998</v>
      </c>
    </row>
    <row r="132" spans="1:4" x14ac:dyDescent="0.25">
      <c r="A132">
        <v>168</v>
      </c>
      <c r="B132" t="s">
        <v>595</v>
      </c>
      <c r="C132" s="182">
        <v>32.762247473545422</v>
      </c>
      <c r="D132" s="182">
        <v>13.795686812517619</v>
      </c>
    </row>
    <row r="133" spans="1:4" x14ac:dyDescent="0.25">
      <c r="A133">
        <v>170</v>
      </c>
      <c r="B133" t="s">
        <v>872</v>
      </c>
      <c r="C133" s="182">
        <v>79.870301374210328</v>
      </c>
      <c r="D133" s="182">
        <v>0</v>
      </c>
    </row>
    <row r="134" spans="1:4" x14ac:dyDescent="0.25">
      <c r="A134">
        <v>177</v>
      </c>
      <c r="B134" t="s">
        <v>459</v>
      </c>
      <c r="C134" s="182">
        <v>1.2353091924581725</v>
      </c>
      <c r="D134" s="182">
        <v>0.16550100000000001</v>
      </c>
    </row>
    <row r="135" spans="1:4" x14ac:dyDescent="0.25">
      <c r="A135">
        <v>181</v>
      </c>
      <c r="B135" t="s">
        <v>873</v>
      </c>
      <c r="C135" s="182">
        <v>644.55750624999996</v>
      </c>
      <c r="D135" s="182">
        <v>7.3087943200000005</v>
      </c>
    </row>
    <row r="136" spans="1:4" x14ac:dyDescent="0.25">
      <c r="A136">
        <v>182</v>
      </c>
      <c r="B136" t="s">
        <v>460</v>
      </c>
      <c r="C136" s="182">
        <v>31.95</v>
      </c>
      <c r="D136" s="182">
        <v>9.5331233299884932</v>
      </c>
    </row>
    <row r="137" spans="1:4" x14ac:dyDescent="0.25">
      <c r="A137">
        <v>183</v>
      </c>
      <c r="B137" t="s">
        <v>273</v>
      </c>
      <c r="C137" s="182">
        <v>5.7549999999999999</v>
      </c>
      <c r="D137" s="182">
        <v>1.8748703500000001</v>
      </c>
    </row>
    <row r="138" spans="1:4" x14ac:dyDescent="0.25">
      <c r="A138">
        <v>189</v>
      </c>
      <c r="B138" t="s">
        <v>276</v>
      </c>
      <c r="C138" s="182">
        <v>16.1175161</v>
      </c>
      <c r="D138" s="182">
        <v>0</v>
      </c>
    </row>
    <row r="139" spans="1:4" x14ac:dyDescent="0.25">
      <c r="A139">
        <v>191</v>
      </c>
      <c r="B139" t="s">
        <v>278</v>
      </c>
      <c r="C139" s="182">
        <v>5.47399828</v>
      </c>
      <c r="D139" s="182">
        <v>0.43250137</v>
      </c>
    </row>
    <row r="140" spans="1:4" x14ac:dyDescent="0.25">
      <c r="A140">
        <v>197</v>
      </c>
      <c r="B140" t="s">
        <v>284</v>
      </c>
      <c r="C140" s="182">
        <v>15.915494425587299</v>
      </c>
      <c r="D140" s="182">
        <v>1.61789177</v>
      </c>
    </row>
    <row r="141" spans="1:4" x14ac:dyDescent="0.25">
      <c r="A141">
        <v>199</v>
      </c>
      <c r="B141" t="s">
        <v>874</v>
      </c>
      <c r="C141" s="182">
        <v>15.49810134</v>
      </c>
      <c r="D141" s="182">
        <v>2.7015962500000001</v>
      </c>
    </row>
    <row r="142" spans="1:4" x14ac:dyDescent="0.25">
      <c r="A142">
        <v>203</v>
      </c>
      <c r="B142" t="s">
        <v>290</v>
      </c>
      <c r="C142" s="182">
        <v>36.869918262210845</v>
      </c>
      <c r="D142" s="182">
        <v>8.8201819229707397</v>
      </c>
    </row>
    <row r="143" spans="1:4" x14ac:dyDescent="0.25">
      <c r="A143">
        <v>205</v>
      </c>
      <c r="B143" t="s">
        <v>538</v>
      </c>
      <c r="C143" s="182">
        <v>116.50403588</v>
      </c>
      <c r="D143" s="182">
        <v>20.697692449999998</v>
      </c>
    </row>
    <row r="144" spans="1:4" x14ac:dyDescent="0.25">
      <c r="A144">
        <v>206</v>
      </c>
      <c r="B144" t="s">
        <v>611</v>
      </c>
      <c r="C144" s="182">
        <v>42.137968812774183</v>
      </c>
      <c r="D144" s="182">
        <v>11.014626020000001</v>
      </c>
    </row>
    <row r="145" spans="1:4" x14ac:dyDescent="0.25">
      <c r="A145">
        <v>207</v>
      </c>
      <c r="B145" t="s">
        <v>875</v>
      </c>
      <c r="C145" s="182">
        <v>47.937253780000006</v>
      </c>
      <c r="D145" s="182">
        <v>6.5580596900000003</v>
      </c>
    </row>
    <row r="146" spans="1:4" x14ac:dyDescent="0.25">
      <c r="A146">
        <v>208</v>
      </c>
      <c r="B146" t="s">
        <v>623</v>
      </c>
      <c r="C146" s="182">
        <v>9.3907854715341976</v>
      </c>
      <c r="D146" s="182">
        <v>1.3728448000000002</v>
      </c>
    </row>
    <row r="147" spans="1:4" x14ac:dyDescent="0.25">
      <c r="A147">
        <v>210</v>
      </c>
      <c r="B147" t="s">
        <v>629</v>
      </c>
      <c r="C147" s="182">
        <v>138.21148331999999</v>
      </c>
      <c r="D147" s="182">
        <v>11.619520299999998</v>
      </c>
    </row>
    <row r="148" spans="1:4" x14ac:dyDescent="0.25">
      <c r="A148">
        <v>218</v>
      </c>
      <c r="B148" t="s">
        <v>461</v>
      </c>
      <c r="C148" s="182">
        <v>39.193814449571562</v>
      </c>
      <c r="D148" s="182">
        <v>4.3733823799999998</v>
      </c>
    </row>
    <row r="149" spans="1:4" x14ac:dyDescent="0.25">
      <c r="A149">
        <v>219</v>
      </c>
      <c r="B149" t="s">
        <v>306</v>
      </c>
      <c r="C149" s="182">
        <v>42.541848815051459</v>
      </c>
      <c r="D149" s="182">
        <v>0</v>
      </c>
    </row>
    <row r="150" spans="1:4" x14ac:dyDescent="0.25">
      <c r="A150">
        <v>223</v>
      </c>
      <c r="B150" t="s">
        <v>549</v>
      </c>
      <c r="C150" s="182">
        <v>4.3070910900000001</v>
      </c>
      <c r="D150" s="182">
        <v>0</v>
      </c>
    </row>
    <row r="151" spans="1:4" x14ac:dyDescent="0.25">
      <c r="A151">
        <v>225</v>
      </c>
      <c r="B151" t="s">
        <v>309</v>
      </c>
      <c r="C151" s="182">
        <v>1.23896115</v>
      </c>
      <c r="D151" s="182">
        <v>6.3280119999999995E-2</v>
      </c>
    </row>
    <row r="152" spans="1:4" x14ac:dyDescent="0.25">
      <c r="A152">
        <v>233</v>
      </c>
      <c r="B152" t="s">
        <v>610</v>
      </c>
      <c r="C152" s="182">
        <v>8.5764718668253987</v>
      </c>
      <c r="D152" s="182">
        <v>0.86090397000000007</v>
      </c>
    </row>
    <row r="153" spans="1:4" x14ac:dyDescent="0.25">
      <c r="A153">
        <v>250</v>
      </c>
      <c r="B153" t="s">
        <v>606</v>
      </c>
      <c r="C153" s="182">
        <v>44.844021179999999</v>
      </c>
      <c r="D153" s="182">
        <v>0</v>
      </c>
    </row>
    <row r="154" spans="1:4" x14ac:dyDescent="0.25">
      <c r="A154">
        <v>252</v>
      </c>
      <c r="B154" t="s">
        <v>609</v>
      </c>
      <c r="C154" s="182">
        <v>7.9176147688433174</v>
      </c>
      <c r="D154" s="182">
        <v>0.41497121000000003</v>
      </c>
    </row>
    <row r="156" spans="1:4" x14ac:dyDescent="0.25">
      <c r="A156" t="s">
        <v>843</v>
      </c>
      <c r="B156" t="s">
        <v>844</v>
      </c>
      <c r="C156" s="182" t="s">
        <v>845</v>
      </c>
      <c r="D156" s="182" t="s">
        <v>846</v>
      </c>
    </row>
    <row r="157" spans="1:4" x14ac:dyDescent="0.25">
      <c r="A157">
        <v>62</v>
      </c>
      <c r="B157" t="s">
        <v>463</v>
      </c>
      <c r="C157" s="182">
        <v>614.85857412000007</v>
      </c>
      <c r="D157" s="182">
        <v>106.65519290999998</v>
      </c>
    </row>
    <row r="158" spans="1:4" x14ac:dyDescent="0.25">
      <c r="A158">
        <v>68</v>
      </c>
      <c r="B158" t="s">
        <v>535</v>
      </c>
      <c r="C158" s="182">
        <v>72.751923750000003</v>
      </c>
      <c r="D158" s="182">
        <v>8.6753723100000002</v>
      </c>
    </row>
    <row r="159" spans="1:4" x14ac:dyDescent="0.25">
      <c r="A159">
        <v>101</v>
      </c>
      <c r="B159" t="s">
        <v>209</v>
      </c>
      <c r="C159" s="182">
        <v>26.112500780000001</v>
      </c>
      <c r="D159" s="182">
        <v>10.31146418</v>
      </c>
    </row>
    <row r="160" spans="1:4" x14ac:dyDescent="0.25">
      <c r="A160">
        <v>104</v>
      </c>
      <c r="B160" t="s">
        <v>464</v>
      </c>
      <c r="C160" s="182">
        <v>153.72241873000002</v>
      </c>
      <c r="D160" s="182">
        <v>80.365020950000002</v>
      </c>
    </row>
    <row r="161" spans="1:4" x14ac:dyDescent="0.25">
      <c r="A161">
        <v>111</v>
      </c>
      <c r="B161" t="s">
        <v>218</v>
      </c>
      <c r="C161" s="182">
        <v>31.463999999999999</v>
      </c>
      <c r="D161" s="182">
        <v>6.6836217400000004</v>
      </c>
    </row>
    <row r="162" spans="1:4" x14ac:dyDescent="0.25">
      <c r="A162">
        <v>128</v>
      </c>
      <c r="B162" t="s">
        <v>230</v>
      </c>
      <c r="C162" s="182">
        <v>58.717459570000003</v>
      </c>
      <c r="D162" s="182">
        <v>26.791831160000008</v>
      </c>
    </row>
    <row r="163" spans="1:4" x14ac:dyDescent="0.25">
      <c r="A163">
        <v>139</v>
      </c>
      <c r="B163" t="s">
        <v>238</v>
      </c>
      <c r="C163" s="182">
        <v>12.92486143</v>
      </c>
      <c r="D163" s="182">
        <v>3.2634260399999997</v>
      </c>
    </row>
    <row r="164" spans="1:4" x14ac:dyDescent="0.25">
      <c r="A164">
        <v>140</v>
      </c>
      <c r="B164" t="s">
        <v>239</v>
      </c>
      <c r="C164" s="182">
        <v>13.355853409999998</v>
      </c>
      <c r="D164" s="182">
        <v>1.4575797500000001</v>
      </c>
    </row>
    <row r="165" spans="1:4" x14ac:dyDescent="0.25">
      <c r="A165">
        <v>142</v>
      </c>
      <c r="B165" t="s">
        <v>241</v>
      </c>
      <c r="C165" s="182">
        <v>34.626617380000006</v>
      </c>
      <c r="D165" s="182">
        <v>11.615666300000001</v>
      </c>
    </row>
    <row r="166" spans="1:4" x14ac:dyDescent="0.25">
      <c r="A166">
        <v>151</v>
      </c>
      <c r="B166" t="s">
        <v>465</v>
      </c>
      <c r="C166" s="182">
        <v>3.4251518541635599</v>
      </c>
      <c r="D166" s="182">
        <v>0.17584438999999999</v>
      </c>
    </row>
    <row r="167" spans="1:4" x14ac:dyDescent="0.25">
      <c r="A167">
        <v>152</v>
      </c>
      <c r="B167" t="s">
        <v>466</v>
      </c>
      <c r="C167" s="182">
        <v>60.690949850000003</v>
      </c>
      <c r="D167" s="182">
        <v>15.006634520000004</v>
      </c>
    </row>
    <row r="168" spans="1:4" x14ac:dyDescent="0.25">
      <c r="A168">
        <v>164</v>
      </c>
      <c r="B168" t="s">
        <v>536</v>
      </c>
      <c r="C168" s="182">
        <v>27.240929862142998</v>
      </c>
      <c r="D168" s="182">
        <v>0</v>
      </c>
    </row>
    <row r="169" spans="1:4" x14ac:dyDescent="0.25">
      <c r="A169">
        <v>185</v>
      </c>
      <c r="B169" t="s">
        <v>630</v>
      </c>
      <c r="C169" s="182">
        <v>8.1819950191969895</v>
      </c>
      <c r="D169" s="182">
        <v>0.43695309999999993</v>
      </c>
    </row>
    <row r="170" spans="1:4" x14ac:dyDescent="0.25">
      <c r="A170">
        <v>188</v>
      </c>
      <c r="B170" t="s">
        <v>275</v>
      </c>
      <c r="C170" s="182">
        <v>131.33876476999998</v>
      </c>
      <c r="D170" s="182">
        <v>12.396299650000003</v>
      </c>
    </row>
    <row r="171" spans="1:4" x14ac:dyDescent="0.25">
      <c r="A171">
        <v>190</v>
      </c>
      <c r="B171" t="s">
        <v>277</v>
      </c>
      <c r="C171" s="182">
        <v>34.867833316127999</v>
      </c>
      <c r="D171" s="182">
        <v>2.5966583500000002</v>
      </c>
    </row>
    <row r="172" spans="1:4" x14ac:dyDescent="0.25">
      <c r="A172">
        <v>192</v>
      </c>
      <c r="B172" t="s">
        <v>279</v>
      </c>
      <c r="C172" s="182">
        <v>31.515374050000005</v>
      </c>
      <c r="D172" s="182">
        <v>4.8904774099999999</v>
      </c>
    </row>
    <row r="173" spans="1:4" x14ac:dyDescent="0.25">
      <c r="A173">
        <v>193</v>
      </c>
      <c r="B173" t="s">
        <v>280</v>
      </c>
      <c r="C173" s="182">
        <v>4.00650599</v>
      </c>
      <c r="D173" s="182">
        <v>0.41148625000000005</v>
      </c>
    </row>
    <row r="174" spans="1:4" x14ac:dyDescent="0.25">
      <c r="A174">
        <v>194</v>
      </c>
      <c r="B174" t="s">
        <v>281</v>
      </c>
      <c r="C174" s="182">
        <v>30</v>
      </c>
      <c r="D174" s="182">
        <v>1.3366325999999999</v>
      </c>
    </row>
    <row r="175" spans="1:4" x14ac:dyDescent="0.25">
      <c r="A175">
        <v>195</v>
      </c>
      <c r="B175" t="s">
        <v>467</v>
      </c>
      <c r="C175" s="182">
        <v>80.139275499999997</v>
      </c>
      <c r="D175" s="182">
        <v>11.632030840000001</v>
      </c>
    </row>
    <row r="176" spans="1:4" x14ac:dyDescent="0.25">
      <c r="A176">
        <v>198</v>
      </c>
      <c r="B176" t="s">
        <v>285</v>
      </c>
      <c r="C176" s="182">
        <v>6.5</v>
      </c>
      <c r="D176" s="182">
        <v>0</v>
      </c>
    </row>
    <row r="177" spans="1:4" x14ac:dyDescent="0.25">
      <c r="A177">
        <v>200</v>
      </c>
      <c r="B177" t="s">
        <v>613</v>
      </c>
      <c r="C177" s="182">
        <v>3.3632321456781189</v>
      </c>
      <c r="D177" s="182">
        <v>0</v>
      </c>
    </row>
    <row r="178" spans="1:4" x14ac:dyDescent="0.25">
      <c r="A178">
        <v>201</v>
      </c>
      <c r="B178" t="s">
        <v>468</v>
      </c>
      <c r="C178" s="182">
        <v>35.307664659999993</v>
      </c>
      <c r="D178" s="182">
        <v>7.0114928099999982</v>
      </c>
    </row>
    <row r="179" spans="1:4" x14ac:dyDescent="0.25">
      <c r="A179">
        <v>204</v>
      </c>
      <c r="B179" t="s">
        <v>291</v>
      </c>
      <c r="C179" s="182">
        <v>108.36033853999997</v>
      </c>
      <c r="D179" s="182">
        <v>12.059734140000003</v>
      </c>
    </row>
    <row r="180" spans="1:4" x14ac:dyDescent="0.25">
      <c r="A180">
        <v>209</v>
      </c>
      <c r="B180" t="s">
        <v>405</v>
      </c>
      <c r="C180" s="182">
        <v>24.179879890000002</v>
      </c>
      <c r="D180" s="182">
        <v>1.6967345099999998</v>
      </c>
    </row>
    <row r="181" spans="1:4" x14ac:dyDescent="0.25">
      <c r="A181">
        <v>211</v>
      </c>
      <c r="B181" t="s">
        <v>614</v>
      </c>
      <c r="C181" s="182">
        <v>95.190616292651796</v>
      </c>
      <c r="D181" s="182">
        <v>14.995342039999993</v>
      </c>
    </row>
    <row r="182" spans="1:4" x14ac:dyDescent="0.25">
      <c r="A182">
        <v>212</v>
      </c>
      <c r="B182" t="s">
        <v>299</v>
      </c>
      <c r="C182" s="182">
        <v>36.6955324409033</v>
      </c>
      <c r="D182" s="182">
        <v>3.1903907000000005</v>
      </c>
    </row>
    <row r="183" spans="1:4" x14ac:dyDescent="0.25">
      <c r="A183">
        <v>213</v>
      </c>
      <c r="B183" t="s">
        <v>624</v>
      </c>
      <c r="C183" s="182">
        <v>6.6621912899999973</v>
      </c>
      <c r="D183" s="182">
        <v>0.68427911999999991</v>
      </c>
    </row>
    <row r="184" spans="1:4" x14ac:dyDescent="0.25">
      <c r="A184">
        <v>214</v>
      </c>
      <c r="B184" t="s">
        <v>615</v>
      </c>
      <c r="C184" s="182">
        <v>79.498580017667393</v>
      </c>
      <c r="D184" s="182">
        <v>3.7121628099999993</v>
      </c>
    </row>
    <row r="185" spans="1:4" x14ac:dyDescent="0.25">
      <c r="A185">
        <v>215</v>
      </c>
      <c r="B185" t="s">
        <v>302</v>
      </c>
      <c r="C185" s="182">
        <v>23.428300834514065</v>
      </c>
      <c r="D185" s="182">
        <v>3.5357507400000001</v>
      </c>
    </row>
    <row r="186" spans="1:4" x14ac:dyDescent="0.25">
      <c r="A186">
        <v>222</v>
      </c>
      <c r="B186" t="s">
        <v>543</v>
      </c>
      <c r="C186" s="182">
        <v>369.90440778999999</v>
      </c>
      <c r="D186" s="182">
        <v>0</v>
      </c>
    </row>
    <row r="187" spans="1:4" x14ac:dyDescent="0.25">
      <c r="A187">
        <v>231</v>
      </c>
      <c r="B187" t="s">
        <v>315</v>
      </c>
      <c r="C187" s="182">
        <v>6.5451580200000006</v>
      </c>
      <c r="D187" s="182">
        <v>0.67221726000000004</v>
      </c>
    </row>
    <row r="188" spans="1:4" x14ac:dyDescent="0.25">
      <c r="A188">
        <v>242</v>
      </c>
      <c r="B188" t="s">
        <v>326</v>
      </c>
      <c r="C188" s="182">
        <v>14.41661682</v>
      </c>
      <c r="D188" s="182">
        <v>0</v>
      </c>
    </row>
    <row r="189" spans="1:4" x14ac:dyDescent="0.25">
      <c r="A189">
        <v>243</v>
      </c>
      <c r="B189" t="s">
        <v>327</v>
      </c>
      <c r="C189" s="182">
        <v>5.2216287786490598</v>
      </c>
      <c r="D189" s="182">
        <v>0</v>
      </c>
    </row>
    <row r="190" spans="1:4" x14ac:dyDescent="0.25">
      <c r="A190">
        <v>244</v>
      </c>
      <c r="B190" t="s">
        <v>328</v>
      </c>
      <c r="C190" s="182">
        <v>26.024188590000001</v>
      </c>
      <c r="D190" s="182">
        <v>2.6728015899999997</v>
      </c>
    </row>
    <row r="191" spans="1:4" x14ac:dyDescent="0.25">
      <c r="A191">
        <v>245</v>
      </c>
      <c r="B191" t="s">
        <v>546</v>
      </c>
      <c r="C191" s="182">
        <v>13.6</v>
      </c>
      <c r="D191" s="182">
        <v>0</v>
      </c>
    </row>
    <row r="192" spans="1:4" x14ac:dyDescent="0.25">
      <c r="A192">
        <v>248</v>
      </c>
      <c r="B192" t="s">
        <v>604</v>
      </c>
      <c r="C192" s="182">
        <v>28.781847599999999</v>
      </c>
      <c r="D192" s="182"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showGridLines="0" workbookViewId="0"/>
  </sheetViews>
  <sheetFormatPr baseColWidth="10" defaultRowHeight="15" x14ac:dyDescent="0.25"/>
  <cols>
    <col min="1" max="1" width="12" customWidth="1"/>
    <col min="2" max="2" width="82.42578125" customWidth="1"/>
    <col min="3" max="4" width="12.85546875" customWidth="1"/>
  </cols>
  <sheetData>
    <row r="1" spans="1:4" ht="30" x14ac:dyDescent="0.25">
      <c r="C1" s="191" t="s">
        <v>878</v>
      </c>
      <c r="D1" s="191" t="s">
        <v>879</v>
      </c>
    </row>
    <row r="2" spans="1:4" x14ac:dyDescent="0.25">
      <c r="A2" t="s">
        <v>843</v>
      </c>
      <c r="B2" t="s">
        <v>844</v>
      </c>
      <c r="C2" s="182" t="s">
        <v>845</v>
      </c>
      <c r="D2" s="182" t="s">
        <v>846</v>
      </c>
    </row>
    <row r="3" spans="1:4" x14ac:dyDescent="0.25">
      <c r="A3">
        <v>1</v>
      </c>
      <c r="B3" t="s">
        <v>648</v>
      </c>
      <c r="C3" s="182">
        <v>1.046</v>
      </c>
      <c r="D3" s="182">
        <v>2.0920000000000001</v>
      </c>
    </row>
    <row r="4" spans="1:4" x14ac:dyDescent="0.25">
      <c r="A4">
        <v>2</v>
      </c>
      <c r="B4" t="s">
        <v>649</v>
      </c>
      <c r="C4" s="182">
        <v>21.655897280000001</v>
      </c>
      <c r="D4" s="182">
        <v>13.726152760000002</v>
      </c>
    </row>
    <row r="5" spans="1:4" x14ac:dyDescent="0.25">
      <c r="A5">
        <v>4</v>
      </c>
      <c r="B5" t="s">
        <v>650</v>
      </c>
      <c r="C5" s="182">
        <v>0.92059568999999997</v>
      </c>
      <c r="D5" s="182">
        <v>0</v>
      </c>
    </row>
    <row r="6" spans="1:4" x14ac:dyDescent="0.25">
      <c r="A6">
        <v>5</v>
      </c>
      <c r="B6" t="s">
        <v>651</v>
      </c>
      <c r="C6" s="182">
        <v>0</v>
      </c>
      <c r="D6" s="182">
        <v>0</v>
      </c>
    </row>
    <row r="7" spans="1:4" x14ac:dyDescent="0.25">
      <c r="A7">
        <v>6</v>
      </c>
      <c r="B7" t="s">
        <v>652</v>
      </c>
      <c r="C7" s="182">
        <v>20.986458149999997</v>
      </c>
      <c r="D7" s="182">
        <v>11.120162240000001</v>
      </c>
    </row>
    <row r="8" spans="1:4" x14ac:dyDescent="0.25">
      <c r="A8">
        <v>7</v>
      </c>
      <c r="B8" t="s">
        <v>653</v>
      </c>
      <c r="C8" s="182">
        <v>12.839684530000001</v>
      </c>
      <c r="D8" s="182">
        <v>14.60029741</v>
      </c>
    </row>
    <row r="9" spans="1:4" x14ac:dyDescent="0.25">
      <c r="A9">
        <v>9</v>
      </c>
      <c r="B9" t="s">
        <v>654</v>
      </c>
      <c r="C9" s="182">
        <v>0</v>
      </c>
      <c r="D9" s="182">
        <v>0</v>
      </c>
    </row>
    <row r="10" spans="1:4" x14ac:dyDescent="0.25">
      <c r="A10">
        <v>10</v>
      </c>
      <c r="B10" t="s">
        <v>655</v>
      </c>
      <c r="C10" s="182">
        <v>8.8985028900000014</v>
      </c>
      <c r="D10" s="182">
        <v>9.7967447199999995</v>
      </c>
    </row>
    <row r="11" spans="1:4" x14ac:dyDescent="0.25">
      <c r="A11">
        <v>11</v>
      </c>
      <c r="B11" t="s">
        <v>656</v>
      </c>
      <c r="C11" s="182">
        <v>0</v>
      </c>
      <c r="D11" s="182">
        <v>0</v>
      </c>
    </row>
    <row r="12" spans="1:4" x14ac:dyDescent="0.25">
      <c r="A12">
        <v>12</v>
      </c>
      <c r="B12" t="s">
        <v>657</v>
      </c>
      <c r="C12" s="182">
        <v>10.218988879999998</v>
      </c>
      <c r="D12" s="182">
        <v>81.246932409999999</v>
      </c>
    </row>
    <row r="13" spans="1:4" x14ac:dyDescent="0.25">
      <c r="A13">
        <v>13</v>
      </c>
      <c r="B13" t="s">
        <v>658</v>
      </c>
      <c r="C13" s="182">
        <v>2.230416</v>
      </c>
      <c r="D13" s="182">
        <v>2.4355280000000001</v>
      </c>
    </row>
    <row r="14" spans="1:4" x14ac:dyDescent="0.25">
      <c r="A14">
        <v>14</v>
      </c>
      <c r="B14" t="s">
        <v>659</v>
      </c>
      <c r="C14" s="182">
        <v>0</v>
      </c>
      <c r="D14" s="182">
        <v>0</v>
      </c>
    </row>
    <row r="15" spans="1:4" x14ac:dyDescent="0.25">
      <c r="A15">
        <v>15</v>
      </c>
      <c r="B15" t="s">
        <v>660</v>
      </c>
      <c r="C15" s="182">
        <v>0</v>
      </c>
      <c r="D15" s="182">
        <v>0</v>
      </c>
    </row>
    <row r="16" spans="1:4" x14ac:dyDescent="0.25">
      <c r="A16">
        <v>16</v>
      </c>
      <c r="B16" t="s">
        <v>661</v>
      </c>
      <c r="C16" s="182">
        <v>4.9169974600000002</v>
      </c>
      <c r="D16" s="182">
        <v>4.8862223799999995</v>
      </c>
    </row>
    <row r="17" spans="1:4" x14ac:dyDescent="0.25">
      <c r="A17">
        <v>3</v>
      </c>
      <c r="B17" t="s">
        <v>662</v>
      </c>
      <c r="C17" s="182">
        <v>2.3802565800000002</v>
      </c>
      <c r="D17" s="182">
        <v>2.4015552999999996</v>
      </c>
    </row>
    <row r="18" spans="1:4" x14ac:dyDescent="0.25">
      <c r="A18">
        <v>17</v>
      </c>
      <c r="B18" t="s">
        <v>663</v>
      </c>
      <c r="C18" s="182">
        <v>0</v>
      </c>
      <c r="D18" s="182">
        <v>0</v>
      </c>
    </row>
    <row r="19" spans="1:4" x14ac:dyDescent="0.25">
      <c r="A19">
        <v>18</v>
      </c>
      <c r="B19" t="s">
        <v>664</v>
      </c>
      <c r="C19" s="182">
        <v>0</v>
      </c>
      <c r="D19" s="182">
        <v>0</v>
      </c>
    </row>
    <row r="20" spans="1:4" x14ac:dyDescent="0.25">
      <c r="A20">
        <v>19</v>
      </c>
      <c r="B20" t="s">
        <v>665</v>
      </c>
      <c r="C20" s="182">
        <v>0</v>
      </c>
      <c r="D20" s="182">
        <v>0</v>
      </c>
    </row>
    <row r="21" spans="1:4" x14ac:dyDescent="0.25">
      <c r="A21">
        <v>20</v>
      </c>
      <c r="B21" t="s">
        <v>666</v>
      </c>
      <c r="C21" s="182">
        <v>0</v>
      </c>
      <c r="D21" s="182">
        <v>0</v>
      </c>
    </row>
    <row r="22" spans="1:4" x14ac:dyDescent="0.25">
      <c r="A22">
        <v>21</v>
      </c>
      <c r="B22" t="s">
        <v>667</v>
      </c>
      <c r="C22" s="182">
        <v>0</v>
      </c>
      <c r="D22" s="182">
        <v>0</v>
      </c>
    </row>
    <row r="23" spans="1:4" x14ac:dyDescent="0.25">
      <c r="A23">
        <v>22</v>
      </c>
      <c r="B23" t="s">
        <v>668</v>
      </c>
      <c r="C23" s="182">
        <v>0</v>
      </c>
      <c r="D23" s="182">
        <v>0</v>
      </c>
    </row>
    <row r="24" spans="1:4" x14ac:dyDescent="0.25">
      <c r="A24">
        <v>23</v>
      </c>
      <c r="B24" t="s">
        <v>669</v>
      </c>
      <c r="C24" s="182">
        <v>0</v>
      </c>
      <c r="D24" s="182">
        <v>0</v>
      </c>
    </row>
    <row r="25" spans="1:4" x14ac:dyDescent="0.25">
      <c r="A25">
        <v>24</v>
      </c>
      <c r="B25" t="s">
        <v>670</v>
      </c>
      <c r="C25" s="182">
        <v>0</v>
      </c>
      <c r="D25" s="182">
        <v>0</v>
      </c>
    </row>
    <row r="26" spans="1:4" x14ac:dyDescent="0.25">
      <c r="A26">
        <v>25</v>
      </c>
      <c r="B26" t="s">
        <v>671</v>
      </c>
      <c r="C26" s="182">
        <v>11.979004559999998</v>
      </c>
      <c r="D26" s="182">
        <v>10.60209543</v>
      </c>
    </row>
    <row r="27" spans="1:4" x14ac:dyDescent="0.25">
      <c r="A27">
        <v>26</v>
      </c>
      <c r="B27" t="s">
        <v>672</v>
      </c>
      <c r="C27" s="182">
        <v>10.378929830000001</v>
      </c>
      <c r="D27" s="182">
        <v>10.40372526</v>
      </c>
    </row>
    <row r="28" spans="1:4" x14ac:dyDescent="0.25">
      <c r="A28">
        <v>27</v>
      </c>
      <c r="B28" t="s">
        <v>673</v>
      </c>
      <c r="C28" s="182">
        <v>5.7636706599999998</v>
      </c>
      <c r="D28" s="182">
        <v>4.9370266100000002</v>
      </c>
    </row>
    <row r="29" spans="1:4" x14ac:dyDescent="0.25">
      <c r="A29">
        <v>28</v>
      </c>
      <c r="B29" t="s">
        <v>674</v>
      </c>
      <c r="C29" s="182">
        <v>17.612518619999999</v>
      </c>
      <c r="D29" s="182">
        <v>7.1787339100000001</v>
      </c>
    </row>
    <row r="30" spans="1:4" x14ac:dyDescent="0.25">
      <c r="A30">
        <v>29</v>
      </c>
      <c r="B30" t="s">
        <v>675</v>
      </c>
      <c r="C30" s="182">
        <v>3.4202067199999999</v>
      </c>
      <c r="D30" s="182">
        <v>0.42398480999999993</v>
      </c>
    </row>
    <row r="31" spans="1:4" x14ac:dyDescent="0.25">
      <c r="A31">
        <v>30</v>
      </c>
      <c r="B31" t="s">
        <v>676</v>
      </c>
      <c r="C31" s="182">
        <v>10.677213929999999</v>
      </c>
      <c r="D31" s="182">
        <v>5.8760289600000002</v>
      </c>
    </row>
    <row r="32" spans="1:4" x14ac:dyDescent="0.25">
      <c r="A32">
        <v>31</v>
      </c>
      <c r="B32" t="s">
        <v>677</v>
      </c>
      <c r="C32" s="182">
        <v>25.217597319999999</v>
      </c>
      <c r="D32" s="182">
        <v>25.338589240000001</v>
      </c>
    </row>
    <row r="33" spans="1:4" x14ac:dyDescent="0.25">
      <c r="A33">
        <v>32</v>
      </c>
      <c r="B33" t="s">
        <v>678</v>
      </c>
      <c r="C33" s="182">
        <v>5.75403237</v>
      </c>
      <c r="D33" s="182">
        <v>0</v>
      </c>
    </row>
    <row r="34" spans="1:4" x14ac:dyDescent="0.25">
      <c r="A34">
        <v>33</v>
      </c>
      <c r="B34" t="s">
        <v>679</v>
      </c>
      <c r="C34" s="182">
        <v>8.0365205600000014</v>
      </c>
      <c r="D34" s="182">
        <v>3.6621349799999994</v>
      </c>
    </row>
    <row r="35" spans="1:4" x14ac:dyDescent="0.25">
      <c r="A35">
        <v>34</v>
      </c>
      <c r="B35" t="s">
        <v>680</v>
      </c>
      <c r="C35" s="182">
        <v>1.7652546200000001</v>
      </c>
      <c r="D35" s="182">
        <v>0</v>
      </c>
    </row>
    <row r="36" spans="1:4" x14ac:dyDescent="0.25">
      <c r="A36">
        <v>35</v>
      </c>
      <c r="B36" t="s">
        <v>681</v>
      </c>
      <c r="C36" s="182">
        <v>0</v>
      </c>
      <c r="D36" s="182">
        <v>0</v>
      </c>
    </row>
    <row r="37" spans="1:4" x14ac:dyDescent="0.25">
      <c r="A37">
        <v>36</v>
      </c>
      <c r="B37" t="s">
        <v>682</v>
      </c>
      <c r="C37" s="182">
        <v>0.85883196000000006</v>
      </c>
      <c r="D37" s="182">
        <v>0.45168042000000008</v>
      </c>
    </row>
    <row r="38" spans="1:4" x14ac:dyDescent="0.25">
      <c r="A38">
        <v>37</v>
      </c>
      <c r="B38" t="s">
        <v>683</v>
      </c>
      <c r="C38" s="182">
        <v>21.71539233</v>
      </c>
      <c r="D38" s="182">
        <v>0</v>
      </c>
    </row>
    <row r="39" spans="1:4" x14ac:dyDescent="0.25">
      <c r="A39">
        <v>38</v>
      </c>
      <c r="B39" t="s">
        <v>684</v>
      </c>
      <c r="C39" s="182">
        <v>9.6362806699999979</v>
      </c>
      <c r="D39" s="182">
        <v>9.6711771400000011</v>
      </c>
    </row>
    <row r="40" spans="1:4" x14ac:dyDescent="0.25">
      <c r="A40">
        <v>39</v>
      </c>
      <c r="B40" t="s">
        <v>685</v>
      </c>
      <c r="C40" s="182">
        <v>6.5672527800000005</v>
      </c>
      <c r="D40" s="182">
        <v>5.9451479100000002</v>
      </c>
    </row>
    <row r="41" spans="1:4" x14ac:dyDescent="0.25">
      <c r="A41">
        <v>40</v>
      </c>
      <c r="B41" t="s">
        <v>686</v>
      </c>
      <c r="C41" s="182">
        <v>1.3316432999999999</v>
      </c>
      <c r="D41" s="182">
        <v>1.3536684399999999</v>
      </c>
    </row>
    <row r="42" spans="1:4" x14ac:dyDescent="0.25">
      <c r="A42">
        <v>41</v>
      </c>
      <c r="B42" t="s">
        <v>687</v>
      </c>
      <c r="C42" s="182">
        <v>22.046350480000001</v>
      </c>
      <c r="D42" s="182">
        <v>22.162253610000004</v>
      </c>
    </row>
    <row r="43" spans="1:4" x14ac:dyDescent="0.25">
      <c r="A43">
        <v>42</v>
      </c>
      <c r="B43" t="s">
        <v>688</v>
      </c>
      <c r="C43" s="182">
        <v>9.3502898100000014</v>
      </c>
      <c r="D43" s="182">
        <v>9.3256840399999987</v>
      </c>
    </row>
    <row r="44" spans="1:4" x14ac:dyDescent="0.25">
      <c r="A44">
        <v>43</v>
      </c>
      <c r="B44" t="s">
        <v>689</v>
      </c>
      <c r="C44" s="182">
        <v>3.7925962700000002</v>
      </c>
      <c r="D44" s="182">
        <v>3.8481965700000003</v>
      </c>
    </row>
    <row r="45" spans="1:4" x14ac:dyDescent="0.25">
      <c r="A45">
        <v>44</v>
      </c>
      <c r="B45" t="s">
        <v>690</v>
      </c>
      <c r="C45" s="182">
        <v>2.1997</v>
      </c>
      <c r="D45" s="182">
        <v>1.09985</v>
      </c>
    </row>
    <row r="46" spans="1:4" x14ac:dyDescent="0.25">
      <c r="A46">
        <v>45</v>
      </c>
      <c r="B46" t="s">
        <v>691</v>
      </c>
      <c r="C46" s="182">
        <v>5.1791876200000004</v>
      </c>
      <c r="D46" s="182">
        <v>5.3374020800000004</v>
      </c>
    </row>
    <row r="47" spans="1:4" x14ac:dyDescent="0.25">
      <c r="A47">
        <v>46</v>
      </c>
      <c r="B47" t="s">
        <v>692</v>
      </c>
      <c r="C47" s="182">
        <v>2.1401625200000001</v>
      </c>
      <c r="D47" s="182">
        <v>1.0700819300000002</v>
      </c>
    </row>
    <row r="48" spans="1:4" x14ac:dyDescent="0.25">
      <c r="A48">
        <v>47</v>
      </c>
      <c r="B48" t="s">
        <v>693</v>
      </c>
      <c r="C48" s="182">
        <v>4.3014768399999994</v>
      </c>
      <c r="D48" s="182">
        <v>3.4784088300000002</v>
      </c>
    </row>
    <row r="49" spans="1:4" x14ac:dyDescent="0.25">
      <c r="A49">
        <v>48</v>
      </c>
      <c r="B49" t="s">
        <v>694</v>
      </c>
      <c r="C49" s="182">
        <v>5.1681125999999997</v>
      </c>
      <c r="D49" s="182">
        <v>5.1681125999999997</v>
      </c>
    </row>
    <row r="50" spans="1:4" x14ac:dyDescent="0.25">
      <c r="A50">
        <v>49</v>
      </c>
      <c r="B50" t="s">
        <v>695</v>
      </c>
      <c r="C50" s="182">
        <v>10.589615689999999</v>
      </c>
      <c r="D50" s="182">
        <v>10.665060179999999</v>
      </c>
    </row>
    <row r="51" spans="1:4" x14ac:dyDescent="0.25">
      <c r="A51">
        <v>50</v>
      </c>
      <c r="B51" t="s">
        <v>696</v>
      </c>
      <c r="C51" s="182">
        <v>13.29871591</v>
      </c>
      <c r="D51" s="182">
        <v>13.476827819999999</v>
      </c>
    </row>
    <row r="52" spans="1:4" x14ac:dyDescent="0.25">
      <c r="A52">
        <v>51</v>
      </c>
      <c r="B52" t="s">
        <v>697</v>
      </c>
      <c r="C52" s="182">
        <v>2.5665704100000002</v>
      </c>
      <c r="D52" s="182">
        <v>2.5694014399999996</v>
      </c>
    </row>
    <row r="53" spans="1:4" x14ac:dyDescent="0.25">
      <c r="A53">
        <v>52</v>
      </c>
      <c r="B53" t="s">
        <v>698</v>
      </c>
      <c r="C53" s="182">
        <v>2.4908726899999998</v>
      </c>
      <c r="D53" s="182">
        <v>2.5033572999999998</v>
      </c>
    </row>
    <row r="54" spans="1:4" x14ac:dyDescent="0.25">
      <c r="A54">
        <v>53</v>
      </c>
      <c r="B54" t="s">
        <v>699</v>
      </c>
      <c r="C54" s="182">
        <v>1.5929771000000001</v>
      </c>
      <c r="D54" s="182">
        <v>1.5956531800000002</v>
      </c>
    </row>
    <row r="55" spans="1:4" x14ac:dyDescent="0.25">
      <c r="A55">
        <v>54</v>
      </c>
      <c r="B55" t="s">
        <v>700</v>
      </c>
      <c r="C55" s="182">
        <v>2.2441557900000002</v>
      </c>
      <c r="D55" s="182">
        <v>2.2559159599999998</v>
      </c>
    </row>
    <row r="56" spans="1:4" x14ac:dyDescent="0.25">
      <c r="A56">
        <v>55</v>
      </c>
      <c r="B56" t="s">
        <v>701</v>
      </c>
      <c r="C56" s="182">
        <v>2.1178827400000002</v>
      </c>
      <c r="D56" s="182">
        <v>2.1178822000000004</v>
      </c>
    </row>
    <row r="57" spans="1:4" x14ac:dyDescent="0.25">
      <c r="A57">
        <v>57</v>
      </c>
      <c r="B57" t="s">
        <v>702</v>
      </c>
      <c r="C57" s="182">
        <v>1.0698212400000002</v>
      </c>
      <c r="D57" s="182">
        <v>1.1332500000000001</v>
      </c>
    </row>
    <row r="58" spans="1:4" x14ac:dyDescent="0.25">
      <c r="A58">
        <v>58</v>
      </c>
      <c r="B58" t="s">
        <v>703</v>
      </c>
      <c r="C58" s="182">
        <v>6.686659989999999</v>
      </c>
      <c r="D58" s="182">
        <v>6.7320985599999998</v>
      </c>
    </row>
    <row r="59" spans="1:4" x14ac:dyDescent="0.25">
      <c r="A59">
        <v>59</v>
      </c>
      <c r="B59" t="s">
        <v>704</v>
      </c>
      <c r="C59" s="182">
        <v>2.7099739799999996</v>
      </c>
      <c r="D59" s="182">
        <v>2.7093660199999996</v>
      </c>
    </row>
    <row r="60" spans="1:4" x14ac:dyDescent="0.25">
      <c r="A60">
        <v>60</v>
      </c>
      <c r="B60" t="s">
        <v>705</v>
      </c>
      <c r="C60" s="182">
        <v>9.735068919999998</v>
      </c>
      <c r="D60" s="182">
        <v>9.8559736999999998</v>
      </c>
    </row>
    <row r="61" spans="1:4" x14ac:dyDescent="0.25">
      <c r="A61">
        <v>61</v>
      </c>
      <c r="B61" t="s">
        <v>706</v>
      </c>
      <c r="C61" s="182">
        <v>6.5812029399999998</v>
      </c>
      <c r="D61" s="182">
        <v>6.6280899400000006</v>
      </c>
    </row>
    <row r="62" spans="1:4" x14ac:dyDescent="0.25">
      <c r="A62">
        <v>63</v>
      </c>
      <c r="B62" t="s">
        <v>707</v>
      </c>
      <c r="C62" s="182">
        <v>26.778098180000001</v>
      </c>
      <c r="D62" s="182">
        <v>26.835498019999999</v>
      </c>
    </row>
    <row r="63" spans="1:4" x14ac:dyDescent="0.25">
      <c r="A63">
        <v>64</v>
      </c>
      <c r="B63" t="s">
        <v>708</v>
      </c>
      <c r="C63" s="182">
        <v>0.55322442000000005</v>
      </c>
      <c r="D63" s="182">
        <v>0.56705507999999993</v>
      </c>
    </row>
    <row r="64" spans="1:4" x14ac:dyDescent="0.25">
      <c r="A64">
        <v>65</v>
      </c>
      <c r="B64" t="s">
        <v>709</v>
      </c>
      <c r="C64" s="182">
        <v>5.9395334300000009</v>
      </c>
      <c r="D64" s="182">
        <v>5.9405493599999994</v>
      </c>
    </row>
    <row r="65" spans="1:4" x14ac:dyDescent="0.25">
      <c r="A65">
        <v>66</v>
      </c>
      <c r="B65" t="s">
        <v>710</v>
      </c>
      <c r="C65" s="182">
        <v>6.7142529599999987</v>
      </c>
      <c r="D65" s="182">
        <v>6.7328122799999992</v>
      </c>
    </row>
    <row r="66" spans="1:4" x14ac:dyDescent="0.25">
      <c r="A66">
        <v>67</v>
      </c>
      <c r="B66" t="s">
        <v>711</v>
      </c>
      <c r="C66" s="182">
        <v>1.7906175</v>
      </c>
      <c r="D66" s="182">
        <v>1.8033745599999997</v>
      </c>
    </row>
    <row r="67" spans="1:4" x14ac:dyDescent="0.25">
      <c r="A67">
        <v>69</v>
      </c>
      <c r="B67" t="s">
        <v>712</v>
      </c>
      <c r="C67" s="182">
        <v>2.9027583699999999</v>
      </c>
      <c r="D67" s="182">
        <v>2.9287324400000001</v>
      </c>
    </row>
    <row r="68" spans="1:4" x14ac:dyDescent="0.25">
      <c r="A68">
        <v>70</v>
      </c>
      <c r="B68" t="s">
        <v>713</v>
      </c>
      <c r="C68" s="182">
        <v>3.2425126200000003</v>
      </c>
      <c r="D68" s="182">
        <v>3.2656135399999999</v>
      </c>
    </row>
    <row r="69" spans="1:4" x14ac:dyDescent="0.25">
      <c r="A69">
        <v>71</v>
      </c>
      <c r="B69" t="s">
        <v>714</v>
      </c>
      <c r="C69" s="182">
        <v>1.1092964400000001</v>
      </c>
      <c r="D69" s="182">
        <v>1.1171994999999999</v>
      </c>
    </row>
    <row r="70" spans="1:4" x14ac:dyDescent="0.25">
      <c r="A70">
        <v>72</v>
      </c>
      <c r="B70" t="s">
        <v>715</v>
      </c>
      <c r="C70" s="182">
        <v>2.5934918100000002</v>
      </c>
      <c r="D70" s="182">
        <v>2.6119688399999998</v>
      </c>
    </row>
    <row r="71" spans="1:4" x14ac:dyDescent="0.25">
      <c r="A71">
        <v>73</v>
      </c>
      <c r="B71" t="s">
        <v>716</v>
      </c>
      <c r="C71" s="182">
        <v>4.4648313899999996</v>
      </c>
      <c r="D71" s="182">
        <v>4.6545775999999996</v>
      </c>
    </row>
    <row r="72" spans="1:4" x14ac:dyDescent="0.25">
      <c r="A72">
        <v>74</v>
      </c>
      <c r="B72" t="s">
        <v>717</v>
      </c>
      <c r="C72" s="182">
        <v>0.63480340000000002</v>
      </c>
      <c r="D72" s="182">
        <v>0.63480340000000002</v>
      </c>
    </row>
    <row r="73" spans="1:4" x14ac:dyDescent="0.25">
      <c r="A73">
        <v>75</v>
      </c>
      <c r="B73" t="s">
        <v>718</v>
      </c>
      <c r="C73" s="182">
        <v>1.1012373200000001</v>
      </c>
      <c r="D73" s="182">
        <v>1.10353806</v>
      </c>
    </row>
    <row r="74" spans="1:4" x14ac:dyDescent="0.25">
      <c r="A74">
        <v>76</v>
      </c>
      <c r="B74" t="s">
        <v>719</v>
      </c>
      <c r="C74" s="182">
        <v>1.5402529899999999</v>
      </c>
      <c r="D74" s="182">
        <v>1.6315732599999999</v>
      </c>
    </row>
    <row r="75" spans="1:4" x14ac:dyDescent="0.25">
      <c r="A75">
        <v>77</v>
      </c>
      <c r="B75" t="s">
        <v>720</v>
      </c>
      <c r="C75" s="182">
        <v>1.4403623999999999</v>
      </c>
      <c r="D75" s="182">
        <v>1.4403623999999999</v>
      </c>
    </row>
    <row r="76" spans="1:4" x14ac:dyDescent="0.25">
      <c r="A76">
        <v>78</v>
      </c>
      <c r="B76" t="s">
        <v>721</v>
      </c>
      <c r="C76" s="182">
        <v>2.1444319999999999E-2</v>
      </c>
      <c r="D76" s="182">
        <v>2.1636200000000001E-2</v>
      </c>
    </row>
    <row r="77" spans="1:4" x14ac:dyDescent="0.25">
      <c r="A77">
        <v>79</v>
      </c>
      <c r="B77" t="s">
        <v>722</v>
      </c>
      <c r="C77" s="182">
        <v>10.55947113</v>
      </c>
      <c r="D77" s="182">
        <v>10.716658499999999</v>
      </c>
    </row>
    <row r="78" spans="1:4" x14ac:dyDescent="0.25">
      <c r="A78">
        <v>80</v>
      </c>
      <c r="B78" t="s">
        <v>723</v>
      </c>
      <c r="C78" s="182">
        <v>2.6475220300000002</v>
      </c>
      <c r="D78" s="182">
        <v>2.7452158</v>
      </c>
    </row>
    <row r="79" spans="1:4" x14ac:dyDescent="0.25">
      <c r="A79">
        <v>82</v>
      </c>
      <c r="B79" t="s">
        <v>724</v>
      </c>
      <c r="C79" s="182">
        <v>5.0647350000000001E-2</v>
      </c>
      <c r="D79" s="182">
        <v>5.100818E-2</v>
      </c>
    </row>
    <row r="80" spans="1:4" x14ac:dyDescent="0.25">
      <c r="A80">
        <v>83</v>
      </c>
      <c r="B80" t="s">
        <v>725</v>
      </c>
      <c r="C80" s="182">
        <v>9.1529399999999997E-2</v>
      </c>
      <c r="D80" s="182">
        <v>9.1529399999999997E-2</v>
      </c>
    </row>
    <row r="81" spans="1:4" x14ac:dyDescent="0.25">
      <c r="A81">
        <v>84</v>
      </c>
      <c r="B81" t="s">
        <v>726</v>
      </c>
      <c r="C81" s="182">
        <v>1.2307919899999999</v>
      </c>
      <c r="D81" s="182">
        <v>1.2224637</v>
      </c>
    </row>
    <row r="82" spans="1:4" x14ac:dyDescent="0.25">
      <c r="A82">
        <v>87</v>
      </c>
      <c r="B82" t="s">
        <v>727</v>
      </c>
      <c r="C82" s="182">
        <v>4.1363382400000006</v>
      </c>
      <c r="D82" s="182">
        <v>4.1658071200000002</v>
      </c>
    </row>
    <row r="83" spans="1:4" x14ac:dyDescent="0.25">
      <c r="A83">
        <v>90</v>
      </c>
      <c r="B83" t="s">
        <v>728</v>
      </c>
      <c r="C83" s="182">
        <v>1.0938527900000001</v>
      </c>
      <c r="D83" s="182">
        <v>1.1016458200000001</v>
      </c>
    </row>
    <row r="84" spans="1:4" x14ac:dyDescent="0.25">
      <c r="A84">
        <v>91</v>
      </c>
      <c r="B84" t="s">
        <v>729</v>
      </c>
      <c r="C84" s="182">
        <v>0.99319177000000003</v>
      </c>
      <c r="D84" s="182">
        <v>1.0183040400000001</v>
      </c>
    </row>
    <row r="85" spans="1:4" x14ac:dyDescent="0.25">
      <c r="A85">
        <v>92</v>
      </c>
      <c r="B85" t="s">
        <v>730</v>
      </c>
      <c r="C85" s="182">
        <v>2.7022997799999997</v>
      </c>
      <c r="D85" s="182">
        <v>2.7347581600000002</v>
      </c>
    </row>
    <row r="86" spans="1:4" x14ac:dyDescent="0.25">
      <c r="A86">
        <v>93</v>
      </c>
      <c r="B86" t="s">
        <v>731</v>
      </c>
      <c r="C86" s="182">
        <v>1.5382211799999999</v>
      </c>
      <c r="D86" s="182">
        <v>1.54780194</v>
      </c>
    </row>
    <row r="87" spans="1:4" x14ac:dyDescent="0.25">
      <c r="A87">
        <v>94</v>
      </c>
      <c r="B87" t="s">
        <v>732</v>
      </c>
      <c r="C87" s="182">
        <v>0.57899999999999996</v>
      </c>
      <c r="D87" s="182">
        <v>0.57899999999999996</v>
      </c>
    </row>
    <row r="88" spans="1:4" x14ac:dyDescent="0.25">
      <c r="A88">
        <v>95</v>
      </c>
      <c r="B88" t="s">
        <v>733</v>
      </c>
      <c r="C88" s="182">
        <v>0.67396224999999998</v>
      </c>
      <c r="D88" s="182">
        <v>0.67876380000000003</v>
      </c>
    </row>
    <row r="89" spans="1:4" x14ac:dyDescent="0.25">
      <c r="A89">
        <v>98</v>
      </c>
      <c r="B89" t="s">
        <v>734</v>
      </c>
      <c r="C89" s="182">
        <v>0.28482578999999997</v>
      </c>
      <c r="D89" s="182">
        <v>0.28685500000000003</v>
      </c>
    </row>
    <row r="90" spans="1:4" x14ac:dyDescent="0.25">
      <c r="A90">
        <v>99</v>
      </c>
      <c r="B90" t="s">
        <v>735</v>
      </c>
      <c r="C90" s="182">
        <v>3.7038538999999999</v>
      </c>
      <c r="D90" s="182">
        <v>3.7302415600000001</v>
      </c>
    </row>
    <row r="91" spans="1:4" x14ac:dyDescent="0.25">
      <c r="A91">
        <v>100</v>
      </c>
      <c r="B91" t="s">
        <v>736</v>
      </c>
      <c r="C91" s="182">
        <v>6.7982993299999999</v>
      </c>
      <c r="D91" s="182">
        <v>6.89362458</v>
      </c>
    </row>
    <row r="92" spans="1:4" x14ac:dyDescent="0.25">
      <c r="A92">
        <v>102</v>
      </c>
      <c r="B92" t="s">
        <v>737</v>
      </c>
      <c r="C92" s="182">
        <v>1.6507489899999999</v>
      </c>
      <c r="D92" s="182">
        <v>1.6432262199999998</v>
      </c>
    </row>
    <row r="93" spans="1:4" x14ac:dyDescent="0.25">
      <c r="A93">
        <v>103</v>
      </c>
      <c r="B93" t="s">
        <v>738</v>
      </c>
      <c r="C93" s="182">
        <v>0.59213252000000005</v>
      </c>
      <c r="D93" s="182">
        <v>0.59635110000000002</v>
      </c>
    </row>
    <row r="94" spans="1:4" x14ac:dyDescent="0.25">
      <c r="A94">
        <v>105</v>
      </c>
      <c r="B94" t="s">
        <v>739</v>
      </c>
      <c r="C94" s="182">
        <v>8.6912734800000013</v>
      </c>
      <c r="D94" s="182">
        <v>8.7531934999999965</v>
      </c>
    </row>
    <row r="95" spans="1:4" x14ac:dyDescent="0.25">
      <c r="A95">
        <v>106</v>
      </c>
      <c r="B95" t="s">
        <v>740</v>
      </c>
      <c r="C95" s="182">
        <v>6.2627805099999998</v>
      </c>
      <c r="D95" s="182">
        <v>6.2648825800000001</v>
      </c>
    </row>
    <row r="96" spans="1:4" x14ac:dyDescent="0.25">
      <c r="A96">
        <v>107</v>
      </c>
      <c r="B96" t="s">
        <v>741</v>
      </c>
      <c r="C96" s="182">
        <v>5.7009883100000005</v>
      </c>
      <c r="D96" s="182">
        <v>5.66241196</v>
      </c>
    </row>
    <row r="97" spans="1:4" x14ac:dyDescent="0.25">
      <c r="A97">
        <v>108</v>
      </c>
      <c r="B97" t="s">
        <v>742</v>
      </c>
      <c r="C97" s="182">
        <v>2.7375455100000003</v>
      </c>
      <c r="D97" s="182">
        <v>2.8830567800000004</v>
      </c>
    </row>
    <row r="98" spans="1:4" x14ac:dyDescent="0.25">
      <c r="A98">
        <v>110</v>
      </c>
      <c r="B98" t="s">
        <v>743</v>
      </c>
      <c r="C98" s="182">
        <v>0.48383737999999998</v>
      </c>
      <c r="D98" s="182">
        <v>0.48056344000000001</v>
      </c>
    </row>
    <row r="99" spans="1:4" x14ac:dyDescent="0.25">
      <c r="A99">
        <v>112</v>
      </c>
      <c r="B99" t="s">
        <v>744</v>
      </c>
      <c r="C99" s="182">
        <v>1.2264879499999999</v>
      </c>
      <c r="D99" s="182">
        <v>1.2320257999999999</v>
      </c>
    </row>
    <row r="100" spans="1:4" x14ac:dyDescent="0.25">
      <c r="A100">
        <v>113</v>
      </c>
      <c r="B100" t="s">
        <v>745</v>
      </c>
      <c r="C100" s="182">
        <v>3.3009826999999996</v>
      </c>
      <c r="D100" s="182">
        <v>3.30072842</v>
      </c>
    </row>
    <row r="101" spans="1:4" x14ac:dyDescent="0.25">
      <c r="A101">
        <v>114</v>
      </c>
      <c r="B101" t="s">
        <v>746</v>
      </c>
      <c r="C101" s="182">
        <v>2.5208277000000003</v>
      </c>
      <c r="D101" s="182">
        <v>2.6702853599999998</v>
      </c>
    </row>
    <row r="102" spans="1:4" x14ac:dyDescent="0.25">
      <c r="A102">
        <v>117</v>
      </c>
      <c r="B102" t="s">
        <v>747</v>
      </c>
      <c r="C102" s="182">
        <v>3.72088237</v>
      </c>
      <c r="D102" s="182">
        <v>3.7749817799999996</v>
      </c>
    </row>
    <row r="103" spans="1:4" x14ac:dyDescent="0.25">
      <c r="A103">
        <v>118</v>
      </c>
      <c r="B103" t="s">
        <v>748</v>
      </c>
      <c r="C103" s="182">
        <v>1.7913887099999999</v>
      </c>
      <c r="D103" s="182">
        <v>1.82743776</v>
      </c>
    </row>
    <row r="104" spans="1:4" x14ac:dyDescent="0.25">
      <c r="A104">
        <v>122</v>
      </c>
      <c r="B104" t="s">
        <v>749</v>
      </c>
      <c r="C104" s="182">
        <v>0.87984987000000003</v>
      </c>
      <c r="D104" s="182">
        <v>0.93201540000000016</v>
      </c>
    </row>
    <row r="105" spans="1:4" x14ac:dyDescent="0.25">
      <c r="A105">
        <v>123</v>
      </c>
      <c r="B105" t="s">
        <v>750</v>
      </c>
      <c r="C105" s="182">
        <v>0.45403838999999996</v>
      </c>
      <c r="D105" s="182">
        <v>0.46647912000000008</v>
      </c>
    </row>
    <row r="106" spans="1:4" x14ac:dyDescent="0.25">
      <c r="A106">
        <v>124</v>
      </c>
      <c r="B106" t="s">
        <v>751</v>
      </c>
      <c r="C106" s="182">
        <v>4.4193359399999999</v>
      </c>
      <c r="D106" s="182">
        <v>4.5622162200000007</v>
      </c>
    </row>
    <row r="107" spans="1:4" x14ac:dyDescent="0.25">
      <c r="A107">
        <v>126</v>
      </c>
      <c r="B107" t="s">
        <v>752</v>
      </c>
      <c r="C107" s="182">
        <v>7.3558124099999986</v>
      </c>
      <c r="D107" s="182">
        <v>7.3457326199999988</v>
      </c>
    </row>
    <row r="108" spans="1:4" x14ac:dyDescent="0.25">
      <c r="A108">
        <v>127</v>
      </c>
      <c r="B108" t="s">
        <v>753</v>
      </c>
      <c r="C108" s="182">
        <v>5.7889104300000005</v>
      </c>
      <c r="D108" s="182">
        <v>6.0055940800000007</v>
      </c>
    </row>
    <row r="109" spans="1:4" x14ac:dyDescent="0.25">
      <c r="A109">
        <v>130</v>
      </c>
      <c r="B109" t="s">
        <v>754</v>
      </c>
      <c r="C109" s="182">
        <v>9.2096137800000015</v>
      </c>
      <c r="D109" s="182">
        <v>8.0806113599999989</v>
      </c>
    </row>
    <row r="110" spans="1:4" x14ac:dyDescent="0.25">
      <c r="A110">
        <v>132</v>
      </c>
      <c r="B110" t="s">
        <v>755</v>
      </c>
      <c r="C110" s="182">
        <v>5.7361927200000009</v>
      </c>
      <c r="D110" s="182">
        <v>6.0762865599999998</v>
      </c>
    </row>
    <row r="111" spans="1:4" x14ac:dyDescent="0.25">
      <c r="A111">
        <v>136</v>
      </c>
      <c r="B111" t="s">
        <v>756</v>
      </c>
      <c r="C111" s="182">
        <v>0.57778281000000009</v>
      </c>
      <c r="D111" s="182">
        <v>0.5786752799999999</v>
      </c>
    </row>
    <row r="112" spans="1:4" x14ac:dyDescent="0.25">
      <c r="A112">
        <v>138</v>
      </c>
      <c r="B112" t="s">
        <v>757</v>
      </c>
      <c r="C112" s="182">
        <v>0.75478149000000005</v>
      </c>
      <c r="D112" s="182">
        <v>0.76089576000000003</v>
      </c>
    </row>
    <row r="113" spans="1:4" x14ac:dyDescent="0.25">
      <c r="A113">
        <v>141</v>
      </c>
      <c r="B113" t="s">
        <v>758</v>
      </c>
      <c r="C113" s="182">
        <v>0.89094221000000007</v>
      </c>
      <c r="D113" s="182">
        <v>0.94376539999999998</v>
      </c>
    </row>
    <row r="114" spans="1:4" x14ac:dyDescent="0.25">
      <c r="A114">
        <v>143</v>
      </c>
      <c r="B114" t="s">
        <v>759</v>
      </c>
      <c r="C114" s="182">
        <v>6.7644900099999994</v>
      </c>
      <c r="D114" s="182">
        <v>6.9185300200000004</v>
      </c>
    </row>
    <row r="115" spans="1:4" x14ac:dyDescent="0.25">
      <c r="A115">
        <v>144</v>
      </c>
      <c r="B115" t="s">
        <v>760</v>
      </c>
      <c r="C115" s="182">
        <v>5.0302981400000002</v>
      </c>
      <c r="D115" s="182">
        <v>5.0088913399999999</v>
      </c>
    </row>
    <row r="116" spans="1:4" x14ac:dyDescent="0.25">
      <c r="A116">
        <v>147</v>
      </c>
      <c r="B116" t="s">
        <v>761</v>
      </c>
      <c r="C116" s="182">
        <v>19.631001789999999</v>
      </c>
      <c r="D116" s="182">
        <v>19.653767800000001</v>
      </c>
    </row>
    <row r="117" spans="1:4" x14ac:dyDescent="0.25">
      <c r="A117">
        <v>148</v>
      </c>
      <c r="B117" t="s">
        <v>762</v>
      </c>
      <c r="C117" s="182">
        <v>2.5347147700000003</v>
      </c>
      <c r="D117" s="182">
        <v>2.5307937200000006</v>
      </c>
    </row>
    <row r="118" spans="1:4" x14ac:dyDescent="0.25">
      <c r="A118">
        <v>149</v>
      </c>
      <c r="B118" t="s">
        <v>763</v>
      </c>
      <c r="C118" s="182">
        <v>3.9769574599999999</v>
      </c>
      <c r="D118" s="182">
        <v>4.0052908199999999</v>
      </c>
    </row>
    <row r="119" spans="1:4" x14ac:dyDescent="0.25">
      <c r="A119">
        <v>150</v>
      </c>
      <c r="B119" t="s">
        <v>764</v>
      </c>
      <c r="C119" s="182">
        <v>3.9354911599999998</v>
      </c>
      <c r="D119" s="182">
        <v>3.9675012800000005</v>
      </c>
    </row>
    <row r="120" spans="1:4" x14ac:dyDescent="0.25">
      <c r="A120">
        <v>156</v>
      </c>
      <c r="B120" t="s">
        <v>765</v>
      </c>
      <c r="C120" s="182">
        <v>1.9301242999999999</v>
      </c>
      <c r="D120" s="182">
        <v>1.8344760600000001</v>
      </c>
    </row>
    <row r="121" spans="1:4" x14ac:dyDescent="0.25">
      <c r="A121">
        <v>157</v>
      </c>
      <c r="B121" t="s">
        <v>766</v>
      </c>
      <c r="C121" s="182">
        <v>18.570851350000002</v>
      </c>
      <c r="D121" s="182">
        <v>15.59613248</v>
      </c>
    </row>
    <row r="122" spans="1:4" x14ac:dyDescent="0.25">
      <c r="A122">
        <v>158</v>
      </c>
      <c r="B122" t="s">
        <v>767</v>
      </c>
      <c r="C122" s="182">
        <v>1.1125238900000001</v>
      </c>
      <c r="D122" s="182">
        <v>1.1041218799999999</v>
      </c>
    </row>
    <row r="123" spans="1:4" x14ac:dyDescent="0.25">
      <c r="A123">
        <v>159</v>
      </c>
      <c r="B123" t="s">
        <v>768</v>
      </c>
      <c r="C123" s="182">
        <v>0.43089376000000001</v>
      </c>
      <c r="D123" s="182">
        <v>0.42797804</v>
      </c>
    </row>
    <row r="124" spans="1:4" x14ac:dyDescent="0.25">
      <c r="A124">
        <v>160</v>
      </c>
      <c r="B124" t="s">
        <v>769</v>
      </c>
      <c r="C124" s="182">
        <v>0.10140717</v>
      </c>
      <c r="D124" s="182">
        <v>0.10072098000000002</v>
      </c>
    </row>
    <row r="125" spans="1:4" x14ac:dyDescent="0.25">
      <c r="A125">
        <v>161</v>
      </c>
      <c r="B125" t="s">
        <v>770</v>
      </c>
      <c r="C125" s="182">
        <v>0.35272222999999997</v>
      </c>
      <c r="D125" s="182">
        <v>0.35710578000000004</v>
      </c>
    </row>
    <row r="126" spans="1:4" x14ac:dyDescent="0.25">
      <c r="A126">
        <v>162</v>
      </c>
      <c r="B126" t="s">
        <v>771</v>
      </c>
      <c r="C126" s="182">
        <v>0.14353846999999997</v>
      </c>
      <c r="D126" s="182">
        <v>0.15204873999999999</v>
      </c>
    </row>
    <row r="127" spans="1:4" x14ac:dyDescent="0.25">
      <c r="A127">
        <v>163</v>
      </c>
      <c r="B127" t="s">
        <v>772</v>
      </c>
      <c r="C127" s="182">
        <v>1.4081434399999999</v>
      </c>
      <c r="D127" s="182">
        <v>1.3986151</v>
      </c>
    </row>
    <row r="128" spans="1:4" x14ac:dyDescent="0.25">
      <c r="A128">
        <v>165</v>
      </c>
      <c r="B128" t="s">
        <v>773</v>
      </c>
      <c r="C128" s="182">
        <v>0.46290129000000002</v>
      </c>
      <c r="D128" s="182">
        <v>0.49031389999999997</v>
      </c>
    </row>
    <row r="129" spans="1:4" x14ac:dyDescent="0.25">
      <c r="A129">
        <v>166</v>
      </c>
      <c r="B129" t="s">
        <v>774</v>
      </c>
      <c r="C129" s="182">
        <v>6.34106054</v>
      </c>
      <c r="D129" s="182">
        <v>5.4728573199999992</v>
      </c>
    </row>
    <row r="130" spans="1:4" x14ac:dyDescent="0.25">
      <c r="A130">
        <v>167</v>
      </c>
      <c r="B130" t="s">
        <v>775</v>
      </c>
      <c r="C130" s="182">
        <v>10.310943129999998</v>
      </c>
      <c r="D130" s="182">
        <v>10.560540420000001</v>
      </c>
    </row>
    <row r="131" spans="1:4" x14ac:dyDescent="0.25">
      <c r="A131">
        <v>168</v>
      </c>
      <c r="B131" t="s">
        <v>776</v>
      </c>
      <c r="C131" s="182">
        <v>2.5843538800000005</v>
      </c>
      <c r="D131" s="182">
        <v>2.7151208799999997</v>
      </c>
    </row>
    <row r="132" spans="1:4" x14ac:dyDescent="0.25">
      <c r="A132">
        <v>170</v>
      </c>
      <c r="B132" t="s">
        <v>777</v>
      </c>
      <c r="C132" s="182">
        <v>4.9972587300000004</v>
      </c>
      <c r="D132" s="182">
        <v>8.4971512799999989</v>
      </c>
    </row>
    <row r="133" spans="1:4" x14ac:dyDescent="0.25">
      <c r="A133">
        <v>177</v>
      </c>
      <c r="B133" t="s">
        <v>778</v>
      </c>
      <c r="C133" s="182">
        <v>0.17155432999999998</v>
      </c>
      <c r="D133" s="182">
        <v>0.11880251999999999</v>
      </c>
    </row>
    <row r="134" spans="1:4" x14ac:dyDescent="0.25">
      <c r="A134">
        <v>181</v>
      </c>
      <c r="B134" t="s">
        <v>779</v>
      </c>
      <c r="C134" s="182">
        <v>27.313180600000003</v>
      </c>
      <c r="D134" s="182">
        <v>27.313180600000003</v>
      </c>
    </row>
    <row r="135" spans="1:4" x14ac:dyDescent="0.25">
      <c r="A135">
        <v>182</v>
      </c>
      <c r="B135" t="s">
        <v>780</v>
      </c>
      <c r="C135" s="182">
        <v>2.4914215100000003</v>
      </c>
      <c r="D135" s="182">
        <v>2.6391357000000002</v>
      </c>
    </row>
    <row r="136" spans="1:4" x14ac:dyDescent="0.25">
      <c r="A136">
        <v>183</v>
      </c>
      <c r="B136" t="s">
        <v>781</v>
      </c>
      <c r="C136" s="182">
        <v>0.44954100000000002</v>
      </c>
      <c r="D136" s="182">
        <v>0.47619388000000001</v>
      </c>
    </row>
    <row r="137" spans="1:4" x14ac:dyDescent="0.25">
      <c r="A137">
        <v>189</v>
      </c>
      <c r="B137" t="s">
        <v>782</v>
      </c>
      <c r="C137" s="182">
        <v>0.86930415000000005</v>
      </c>
      <c r="D137" s="182">
        <v>1.8131555500000001</v>
      </c>
    </row>
    <row r="138" spans="1:4" x14ac:dyDescent="0.25">
      <c r="A138">
        <v>191</v>
      </c>
      <c r="B138" t="s">
        <v>783</v>
      </c>
      <c r="C138" s="182">
        <v>0.44169712999999999</v>
      </c>
      <c r="D138" s="182">
        <v>0.58491149000000009</v>
      </c>
    </row>
    <row r="139" spans="1:4" x14ac:dyDescent="0.25">
      <c r="A139">
        <v>197</v>
      </c>
      <c r="B139" t="s">
        <v>784</v>
      </c>
      <c r="C139" s="182">
        <v>1.9985380800000003</v>
      </c>
      <c r="D139" s="182">
        <v>1.50616894</v>
      </c>
    </row>
    <row r="140" spans="1:4" x14ac:dyDescent="0.25">
      <c r="A140">
        <v>199</v>
      </c>
      <c r="B140" t="s">
        <v>785</v>
      </c>
      <c r="C140" s="182">
        <v>1.7613988200000001</v>
      </c>
      <c r="D140" s="182">
        <v>1.48078128</v>
      </c>
    </row>
    <row r="141" spans="1:4" x14ac:dyDescent="0.25">
      <c r="A141">
        <v>203</v>
      </c>
      <c r="B141" t="s">
        <v>786</v>
      </c>
      <c r="C141" s="182">
        <v>2.8409350600000001</v>
      </c>
      <c r="D141" s="182">
        <v>2.9402008799999999</v>
      </c>
    </row>
    <row r="142" spans="1:4" x14ac:dyDescent="0.25">
      <c r="A142">
        <v>205</v>
      </c>
      <c r="B142" t="s">
        <v>787</v>
      </c>
      <c r="C142" s="182">
        <v>14.011966069999998</v>
      </c>
      <c r="D142" s="182">
        <v>11.723988039999998</v>
      </c>
    </row>
    <row r="143" spans="1:4" x14ac:dyDescent="0.25">
      <c r="A143">
        <v>206</v>
      </c>
      <c r="B143" t="s">
        <v>788</v>
      </c>
      <c r="C143" s="182">
        <v>4.3957226199999999</v>
      </c>
      <c r="D143" s="182">
        <v>4.36597846</v>
      </c>
    </row>
    <row r="144" spans="1:4" x14ac:dyDescent="0.25">
      <c r="A144">
        <v>207</v>
      </c>
      <c r="B144" t="s">
        <v>789</v>
      </c>
      <c r="C144" s="182">
        <v>5.0388027800000001</v>
      </c>
      <c r="D144" s="182">
        <v>4.9239134</v>
      </c>
    </row>
    <row r="145" spans="1:4" x14ac:dyDescent="0.25">
      <c r="A145">
        <v>208</v>
      </c>
      <c r="B145" t="s">
        <v>790</v>
      </c>
      <c r="C145" s="182">
        <v>0.68746957000000009</v>
      </c>
      <c r="D145" s="182">
        <v>0.70411120000000005</v>
      </c>
    </row>
    <row r="146" spans="1:4" x14ac:dyDescent="0.25">
      <c r="A146">
        <v>210</v>
      </c>
      <c r="B146" t="s">
        <v>791</v>
      </c>
      <c r="C146" s="182">
        <v>14.242629819999999</v>
      </c>
      <c r="D146" s="182">
        <v>14.697118869999999</v>
      </c>
    </row>
    <row r="147" spans="1:4" x14ac:dyDescent="0.25">
      <c r="A147">
        <v>218</v>
      </c>
      <c r="B147" t="s">
        <v>792</v>
      </c>
      <c r="C147" s="182">
        <v>4.2068995099999995</v>
      </c>
      <c r="D147" s="182">
        <v>4.0856741400000001</v>
      </c>
    </row>
    <row r="148" spans="1:4" x14ac:dyDescent="0.25">
      <c r="A148">
        <v>219</v>
      </c>
      <c r="B148" t="s">
        <v>793</v>
      </c>
      <c r="C148" s="182">
        <v>4.1409575800000002</v>
      </c>
      <c r="D148" s="182">
        <v>4.1780111800000004</v>
      </c>
    </row>
    <row r="149" spans="1:4" x14ac:dyDescent="0.25">
      <c r="A149">
        <v>223</v>
      </c>
      <c r="B149" t="s">
        <v>794</v>
      </c>
      <c r="C149" s="182">
        <v>0.29487661999999998</v>
      </c>
      <c r="D149" s="182">
        <v>0.79960154999999999</v>
      </c>
    </row>
    <row r="150" spans="1:4" x14ac:dyDescent="0.25">
      <c r="A150">
        <v>225</v>
      </c>
      <c r="B150" t="s">
        <v>795</v>
      </c>
      <c r="C150" s="182">
        <v>0.1130651</v>
      </c>
      <c r="D150" s="182">
        <v>0.11496532000000001</v>
      </c>
    </row>
    <row r="151" spans="1:4" x14ac:dyDescent="0.25">
      <c r="A151">
        <v>228</v>
      </c>
      <c r="B151" t="s">
        <v>796</v>
      </c>
      <c r="C151" s="182">
        <v>0</v>
      </c>
      <c r="D151" s="182">
        <v>2.1071352600000002</v>
      </c>
    </row>
    <row r="152" spans="1:4" x14ac:dyDescent="0.25">
      <c r="A152">
        <v>233</v>
      </c>
      <c r="B152" t="s">
        <v>797</v>
      </c>
      <c r="C152" s="182">
        <v>1.20715821</v>
      </c>
      <c r="D152" s="182">
        <v>0.8359651600000001</v>
      </c>
    </row>
    <row r="153" spans="1:4" x14ac:dyDescent="0.25">
      <c r="A153">
        <v>236</v>
      </c>
      <c r="B153" t="s">
        <v>798</v>
      </c>
      <c r="C153" s="182">
        <v>4.7021632000000002</v>
      </c>
      <c r="D153" s="182">
        <v>9.4043264000000004</v>
      </c>
    </row>
    <row r="154" spans="1:4" x14ac:dyDescent="0.25">
      <c r="A154">
        <v>248</v>
      </c>
      <c r="B154" t="s">
        <v>799</v>
      </c>
      <c r="C154" s="182">
        <v>4.3495776100000008</v>
      </c>
      <c r="D154" s="182">
        <v>6.9888545799999999</v>
      </c>
    </row>
    <row r="155" spans="1:4" x14ac:dyDescent="0.25">
      <c r="A155">
        <v>250</v>
      </c>
      <c r="B155" t="s">
        <v>800</v>
      </c>
      <c r="C155" s="182">
        <v>3.2213007599999997</v>
      </c>
      <c r="D155" s="182">
        <v>6.9628840199999997</v>
      </c>
    </row>
    <row r="156" spans="1:4" x14ac:dyDescent="0.25">
      <c r="A156">
        <v>252</v>
      </c>
      <c r="B156" t="s">
        <v>801</v>
      </c>
      <c r="C156" s="182">
        <v>0.71052797000000012</v>
      </c>
      <c r="D156" s="182">
        <v>1.1054666300000009</v>
      </c>
    </row>
    <row r="157" spans="1:4" x14ac:dyDescent="0.25">
      <c r="A157">
        <v>62</v>
      </c>
      <c r="B157" t="s">
        <v>803</v>
      </c>
      <c r="C157" s="182">
        <v>68.924668289999985</v>
      </c>
      <c r="D157" s="182">
        <v>69.348739780000002</v>
      </c>
    </row>
    <row r="158" spans="1:4" x14ac:dyDescent="0.25">
      <c r="A158">
        <v>68</v>
      </c>
      <c r="B158" t="s">
        <v>804</v>
      </c>
      <c r="C158" s="182">
        <v>6.1988586999999988</v>
      </c>
      <c r="D158" s="182">
        <v>8.1161548999999997</v>
      </c>
    </row>
    <row r="159" spans="1:4" x14ac:dyDescent="0.25">
      <c r="A159">
        <v>101</v>
      </c>
      <c r="B159" t="s">
        <v>805</v>
      </c>
      <c r="C159" s="182">
        <v>2.4775412400000003</v>
      </c>
      <c r="D159" s="182">
        <v>2.5255568399999997</v>
      </c>
    </row>
    <row r="160" spans="1:4" x14ac:dyDescent="0.25">
      <c r="A160">
        <v>104</v>
      </c>
      <c r="B160" t="s">
        <v>806</v>
      </c>
      <c r="C160" s="182">
        <v>14.099516059999997</v>
      </c>
      <c r="D160" s="182">
        <v>14.504788540000003</v>
      </c>
    </row>
    <row r="161" spans="1:4" x14ac:dyDescent="0.25">
      <c r="A161">
        <v>111</v>
      </c>
      <c r="B161" t="s">
        <v>807</v>
      </c>
      <c r="C161" s="182">
        <v>3.1446797699999998</v>
      </c>
      <c r="D161" s="182">
        <v>3.1975311200000003</v>
      </c>
    </row>
    <row r="162" spans="1:4" x14ac:dyDescent="0.25">
      <c r="A162">
        <v>128</v>
      </c>
      <c r="B162" t="s">
        <v>808</v>
      </c>
      <c r="C162" s="182">
        <v>5.7667569999999992</v>
      </c>
      <c r="D162" s="182">
        <v>5.7706993800000008</v>
      </c>
    </row>
    <row r="163" spans="1:4" x14ac:dyDescent="0.25">
      <c r="A163">
        <v>139</v>
      </c>
      <c r="B163" t="s">
        <v>809</v>
      </c>
      <c r="C163" s="182">
        <v>1.2766832299999999</v>
      </c>
      <c r="D163" s="182">
        <v>1.3081596200000001</v>
      </c>
    </row>
    <row r="164" spans="1:4" x14ac:dyDescent="0.25">
      <c r="A164">
        <v>140</v>
      </c>
      <c r="B164" t="s">
        <v>810</v>
      </c>
      <c r="C164" s="182">
        <v>1.0799784399999999</v>
      </c>
      <c r="D164" s="182">
        <v>1.0021916399999999</v>
      </c>
    </row>
    <row r="165" spans="1:4" x14ac:dyDescent="0.25">
      <c r="A165">
        <v>142</v>
      </c>
      <c r="B165" t="s">
        <v>811</v>
      </c>
      <c r="C165" s="182">
        <v>3.2847588899999995</v>
      </c>
      <c r="D165" s="182">
        <v>3.45385556</v>
      </c>
    </row>
    <row r="166" spans="1:4" x14ac:dyDescent="0.25">
      <c r="A166">
        <v>146</v>
      </c>
      <c r="B166" t="s">
        <v>812</v>
      </c>
      <c r="C166" s="182">
        <v>0</v>
      </c>
      <c r="D166" s="182">
        <v>34.453683420000004</v>
      </c>
    </row>
    <row r="167" spans="1:4" x14ac:dyDescent="0.25">
      <c r="A167">
        <v>151</v>
      </c>
      <c r="B167" t="s">
        <v>813</v>
      </c>
      <c r="C167" s="182">
        <v>0.93327132999999995</v>
      </c>
      <c r="D167" s="182">
        <v>1.5573822999999998</v>
      </c>
    </row>
    <row r="168" spans="1:4" x14ac:dyDescent="0.25">
      <c r="A168">
        <v>152</v>
      </c>
      <c r="B168" t="s">
        <v>814</v>
      </c>
      <c r="C168" s="182">
        <v>6.1141895899999996</v>
      </c>
      <c r="D168" s="182">
        <v>6.4034670600000014</v>
      </c>
    </row>
    <row r="169" spans="1:4" x14ac:dyDescent="0.25">
      <c r="A169">
        <v>164</v>
      </c>
      <c r="B169" t="s">
        <v>815</v>
      </c>
      <c r="C169" s="182">
        <v>2.6523505100000002</v>
      </c>
      <c r="D169" s="182">
        <v>4.2144090600000004</v>
      </c>
    </row>
    <row r="170" spans="1:4" x14ac:dyDescent="0.25">
      <c r="A170">
        <v>176</v>
      </c>
      <c r="B170" t="s">
        <v>816</v>
      </c>
      <c r="C170" s="182">
        <v>0.26157910000000001</v>
      </c>
      <c r="D170" s="182">
        <v>0.52315820000000002</v>
      </c>
    </row>
    <row r="171" spans="1:4" x14ac:dyDescent="0.25">
      <c r="A171">
        <v>185</v>
      </c>
      <c r="B171" t="s">
        <v>817</v>
      </c>
      <c r="C171" s="182">
        <v>0.75323708999999994</v>
      </c>
      <c r="D171" s="182">
        <v>1.1272684799999999</v>
      </c>
    </row>
    <row r="172" spans="1:4" x14ac:dyDescent="0.25">
      <c r="A172">
        <v>188</v>
      </c>
      <c r="B172" t="s">
        <v>818</v>
      </c>
      <c r="C172" s="182">
        <v>12.34121435</v>
      </c>
      <c r="D172" s="182">
        <v>12.623864019999999</v>
      </c>
    </row>
    <row r="173" spans="1:4" x14ac:dyDescent="0.25">
      <c r="A173">
        <v>190</v>
      </c>
      <c r="B173" t="s">
        <v>819</v>
      </c>
      <c r="C173" s="182">
        <v>3.2810039499999992</v>
      </c>
      <c r="D173" s="182">
        <v>3.4036351799999998</v>
      </c>
    </row>
    <row r="174" spans="1:4" x14ac:dyDescent="0.25">
      <c r="A174">
        <v>192</v>
      </c>
      <c r="B174" t="s">
        <v>820</v>
      </c>
      <c r="C174" s="182">
        <v>3.0760792700000006</v>
      </c>
      <c r="D174" s="182">
        <v>3.0944415199999997</v>
      </c>
    </row>
    <row r="175" spans="1:4" x14ac:dyDescent="0.25">
      <c r="A175">
        <v>193</v>
      </c>
      <c r="B175" t="s">
        <v>821</v>
      </c>
      <c r="C175" s="182">
        <v>0.36155702000000001</v>
      </c>
      <c r="D175" s="182">
        <v>0.38299342000000003</v>
      </c>
    </row>
    <row r="176" spans="1:4" x14ac:dyDescent="0.25">
      <c r="A176">
        <v>194</v>
      </c>
      <c r="B176" t="s">
        <v>822</v>
      </c>
      <c r="C176" s="182">
        <v>2.7910792899999994</v>
      </c>
      <c r="D176" s="182">
        <v>3.7527098900000002</v>
      </c>
    </row>
    <row r="177" spans="1:4" x14ac:dyDescent="0.25">
      <c r="A177">
        <v>195</v>
      </c>
      <c r="B177" t="s">
        <v>823</v>
      </c>
      <c r="C177" s="182">
        <v>7.7997185599999996</v>
      </c>
      <c r="D177" s="182">
        <v>10.057845709999999</v>
      </c>
    </row>
    <row r="178" spans="1:4" x14ac:dyDescent="0.25">
      <c r="A178">
        <v>198</v>
      </c>
      <c r="B178" t="s">
        <v>824</v>
      </c>
      <c r="C178" s="182">
        <v>0.68708377999999981</v>
      </c>
      <c r="D178" s="182">
        <v>0.91550754000000001</v>
      </c>
    </row>
    <row r="179" spans="1:4" x14ac:dyDescent="0.25">
      <c r="A179">
        <v>200</v>
      </c>
      <c r="B179" t="s">
        <v>825</v>
      </c>
      <c r="C179" s="182">
        <v>0.88907597999999999</v>
      </c>
      <c r="D179" s="182">
        <v>1.71581652</v>
      </c>
    </row>
    <row r="180" spans="1:4" x14ac:dyDescent="0.25">
      <c r="A180">
        <v>201</v>
      </c>
      <c r="B180" t="s">
        <v>826</v>
      </c>
      <c r="C180" s="182">
        <v>3.4957854499999996</v>
      </c>
      <c r="D180" s="182">
        <v>3.6443491799999999</v>
      </c>
    </row>
    <row r="181" spans="1:4" x14ac:dyDescent="0.25">
      <c r="A181">
        <v>204</v>
      </c>
      <c r="B181" t="s">
        <v>827</v>
      </c>
      <c r="C181" s="182">
        <v>11.554026279999997</v>
      </c>
      <c r="D181" s="182">
        <v>11.17542894</v>
      </c>
    </row>
    <row r="182" spans="1:4" x14ac:dyDescent="0.25">
      <c r="A182">
        <v>209</v>
      </c>
      <c r="B182" t="s">
        <v>828</v>
      </c>
      <c r="C182" s="182">
        <v>2.18988038</v>
      </c>
      <c r="D182" s="182">
        <v>2.6238318200000004</v>
      </c>
    </row>
    <row r="183" spans="1:4" x14ac:dyDescent="0.25">
      <c r="A183">
        <v>211</v>
      </c>
      <c r="B183" t="s">
        <v>829</v>
      </c>
      <c r="C183" s="182">
        <v>14.11276189</v>
      </c>
      <c r="D183" s="182">
        <v>16.635950490000003</v>
      </c>
    </row>
    <row r="184" spans="1:4" x14ac:dyDescent="0.25">
      <c r="A184">
        <v>212</v>
      </c>
      <c r="B184" t="s">
        <v>830</v>
      </c>
      <c r="C184" s="182">
        <v>3.6438408300000003</v>
      </c>
      <c r="D184" s="182">
        <v>4.6130752499999996</v>
      </c>
    </row>
    <row r="185" spans="1:4" x14ac:dyDescent="0.25">
      <c r="A185">
        <v>213</v>
      </c>
      <c r="B185" t="s">
        <v>831</v>
      </c>
      <c r="C185" s="182">
        <v>0.8780803800000001</v>
      </c>
      <c r="D185" s="182">
        <v>0.63689445999999983</v>
      </c>
    </row>
    <row r="186" spans="1:4" x14ac:dyDescent="0.25">
      <c r="A186">
        <v>214</v>
      </c>
      <c r="B186" t="s">
        <v>832</v>
      </c>
      <c r="C186" s="182">
        <v>7.4781892200000009</v>
      </c>
      <c r="D186" s="182">
        <v>9.9052739399999989</v>
      </c>
    </row>
    <row r="187" spans="1:4" x14ac:dyDescent="0.25">
      <c r="A187">
        <v>215</v>
      </c>
      <c r="B187" t="s">
        <v>833</v>
      </c>
      <c r="C187" s="182">
        <v>3.0738828999999996</v>
      </c>
      <c r="D187" s="182">
        <v>3.0383569999999995</v>
      </c>
    </row>
    <row r="188" spans="1:4" x14ac:dyDescent="0.25">
      <c r="A188">
        <v>222</v>
      </c>
      <c r="B188" t="s">
        <v>834</v>
      </c>
      <c r="C188" s="182">
        <v>37.690765979999995</v>
      </c>
      <c r="D188" s="182">
        <v>60.220650040000002</v>
      </c>
    </row>
    <row r="189" spans="1:4" x14ac:dyDescent="0.25">
      <c r="A189">
        <v>231</v>
      </c>
      <c r="B189" t="s">
        <v>835</v>
      </c>
      <c r="C189" s="182">
        <v>0.90348651000000002</v>
      </c>
      <c r="D189" s="182">
        <v>0.62567048000000003</v>
      </c>
    </row>
    <row r="190" spans="1:4" x14ac:dyDescent="0.25">
      <c r="A190">
        <v>242</v>
      </c>
      <c r="B190" t="s">
        <v>836</v>
      </c>
      <c r="C190" s="182">
        <v>1.36879459</v>
      </c>
      <c r="D190" s="182">
        <v>2.1749238299999996</v>
      </c>
    </row>
    <row r="191" spans="1:4" x14ac:dyDescent="0.25">
      <c r="A191">
        <v>243</v>
      </c>
      <c r="B191" t="s">
        <v>837</v>
      </c>
      <c r="C191" s="182">
        <v>0.49648257999999995</v>
      </c>
      <c r="D191" s="182">
        <v>0.78887790000000002</v>
      </c>
    </row>
    <row r="192" spans="1:4" x14ac:dyDescent="0.25">
      <c r="A192">
        <v>244</v>
      </c>
      <c r="B192" t="s">
        <v>838</v>
      </c>
      <c r="C192" s="182">
        <v>2.3484873099999994</v>
      </c>
      <c r="D192" s="182">
        <v>2.4877270200000003</v>
      </c>
    </row>
    <row r="193" spans="1:4" x14ac:dyDescent="0.25">
      <c r="A193">
        <v>245</v>
      </c>
      <c r="B193" t="s">
        <v>839</v>
      </c>
      <c r="C193" s="182">
        <v>1.4809235000000001</v>
      </c>
      <c r="D193" s="182">
        <v>2.47527242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6"/>
  <sheetViews>
    <sheetView showGridLines="0" workbookViewId="0">
      <pane xSplit="2" ySplit="10" topLeftCell="C203" activePane="bottomRight" state="frozen"/>
      <selection pane="topRight"/>
      <selection pane="bottomLeft"/>
      <selection pane="bottomRight" activeCell="H26" sqref="H26"/>
    </sheetView>
  </sheetViews>
  <sheetFormatPr baseColWidth="10" defaultRowHeight="15" x14ac:dyDescent="0.25"/>
  <cols>
    <col min="1" max="1" width="4" style="155" bestFit="1" customWidth="1"/>
    <col min="2" max="2" width="68.7109375" style="181" bestFit="1" customWidth="1"/>
    <col min="3" max="5" width="12.28515625" style="177" customWidth="1"/>
    <col min="6" max="10" width="12.28515625" style="181" customWidth="1"/>
    <col min="11" max="11" width="1.5703125" style="181" customWidth="1"/>
    <col min="12" max="14" width="12.28515625" style="181" customWidth="1"/>
    <col min="15" max="15" width="1.5703125" style="181" customWidth="1"/>
    <col min="16" max="16" width="12.28515625" style="181" customWidth="1"/>
    <col min="17" max="17" width="10.140625" style="181" bestFit="1" customWidth="1"/>
    <col min="18" max="16384" width="11.42578125" style="157"/>
  </cols>
  <sheetData>
    <row r="1" spans="1:18" s="154" customFormat="1" x14ac:dyDescent="0.25">
      <c r="A1" s="153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8" s="154" customFormat="1" x14ac:dyDescent="0.25">
      <c r="A2" s="153"/>
      <c r="B2" s="264" t="s">
        <v>632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18" s="154" customFormat="1" x14ac:dyDescent="0.25">
      <c r="A3" s="153"/>
      <c r="B3" s="264" t="s">
        <v>633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</row>
    <row r="4" spans="1:18" s="154" customFormat="1" x14ac:dyDescent="0.25">
      <c r="A4" s="153"/>
      <c r="B4" s="264" t="s">
        <v>634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</row>
    <row r="5" spans="1:18" s="154" customFormat="1" x14ac:dyDescent="0.25">
      <c r="A5" s="153"/>
      <c r="B5" s="266" t="s">
        <v>635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</row>
    <row r="6" spans="1:18" s="154" customFormat="1" x14ac:dyDescent="0.25">
      <c r="A6" s="153"/>
      <c r="B6" s="264" t="s">
        <v>636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</row>
    <row r="7" spans="1:18" x14ac:dyDescent="0.25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pans="1:18" s="161" customFormat="1" x14ac:dyDescent="0.25">
      <c r="A8" s="158"/>
      <c r="B8" s="159"/>
      <c r="C8" s="159"/>
      <c r="D8" s="159"/>
      <c r="E8" s="159"/>
      <c r="F8" s="267" t="s">
        <v>637</v>
      </c>
      <c r="G8" s="267"/>
      <c r="H8" s="267"/>
      <c r="I8" s="267"/>
      <c r="J8" s="267"/>
      <c r="K8" s="160"/>
      <c r="L8" s="267" t="s">
        <v>410</v>
      </c>
      <c r="M8" s="267"/>
      <c r="N8" s="267"/>
      <c r="O8" s="160"/>
      <c r="P8" s="267" t="s">
        <v>411</v>
      </c>
      <c r="Q8" s="267"/>
    </row>
    <row r="9" spans="1:18" s="164" customFormat="1" ht="30" x14ac:dyDescent="0.25">
      <c r="A9" s="162"/>
      <c r="B9" s="160" t="s">
        <v>638</v>
      </c>
      <c r="C9" s="163" t="s">
        <v>577</v>
      </c>
      <c r="D9" s="163"/>
      <c r="E9" s="163"/>
      <c r="F9" s="160" t="s">
        <v>547</v>
      </c>
      <c r="G9" s="160"/>
      <c r="H9" s="160"/>
      <c r="I9" s="160" t="s">
        <v>548</v>
      </c>
      <c r="J9" s="160" t="s">
        <v>413</v>
      </c>
      <c r="K9" s="160"/>
      <c r="L9" s="160" t="s">
        <v>639</v>
      </c>
      <c r="M9" s="160" t="s">
        <v>415</v>
      </c>
      <c r="N9" s="160" t="s">
        <v>413</v>
      </c>
      <c r="O9" s="160"/>
      <c r="P9" s="160" t="s">
        <v>416</v>
      </c>
      <c r="Q9" s="160" t="s">
        <v>417</v>
      </c>
    </row>
    <row r="10" spans="1:18" ht="15.75" thickBot="1" x14ac:dyDescent="0.3">
      <c r="B10" s="165"/>
      <c r="C10" s="166" t="s">
        <v>418</v>
      </c>
      <c r="D10" s="166"/>
      <c r="E10" s="166"/>
      <c r="F10" s="166" t="s">
        <v>481</v>
      </c>
      <c r="G10" s="166"/>
      <c r="H10" s="166"/>
      <c r="I10" s="166" t="s">
        <v>640</v>
      </c>
      <c r="J10" s="166" t="s">
        <v>641</v>
      </c>
      <c r="K10" s="167"/>
      <c r="L10" s="166" t="s">
        <v>642</v>
      </c>
      <c r="M10" s="166" t="s">
        <v>643</v>
      </c>
      <c r="N10" s="166" t="s">
        <v>644</v>
      </c>
      <c r="O10" s="167"/>
      <c r="P10" s="166" t="s">
        <v>645</v>
      </c>
      <c r="Q10" s="166" t="s">
        <v>646</v>
      </c>
    </row>
    <row r="11" spans="1:18" s="161" customFormat="1" ht="5.0999999999999996" customHeight="1" x14ac:dyDescent="0.25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</row>
    <row r="12" spans="1:18" s="161" customFormat="1" x14ac:dyDescent="0.25">
      <c r="A12" s="158"/>
      <c r="B12" s="159" t="s">
        <v>417</v>
      </c>
      <c r="C12" s="168">
        <v>14888.665347833659</v>
      </c>
      <c r="D12" s="168"/>
      <c r="E12" s="168"/>
      <c r="F12" s="159">
        <v>6200.4682836300017</v>
      </c>
      <c r="G12" s="159"/>
      <c r="H12" s="159"/>
      <c r="I12" s="159">
        <v>944.5178347399999</v>
      </c>
      <c r="J12" s="159">
        <v>7144.9861183699986</v>
      </c>
      <c r="K12" s="159"/>
      <c r="L12" s="159">
        <v>0</v>
      </c>
      <c r="M12" s="159">
        <v>1032.7394682900001</v>
      </c>
      <c r="N12" s="159">
        <v>1032.7394682900001</v>
      </c>
      <c r="O12" s="159"/>
      <c r="P12" s="159">
        <v>6710.9397611736649</v>
      </c>
      <c r="Q12" s="159">
        <v>7743.6792294636653</v>
      </c>
    </row>
    <row r="13" spans="1:18" ht="5.0999999999999996" customHeight="1" x14ac:dyDescent="0.25">
      <c r="B13" s="15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</row>
    <row r="14" spans="1:18" s="161" customFormat="1" x14ac:dyDescent="0.25">
      <c r="A14" s="158"/>
      <c r="B14" s="159" t="s">
        <v>647</v>
      </c>
      <c r="C14" s="159">
        <v>10894.207339167457</v>
      </c>
      <c r="D14" s="159"/>
      <c r="E14" s="159"/>
      <c r="F14" s="159">
        <v>5845.5197470200019</v>
      </c>
      <c r="G14" s="159"/>
      <c r="H14" s="159"/>
      <c r="I14" s="159">
        <v>705.60756549999996</v>
      </c>
      <c r="J14" s="159">
        <v>6551.1273125199987</v>
      </c>
      <c r="K14" s="159"/>
      <c r="L14" s="159">
        <v>0</v>
      </c>
      <c r="M14" s="159">
        <v>718.23932581999998</v>
      </c>
      <c r="N14" s="159">
        <v>718.23932581999998</v>
      </c>
      <c r="O14" s="159"/>
      <c r="P14" s="159">
        <v>3624.8407008274639</v>
      </c>
      <c r="Q14" s="159">
        <v>4343.0800266474644</v>
      </c>
    </row>
    <row r="15" spans="1:18" ht="5.0999999999999996" customHeight="1" x14ac:dyDescent="0.25">
      <c r="B15" s="156"/>
      <c r="C15" s="169"/>
      <c r="D15" s="169"/>
      <c r="E15" s="169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</row>
    <row r="16" spans="1:18" ht="16.5" x14ac:dyDescent="0.3">
      <c r="A16" s="155">
        <v>1</v>
      </c>
      <c r="B16" s="170" t="s">
        <v>648</v>
      </c>
      <c r="C16" s="171">
        <v>103.336</v>
      </c>
      <c r="D16" s="171">
        <f>VLOOKUP(A16,totales[],3,0)</f>
        <v>103.336</v>
      </c>
      <c r="E16" s="171">
        <f>C16-D16</f>
        <v>0</v>
      </c>
      <c r="F16" s="156">
        <v>92.92</v>
      </c>
      <c r="G16" s="156">
        <f>VLOOKUP(A16,totales[],4,0)</f>
        <v>92.97999999999999</v>
      </c>
      <c r="H16" s="156">
        <f>F16-G16</f>
        <v>-5.9999999999988063E-2</v>
      </c>
      <c r="I16" s="156">
        <v>1.046</v>
      </c>
      <c r="J16" s="156">
        <v>93.966000000000008</v>
      </c>
      <c r="K16" s="156"/>
      <c r="L16" s="156">
        <v>0</v>
      </c>
      <c r="M16" s="156">
        <v>2.0920000000000001</v>
      </c>
      <c r="N16" s="156">
        <v>2.0920000000000001</v>
      </c>
      <c r="O16" s="156"/>
      <c r="P16" s="156">
        <v>7.2779999999999898</v>
      </c>
      <c r="Q16" s="156">
        <v>9.3699999999999903</v>
      </c>
      <c r="R16" s="192">
        <f>Q16*13.0101</f>
        <v>121.90463699999987</v>
      </c>
    </row>
    <row r="17" spans="1:18" ht="16.5" x14ac:dyDescent="0.3">
      <c r="A17" s="155">
        <v>2</v>
      </c>
      <c r="B17" s="170" t="s">
        <v>649</v>
      </c>
      <c r="C17" s="171">
        <v>277.36596777</v>
      </c>
      <c r="D17" s="171">
        <f>VLOOKUP(A17,totales[],3,0)</f>
        <v>277.36596777</v>
      </c>
      <c r="E17" s="171">
        <f t="shared" ref="E17:E80" si="0">C17-D17</f>
        <v>0</v>
      </c>
      <c r="F17" s="156">
        <v>227.38692144000004</v>
      </c>
      <c r="G17" s="156">
        <f>VLOOKUP(A17,totales[],4,0)</f>
        <v>227.45589727999999</v>
      </c>
      <c r="H17" s="156">
        <f t="shared" ref="H17:H80" si="1">F17-G17</f>
        <v>-6.8975839999950495E-2</v>
      </c>
      <c r="I17" s="156">
        <v>21.655897280000001</v>
      </c>
      <c r="J17" s="156">
        <v>249.04281872000004</v>
      </c>
      <c r="K17" s="156"/>
      <c r="L17" s="156">
        <v>0</v>
      </c>
      <c r="M17" s="156">
        <v>13.726152760000002</v>
      </c>
      <c r="N17" s="156">
        <v>13.726152760000002</v>
      </c>
      <c r="O17" s="156"/>
      <c r="P17" s="156">
        <v>14.596996289999954</v>
      </c>
      <c r="Q17" s="156">
        <v>28.323149049999955</v>
      </c>
      <c r="R17" s="192">
        <f t="shared" ref="R17:R80" si="2">Q17*13.0101</f>
        <v>368.48700145540442</v>
      </c>
    </row>
    <row r="18" spans="1:18" ht="16.5" x14ac:dyDescent="0.3">
      <c r="A18" s="155">
        <v>4</v>
      </c>
      <c r="B18" s="170" t="s">
        <v>650</v>
      </c>
      <c r="C18" s="171">
        <v>331.08690100000001</v>
      </c>
      <c r="D18" s="171">
        <f>VLOOKUP(A18,totales[],3,0)</f>
        <v>331.08690100000001</v>
      </c>
      <c r="E18" s="171">
        <f t="shared" si="0"/>
        <v>0</v>
      </c>
      <c r="F18" s="156">
        <v>272.45270599000003</v>
      </c>
      <c r="G18" s="156">
        <f>VLOOKUP(A18,totales[],4,0)</f>
        <v>272.5</v>
      </c>
      <c r="H18" s="156">
        <f t="shared" si="1"/>
        <v>-4.7294009999973241E-2</v>
      </c>
      <c r="I18" s="156">
        <v>0.92059568999999997</v>
      </c>
      <c r="J18" s="156">
        <v>273.37330168000005</v>
      </c>
      <c r="K18" s="156"/>
      <c r="L18" s="156">
        <v>0</v>
      </c>
      <c r="M18" s="156">
        <v>0</v>
      </c>
      <c r="N18" s="156">
        <v>0</v>
      </c>
      <c r="O18" s="156"/>
      <c r="P18" s="156">
        <v>57.713599319999958</v>
      </c>
      <c r="Q18" s="156">
        <v>57.713599319999958</v>
      </c>
      <c r="R18" s="192">
        <f t="shared" si="2"/>
        <v>750.85969851313143</v>
      </c>
    </row>
    <row r="19" spans="1:18" ht="16.5" x14ac:dyDescent="0.3">
      <c r="A19" s="185">
        <v>5</v>
      </c>
      <c r="B19" s="186" t="s">
        <v>651</v>
      </c>
      <c r="C19" s="187">
        <v>61.207650000000001</v>
      </c>
      <c r="D19" s="187">
        <f>VLOOKUP(A19,totales[],3,0)</f>
        <v>61.27165351</v>
      </c>
      <c r="E19" s="187">
        <f t="shared" si="0"/>
        <v>-6.4003509999999153E-2</v>
      </c>
      <c r="F19" s="156">
        <v>61.207650000000001</v>
      </c>
      <c r="G19" s="156">
        <f>VLOOKUP(A19,totales[],4,0)</f>
        <v>61.271447000000002</v>
      </c>
      <c r="H19" s="156">
        <f t="shared" si="1"/>
        <v>-6.3797000000000992E-2</v>
      </c>
      <c r="I19" s="156">
        <v>0</v>
      </c>
      <c r="J19" s="156">
        <v>61.207650000000001</v>
      </c>
      <c r="K19" s="156"/>
      <c r="L19" s="156">
        <v>0</v>
      </c>
      <c r="M19" s="156">
        <v>0</v>
      </c>
      <c r="N19" s="156">
        <v>0</v>
      </c>
      <c r="O19" s="156"/>
      <c r="P19" s="156">
        <v>0</v>
      </c>
      <c r="Q19" s="156">
        <v>0</v>
      </c>
      <c r="R19" s="192">
        <f t="shared" si="2"/>
        <v>0</v>
      </c>
    </row>
    <row r="20" spans="1:18" ht="16.5" x14ac:dyDescent="0.3">
      <c r="A20" s="155">
        <v>6</v>
      </c>
      <c r="B20" s="170" t="s">
        <v>652</v>
      </c>
      <c r="C20" s="171">
        <v>307.85336072000001</v>
      </c>
      <c r="D20" s="171">
        <f>VLOOKUP(A20,totales[],3,0)</f>
        <v>307.85336072000001</v>
      </c>
      <c r="E20" s="171">
        <f t="shared" si="0"/>
        <v>0</v>
      </c>
      <c r="F20" s="156">
        <v>144.92143509000002</v>
      </c>
      <c r="G20" s="156">
        <f>VLOOKUP(A20,totales[],4,0)</f>
        <v>144.91902834999999</v>
      </c>
      <c r="H20" s="156">
        <f t="shared" si="1"/>
        <v>2.4067400000262751E-3</v>
      </c>
      <c r="I20" s="156">
        <v>20.986458149999997</v>
      </c>
      <c r="J20" s="156">
        <v>165.90789324000002</v>
      </c>
      <c r="K20" s="156"/>
      <c r="L20" s="156">
        <v>0</v>
      </c>
      <c r="M20" s="156">
        <v>11.120162240000001</v>
      </c>
      <c r="N20" s="156">
        <v>11.120162240000001</v>
      </c>
      <c r="O20" s="156"/>
      <c r="P20" s="156">
        <v>130.82530523999998</v>
      </c>
      <c r="Q20" s="156">
        <v>141.94546747999999</v>
      </c>
      <c r="R20" s="192">
        <f t="shared" si="2"/>
        <v>1846.7247264615478</v>
      </c>
    </row>
    <row r="21" spans="1:18" ht="16.5" x14ac:dyDescent="0.3">
      <c r="A21" s="155">
        <v>7</v>
      </c>
      <c r="B21" s="170" t="s">
        <v>653</v>
      </c>
      <c r="C21" s="171">
        <v>701.21985573000006</v>
      </c>
      <c r="D21" s="171">
        <f>VLOOKUP(A21,totales[],3,0)</f>
        <v>701.21985573000006</v>
      </c>
      <c r="E21" s="171">
        <f t="shared" si="0"/>
        <v>0</v>
      </c>
      <c r="F21" s="156">
        <v>558.65584621000005</v>
      </c>
      <c r="G21" s="156">
        <f>VLOOKUP(A21,totales[],4,0)</f>
        <v>558.5815938400001</v>
      </c>
      <c r="H21" s="156">
        <f t="shared" si="1"/>
        <v>7.4252369999953771E-2</v>
      </c>
      <c r="I21" s="156">
        <v>12.839684530000001</v>
      </c>
      <c r="J21" s="156">
        <v>571.49553074000005</v>
      </c>
      <c r="K21" s="156"/>
      <c r="L21" s="156">
        <v>0</v>
      </c>
      <c r="M21" s="156">
        <v>14.60029741</v>
      </c>
      <c r="N21" s="156">
        <v>14.60029741</v>
      </c>
      <c r="O21" s="156"/>
      <c r="P21" s="156">
        <v>115.12402758000002</v>
      </c>
      <c r="Q21" s="156">
        <v>129.72432499000001</v>
      </c>
      <c r="R21" s="192">
        <f t="shared" si="2"/>
        <v>1687.726440552399</v>
      </c>
    </row>
    <row r="22" spans="1:18" ht="16.5" x14ac:dyDescent="0.3">
      <c r="A22" s="155">
        <v>9</v>
      </c>
      <c r="B22" s="170" t="s">
        <v>654</v>
      </c>
      <c r="C22" s="171">
        <v>100.018923</v>
      </c>
      <c r="D22" s="171">
        <f>VLOOKUP(A22,totales[],3,0)</f>
        <v>100.018923</v>
      </c>
      <c r="E22" s="171">
        <f t="shared" si="0"/>
        <v>0</v>
      </c>
      <c r="F22" s="156">
        <v>100.018923</v>
      </c>
      <c r="G22" s="156">
        <f>VLOOKUP(A22,totales[],4,0)</f>
        <v>100.018923</v>
      </c>
      <c r="H22" s="156">
        <f t="shared" si="1"/>
        <v>0</v>
      </c>
      <c r="I22" s="156">
        <v>0</v>
      </c>
      <c r="J22" s="156">
        <v>100.018923</v>
      </c>
      <c r="K22" s="156"/>
      <c r="L22" s="156">
        <v>0</v>
      </c>
      <c r="M22" s="156">
        <v>0</v>
      </c>
      <c r="N22" s="156">
        <v>0</v>
      </c>
      <c r="O22" s="156"/>
      <c r="P22" s="156">
        <v>0</v>
      </c>
      <c r="Q22" s="156">
        <v>0</v>
      </c>
      <c r="R22" s="192">
        <f t="shared" si="2"/>
        <v>0</v>
      </c>
    </row>
    <row r="23" spans="1:18" ht="16.5" x14ac:dyDescent="0.3">
      <c r="A23" s="155">
        <v>10</v>
      </c>
      <c r="B23" s="170" t="s">
        <v>655</v>
      </c>
      <c r="C23" s="171">
        <v>132.66787199999999</v>
      </c>
      <c r="D23" s="171">
        <f>VLOOKUP(A23,totales[],3,0)</f>
        <v>132.66787199999999</v>
      </c>
      <c r="E23" s="171">
        <f t="shared" si="0"/>
        <v>0</v>
      </c>
      <c r="F23" s="156">
        <v>93.229757219999996</v>
      </c>
      <c r="G23" s="156">
        <f>VLOOKUP(A23,totales[],4,0)</f>
        <v>93.182610560000001</v>
      </c>
      <c r="H23" s="156">
        <f t="shared" si="1"/>
        <v>4.7146659999995677E-2</v>
      </c>
      <c r="I23" s="156">
        <v>8.8985028900000014</v>
      </c>
      <c r="J23" s="156">
        <v>102.12826011</v>
      </c>
      <c r="K23" s="156"/>
      <c r="L23" s="156">
        <v>0</v>
      </c>
      <c r="M23" s="156">
        <v>9.7967447199999995</v>
      </c>
      <c r="N23" s="156">
        <v>9.7967447199999995</v>
      </c>
      <c r="O23" s="156"/>
      <c r="P23" s="156">
        <v>20.74286716999999</v>
      </c>
      <c r="Q23" s="156">
        <v>30.539611889999989</v>
      </c>
      <c r="R23" s="192">
        <f t="shared" si="2"/>
        <v>397.32340465008883</v>
      </c>
    </row>
    <row r="24" spans="1:18" ht="16.5" x14ac:dyDescent="0.3">
      <c r="A24" s="155">
        <v>11</v>
      </c>
      <c r="B24" s="170" t="s">
        <v>656</v>
      </c>
      <c r="C24" s="171">
        <v>106.40954481</v>
      </c>
      <c r="D24" s="171">
        <f>VLOOKUP(A24,totales[],3,0)</f>
        <v>106.40954481</v>
      </c>
      <c r="E24" s="171">
        <f t="shared" si="0"/>
        <v>0</v>
      </c>
      <c r="F24" s="156">
        <v>106.40954481</v>
      </c>
      <c r="G24" s="156">
        <f>VLOOKUP(A24,totales[],4,0)</f>
        <v>106.40954481</v>
      </c>
      <c r="H24" s="156">
        <f t="shared" si="1"/>
        <v>0</v>
      </c>
      <c r="I24" s="156">
        <v>0</v>
      </c>
      <c r="J24" s="156">
        <v>106.40954481</v>
      </c>
      <c r="K24" s="156"/>
      <c r="L24" s="156">
        <v>0</v>
      </c>
      <c r="M24" s="156">
        <v>0</v>
      </c>
      <c r="N24" s="156">
        <v>0</v>
      </c>
      <c r="O24" s="156"/>
      <c r="P24" s="156">
        <v>0</v>
      </c>
      <c r="Q24" s="156">
        <v>0</v>
      </c>
      <c r="R24" s="192">
        <f t="shared" si="2"/>
        <v>0</v>
      </c>
    </row>
    <row r="25" spans="1:18" ht="16.5" x14ac:dyDescent="0.3">
      <c r="A25" s="155">
        <v>12</v>
      </c>
      <c r="B25" s="170" t="s">
        <v>657</v>
      </c>
      <c r="C25" s="171">
        <v>175.17805571</v>
      </c>
      <c r="D25" s="171">
        <f>VLOOKUP(A25,totales[],3,0)</f>
        <v>175.17805571</v>
      </c>
      <c r="E25" s="171">
        <f t="shared" si="0"/>
        <v>0</v>
      </c>
      <c r="F25" s="156">
        <v>78.830787939999993</v>
      </c>
      <c r="G25" s="156">
        <f>VLOOKUP(A25,totales[],4,0)</f>
        <v>78.776154160000004</v>
      </c>
      <c r="H25" s="156">
        <f t="shared" si="1"/>
        <v>5.4633779999988974E-2</v>
      </c>
      <c r="I25" s="156">
        <v>10.218988879999998</v>
      </c>
      <c r="J25" s="156">
        <v>89.049776819999991</v>
      </c>
      <c r="K25" s="156"/>
      <c r="L25" s="156">
        <v>0</v>
      </c>
      <c r="M25" s="156">
        <v>81.246932409999999</v>
      </c>
      <c r="N25" s="156">
        <v>81.246932409999999</v>
      </c>
      <c r="O25" s="156"/>
      <c r="P25" s="156">
        <v>4.8813464800000048</v>
      </c>
      <c r="Q25" s="156">
        <v>86.128278890000004</v>
      </c>
      <c r="R25" s="192">
        <f t="shared" si="2"/>
        <v>1120.537521186789</v>
      </c>
    </row>
    <row r="26" spans="1:18" ht="16.5" x14ac:dyDescent="0.3">
      <c r="A26" s="155">
        <v>13</v>
      </c>
      <c r="B26" s="170" t="s">
        <v>658</v>
      </c>
      <c r="C26" s="171">
        <v>50.656908999999999</v>
      </c>
      <c r="D26" s="171">
        <f>VLOOKUP(A26,totales[],3,0)</f>
        <v>50.656908999999999</v>
      </c>
      <c r="E26" s="171">
        <f t="shared" si="0"/>
        <v>0</v>
      </c>
      <c r="F26" s="156">
        <v>40.771438000000003</v>
      </c>
      <c r="G26" s="156">
        <f>VLOOKUP(A26,totales[],4,0)</f>
        <v>40.842622999999996</v>
      </c>
      <c r="H26" s="156">
        <f t="shared" si="1"/>
        <v>-7.1184999999992726E-2</v>
      </c>
      <c r="I26" s="156">
        <v>2.230416</v>
      </c>
      <c r="J26" s="156">
        <v>43.001854000000002</v>
      </c>
      <c r="K26" s="156"/>
      <c r="L26" s="156">
        <v>0</v>
      </c>
      <c r="M26" s="156">
        <v>2.4355280000000001</v>
      </c>
      <c r="N26" s="156">
        <v>2.4355280000000001</v>
      </c>
      <c r="O26" s="156"/>
      <c r="P26" s="156">
        <v>5.2195269999999976</v>
      </c>
      <c r="Q26" s="156">
        <v>7.6550549999999973</v>
      </c>
      <c r="R26" s="192">
        <f t="shared" si="2"/>
        <v>99.593031055499964</v>
      </c>
    </row>
    <row r="27" spans="1:18" ht="16.5" x14ac:dyDescent="0.3">
      <c r="A27" s="155">
        <v>14</v>
      </c>
      <c r="B27" s="170" t="s">
        <v>659</v>
      </c>
      <c r="C27" s="171">
        <v>33.760074780000004</v>
      </c>
      <c r="D27" s="171">
        <f>VLOOKUP(A27,totales[],3,0)</f>
        <v>33.760074780000004</v>
      </c>
      <c r="E27" s="171">
        <f t="shared" si="0"/>
        <v>0</v>
      </c>
      <c r="F27" s="156">
        <v>33.760074709999998</v>
      </c>
      <c r="G27" s="156">
        <f>VLOOKUP(A27,totales[],4,0)</f>
        <v>33.760074780000004</v>
      </c>
      <c r="H27" s="156">
        <f t="shared" si="1"/>
        <v>-7.000000579182597E-8</v>
      </c>
      <c r="I27" s="156">
        <v>0</v>
      </c>
      <c r="J27" s="156">
        <v>33.760074709999998</v>
      </c>
      <c r="K27" s="156"/>
      <c r="L27" s="156">
        <v>0</v>
      </c>
      <c r="M27" s="156">
        <v>0</v>
      </c>
      <c r="N27" s="156">
        <v>0</v>
      </c>
      <c r="O27" s="156"/>
      <c r="P27" s="156">
        <v>7.000000579182597E-8</v>
      </c>
      <c r="Q27" s="156">
        <v>7.000000579182597E-8</v>
      </c>
      <c r="R27" s="192">
        <f t="shared" si="2"/>
        <v>9.1070707535223501E-7</v>
      </c>
    </row>
    <row r="28" spans="1:18" ht="16.5" x14ac:dyDescent="0.3">
      <c r="A28" s="155">
        <v>15</v>
      </c>
      <c r="B28" s="170" t="s">
        <v>660</v>
      </c>
      <c r="C28" s="171">
        <v>62.848545999999999</v>
      </c>
      <c r="D28" s="171">
        <f>VLOOKUP(A28,totales[],3,0)</f>
        <v>62.848545999999999</v>
      </c>
      <c r="E28" s="171">
        <f t="shared" si="0"/>
        <v>0</v>
      </c>
      <c r="F28" s="156">
        <v>62.848545999999999</v>
      </c>
      <c r="G28" s="156">
        <f>VLOOKUP(A28,totales[],4,0)</f>
        <v>62.848545999999999</v>
      </c>
      <c r="H28" s="156">
        <f t="shared" si="1"/>
        <v>0</v>
      </c>
      <c r="I28" s="156">
        <v>0</v>
      </c>
      <c r="J28" s="156">
        <v>62.848545999999999</v>
      </c>
      <c r="K28" s="156"/>
      <c r="L28" s="156">
        <v>0</v>
      </c>
      <c r="M28" s="156">
        <v>0</v>
      </c>
      <c r="N28" s="156">
        <v>0</v>
      </c>
      <c r="O28" s="156"/>
      <c r="P28" s="156">
        <v>0</v>
      </c>
      <c r="Q28" s="156">
        <v>0</v>
      </c>
      <c r="R28" s="192">
        <f t="shared" si="2"/>
        <v>0</v>
      </c>
    </row>
    <row r="29" spans="1:18" ht="16.5" x14ac:dyDescent="0.3">
      <c r="A29" s="155">
        <v>16</v>
      </c>
      <c r="B29" s="170" t="s">
        <v>661</v>
      </c>
      <c r="C29" s="171">
        <v>72.51095500000001</v>
      </c>
      <c r="D29" s="171">
        <f>VLOOKUP(A29,totales[],3,0)</f>
        <v>72.51095500000001</v>
      </c>
      <c r="E29" s="171">
        <f t="shared" si="0"/>
        <v>0</v>
      </c>
      <c r="F29" s="156">
        <v>48.28684638</v>
      </c>
      <c r="G29" s="156">
        <f>VLOOKUP(A29,totales[],4,0)</f>
        <v>48.347751479999999</v>
      </c>
      <c r="H29" s="156">
        <f t="shared" si="1"/>
        <v>-6.0905099999999379E-2</v>
      </c>
      <c r="I29" s="156">
        <v>4.9169974600000002</v>
      </c>
      <c r="J29" s="156">
        <v>53.203843839999998</v>
      </c>
      <c r="K29" s="156"/>
      <c r="L29" s="156">
        <v>0</v>
      </c>
      <c r="M29" s="156">
        <v>4.8862223799999995</v>
      </c>
      <c r="N29" s="156">
        <v>4.8862223799999995</v>
      </c>
      <c r="O29" s="156"/>
      <c r="P29" s="156">
        <v>14.420888780000013</v>
      </c>
      <c r="Q29" s="156">
        <v>19.307111160000012</v>
      </c>
      <c r="R29" s="192">
        <f t="shared" si="2"/>
        <v>251.18744690271615</v>
      </c>
    </row>
    <row r="30" spans="1:18" ht="16.5" x14ac:dyDescent="0.3">
      <c r="A30" s="155">
        <v>3</v>
      </c>
      <c r="B30" s="170" t="s">
        <v>662</v>
      </c>
      <c r="C30" s="171">
        <v>27.466864999999999</v>
      </c>
      <c r="D30" s="171">
        <f>VLOOKUP(A30,totales[],3,0)</f>
        <v>27.466864999999999</v>
      </c>
      <c r="E30" s="171">
        <f t="shared" si="0"/>
        <v>0</v>
      </c>
      <c r="F30" s="156">
        <v>19.981147670000002</v>
      </c>
      <c r="G30" s="156">
        <f>VLOOKUP(A30,totales[],4,0)</f>
        <v>20.130970514647203</v>
      </c>
      <c r="H30" s="156">
        <f t="shared" si="1"/>
        <v>-0.14982284464720053</v>
      </c>
      <c r="I30" s="156">
        <v>2.3802565800000002</v>
      </c>
      <c r="J30" s="156">
        <v>22.361404250000003</v>
      </c>
      <c r="K30" s="156"/>
      <c r="L30" s="156">
        <v>0</v>
      </c>
      <c r="M30" s="156">
        <v>2.4015552999999996</v>
      </c>
      <c r="N30" s="156">
        <v>2.4015552999999996</v>
      </c>
      <c r="O30" s="156"/>
      <c r="P30" s="156">
        <v>2.7039054499999957</v>
      </c>
      <c r="Q30" s="156">
        <v>5.1054607499999953</v>
      </c>
      <c r="R30" s="192">
        <f t="shared" si="2"/>
        <v>66.422554903574934</v>
      </c>
    </row>
    <row r="31" spans="1:18" ht="16.5" x14ac:dyDescent="0.3">
      <c r="A31" s="155">
        <v>17</v>
      </c>
      <c r="B31" s="170" t="s">
        <v>663</v>
      </c>
      <c r="C31" s="171">
        <v>44.543919439999996</v>
      </c>
      <c r="D31" s="171">
        <f>VLOOKUP(A31,totales[],3,0)</f>
        <v>44.543919439999996</v>
      </c>
      <c r="E31" s="171">
        <f t="shared" si="0"/>
        <v>0</v>
      </c>
      <c r="F31" s="156">
        <v>44.543919440000003</v>
      </c>
      <c r="G31" s="156">
        <f>VLOOKUP(A31,totales[],4,0)</f>
        <v>44.591754150000007</v>
      </c>
      <c r="H31" s="156">
        <f t="shared" si="1"/>
        <v>-4.7834710000003611E-2</v>
      </c>
      <c r="I31" s="156">
        <v>0</v>
      </c>
      <c r="J31" s="156">
        <v>44.543919440000003</v>
      </c>
      <c r="K31" s="156"/>
      <c r="L31" s="156">
        <v>0</v>
      </c>
      <c r="M31" s="156">
        <v>0</v>
      </c>
      <c r="N31" s="156">
        <v>0</v>
      </c>
      <c r="O31" s="156"/>
      <c r="P31" s="156">
        <v>-7.1054273576010019E-15</v>
      </c>
      <c r="Q31" s="156">
        <v>-7.1054273576010019E-15</v>
      </c>
      <c r="R31" s="192">
        <f t="shared" si="2"/>
        <v>-9.2442320465124791E-14</v>
      </c>
    </row>
    <row r="32" spans="1:18" ht="16.5" x14ac:dyDescent="0.3">
      <c r="A32" s="155">
        <v>18</v>
      </c>
      <c r="B32" s="170" t="s">
        <v>664</v>
      </c>
      <c r="C32" s="171">
        <v>41.15665731</v>
      </c>
      <c r="D32" s="171">
        <f>VLOOKUP(A32,totales[],3,0)</f>
        <v>41.15665731</v>
      </c>
      <c r="E32" s="171">
        <f t="shared" si="0"/>
        <v>0</v>
      </c>
      <c r="F32" s="156">
        <v>41.15665731</v>
      </c>
      <c r="G32" s="156">
        <f>VLOOKUP(A32,totales[],4,0)</f>
        <v>41.190489889999995</v>
      </c>
      <c r="H32" s="156">
        <f t="shared" si="1"/>
        <v>-3.3832579999995005E-2</v>
      </c>
      <c r="I32" s="156">
        <v>0</v>
      </c>
      <c r="J32" s="156">
        <v>41.15665731</v>
      </c>
      <c r="K32" s="156"/>
      <c r="L32" s="156">
        <v>0</v>
      </c>
      <c r="M32" s="156">
        <v>0</v>
      </c>
      <c r="N32" s="156">
        <v>0</v>
      </c>
      <c r="O32" s="156"/>
      <c r="P32" s="156">
        <v>0</v>
      </c>
      <c r="Q32" s="156">
        <v>0</v>
      </c>
      <c r="R32" s="192">
        <f t="shared" si="2"/>
        <v>0</v>
      </c>
    </row>
    <row r="33" spans="1:18" ht="16.5" x14ac:dyDescent="0.3">
      <c r="A33" s="155">
        <v>19</v>
      </c>
      <c r="B33" s="170" t="s">
        <v>665</v>
      </c>
      <c r="C33" s="171">
        <v>27.67951665</v>
      </c>
      <c r="D33" s="171">
        <f>VLOOKUP(A33,totales[],3,0)</f>
        <v>27.67951665</v>
      </c>
      <c r="E33" s="171">
        <f t="shared" si="0"/>
        <v>0</v>
      </c>
      <c r="F33" s="156">
        <v>27.679516649999997</v>
      </c>
      <c r="G33" s="156">
        <f>VLOOKUP(A33,totales[],4,0)</f>
        <v>27.667951540000001</v>
      </c>
      <c r="H33" s="156">
        <f t="shared" si="1"/>
        <v>1.1565109999995826E-2</v>
      </c>
      <c r="I33" s="156">
        <v>0</v>
      </c>
      <c r="J33" s="156">
        <v>27.679516649999997</v>
      </c>
      <c r="K33" s="156"/>
      <c r="L33" s="156">
        <v>0</v>
      </c>
      <c r="M33" s="156">
        <v>0</v>
      </c>
      <c r="N33" s="156">
        <v>0</v>
      </c>
      <c r="O33" s="156"/>
      <c r="P33" s="156">
        <v>3.5527136788005009E-15</v>
      </c>
      <c r="Q33" s="156">
        <v>3.5527136788005009E-15</v>
      </c>
      <c r="R33" s="192">
        <f t="shared" si="2"/>
        <v>4.6221160232562396E-14</v>
      </c>
    </row>
    <row r="34" spans="1:18" ht="16.5" x14ac:dyDescent="0.3">
      <c r="A34" s="155">
        <v>20</v>
      </c>
      <c r="B34" s="170" t="s">
        <v>666</v>
      </c>
      <c r="C34" s="171">
        <v>28.220411859999999</v>
      </c>
      <c r="D34" s="171">
        <f>VLOOKUP(A34,totales[],3,0)</f>
        <v>28.220411859999999</v>
      </c>
      <c r="E34" s="171">
        <f t="shared" si="0"/>
        <v>0</v>
      </c>
      <c r="F34" s="156">
        <v>28.220411859999995</v>
      </c>
      <c r="G34" s="156">
        <f>VLOOKUP(A34,totales[],4,0)</f>
        <v>28.222041420000004</v>
      </c>
      <c r="H34" s="156">
        <f t="shared" si="1"/>
        <v>-1.6295600000084676E-3</v>
      </c>
      <c r="I34" s="156">
        <v>0</v>
      </c>
      <c r="J34" s="156">
        <v>28.220411859999995</v>
      </c>
      <c r="K34" s="156"/>
      <c r="L34" s="156">
        <v>0</v>
      </c>
      <c r="M34" s="156">
        <v>0</v>
      </c>
      <c r="N34" s="156">
        <v>0</v>
      </c>
      <c r="O34" s="156"/>
      <c r="P34" s="156">
        <v>3.5527136788005009E-15</v>
      </c>
      <c r="Q34" s="156">
        <v>3.5527136788005009E-15</v>
      </c>
      <c r="R34" s="192">
        <f t="shared" si="2"/>
        <v>4.6221160232562396E-14</v>
      </c>
    </row>
    <row r="35" spans="1:18" ht="16.5" x14ac:dyDescent="0.3">
      <c r="A35" s="155">
        <v>21</v>
      </c>
      <c r="B35" s="170" t="s">
        <v>667</v>
      </c>
      <c r="C35" s="171">
        <v>36.478634959999994</v>
      </c>
      <c r="D35" s="171">
        <f>VLOOKUP(A35,totales[],3,0)</f>
        <v>36.478634959999994</v>
      </c>
      <c r="E35" s="171">
        <f t="shared" si="0"/>
        <v>0</v>
      </c>
      <c r="F35" s="156">
        <v>36.478634960000001</v>
      </c>
      <c r="G35" s="156">
        <f>VLOOKUP(A35,totales[],4,0)</f>
        <v>36.44786311</v>
      </c>
      <c r="H35" s="156">
        <f t="shared" si="1"/>
        <v>3.0771850000000711E-2</v>
      </c>
      <c r="I35" s="156">
        <v>0</v>
      </c>
      <c r="J35" s="156">
        <v>36.478634960000001</v>
      </c>
      <c r="K35" s="156"/>
      <c r="L35" s="156">
        <v>0</v>
      </c>
      <c r="M35" s="156">
        <v>0</v>
      </c>
      <c r="N35" s="156">
        <v>0</v>
      </c>
      <c r="O35" s="156"/>
      <c r="P35" s="156">
        <v>-7.1054273576010019E-15</v>
      </c>
      <c r="Q35" s="156">
        <v>-7.1054273576010019E-15</v>
      </c>
      <c r="R35" s="192">
        <f t="shared" si="2"/>
        <v>-9.2442320465124791E-14</v>
      </c>
    </row>
    <row r="36" spans="1:18" ht="16.5" x14ac:dyDescent="0.3">
      <c r="A36" s="155">
        <v>22</v>
      </c>
      <c r="B36" s="170" t="s">
        <v>668</v>
      </c>
      <c r="C36" s="171">
        <v>44.988999990000003</v>
      </c>
      <c r="D36" s="171">
        <f>VLOOKUP(A36,totales[],3,0)</f>
        <v>44.988999990000003</v>
      </c>
      <c r="E36" s="171">
        <f t="shared" si="0"/>
        <v>0</v>
      </c>
      <c r="F36" s="156">
        <v>44.988999990000003</v>
      </c>
      <c r="G36" s="156">
        <f>VLOOKUP(A36,totales[],4,0)</f>
        <v>44.998899899999998</v>
      </c>
      <c r="H36" s="156">
        <f t="shared" si="1"/>
        <v>-9.8999099999943496E-3</v>
      </c>
      <c r="I36" s="156">
        <v>0</v>
      </c>
      <c r="J36" s="156">
        <v>44.988999990000003</v>
      </c>
      <c r="K36" s="156"/>
      <c r="L36" s="156">
        <v>0</v>
      </c>
      <c r="M36" s="156">
        <v>0</v>
      </c>
      <c r="N36" s="156">
        <v>0</v>
      </c>
      <c r="O36" s="156"/>
      <c r="P36" s="156">
        <v>0</v>
      </c>
      <c r="Q36" s="156">
        <v>0</v>
      </c>
      <c r="R36" s="192">
        <f t="shared" si="2"/>
        <v>0</v>
      </c>
    </row>
    <row r="37" spans="1:18" ht="16.5" x14ac:dyDescent="0.3">
      <c r="A37" s="155">
        <v>23</v>
      </c>
      <c r="B37" s="170" t="s">
        <v>669</v>
      </c>
      <c r="C37" s="171">
        <v>24.339269590000004</v>
      </c>
      <c r="D37" s="171">
        <f>VLOOKUP(A37,totales[],3,0)</f>
        <v>24.339269590000004</v>
      </c>
      <c r="E37" s="171">
        <f t="shared" si="0"/>
        <v>0</v>
      </c>
      <c r="F37" s="156">
        <v>24.339269590000001</v>
      </c>
      <c r="G37" s="156">
        <f>VLOOKUP(A37,totales[],4,0)</f>
        <v>24.333926949999999</v>
      </c>
      <c r="H37" s="156">
        <f t="shared" si="1"/>
        <v>5.3426400000020635E-3</v>
      </c>
      <c r="I37" s="156">
        <v>0</v>
      </c>
      <c r="J37" s="156">
        <v>24.339269590000001</v>
      </c>
      <c r="K37" s="156"/>
      <c r="L37" s="156">
        <v>0</v>
      </c>
      <c r="M37" s="156">
        <v>0</v>
      </c>
      <c r="N37" s="156">
        <v>0</v>
      </c>
      <c r="O37" s="156"/>
      <c r="P37" s="156">
        <v>3.5527136788005009E-15</v>
      </c>
      <c r="Q37" s="156">
        <v>3.5527136788005009E-15</v>
      </c>
      <c r="R37" s="192">
        <f t="shared" si="2"/>
        <v>4.6221160232562396E-14</v>
      </c>
    </row>
    <row r="38" spans="1:18" ht="16.5" x14ac:dyDescent="0.3">
      <c r="A38" s="155">
        <v>24</v>
      </c>
      <c r="B38" s="170" t="s">
        <v>670</v>
      </c>
      <c r="C38" s="171">
        <v>44.130572880000003</v>
      </c>
      <c r="D38" s="171">
        <f>VLOOKUP(A38,totales[],3,0)</f>
        <v>44.130572880000003</v>
      </c>
      <c r="E38" s="171">
        <f t="shared" si="0"/>
        <v>0</v>
      </c>
      <c r="F38" s="156">
        <v>44.13057288000001</v>
      </c>
      <c r="G38" s="156">
        <f>VLOOKUP(A38,totales[],4,0)</f>
        <v>44.113057349999998</v>
      </c>
      <c r="H38" s="156">
        <f t="shared" si="1"/>
        <v>1.7515530000011381E-2</v>
      </c>
      <c r="I38" s="156">
        <v>0</v>
      </c>
      <c r="J38" s="156">
        <v>44.13057288000001</v>
      </c>
      <c r="K38" s="156"/>
      <c r="L38" s="156">
        <v>0</v>
      </c>
      <c r="M38" s="156">
        <v>0</v>
      </c>
      <c r="N38" s="156">
        <v>0</v>
      </c>
      <c r="O38" s="156"/>
      <c r="P38" s="156">
        <v>-7.1054273576010019E-15</v>
      </c>
      <c r="Q38" s="156">
        <v>-7.1054273576010019E-15</v>
      </c>
      <c r="R38" s="192">
        <f t="shared" si="2"/>
        <v>-9.2442320465124791E-14</v>
      </c>
    </row>
    <row r="39" spans="1:18" ht="16.5" x14ac:dyDescent="0.3">
      <c r="A39" s="155">
        <v>25</v>
      </c>
      <c r="B39" s="170" t="s">
        <v>671</v>
      </c>
      <c r="C39" s="171">
        <v>131.42125502238261</v>
      </c>
      <c r="D39" s="171">
        <f>VLOOKUP(A39,totales[],3,0)</f>
        <v>131.42125502238261</v>
      </c>
      <c r="E39" s="171">
        <f t="shared" si="0"/>
        <v>0</v>
      </c>
      <c r="F39" s="156">
        <v>102.99376115999999</v>
      </c>
      <c r="G39" s="156">
        <f>VLOOKUP(A39,totales[],4,0)</f>
        <v>103.50538585982986</v>
      </c>
      <c r="H39" s="156">
        <f t="shared" si="1"/>
        <v>-0.51162469982986636</v>
      </c>
      <c r="I39" s="156">
        <v>11.979004559999998</v>
      </c>
      <c r="J39" s="156">
        <v>114.97276571999998</v>
      </c>
      <c r="K39" s="156"/>
      <c r="L39" s="156">
        <v>0</v>
      </c>
      <c r="M39" s="156">
        <v>10.60209543</v>
      </c>
      <c r="N39" s="156">
        <v>10.60209543</v>
      </c>
      <c r="O39" s="156"/>
      <c r="P39" s="156">
        <v>5.8463938723826256</v>
      </c>
      <c r="Q39" s="156">
        <v>16.448489302382626</v>
      </c>
      <c r="R39" s="192">
        <f t="shared" si="2"/>
        <v>213.99649067292819</v>
      </c>
    </row>
    <row r="40" spans="1:18" ht="16.5" x14ac:dyDescent="0.3">
      <c r="A40" s="155">
        <v>26</v>
      </c>
      <c r="B40" s="170" t="s">
        <v>672</v>
      </c>
      <c r="C40" s="171">
        <v>114.81579499999999</v>
      </c>
      <c r="D40" s="171">
        <f>VLOOKUP(A40,totales[],3,0)</f>
        <v>114.81579499999999</v>
      </c>
      <c r="E40" s="171">
        <f t="shared" si="0"/>
        <v>0</v>
      </c>
      <c r="F40" s="156">
        <v>75.254163419999998</v>
      </c>
      <c r="G40" s="156">
        <f>VLOOKUP(A40,totales[],4,0)</f>
        <v>75.195425080000007</v>
      </c>
      <c r="H40" s="156">
        <f t="shared" si="1"/>
        <v>5.8738339999990785E-2</v>
      </c>
      <c r="I40" s="156">
        <v>10.378929830000001</v>
      </c>
      <c r="J40" s="156">
        <v>85.633093250000002</v>
      </c>
      <c r="K40" s="156"/>
      <c r="L40" s="156">
        <v>0</v>
      </c>
      <c r="M40" s="156">
        <v>10.40372526</v>
      </c>
      <c r="N40" s="156">
        <v>10.40372526</v>
      </c>
      <c r="O40" s="156"/>
      <c r="P40" s="156">
        <v>18.778976489999991</v>
      </c>
      <c r="Q40" s="156">
        <v>29.182701749999993</v>
      </c>
      <c r="R40" s="192">
        <f t="shared" si="2"/>
        <v>379.66986803767492</v>
      </c>
    </row>
    <row r="41" spans="1:18" ht="16.5" x14ac:dyDescent="0.3">
      <c r="A41" s="155">
        <v>27</v>
      </c>
      <c r="B41" s="170" t="s">
        <v>673</v>
      </c>
      <c r="C41" s="171">
        <v>121.93666204</v>
      </c>
      <c r="D41" s="171">
        <f>VLOOKUP(A41,totales[],3,0)</f>
        <v>121.93666204</v>
      </c>
      <c r="E41" s="171">
        <f t="shared" si="0"/>
        <v>0</v>
      </c>
      <c r="F41" s="156">
        <v>108.76747066000003</v>
      </c>
      <c r="G41" s="156">
        <f>VLOOKUP(A41,totales[],4,0)</f>
        <v>108.77423195</v>
      </c>
      <c r="H41" s="156">
        <f t="shared" si="1"/>
        <v>-6.7612899999716092E-3</v>
      </c>
      <c r="I41" s="156">
        <v>5.7636706599999998</v>
      </c>
      <c r="J41" s="156">
        <v>114.53114132000003</v>
      </c>
      <c r="K41" s="156"/>
      <c r="L41" s="156">
        <v>0</v>
      </c>
      <c r="M41" s="156">
        <v>4.9370266100000002</v>
      </c>
      <c r="N41" s="156">
        <v>4.9370266100000002</v>
      </c>
      <c r="O41" s="156"/>
      <c r="P41" s="156">
        <v>2.4684941099999698</v>
      </c>
      <c r="Q41" s="156">
        <v>7.40552071999997</v>
      </c>
      <c r="R41" s="192">
        <f t="shared" si="2"/>
        <v>96.346565119271602</v>
      </c>
    </row>
    <row r="42" spans="1:18" ht="16.5" x14ac:dyDescent="0.3">
      <c r="A42" s="155">
        <v>28</v>
      </c>
      <c r="B42" s="170" t="s">
        <v>674</v>
      </c>
      <c r="C42" s="171">
        <v>333.76200130000001</v>
      </c>
      <c r="D42" s="171">
        <f>VLOOKUP(A42,totales[],3,0)</f>
        <v>333.76200130000001</v>
      </c>
      <c r="E42" s="171">
        <f t="shared" si="0"/>
        <v>0</v>
      </c>
      <c r="F42" s="156">
        <v>305.17194241999999</v>
      </c>
      <c r="G42" s="156">
        <f>VLOOKUP(A42,totales[],4,0)</f>
        <v>305.45588881798585</v>
      </c>
      <c r="H42" s="156">
        <f t="shared" si="1"/>
        <v>-0.28394639798585786</v>
      </c>
      <c r="I42" s="156">
        <v>17.612518619999999</v>
      </c>
      <c r="J42" s="156">
        <v>322.78446104</v>
      </c>
      <c r="K42" s="156"/>
      <c r="L42" s="156">
        <v>0</v>
      </c>
      <c r="M42" s="156">
        <v>7.1787339100000001</v>
      </c>
      <c r="N42" s="156">
        <v>7.1787339100000001</v>
      </c>
      <c r="O42" s="156"/>
      <c r="P42" s="156">
        <v>3.798806350000012</v>
      </c>
      <c r="Q42" s="156">
        <v>10.977540260000012</v>
      </c>
      <c r="R42" s="192">
        <f t="shared" si="2"/>
        <v>142.81889653662614</v>
      </c>
    </row>
    <row r="43" spans="1:18" ht="16.5" x14ac:dyDescent="0.3">
      <c r="A43" s="155">
        <v>29</v>
      </c>
      <c r="B43" s="170" t="s">
        <v>675</v>
      </c>
      <c r="C43" s="171">
        <v>44.626217500000003</v>
      </c>
      <c r="D43" s="171">
        <f>VLOOKUP(A43,totales[],3,0)</f>
        <v>44.626217500000003</v>
      </c>
      <c r="E43" s="171">
        <f t="shared" si="0"/>
        <v>0</v>
      </c>
      <c r="F43" s="156">
        <v>40.782025969999999</v>
      </c>
      <c r="G43" s="156">
        <f>VLOOKUP(A43,totales[],4,0)</f>
        <v>40.77844563</v>
      </c>
      <c r="H43" s="156">
        <f t="shared" si="1"/>
        <v>3.5803399999991825E-3</v>
      </c>
      <c r="I43" s="156">
        <v>3.4202067199999999</v>
      </c>
      <c r="J43" s="156">
        <v>44.202232690000002</v>
      </c>
      <c r="K43" s="156"/>
      <c r="L43" s="156">
        <v>0</v>
      </c>
      <c r="M43" s="156">
        <v>0.42398480999999993</v>
      </c>
      <c r="N43" s="156">
        <v>0.42398480999999993</v>
      </c>
      <c r="O43" s="156"/>
      <c r="P43" s="156">
        <v>0</v>
      </c>
      <c r="Q43" s="156">
        <v>0.42398480999999993</v>
      </c>
      <c r="R43" s="192">
        <f t="shared" si="2"/>
        <v>5.5160847765809988</v>
      </c>
    </row>
    <row r="44" spans="1:18" ht="16.5" x14ac:dyDescent="0.3">
      <c r="A44" s="155">
        <v>30</v>
      </c>
      <c r="B44" s="170" t="s">
        <v>676</v>
      </c>
      <c r="C44" s="171">
        <v>131.69079063000001</v>
      </c>
      <c r="D44" s="171">
        <f>VLOOKUP(A44,totales[],3,0)</f>
        <v>131.69079063000001</v>
      </c>
      <c r="E44" s="171">
        <f t="shared" si="0"/>
        <v>0</v>
      </c>
      <c r="F44" s="156">
        <v>111.47557655000001</v>
      </c>
      <c r="G44" s="156">
        <f>VLOOKUP(A44,totales[],4,0)</f>
        <v>111.87624146587984</v>
      </c>
      <c r="H44" s="156">
        <f t="shared" si="1"/>
        <v>-0.40066491587982966</v>
      </c>
      <c r="I44" s="156">
        <v>10.677213929999999</v>
      </c>
      <c r="J44" s="156">
        <v>122.15279048000001</v>
      </c>
      <c r="K44" s="156"/>
      <c r="L44" s="156">
        <v>0</v>
      </c>
      <c r="M44" s="156">
        <v>5.8760289600000002</v>
      </c>
      <c r="N44" s="156">
        <v>5.8760289600000002</v>
      </c>
      <c r="O44" s="156"/>
      <c r="P44" s="156">
        <v>3.6619711900000018</v>
      </c>
      <c r="Q44" s="156">
        <v>9.538000150000002</v>
      </c>
      <c r="R44" s="192">
        <f t="shared" si="2"/>
        <v>124.09033575151503</v>
      </c>
    </row>
    <row r="45" spans="1:18" ht="16.5" x14ac:dyDescent="0.3">
      <c r="A45" s="155">
        <v>31</v>
      </c>
      <c r="B45" s="170" t="s">
        <v>677</v>
      </c>
      <c r="C45" s="171">
        <v>275.53136964000004</v>
      </c>
      <c r="D45" s="171">
        <f>VLOOKUP(A45,totales[],3,0)</f>
        <v>275.53136964000004</v>
      </c>
      <c r="E45" s="171">
        <f t="shared" si="0"/>
        <v>0</v>
      </c>
      <c r="F45" s="156">
        <v>206.66914774</v>
      </c>
      <c r="G45" s="156">
        <f>VLOOKUP(A45,totales[],4,0)</f>
        <v>207.67682931841603</v>
      </c>
      <c r="H45" s="156">
        <f t="shared" si="1"/>
        <v>-1.007681578416026</v>
      </c>
      <c r="I45" s="156">
        <v>25.217597319999999</v>
      </c>
      <c r="J45" s="156">
        <v>231.88674506000001</v>
      </c>
      <c r="K45" s="156"/>
      <c r="L45" s="156">
        <v>0</v>
      </c>
      <c r="M45" s="156">
        <v>25.338589240000001</v>
      </c>
      <c r="N45" s="156">
        <v>25.338589240000001</v>
      </c>
      <c r="O45" s="156"/>
      <c r="P45" s="156">
        <v>18.306035340000026</v>
      </c>
      <c r="Q45" s="156">
        <v>43.644624580000027</v>
      </c>
      <c r="R45" s="192">
        <f t="shared" si="2"/>
        <v>567.82093024825838</v>
      </c>
    </row>
    <row r="46" spans="1:18" ht="16.5" x14ac:dyDescent="0.3">
      <c r="A46" s="155">
        <v>32</v>
      </c>
      <c r="B46" s="170" t="s">
        <v>678</v>
      </c>
      <c r="C46" s="171">
        <v>64.29994275</v>
      </c>
      <c r="D46" s="171">
        <f>VLOOKUP(A46,totales[],3,0)</f>
        <v>64.29994275</v>
      </c>
      <c r="E46" s="171">
        <f t="shared" si="0"/>
        <v>0</v>
      </c>
      <c r="F46" s="156">
        <v>58.545910380000009</v>
      </c>
      <c r="G46" s="156">
        <f>VLOOKUP(A46,totales[],4,0)</f>
        <v>58.505823940000006</v>
      </c>
      <c r="H46" s="156">
        <f t="shared" si="1"/>
        <v>4.0086440000003165E-2</v>
      </c>
      <c r="I46" s="156">
        <v>5.75403237</v>
      </c>
      <c r="J46" s="156">
        <v>64.299942750000014</v>
      </c>
      <c r="K46" s="156"/>
      <c r="L46" s="156">
        <v>0</v>
      </c>
      <c r="M46" s="156">
        <v>0</v>
      </c>
      <c r="N46" s="156">
        <v>0</v>
      </c>
      <c r="O46" s="156"/>
      <c r="P46" s="156">
        <v>-1.4210854715202004E-14</v>
      </c>
      <c r="Q46" s="156">
        <v>-1.4210854715202004E-14</v>
      </c>
      <c r="R46" s="192">
        <f t="shared" si="2"/>
        <v>-1.8488464093024958E-13</v>
      </c>
    </row>
    <row r="47" spans="1:18" ht="16.5" x14ac:dyDescent="0.3">
      <c r="A47" s="155">
        <v>33</v>
      </c>
      <c r="B47" s="170" t="s">
        <v>679</v>
      </c>
      <c r="C47" s="171">
        <v>77.593356810000003</v>
      </c>
      <c r="D47" s="171">
        <f>VLOOKUP(A47,totales[],3,0)</f>
        <v>77.593356810000003</v>
      </c>
      <c r="E47" s="171">
        <f t="shared" si="0"/>
        <v>0</v>
      </c>
      <c r="F47" s="156">
        <v>64.776632500000019</v>
      </c>
      <c r="G47" s="156">
        <f>VLOOKUP(A47,totales[],4,0)</f>
        <v>64.799780200000001</v>
      </c>
      <c r="H47" s="156">
        <f t="shared" si="1"/>
        <v>-2.3147699999981342E-2</v>
      </c>
      <c r="I47" s="156">
        <v>8.0365205600000014</v>
      </c>
      <c r="J47" s="156">
        <v>72.813153060000019</v>
      </c>
      <c r="K47" s="156"/>
      <c r="L47" s="156">
        <v>0</v>
      </c>
      <c r="M47" s="156">
        <v>3.6621349799999994</v>
      </c>
      <c r="N47" s="156">
        <v>3.6621349799999994</v>
      </c>
      <c r="O47" s="156"/>
      <c r="P47" s="156">
        <v>1.1180687699999847</v>
      </c>
      <c r="Q47" s="156">
        <v>4.7802037499999841</v>
      </c>
      <c r="R47" s="192">
        <f t="shared" si="2"/>
        <v>62.190928807874791</v>
      </c>
    </row>
    <row r="48" spans="1:18" ht="16.5" x14ac:dyDescent="0.3">
      <c r="A48" s="155">
        <v>34</v>
      </c>
      <c r="B48" s="170" t="s">
        <v>680</v>
      </c>
      <c r="C48" s="171">
        <v>72.494912540000001</v>
      </c>
      <c r="D48" s="171">
        <f>VLOOKUP(A48,totales[],3,0)</f>
        <v>72.494912540000001</v>
      </c>
      <c r="E48" s="171">
        <f t="shared" si="0"/>
        <v>0</v>
      </c>
      <c r="F48" s="156">
        <v>70.729657920000008</v>
      </c>
      <c r="G48" s="156">
        <f>VLOOKUP(A48,totales[],4,0)</f>
        <v>70.785210390000003</v>
      </c>
      <c r="H48" s="156">
        <f t="shared" si="1"/>
        <v>-5.5552469999994969E-2</v>
      </c>
      <c r="I48" s="156">
        <v>1.7652546200000001</v>
      </c>
      <c r="J48" s="156">
        <v>72.494912540000001</v>
      </c>
      <c r="K48" s="156"/>
      <c r="L48" s="156">
        <v>0</v>
      </c>
      <c r="M48" s="156">
        <v>0</v>
      </c>
      <c r="N48" s="156">
        <v>0</v>
      </c>
      <c r="O48" s="156"/>
      <c r="P48" s="156">
        <v>0</v>
      </c>
      <c r="Q48" s="156">
        <v>0</v>
      </c>
      <c r="R48" s="192">
        <f t="shared" si="2"/>
        <v>0</v>
      </c>
    </row>
    <row r="49" spans="1:18" ht="16.5" x14ac:dyDescent="0.3">
      <c r="A49" s="155">
        <v>35</v>
      </c>
      <c r="B49" s="170" t="s">
        <v>681</v>
      </c>
      <c r="C49" s="171">
        <v>40.49746313</v>
      </c>
      <c r="D49" s="171">
        <f>VLOOKUP(A49,totales[],3,0)</f>
        <v>40.49746313</v>
      </c>
      <c r="E49" s="171">
        <f t="shared" si="0"/>
        <v>0</v>
      </c>
      <c r="F49" s="156">
        <v>40.49746313</v>
      </c>
      <c r="G49" s="156">
        <f>VLOOKUP(A49,totales[],4,0)</f>
        <v>40.485089260000002</v>
      </c>
      <c r="H49" s="156">
        <f t="shared" si="1"/>
        <v>1.2373869999997567E-2</v>
      </c>
      <c r="I49" s="156">
        <v>0</v>
      </c>
      <c r="J49" s="156">
        <v>40.49746313</v>
      </c>
      <c r="K49" s="156"/>
      <c r="L49" s="156">
        <v>0</v>
      </c>
      <c r="M49" s="156">
        <v>0</v>
      </c>
      <c r="N49" s="156">
        <v>0</v>
      </c>
      <c r="O49" s="156"/>
      <c r="P49" s="156">
        <v>0</v>
      </c>
      <c r="Q49" s="156">
        <v>0</v>
      </c>
      <c r="R49" s="192">
        <f t="shared" si="2"/>
        <v>0</v>
      </c>
    </row>
    <row r="50" spans="1:18" ht="16.5" x14ac:dyDescent="0.3">
      <c r="A50" s="155">
        <v>36</v>
      </c>
      <c r="B50" s="170" t="s">
        <v>682</v>
      </c>
      <c r="C50" s="171">
        <v>8.5883198700000012</v>
      </c>
      <c r="D50" s="171">
        <f>VLOOKUP(A50,totales[],3,0)</f>
        <v>8.5883198700000012</v>
      </c>
      <c r="E50" s="171">
        <f t="shared" si="0"/>
        <v>0</v>
      </c>
      <c r="F50" s="156">
        <v>7.2778074900000025</v>
      </c>
      <c r="G50" s="156">
        <f>VLOOKUP(A50,totales[],4,0)</f>
        <v>7.3588319599999998</v>
      </c>
      <c r="H50" s="156">
        <f t="shared" si="1"/>
        <v>-8.1024469999997351E-2</v>
      </c>
      <c r="I50" s="156">
        <v>0.85883196000000006</v>
      </c>
      <c r="J50" s="156">
        <v>8.1366394500000023</v>
      </c>
      <c r="K50" s="156"/>
      <c r="L50" s="156">
        <v>0</v>
      </c>
      <c r="M50" s="156">
        <v>0.45168042000000008</v>
      </c>
      <c r="N50" s="156">
        <v>0.45168042000000008</v>
      </c>
      <c r="O50" s="156"/>
      <c r="P50" s="156">
        <v>-1.2212453270876722E-15</v>
      </c>
      <c r="Q50" s="156">
        <v>0.45168041999999886</v>
      </c>
      <c r="R50" s="192">
        <f t="shared" si="2"/>
        <v>5.8764074322419848</v>
      </c>
    </row>
    <row r="51" spans="1:18" ht="16.5" x14ac:dyDescent="0.3">
      <c r="A51" s="155">
        <v>37</v>
      </c>
      <c r="B51" s="170" t="s">
        <v>683</v>
      </c>
      <c r="C51" s="171">
        <v>173.17475912999998</v>
      </c>
      <c r="D51" s="171">
        <f>VLOOKUP(A51,totales[],3,0)</f>
        <v>173.17475912999998</v>
      </c>
      <c r="E51" s="171">
        <f t="shared" si="0"/>
        <v>0</v>
      </c>
      <c r="F51" s="156">
        <v>151.45936434999999</v>
      </c>
      <c r="G51" s="156">
        <f>VLOOKUP(A51,totales[],4,0)</f>
        <v>151.4179565</v>
      </c>
      <c r="H51" s="156">
        <f t="shared" si="1"/>
        <v>4.1407849999984592E-2</v>
      </c>
      <c r="I51" s="156">
        <v>21.71539233</v>
      </c>
      <c r="J51" s="156">
        <v>173.17475667999997</v>
      </c>
      <c r="K51" s="156"/>
      <c r="L51" s="156">
        <v>0</v>
      </c>
      <c r="M51" s="156">
        <v>0</v>
      </c>
      <c r="N51" s="156">
        <v>0</v>
      </c>
      <c r="O51" s="156"/>
      <c r="P51" s="156">
        <v>2.4500000108673703E-6</v>
      </c>
      <c r="Q51" s="156">
        <v>2.4500000108673703E-6</v>
      </c>
      <c r="R51" s="192">
        <f t="shared" si="2"/>
        <v>3.1874745141385572E-5</v>
      </c>
    </row>
    <row r="52" spans="1:18" ht="16.5" x14ac:dyDescent="0.3">
      <c r="A52" s="155">
        <v>38</v>
      </c>
      <c r="B52" s="170" t="s">
        <v>684</v>
      </c>
      <c r="C52" s="171">
        <v>113.818456</v>
      </c>
      <c r="D52" s="171">
        <f>VLOOKUP(A52,totales[],3,0)</f>
        <v>113.818456</v>
      </c>
      <c r="E52" s="171">
        <f t="shared" si="0"/>
        <v>0</v>
      </c>
      <c r="F52" s="156">
        <v>81.727867160000002</v>
      </c>
      <c r="G52" s="156">
        <f>VLOOKUP(A52,totales[],4,0)</f>
        <v>82.259337435271831</v>
      </c>
      <c r="H52" s="156">
        <f t="shared" si="1"/>
        <v>-0.531470275271829</v>
      </c>
      <c r="I52" s="156">
        <v>9.6362806699999979</v>
      </c>
      <c r="J52" s="156">
        <v>91.364147830000007</v>
      </c>
      <c r="K52" s="156"/>
      <c r="L52" s="156">
        <v>0</v>
      </c>
      <c r="M52" s="156">
        <v>9.6711771400000011</v>
      </c>
      <c r="N52" s="156">
        <v>9.6711771400000011</v>
      </c>
      <c r="O52" s="156"/>
      <c r="P52" s="156">
        <v>12.783131029999989</v>
      </c>
      <c r="Q52" s="156">
        <v>22.45430816999999</v>
      </c>
      <c r="R52" s="192">
        <f t="shared" si="2"/>
        <v>292.13279472251685</v>
      </c>
    </row>
    <row r="53" spans="1:18" ht="16.5" x14ac:dyDescent="0.3">
      <c r="A53" s="155">
        <v>39</v>
      </c>
      <c r="B53" s="170" t="s">
        <v>685</v>
      </c>
      <c r="C53" s="171">
        <v>65.672528679999999</v>
      </c>
      <c r="D53" s="171">
        <f>VLOOKUP(A53,totales[],3,0)</f>
        <v>65.672528679999999</v>
      </c>
      <c r="E53" s="171">
        <f t="shared" si="0"/>
        <v>0</v>
      </c>
      <c r="F53" s="156">
        <v>50.498606549999998</v>
      </c>
      <c r="G53" s="156">
        <f>VLOOKUP(A53,totales[],4,0)</f>
        <v>50.567252780000004</v>
      </c>
      <c r="H53" s="156">
        <f t="shared" si="1"/>
        <v>-6.8646230000005914E-2</v>
      </c>
      <c r="I53" s="156">
        <v>6.5672527800000005</v>
      </c>
      <c r="J53" s="156">
        <v>57.065859329999995</v>
      </c>
      <c r="K53" s="156"/>
      <c r="L53" s="156">
        <v>0</v>
      </c>
      <c r="M53" s="156">
        <v>5.9451479100000002</v>
      </c>
      <c r="N53" s="156">
        <v>5.9451479100000002</v>
      </c>
      <c r="O53" s="156"/>
      <c r="P53" s="156">
        <v>2.661521440000004</v>
      </c>
      <c r="Q53" s="156">
        <v>8.6066693500000042</v>
      </c>
      <c r="R53" s="192">
        <f t="shared" si="2"/>
        <v>111.97362891043505</v>
      </c>
    </row>
    <row r="54" spans="1:18" ht="16.5" x14ac:dyDescent="0.3">
      <c r="A54" s="155">
        <v>40</v>
      </c>
      <c r="B54" s="170" t="s">
        <v>686</v>
      </c>
      <c r="C54" s="171">
        <v>14.802609670152547</v>
      </c>
      <c r="D54" s="171">
        <f>VLOOKUP(A54,totales[],3,0)</f>
        <v>14.802609670152547</v>
      </c>
      <c r="E54" s="171">
        <f t="shared" si="0"/>
        <v>0</v>
      </c>
      <c r="F54" s="156">
        <v>10.020245559999999</v>
      </c>
      <c r="G54" s="156">
        <f>VLOOKUP(A54,totales[],4,0)</f>
        <v>10.026143975278968</v>
      </c>
      <c r="H54" s="156">
        <f t="shared" si="1"/>
        <v>-5.8984152789687272E-3</v>
      </c>
      <c r="I54" s="156">
        <v>1.3316432999999999</v>
      </c>
      <c r="J54" s="156">
        <v>11.351888859999999</v>
      </c>
      <c r="K54" s="156"/>
      <c r="L54" s="156">
        <v>0</v>
      </c>
      <c r="M54" s="156">
        <v>1.3536684399999999</v>
      </c>
      <c r="N54" s="156">
        <v>1.3536684399999999</v>
      </c>
      <c r="O54" s="156"/>
      <c r="P54" s="156">
        <v>2.0970523701525483</v>
      </c>
      <c r="Q54" s="156">
        <v>3.4507208101525482</v>
      </c>
      <c r="R54" s="192">
        <f t="shared" si="2"/>
        <v>44.894222812165665</v>
      </c>
    </row>
    <row r="55" spans="1:18" ht="16.5" x14ac:dyDescent="0.3">
      <c r="A55" s="155">
        <v>41</v>
      </c>
      <c r="B55" s="170" t="s">
        <v>687</v>
      </c>
      <c r="C55" s="171">
        <v>247.30442816000001</v>
      </c>
      <c r="D55" s="171">
        <f>VLOOKUP(A55,totales[],3,0)</f>
        <v>247.30442816000001</v>
      </c>
      <c r="E55" s="171">
        <f t="shared" si="0"/>
        <v>0</v>
      </c>
      <c r="F55" s="156">
        <v>188.88498796000002</v>
      </c>
      <c r="G55" s="156">
        <f>VLOOKUP(A55,totales[],4,0)</f>
        <v>190.69528655770102</v>
      </c>
      <c r="H55" s="156">
        <f t="shared" si="1"/>
        <v>-1.8102985977010064</v>
      </c>
      <c r="I55" s="156">
        <v>22.046350480000001</v>
      </c>
      <c r="J55" s="156">
        <v>210.93133844000002</v>
      </c>
      <c r="K55" s="156"/>
      <c r="L55" s="156">
        <v>0</v>
      </c>
      <c r="M55" s="156">
        <v>22.162253610000004</v>
      </c>
      <c r="N55" s="156">
        <v>22.162253610000004</v>
      </c>
      <c r="O55" s="156"/>
      <c r="P55" s="156">
        <v>14.210836109999992</v>
      </c>
      <c r="Q55" s="156">
        <v>36.373089719999996</v>
      </c>
      <c r="R55" s="192">
        <f t="shared" si="2"/>
        <v>473.21753456617193</v>
      </c>
    </row>
    <row r="56" spans="1:18" ht="16.5" x14ac:dyDescent="0.3">
      <c r="A56" s="155">
        <v>42</v>
      </c>
      <c r="B56" s="170" t="s">
        <v>688</v>
      </c>
      <c r="C56" s="171">
        <v>107.39755425114303</v>
      </c>
      <c r="D56" s="171">
        <f>VLOOKUP(A56,totales[],3,0)</f>
        <v>107.39755425114303</v>
      </c>
      <c r="E56" s="171">
        <f t="shared" si="0"/>
        <v>0</v>
      </c>
      <c r="F56" s="156">
        <v>49.94968532</v>
      </c>
      <c r="G56" s="156">
        <f>VLOOKUP(A56,totales[],4,0)</f>
        <v>52.462392159045592</v>
      </c>
      <c r="H56" s="156">
        <f t="shared" si="1"/>
        <v>-2.5127068390455918</v>
      </c>
      <c r="I56" s="156">
        <v>9.3502898100000014</v>
      </c>
      <c r="J56" s="156">
        <v>59.29997513</v>
      </c>
      <c r="K56" s="156"/>
      <c r="L56" s="156">
        <v>0</v>
      </c>
      <c r="M56" s="156">
        <v>9.3256840399999987</v>
      </c>
      <c r="N56" s="156">
        <v>9.3256840399999987</v>
      </c>
      <c r="O56" s="156"/>
      <c r="P56" s="156">
        <v>38.771895081143036</v>
      </c>
      <c r="Q56" s="156">
        <v>48.097579121143035</v>
      </c>
      <c r="R56" s="192">
        <f t="shared" si="2"/>
        <v>625.75431412398302</v>
      </c>
    </row>
    <row r="57" spans="1:18" ht="16.5" x14ac:dyDescent="0.3">
      <c r="A57" s="155">
        <v>43</v>
      </c>
      <c r="B57" s="170" t="s">
        <v>689</v>
      </c>
      <c r="C57" s="171">
        <v>43.749757589999994</v>
      </c>
      <c r="D57" s="171">
        <f>VLOOKUP(A57,totales[],3,0)</f>
        <v>43.749757589999994</v>
      </c>
      <c r="E57" s="171">
        <f t="shared" si="0"/>
        <v>0</v>
      </c>
      <c r="F57" s="156">
        <v>33.019069859999995</v>
      </c>
      <c r="G57" s="156">
        <f>VLOOKUP(A57,totales[],4,0)</f>
        <v>33.018033860611837</v>
      </c>
      <c r="H57" s="156">
        <f t="shared" si="1"/>
        <v>1.0359993881579044E-3</v>
      </c>
      <c r="I57" s="156">
        <v>3.7925962700000002</v>
      </c>
      <c r="J57" s="156">
        <v>36.811666129999992</v>
      </c>
      <c r="K57" s="156"/>
      <c r="L57" s="156">
        <v>0</v>
      </c>
      <c r="M57" s="156">
        <v>3.8481965700000003</v>
      </c>
      <c r="N57" s="156">
        <v>3.8481965700000003</v>
      </c>
      <c r="O57" s="156"/>
      <c r="P57" s="156">
        <v>3.0898948900000023</v>
      </c>
      <c r="Q57" s="156">
        <v>6.9380914600000025</v>
      </c>
      <c r="R57" s="192">
        <f t="shared" si="2"/>
        <v>90.265263703746029</v>
      </c>
    </row>
    <row r="58" spans="1:18" ht="16.5" x14ac:dyDescent="0.3">
      <c r="A58" s="155">
        <v>44</v>
      </c>
      <c r="B58" s="170" t="s">
        <v>690</v>
      </c>
      <c r="C58" s="171">
        <v>21.997</v>
      </c>
      <c r="D58" s="171">
        <f>VLOOKUP(A58,totales[],3,0)</f>
        <v>21.997</v>
      </c>
      <c r="E58" s="171">
        <f t="shared" si="0"/>
        <v>0</v>
      </c>
      <c r="F58" s="156">
        <v>18.69745</v>
      </c>
      <c r="G58" s="156">
        <f>VLOOKUP(A58,totales[],4,0)</f>
        <v>18.6997</v>
      </c>
      <c r="H58" s="156">
        <f t="shared" si="1"/>
        <v>-2.2500000000000853E-3</v>
      </c>
      <c r="I58" s="156">
        <v>2.1997</v>
      </c>
      <c r="J58" s="156">
        <v>20.89715</v>
      </c>
      <c r="K58" s="156"/>
      <c r="L58" s="156">
        <v>0</v>
      </c>
      <c r="M58" s="156">
        <v>1.09985</v>
      </c>
      <c r="N58" s="156">
        <v>1.09985</v>
      </c>
      <c r="O58" s="156"/>
      <c r="P58" s="156">
        <v>0</v>
      </c>
      <c r="Q58" s="156">
        <v>1.09985</v>
      </c>
      <c r="R58" s="192">
        <f t="shared" si="2"/>
        <v>14.309158484999999</v>
      </c>
    </row>
    <row r="59" spans="1:18" ht="16.5" x14ac:dyDescent="0.3">
      <c r="A59" s="155">
        <v>45</v>
      </c>
      <c r="B59" s="170" t="s">
        <v>691</v>
      </c>
      <c r="C59" s="171">
        <v>57.293560790000001</v>
      </c>
      <c r="D59" s="171">
        <f>VLOOKUP(A59,totales[],3,0)</f>
        <v>57.293560790000001</v>
      </c>
      <c r="E59" s="171">
        <f t="shared" si="0"/>
        <v>0</v>
      </c>
      <c r="F59" s="156">
        <v>41.077831500000002</v>
      </c>
      <c r="G59" s="156">
        <f>VLOOKUP(A59,totales[],4,0)</f>
        <v>40.793602813114461</v>
      </c>
      <c r="H59" s="156">
        <f t="shared" si="1"/>
        <v>0.28422868688554104</v>
      </c>
      <c r="I59" s="156">
        <v>5.1791876200000004</v>
      </c>
      <c r="J59" s="156">
        <v>46.257019120000002</v>
      </c>
      <c r="K59" s="156"/>
      <c r="L59" s="156">
        <v>0</v>
      </c>
      <c r="M59" s="156">
        <v>5.3374020800000004</v>
      </c>
      <c r="N59" s="156">
        <v>5.3374020800000004</v>
      </c>
      <c r="O59" s="156"/>
      <c r="P59" s="156">
        <v>5.6991395899999979</v>
      </c>
      <c r="Q59" s="156">
        <v>11.036541669999998</v>
      </c>
      <c r="R59" s="192">
        <f t="shared" si="2"/>
        <v>143.58651078086697</v>
      </c>
    </row>
    <row r="60" spans="1:18" ht="16.5" x14ac:dyDescent="0.3">
      <c r="A60" s="155">
        <v>46</v>
      </c>
      <c r="B60" s="170" t="s">
        <v>692</v>
      </c>
      <c r="C60" s="171">
        <v>21.401625790000001</v>
      </c>
      <c r="D60" s="171">
        <f>VLOOKUP(A60,totales[],3,0)</f>
        <v>21.401625790000001</v>
      </c>
      <c r="E60" s="171">
        <f t="shared" si="0"/>
        <v>0</v>
      </c>
      <c r="F60" s="156">
        <v>18.19138134</v>
      </c>
      <c r="G60" s="156">
        <f>VLOOKUP(A60,totales[],4,0)</f>
        <v>18.140162520000001</v>
      </c>
      <c r="H60" s="156">
        <f t="shared" si="1"/>
        <v>5.1218819999998999E-2</v>
      </c>
      <c r="I60" s="156">
        <v>2.1401625200000001</v>
      </c>
      <c r="J60" s="156">
        <v>20.33154386</v>
      </c>
      <c r="K60" s="156"/>
      <c r="L60" s="156">
        <v>0</v>
      </c>
      <c r="M60" s="156">
        <v>1.0700819300000002</v>
      </c>
      <c r="N60" s="156">
        <v>1.0700819300000002</v>
      </c>
      <c r="O60" s="156"/>
      <c r="P60" s="156">
        <v>0</v>
      </c>
      <c r="Q60" s="156">
        <v>1.0700819300000002</v>
      </c>
      <c r="R60" s="192">
        <f t="shared" si="2"/>
        <v>13.921872917493001</v>
      </c>
    </row>
    <row r="61" spans="1:18" ht="16.5" x14ac:dyDescent="0.3">
      <c r="A61" s="155">
        <v>47</v>
      </c>
      <c r="B61" s="170" t="s">
        <v>693</v>
      </c>
      <c r="C61" s="171">
        <v>44.799119769999997</v>
      </c>
      <c r="D61" s="171">
        <f>VLOOKUP(A61,totales[],3,0)</f>
        <v>44.799119769999997</v>
      </c>
      <c r="E61" s="171">
        <f t="shared" si="0"/>
        <v>0</v>
      </c>
      <c r="F61" s="156">
        <v>35.558772849999997</v>
      </c>
      <c r="G61" s="156">
        <f>VLOOKUP(A61,totales[],4,0)</f>
        <v>35.630966458132335</v>
      </c>
      <c r="H61" s="156">
        <f t="shared" si="1"/>
        <v>-7.2193608132337772E-2</v>
      </c>
      <c r="I61" s="156">
        <v>4.3014768399999994</v>
      </c>
      <c r="J61" s="156">
        <v>39.860249689999996</v>
      </c>
      <c r="K61" s="156"/>
      <c r="L61" s="156">
        <v>0</v>
      </c>
      <c r="M61" s="156">
        <v>3.4784088300000002</v>
      </c>
      <c r="N61" s="156">
        <v>3.4784088300000002</v>
      </c>
      <c r="O61" s="156"/>
      <c r="P61" s="156">
        <v>1.4604612500000007</v>
      </c>
      <c r="Q61" s="156">
        <v>4.9388700800000009</v>
      </c>
      <c r="R61" s="192">
        <f t="shared" si="2"/>
        <v>64.255193627808012</v>
      </c>
    </row>
    <row r="62" spans="1:18" ht="16.5" x14ac:dyDescent="0.3">
      <c r="A62" s="155">
        <v>48</v>
      </c>
      <c r="B62" s="170" t="s">
        <v>694</v>
      </c>
      <c r="C62" s="171">
        <v>56.001863999999998</v>
      </c>
      <c r="D62" s="171">
        <f>VLOOKUP(A62,totales[],3,0)</f>
        <v>56.001863999999998</v>
      </c>
      <c r="E62" s="171">
        <f t="shared" si="0"/>
        <v>0</v>
      </c>
      <c r="F62" s="156">
        <v>32.512547399999995</v>
      </c>
      <c r="G62" s="156">
        <f>VLOOKUP(A62,totales[],4,0)</f>
        <v>32.568112599999999</v>
      </c>
      <c r="H62" s="156">
        <f t="shared" si="1"/>
        <v>-5.5565200000003756E-2</v>
      </c>
      <c r="I62" s="156">
        <v>5.1681125999999997</v>
      </c>
      <c r="J62" s="156">
        <v>37.680659999999996</v>
      </c>
      <c r="K62" s="156"/>
      <c r="L62" s="156">
        <v>0</v>
      </c>
      <c r="M62" s="156">
        <v>5.1681125999999997</v>
      </c>
      <c r="N62" s="156">
        <v>5.1681125999999997</v>
      </c>
      <c r="O62" s="156"/>
      <c r="P62" s="156">
        <v>13.153091400000001</v>
      </c>
      <c r="Q62" s="156">
        <v>18.321204000000002</v>
      </c>
      <c r="R62" s="192">
        <f t="shared" si="2"/>
        <v>238.36069616040001</v>
      </c>
    </row>
    <row r="63" spans="1:18" ht="16.5" x14ac:dyDescent="0.3">
      <c r="A63" s="155">
        <v>49</v>
      </c>
      <c r="B63" s="170" t="s">
        <v>695</v>
      </c>
      <c r="C63" s="171">
        <v>126.85597912000001</v>
      </c>
      <c r="D63" s="171">
        <f>VLOOKUP(A63,totales[],3,0)</f>
        <v>126.85597912000001</v>
      </c>
      <c r="E63" s="171">
        <f t="shared" si="0"/>
        <v>0</v>
      </c>
      <c r="F63" s="156">
        <v>76.289805989999991</v>
      </c>
      <c r="G63" s="156">
        <f>VLOOKUP(A63,totales[],4,0)</f>
        <v>78.961665024218746</v>
      </c>
      <c r="H63" s="156">
        <f t="shared" si="1"/>
        <v>-2.6718590342187554</v>
      </c>
      <c r="I63" s="156">
        <v>10.589615689999999</v>
      </c>
      <c r="J63" s="156">
        <v>86.879421679999993</v>
      </c>
      <c r="K63" s="156"/>
      <c r="L63" s="156">
        <v>0</v>
      </c>
      <c r="M63" s="156">
        <v>10.665060179999999</v>
      </c>
      <c r="N63" s="156">
        <v>10.665060179999999</v>
      </c>
      <c r="O63" s="156"/>
      <c r="P63" s="156">
        <v>29.311497260000024</v>
      </c>
      <c r="Q63" s="156">
        <v>39.976557440000022</v>
      </c>
      <c r="R63" s="192">
        <f t="shared" si="2"/>
        <v>520.09900995014425</v>
      </c>
    </row>
    <row r="64" spans="1:18" ht="16.5" x14ac:dyDescent="0.3">
      <c r="A64" s="155">
        <v>50</v>
      </c>
      <c r="B64" s="170" t="s">
        <v>696</v>
      </c>
      <c r="C64" s="171">
        <v>152.47226664999999</v>
      </c>
      <c r="D64" s="171">
        <f>VLOOKUP(A64,totales[],3,0)</f>
        <v>152.47226664999999</v>
      </c>
      <c r="E64" s="171">
        <f t="shared" si="0"/>
        <v>0</v>
      </c>
      <c r="F64" s="156">
        <v>92.826207409999995</v>
      </c>
      <c r="G64" s="156">
        <f>VLOOKUP(A64,totales[],4,0)</f>
        <v>94.176300538433196</v>
      </c>
      <c r="H64" s="156">
        <f t="shared" si="1"/>
        <v>-1.3500931284332012</v>
      </c>
      <c r="I64" s="156">
        <v>13.29871591</v>
      </c>
      <c r="J64" s="156">
        <v>106.12492331999999</v>
      </c>
      <c r="K64" s="156"/>
      <c r="L64" s="156">
        <v>0</v>
      </c>
      <c r="M64" s="156">
        <v>13.476827819999999</v>
      </c>
      <c r="N64" s="156">
        <v>13.476827819999999</v>
      </c>
      <c r="O64" s="156"/>
      <c r="P64" s="156">
        <v>32.870515510000004</v>
      </c>
      <c r="Q64" s="156">
        <v>46.347343330000001</v>
      </c>
      <c r="R64" s="192">
        <f t="shared" si="2"/>
        <v>602.98357145763305</v>
      </c>
    </row>
    <row r="65" spans="1:18" ht="16.5" x14ac:dyDescent="0.3">
      <c r="A65" s="155">
        <v>51</v>
      </c>
      <c r="B65" s="170" t="s">
        <v>697</v>
      </c>
      <c r="C65" s="171">
        <v>28.624333310000001</v>
      </c>
      <c r="D65" s="171">
        <f>VLOOKUP(A65,totales[],3,0)</f>
        <v>28.624333310000001</v>
      </c>
      <c r="E65" s="171">
        <f t="shared" si="0"/>
        <v>0</v>
      </c>
      <c r="F65" s="156">
        <v>15.774676110000003</v>
      </c>
      <c r="G65" s="156">
        <f>VLOOKUP(A65,totales[],4,0)</f>
        <v>16.137645689519147</v>
      </c>
      <c r="H65" s="156">
        <f t="shared" si="1"/>
        <v>-0.36296957951914344</v>
      </c>
      <c r="I65" s="156">
        <v>2.5665704100000002</v>
      </c>
      <c r="J65" s="156">
        <v>18.341246520000002</v>
      </c>
      <c r="K65" s="156"/>
      <c r="L65" s="156">
        <v>0</v>
      </c>
      <c r="M65" s="156">
        <v>2.5694014399999996</v>
      </c>
      <c r="N65" s="156">
        <v>2.5694014399999996</v>
      </c>
      <c r="O65" s="156"/>
      <c r="P65" s="156">
        <v>7.7136853499999987</v>
      </c>
      <c r="Q65" s="156">
        <v>10.283086789999999</v>
      </c>
      <c r="R65" s="192">
        <f t="shared" si="2"/>
        <v>133.78398744657898</v>
      </c>
    </row>
    <row r="66" spans="1:18" ht="16.5" x14ac:dyDescent="0.3">
      <c r="A66" s="155">
        <v>52</v>
      </c>
      <c r="B66" s="170" t="s">
        <v>698</v>
      </c>
      <c r="C66" s="171">
        <v>27.516123389999997</v>
      </c>
      <c r="D66" s="171">
        <f>VLOOKUP(A66,totales[],3,0)</f>
        <v>27.516123389999997</v>
      </c>
      <c r="E66" s="171">
        <f t="shared" si="0"/>
        <v>0</v>
      </c>
      <c r="F66" s="156">
        <v>18.38605072</v>
      </c>
      <c r="G66" s="156">
        <f>VLOOKUP(A66,totales[],4,0)</f>
        <v>18.404533830000002</v>
      </c>
      <c r="H66" s="156">
        <f t="shared" si="1"/>
        <v>-1.8483110000001801E-2</v>
      </c>
      <c r="I66" s="156">
        <v>2.4908726899999998</v>
      </c>
      <c r="J66" s="156">
        <v>20.87692341</v>
      </c>
      <c r="K66" s="156"/>
      <c r="L66" s="156">
        <v>0</v>
      </c>
      <c r="M66" s="156">
        <v>2.5033572999999998</v>
      </c>
      <c r="N66" s="156">
        <v>2.5033572999999998</v>
      </c>
      <c r="O66" s="156"/>
      <c r="P66" s="156">
        <v>4.1358426799999979</v>
      </c>
      <c r="Q66" s="156">
        <v>6.6391999799999972</v>
      </c>
      <c r="R66" s="192">
        <f t="shared" si="2"/>
        <v>86.376655659797962</v>
      </c>
    </row>
    <row r="67" spans="1:18" ht="16.5" x14ac:dyDescent="0.3">
      <c r="A67" s="155">
        <v>53</v>
      </c>
      <c r="B67" s="170" t="s">
        <v>699</v>
      </c>
      <c r="C67" s="171">
        <v>16.669352629999999</v>
      </c>
      <c r="D67" s="171">
        <f>VLOOKUP(A67,totales[],3,0)</f>
        <v>16.669352629999999</v>
      </c>
      <c r="E67" s="171">
        <f t="shared" si="0"/>
        <v>0</v>
      </c>
      <c r="F67" s="156">
        <v>10.64833434</v>
      </c>
      <c r="G67" s="156">
        <f>VLOOKUP(A67,totales[],4,0)</f>
        <v>10.757701341539407</v>
      </c>
      <c r="H67" s="156">
        <f t="shared" si="1"/>
        <v>-0.10936700153940748</v>
      </c>
      <c r="I67" s="156">
        <v>1.5929771000000001</v>
      </c>
      <c r="J67" s="156">
        <v>12.24131144</v>
      </c>
      <c r="K67" s="156"/>
      <c r="L67" s="156">
        <v>0</v>
      </c>
      <c r="M67" s="156">
        <v>1.5956531800000002</v>
      </c>
      <c r="N67" s="156">
        <v>1.5956531800000002</v>
      </c>
      <c r="O67" s="156"/>
      <c r="P67" s="156">
        <v>2.8323880099999981</v>
      </c>
      <c r="Q67" s="156">
        <v>4.4280411899999983</v>
      </c>
      <c r="R67" s="192">
        <f t="shared" si="2"/>
        <v>57.609258686018975</v>
      </c>
    </row>
    <row r="68" spans="1:18" ht="16.5" x14ac:dyDescent="0.3">
      <c r="A68" s="155">
        <v>54</v>
      </c>
      <c r="B68" s="170" t="s">
        <v>700</v>
      </c>
      <c r="C68" s="171">
        <v>26.017673596863993</v>
      </c>
      <c r="D68" s="171">
        <f>VLOOKUP(A68,totales[],3,0)</f>
        <v>26.017673596863993</v>
      </c>
      <c r="E68" s="171">
        <f t="shared" si="0"/>
        <v>0</v>
      </c>
      <c r="F68" s="156">
        <v>15.667752160000004</v>
      </c>
      <c r="G68" s="156">
        <f>VLOOKUP(A68,totales[],4,0)</f>
        <v>16.153103136507465</v>
      </c>
      <c r="H68" s="156">
        <f t="shared" si="1"/>
        <v>-0.48535097650746017</v>
      </c>
      <c r="I68" s="156">
        <v>2.2441557900000002</v>
      </c>
      <c r="J68" s="156">
        <v>17.911907950000003</v>
      </c>
      <c r="K68" s="156"/>
      <c r="L68" s="156">
        <v>0</v>
      </c>
      <c r="M68" s="156">
        <v>2.2559159599999998</v>
      </c>
      <c r="N68" s="156">
        <v>2.2559159599999998</v>
      </c>
      <c r="O68" s="156"/>
      <c r="P68" s="156">
        <v>5.8498496868639904</v>
      </c>
      <c r="Q68" s="156">
        <v>8.1057656468639898</v>
      </c>
      <c r="R68" s="192">
        <f t="shared" si="2"/>
        <v>105.4568216422652</v>
      </c>
    </row>
    <row r="69" spans="1:18" ht="16.5" x14ac:dyDescent="0.3">
      <c r="A69" s="155">
        <v>55</v>
      </c>
      <c r="B69" s="170" t="s">
        <v>701</v>
      </c>
      <c r="C69" s="171">
        <v>21.178826369999999</v>
      </c>
      <c r="D69" s="171">
        <f>VLOOKUP(A69,totales[],3,0)</f>
        <v>21.178826369999999</v>
      </c>
      <c r="E69" s="171">
        <f t="shared" si="0"/>
        <v>0</v>
      </c>
      <c r="F69" s="156">
        <v>15.884116769999999</v>
      </c>
      <c r="G69" s="156">
        <f>VLOOKUP(A69,totales[],4,0)</f>
        <v>15.8178822</v>
      </c>
      <c r="H69" s="156">
        <f t="shared" si="1"/>
        <v>6.6234569999998882E-2</v>
      </c>
      <c r="I69" s="156">
        <v>2.1178827400000002</v>
      </c>
      <c r="J69" s="156">
        <v>18.001999509999997</v>
      </c>
      <c r="K69" s="156"/>
      <c r="L69" s="156">
        <v>0</v>
      </c>
      <c r="M69" s="156">
        <v>2.1178822000000004</v>
      </c>
      <c r="N69" s="156">
        <v>2.1178822000000004</v>
      </c>
      <c r="O69" s="156"/>
      <c r="P69" s="156">
        <v>1.0589446600000016</v>
      </c>
      <c r="Q69" s="156">
        <v>3.176826860000002</v>
      </c>
      <c r="R69" s="192">
        <f t="shared" si="2"/>
        <v>41.330835131286022</v>
      </c>
    </row>
    <row r="70" spans="1:18" ht="16.5" x14ac:dyDescent="0.3">
      <c r="A70" s="155">
        <v>57</v>
      </c>
      <c r="B70" s="170" t="s">
        <v>702</v>
      </c>
      <c r="C70" s="171">
        <v>13.758607351744933</v>
      </c>
      <c r="D70" s="171">
        <f>VLOOKUP(A70,totales[],3,0)</f>
        <v>13.758607351744933</v>
      </c>
      <c r="E70" s="171">
        <f t="shared" si="0"/>
        <v>0</v>
      </c>
      <c r="F70" s="156">
        <v>3.4458336000000007</v>
      </c>
      <c r="G70" s="156">
        <f>VLOOKUP(A70,totales[],4,0)</f>
        <v>3.765832637736036</v>
      </c>
      <c r="H70" s="156">
        <f t="shared" si="1"/>
        <v>-0.31999903773603533</v>
      </c>
      <c r="I70" s="156">
        <v>1.0698212400000002</v>
      </c>
      <c r="J70" s="156">
        <v>4.5156548400000007</v>
      </c>
      <c r="K70" s="156"/>
      <c r="L70" s="156">
        <v>0</v>
      </c>
      <c r="M70" s="156">
        <v>1.1332500000000001</v>
      </c>
      <c r="N70" s="156">
        <v>1.1332500000000001</v>
      </c>
      <c r="O70" s="156"/>
      <c r="P70" s="156">
        <v>8.1097025117449313</v>
      </c>
      <c r="Q70" s="156">
        <v>9.2429525117449316</v>
      </c>
      <c r="R70" s="192">
        <f t="shared" si="2"/>
        <v>120.25173647305273</v>
      </c>
    </row>
    <row r="71" spans="1:18" ht="16.5" x14ac:dyDescent="0.3">
      <c r="A71" s="155">
        <v>58</v>
      </c>
      <c r="B71" s="170" t="s">
        <v>703</v>
      </c>
      <c r="C71" s="171">
        <v>77.980358710000004</v>
      </c>
      <c r="D71" s="171">
        <f>VLOOKUP(A71,totales[],3,0)</f>
        <v>77.980358710000004</v>
      </c>
      <c r="E71" s="171">
        <f t="shared" si="0"/>
        <v>0</v>
      </c>
      <c r="F71" s="156">
        <v>58.72586480999999</v>
      </c>
      <c r="G71" s="156">
        <f>VLOOKUP(A71,totales[],4,0)</f>
        <v>60.011797837172878</v>
      </c>
      <c r="H71" s="156">
        <f t="shared" si="1"/>
        <v>-1.2859330271728879</v>
      </c>
      <c r="I71" s="156">
        <v>6.686659989999999</v>
      </c>
      <c r="J71" s="156">
        <v>65.412524799999986</v>
      </c>
      <c r="K71" s="156"/>
      <c r="L71" s="156">
        <v>0</v>
      </c>
      <c r="M71" s="156">
        <v>6.7320985599999998</v>
      </c>
      <c r="N71" s="156">
        <v>6.7320985599999998</v>
      </c>
      <c r="O71" s="156"/>
      <c r="P71" s="156">
        <v>5.8357353500000189</v>
      </c>
      <c r="Q71" s="156">
        <v>12.567833910000019</v>
      </c>
      <c r="R71" s="192">
        <f t="shared" si="2"/>
        <v>163.50877595249125</v>
      </c>
    </row>
    <row r="72" spans="1:18" ht="16.5" x14ac:dyDescent="0.3">
      <c r="A72" s="155">
        <v>59</v>
      </c>
      <c r="B72" s="170" t="s">
        <v>704</v>
      </c>
      <c r="C72" s="171">
        <v>30.29262348</v>
      </c>
      <c r="D72" s="171">
        <f>VLOOKUP(A72,totales[],3,0)</f>
        <v>30.29262348</v>
      </c>
      <c r="E72" s="171">
        <f t="shared" si="0"/>
        <v>0</v>
      </c>
      <c r="F72" s="156">
        <v>14.712179499999996</v>
      </c>
      <c r="G72" s="156">
        <f>VLOOKUP(A72,totales[],4,0)</f>
        <v>15.390910595294358</v>
      </c>
      <c r="H72" s="156">
        <f t="shared" si="1"/>
        <v>-0.67873109529436171</v>
      </c>
      <c r="I72" s="156">
        <v>2.7099739799999996</v>
      </c>
      <c r="J72" s="156">
        <v>17.422153479999995</v>
      </c>
      <c r="K72" s="156"/>
      <c r="L72" s="156">
        <v>0</v>
      </c>
      <c r="M72" s="156">
        <v>2.7093660199999996</v>
      </c>
      <c r="N72" s="156">
        <v>2.7093660199999996</v>
      </c>
      <c r="O72" s="156"/>
      <c r="P72" s="156">
        <v>10.161103980000005</v>
      </c>
      <c r="Q72" s="156">
        <v>12.870470000000005</v>
      </c>
      <c r="R72" s="192">
        <f t="shared" si="2"/>
        <v>167.44610174700006</v>
      </c>
    </row>
    <row r="73" spans="1:18" ht="16.5" x14ac:dyDescent="0.3">
      <c r="A73" s="155">
        <v>60</v>
      </c>
      <c r="B73" s="170" t="s">
        <v>705</v>
      </c>
      <c r="C73" s="171">
        <v>113.2866087095136</v>
      </c>
      <c r="D73" s="171">
        <f>VLOOKUP(A73,totales[],3,0)</f>
        <v>113.2866087095136</v>
      </c>
      <c r="E73" s="171">
        <f t="shared" si="0"/>
        <v>0</v>
      </c>
      <c r="F73" s="156">
        <v>65.63656736999998</v>
      </c>
      <c r="G73" s="156">
        <f>VLOOKUP(A73,totales[],4,0)</f>
        <v>67.676131058795008</v>
      </c>
      <c r="H73" s="156">
        <f t="shared" si="1"/>
        <v>-2.0395636887950275</v>
      </c>
      <c r="I73" s="156">
        <v>9.735068919999998</v>
      </c>
      <c r="J73" s="156">
        <v>75.371636289999984</v>
      </c>
      <c r="K73" s="156"/>
      <c r="L73" s="156">
        <v>0</v>
      </c>
      <c r="M73" s="156">
        <v>9.8559736999999998</v>
      </c>
      <c r="N73" s="156">
        <v>9.8559736999999998</v>
      </c>
      <c r="O73" s="156"/>
      <c r="P73" s="156">
        <v>28.058998719513617</v>
      </c>
      <c r="Q73" s="156">
        <v>37.914972419513617</v>
      </c>
      <c r="R73" s="192">
        <f t="shared" si="2"/>
        <v>493.2775826751141</v>
      </c>
    </row>
    <row r="74" spans="1:18" ht="16.5" x14ac:dyDescent="0.3">
      <c r="A74" s="155">
        <v>61</v>
      </c>
      <c r="B74" s="170" t="s">
        <v>706</v>
      </c>
      <c r="C74" s="171">
        <v>76.987679</v>
      </c>
      <c r="D74" s="171">
        <f>VLOOKUP(A74,totales[],3,0)</f>
        <v>76.987679</v>
      </c>
      <c r="E74" s="171">
        <f t="shared" si="0"/>
        <v>0</v>
      </c>
      <c r="F74" s="156">
        <v>43.458691850000001</v>
      </c>
      <c r="G74" s="156">
        <f>VLOOKUP(A74,totales[],4,0)</f>
        <v>46.023934703084954</v>
      </c>
      <c r="H74" s="156">
        <f t="shared" si="1"/>
        <v>-2.5652428530849534</v>
      </c>
      <c r="I74" s="156">
        <v>6.5812029399999998</v>
      </c>
      <c r="J74" s="156">
        <v>50.039894789999998</v>
      </c>
      <c r="K74" s="156"/>
      <c r="L74" s="156">
        <v>0</v>
      </c>
      <c r="M74" s="156">
        <v>6.6280899400000006</v>
      </c>
      <c r="N74" s="156">
        <v>6.6280899400000006</v>
      </c>
      <c r="O74" s="156"/>
      <c r="P74" s="156">
        <v>20.319694269999999</v>
      </c>
      <c r="Q74" s="156">
        <v>26.947784210000002</v>
      </c>
      <c r="R74" s="192">
        <f t="shared" si="2"/>
        <v>350.59336735052102</v>
      </c>
    </row>
    <row r="75" spans="1:18" ht="16.5" x14ac:dyDescent="0.3">
      <c r="A75" s="155">
        <v>63</v>
      </c>
      <c r="B75" s="170" t="s">
        <v>707</v>
      </c>
      <c r="C75" s="171">
        <v>833.48430823000001</v>
      </c>
      <c r="D75" s="171">
        <f>VLOOKUP(A75,totales[],3,0)</f>
        <v>833.48430823000001</v>
      </c>
      <c r="E75" s="171">
        <f t="shared" si="0"/>
        <v>0</v>
      </c>
      <c r="F75" s="156">
        <v>131.40105718000001</v>
      </c>
      <c r="G75" s="156">
        <f>VLOOKUP(A75,totales[],4,0)</f>
        <v>133.01913286516626</v>
      </c>
      <c r="H75" s="156">
        <f t="shared" si="1"/>
        <v>-1.6180756851662466</v>
      </c>
      <c r="I75" s="156">
        <v>26.778098180000001</v>
      </c>
      <c r="J75" s="156">
        <v>158.17915536000001</v>
      </c>
      <c r="K75" s="156"/>
      <c r="L75" s="156">
        <v>0</v>
      </c>
      <c r="M75" s="156">
        <v>26.835498019999999</v>
      </c>
      <c r="N75" s="156">
        <v>26.835498019999999</v>
      </c>
      <c r="O75" s="156"/>
      <c r="P75" s="156">
        <v>648.46965484999998</v>
      </c>
      <c r="Q75" s="156">
        <v>675.30515287000003</v>
      </c>
      <c r="R75" s="192">
        <f t="shared" si="2"/>
        <v>8785.7875693539863</v>
      </c>
    </row>
    <row r="76" spans="1:18" ht="16.5" x14ac:dyDescent="0.3">
      <c r="A76" s="155">
        <v>64</v>
      </c>
      <c r="B76" s="170" t="s">
        <v>708</v>
      </c>
      <c r="C76" s="171">
        <v>6.6934241927171847</v>
      </c>
      <c r="D76" s="171">
        <f>VLOOKUP(A76,totales[],3,0)</f>
        <v>6.6934241927171847</v>
      </c>
      <c r="E76" s="171">
        <f t="shared" si="0"/>
        <v>0</v>
      </c>
      <c r="F76" s="156">
        <v>3.6155674599999998</v>
      </c>
      <c r="G76" s="156">
        <f>VLOOKUP(A76,totales[],4,0)</f>
        <v>3.8472298923663288</v>
      </c>
      <c r="H76" s="156">
        <f t="shared" si="1"/>
        <v>-0.231662432366329</v>
      </c>
      <c r="I76" s="156">
        <v>0.55322442000000005</v>
      </c>
      <c r="J76" s="156">
        <v>4.1687918799999997</v>
      </c>
      <c r="K76" s="156"/>
      <c r="L76" s="156">
        <v>0</v>
      </c>
      <c r="M76" s="156">
        <v>0.56705507999999993</v>
      </c>
      <c r="N76" s="156">
        <v>0.56705507999999993</v>
      </c>
      <c r="O76" s="156"/>
      <c r="P76" s="156">
        <v>1.9575772327171852</v>
      </c>
      <c r="Q76" s="156">
        <v>2.524632312717185</v>
      </c>
      <c r="R76" s="192">
        <f t="shared" si="2"/>
        <v>32.845718851681845</v>
      </c>
    </row>
    <row r="77" spans="1:18" ht="16.5" x14ac:dyDescent="0.3">
      <c r="A77" s="155">
        <v>65</v>
      </c>
      <c r="B77" s="170" t="s">
        <v>709</v>
      </c>
      <c r="C77" s="171">
        <v>68.315519406844331</v>
      </c>
      <c r="D77" s="171">
        <f>VLOOKUP(A77,totales[],3,0)</f>
        <v>68.315519406844331</v>
      </c>
      <c r="E77" s="171">
        <f t="shared" si="0"/>
        <v>0</v>
      </c>
      <c r="F77" s="156">
        <v>33.51330892</v>
      </c>
      <c r="G77" s="156">
        <f>VLOOKUP(A77,totales[],4,0)</f>
        <v>34.839879096826024</v>
      </c>
      <c r="H77" s="156">
        <f t="shared" si="1"/>
        <v>-1.3265701768260243</v>
      </c>
      <c r="I77" s="156">
        <v>5.9395334300000009</v>
      </c>
      <c r="J77" s="156">
        <v>39.452842349999997</v>
      </c>
      <c r="K77" s="156"/>
      <c r="L77" s="156">
        <v>0</v>
      </c>
      <c r="M77" s="156">
        <v>5.9405493599999994</v>
      </c>
      <c r="N77" s="156">
        <v>5.9405493599999994</v>
      </c>
      <c r="O77" s="156"/>
      <c r="P77" s="156">
        <v>22.922127696844335</v>
      </c>
      <c r="Q77" s="156">
        <v>28.862677056844333</v>
      </c>
      <c r="R77" s="192">
        <f t="shared" si="2"/>
        <v>375.50631477725045</v>
      </c>
    </row>
    <row r="78" spans="1:18" ht="16.5" x14ac:dyDescent="0.3">
      <c r="A78" s="155">
        <v>66</v>
      </c>
      <c r="B78" s="170" t="s">
        <v>710</v>
      </c>
      <c r="C78" s="171">
        <v>74.972588627647653</v>
      </c>
      <c r="D78" s="171">
        <f>VLOOKUP(A78,totales[],3,0)</f>
        <v>74.972588627647653</v>
      </c>
      <c r="E78" s="171">
        <f t="shared" si="0"/>
        <v>0</v>
      </c>
      <c r="F78" s="156">
        <v>37.292644509999995</v>
      </c>
      <c r="G78" s="156">
        <f>VLOOKUP(A78,totales[],4,0)</f>
        <v>38.567261420698124</v>
      </c>
      <c r="H78" s="156">
        <f t="shared" si="1"/>
        <v>-1.2746169106981284</v>
      </c>
      <c r="I78" s="156">
        <v>6.7142529599999987</v>
      </c>
      <c r="J78" s="156">
        <v>44.006897469999991</v>
      </c>
      <c r="K78" s="156"/>
      <c r="L78" s="156">
        <v>0</v>
      </c>
      <c r="M78" s="156">
        <v>6.7328122799999992</v>
      </c>
      <c r="N78" s="156">
        <v>6.7328122799999992</v>
      </c>
      <c r="O78" s="156"/>
      <c r="P78" s="156">
        <v>24.232878877647664</v>
      </c>
      <c r="Q78" s="156">
        <v>30.965691157647662</v>
      </c>
      <c r="R78" s="192">
        <f t="shared" si="2"/>
        <v>402.86673853011183</v>
      </c>
    </row>
    <row r="79" spans="1:18" ht="16.5" x14ac:dyDescent="0.3">
      <c r="A79" s="155">
        <v>67</v>
      </c>
      <c r="B79" s="170" t="s">
        <v>711</v>
      </c>
      <c r="C79" s="171">
        <v>20.452486799999996</v>
      </c>
      <c r="D79" s="171">
        <f>VLOOKUP(A79,totales[],3,0)</f>
        <v>20.452486799999996</v>
      </c>
      <c r="E79" s="171">
        <f t="shared" si="0"/>
        <v>0</v>
      </c>
      <c r="F79" s="156">
        <v>13.94101483</v>
      </c>
      <c r="G79" s="156">
        <f>VLOOKUP(A79,totales[],4,0)</f>
        <v>13.9067597</v>
      </c>
      <c r="H79" s="156">
        <f t="shared" si="1"/>
        <v>3.4255130000000023E-2</v>
      </c>
      <c r="I79" s="156">
        <v>1.7906175</v>
      </c>
      <c r="J79" s="156">
        <v>15.73163233</v>
      </c>
      <c r="K79" s="156"/>
      <c r="L79" s="156">
        <v>0</v>
      </c>
      <c r="M79" s="156">
        <v>1.8033745599999997</v>
      </c>
      <c r="N79" s="156">
        <v>1.8033745599999997</v>
      </c>
      <c r="O79" s="156"/>
      <c r="P79" s="156">
        <v>2.9174799099999955</v>
      </c>
      <c r="Q79" s="156">
        <v>4.7208544699999955</v>
      </c>
      <c r="R79" s="192">
        <f t="shared" si="2"/>
        <v>61.418788740146937</v>
      </c>
    </row>
    <row r="80" spans="1:18" ht="16.5" x14ac:dyDescent="0.3">
      <c r="A80" s="155">
        <v>69</v>
      </c>
      <c r="B80" s="170" t="s">
        <v>712</v>
      </c>
      <c r="C80" s="171">
        <v>33.210542740000001</v>
      </c>
      <c r="D80" s="171">
        <f>VLOOKUP(A80,totales[],3,0)</f>
        <v>33.210542740000001</v>
      </c>
      <c r="E80" s="171">
        <f t="shared" si="0"/>
        <v>0</v>
      </c>
      <c r="F80" s="156">
        <v>24.36730725</v>
      </c>
      <c r="G80" s="156">
        <f>VLOOKUP(A80,totales[],4,0)</f>
        <v>24.444091246548421</v>
      </c>
      <c r="H80" s="156">
        <f t="shared" si="1"/>
        <v>-7.6783996548421385E-2</v>
      </c>
      <c r="I80" s="156">
        <v>2.9027583699999999</v>
      </c>
      <c r="J80" s="156">
        <v>27.27006562</v>
      </c>
      <c r="K80" s="156"/>
      <c r="L80" s="156">
        <v>0</v>
      </c>
      <c r="M80" s="156">
        <v>2.9287324400000001</v>
      </c>
      <c r="N80" s="156">
        <v>2.9287324400000001</v>
      </c>
      <c r="O80" s="156"/>
      <c r="P80" s="156">
        <v>3.0117446800000005</v>
      </c>
      <c r="Q80" s="156">
        <v>5.9404771200000006</v>
      </c>
      <c r="R80" s="192">
        <f t="shared" si="2"/>
        <v>77.286201378912011</v>
      </c>
    </row>
    <row r="81" spans="1:18" ht="16.5" x14ac:dyDescent="0.3">
      <c r="A81" s="155">
        <v>70</v>
      </c>
      <c r="B81" s="170" t="s">
        <v>713</v>
      </c>
      <c r="C81" s="171">
        <v>37.112032710000008</v>
      </c>
      <c r="D81" s="171">
        <f>VLOOKUP(A81,totales[],3,0)</f>
        <v>37.112032710000008</v>
      </c>
      <c r="E81" s="171">
        <f t="shared" ref="E81:E144" si="3">C81-D81</f>
        <v>0</v>
      </c>
      <c r="F81" s="156">
        <v>25.244875869999998</v>
      </c>
      <c r="G81" s="156">
        <f>VLOOKUP(A81,totales[],4,0)</f>
        <v>25.308843343907682</v>
      </c>
      <c r="H81" s="156">
        <f t="shared" ref="H81:H144" si="4">F81-G81</f>
        <v>-6.3967473907684536E-2</v>
      </c>
      <c r="I81" s="156">
        <v>3.2425126200000003</v>
      </c>
      <c r="J81" s="156">
        <v>28.487388489999997</v>
      </c>
      <c r="K81" s="156"/>
      <c r="L81" s="156">
        <v>0</v>
      </c>
      <c r="M81" s="156">
        <v>3.2656135399999999</v>
      </c>
      <c r="N81" s="156">
        <v>3.2656135399999999</v>
      </c>
      <c r="O81" s="156"/>
      <c r="P81" s="156">
        <v>5.3590306800000107</v>
      </c>
      <c r="Q81" s="156">
        <v>8.6246442200000111</v>
      </c>
      <c r="R81" s="192">
        <f t="shared" ref="R81:R144" si="5">Q81*13.0101</f>
        <v>112.20748376662215</v>
      </c>
    </row>
    <row r="82" spans="1:18" ht="16.5" x14ac:dyDescent="0.3">
      <c r="A82" s="155">
        <v>71</v>
      </c>
      <c r="B82" s="170" t="s">
        <v>714</v>
      </c>
      <c r="C82" s="171">
        <v>13.575302900000001</v>
      </c>
      <c r="D82" s="171">
        <f>VLOOKUP(A82,totales[],3,0)</f>
        <v>13.575302900000001</v>
      </c>
      <c r="E82" s="171">
        <f t="shared" si="3"/>
        <v>0</v>
      </c>
      <c r="F82" s="156">
        <v>7.9916035899999995</v>
      </c>
      <c r="G82" s="156">
        <f>VLOOKUP(A82,totales[],4,0)</f>
        <v>8.3901334232627391</v>
      </c>
      <c r="H82" s="156">
        <f t="shared" si="4"/>
        <v>-0.39852983326273961</v>
      </c>
      <c r="I82" s="156">
        <v>1.1092964400000001</v>
      </c>
      <c r="J82" s="156">
        <v>9.10090003</v>
      </c>
      <c r="K82" s="156"/>
      <c r="L82" s="156">
        <v>0</v>
      </c>
      <c r="M82" s="156">
        <v>1.1171994999999999</v>
      </c>
      <c r="N82" s="156">
        <v>1.1171994999999999</v>
      </c>
      <c r="O82" s="156"/>
      <c r="P82" s="156">
        <v>3.3572033700000006</v>
      </c>
      <c r="Q82" s="156">
        <v>4.4744028700000005</v>
      </c>
      <c r="R82" s="192">
        <f t="shared" si="5"/>
        <v>58.212428778987004</v>
      </c>
    </row>
    <row r="83" spans="1:18" ht="16.5" x14ac:dyDescent="0.3">
      <c r="A83" s="155">
        <v>72</v>
      </c>
      <c r="B83" s="170" t="s">
        <v>715</v>
      </c>
      <c r="C83" s="171">
        <v>30.9082434</v>
      </c>
      <c r="D83" s="171">
        <f>VLOOKUP(A83,totales[],3,0)</f>
        <v>30.9082434</v>
      </c>
      <c r="E83" s="171">
        <f t="shared" si="3"/>
        <v>0</v>
      </c>
      <c r="F83" s="156">
        <v>17.903123839999999</v>
      </c>
      <c r="G83" s="156">
        <f>VLOOKUP(A83,totales[],4,0)</f>
        <v>18.833436981359799</v>
      </c>
      <c r="H83" s="156">
        <f t="shared" si="4"/>
        <v>-0.93031314135980026</v>
      </c>
      <c r="I83" s="156">
        <v>2.5934918100000002</v>
      </c>
      <c r="J83" s="156">
        <v>20.496615649999999</v>
      </c>
      <c r="K83" s="156"/>
      <c r="L83" s="156">
        <v>0</v>
      </c>
      <c r="M83" s="156">
        <v>2.6119688399999998</v>
      </c>
      <c r="N83" s="156">
        <v>2.6119688399999998</v>
      </c>
      <c r="O83" s="156"/>
      <c r="P83" s="156">
        <v>7.7996589100000016</v>
      </c>
      <c r="Q83" s="156">
        <v>10.411627750000001</v>
      </c>
      <c r="R83" s="192">
        <f t="shared" si="5"/>
        <v>135.456318190275</v>
      </c>
    </row>
    <row r="84" spans="1:18" ht="16.5" x14ac:dyDescent="0.3">
      <c r="A84" s="155">
        <v>73</v>
      </c>
      <c r="B84" s="170" t="s">
        <v>716</v>
      </c>
      <c r="C84" s="171">
        <v>42.342146999999997</v>
      </c>
      <c r="D84" s="171">
        <f>VLOOKUP(A84,totales[],3,0)</f>
        <v>42.342146999999997</v>
      </c>
      <c r="E84" s="171">
        <f t="shared" si="3"/>
        <v>0</v>
      </c>
      <c r="F84" s="156">
        <v>8.9551071799999988</v>
      </c>
      <c r="G84" s="156">
        <f>VLOOKUP(A84,totales[],4,0)</f>
        <v>8.9315868900000002</v>
      </c>
      <c r="H84" s="156">
        <f t="shared" si="4"/>
        <v>2.3520289999998667E-2</v>
      </c>
      <c r="I84" s="156">
        <v>4.4648313899999996</v>
      </c>
      <c r="J84" s="156">
        <v>13.419938569999999</v>
      </c>
      <c r="K84" s="156"/>
      <c r="L84" s="156">
        <v>0</v>
      </c>
      <c r="M84" s="156">
        <v>4.6545775999999996</v>
      </c>
      <c r="N84" s="156">
        <v>4.6545775999999996</v>
      </c>
      <c r="O84" s="156"/>
      <c r="P84" s="156">
        <v>24.267630829999998</v>
      </c>
      <c r="Q84" s="156">
        <v>28.922208429999998</v>
      </c>
      <c r="R84" s="192">
        <f t="shared" si="5"/>
        <v>376.28082389514293</v>
      </c>
    </row>
    <row r="85" spans="1:18" ht="16.5" x14ac:dyDescent="0.3">
      <c r="A85" s="155">
        <v>74</v>
      </c>
      <c r="B85" s="170" t="s">
        <v>717</v>
      </c>
      <c r="C85" s="171">
        <v>6.3480340100000001</v>
      </c>
      <c r="D85" s="171">
        <f>VLOOKUP(A85,totales[],3,0)</f>
        <v>6.3480340100000001</v>
      </c>
      <c r="E85" s="171">
        <f t="shared" si="3"/>
        <v>0</v>
      </c>
      <c r="F85" s="156">
        <v>4.1262220999999997</v>
      </c>
      <c r="G85" s="156">
        <f>VLOOKUP(A85,totales[],4,0)</f>
        <v>4.1348034</v>
      </c>
      <c r="H85" s="156">
        <f t="shared" si="4"/>
        <v>-8.581300000000347E-3</v>
      </c>
      <c r="I85" s="156">
        <v>0.63480340000000002</v>
      </c>
      <c r="J85" s="156">
        <v>4.7610254999999997</v>
      </c>
      <c r="K85" s="156"/>
      <c r="L85" s="156">
        <v>0</v>
      </c>
      <c r="M85" s="156">
        <v>0.63480340000000002</v>
      </c>
      <c r="N85" s="156">
        <v>0.63480340000000002</v>
      </c>
      <c r="O85" s="156"/>
      <c r="P85" s="156">
        <v>0.95220511000000041</v>
      </c>
      <c r="Q85" s="156">
        <v>1.5870085100000004</v>
      </c>
      <c r="R85" s="192">
        <f t="shared" si="5"/>
        <v>20.647139415951006</v>
      </c>
    </row>
    <row r="86" spans="1:18" ht="16.5" x14ac:dyDescent="0.3">
      <c r="A86" s="155">
        <v>75</v>
      </c>
      <c r="B86" s="170" t="s">
        <v>718</v>
      </c>
      <c r="C86" s="171">
        <v>11.555074339999999</v>
      </c>
      <c r="D86" s="171">
        <f>VLOOKUP(A86,totales[],3,0)</f>
        <v>11.555074339999999</v>
      </c>
      <c r="E86" s="171">
        <f t="shared" si="3"/>
        <v>0</v>
      </c>
      <c r="F86" s="156">
        <v>7.5732078000000005</v>
      </c>
      <c r="G86" s="156">
        <f>VLOOKUP(A86,totales[],4,0)</f>
        <v>7.6105707003247849</v>
      </c>
      <c r="H86" s="156">
        <f t="shared" si="4"/>
        <v>-3.7362900324784398E-2</v>
      </c>
      <c r="I86" s="156">
        <v>1.1012373200000001</v>
      </c>
      <c r="J86" s="156">
        <v>8.6744451200000015</v>
      </c>
      <c r="K86" s="156"/>
      <c r="L86" s="156">
        <v>0</v>
      </c>
      <c r="M86" s="156">
        <v>1.10353806</v>
      </c>
      <c r="N86" s="156">
        <v>1.10353806</v>
      </c>
      <c r="O86" s="156"/>
      <c r="P86" s="156">
        <v>1.7770911599999977</v>
      </c>
      <c r="Q86" s="156">
        <v>2.8806292199999977</v>
      </c>
      <c r="R86" s="192">
        <f t="shared" si="5"/>
        <v>37.477274215121966</v>
      </c>
    </row>
    <row r="87" spans="1:18" ht="16.5" x14ac:dyDescent="0.3">
      <c r="A87" s="155">
        <v>76</v>
      </c>
      <c r="B87" s="170" t="s">
        <v>719</v>
      </c>
      <c r="C87" s="171">
        <v>18.765999999999998</v>
      </c>
      <c r="D87" s="171">
        <f>VLOOKUP(A87,totales[],3,0)</f>
        <v>18.765999999999998</v>
      </c>
      <c r="E87" s="171">
        <f t="shared" si="3"/>
        <v>0</v>
      </c>
      <c r="F87" s="156">
        <v>9.324492020000001</v>
      </c>
      <c r="G87" s="156">
        <f>VLOOKUP(A87,totales[],4,0)</f>
        <v>9.5692165956371529</v>
      </c>
      <c r="H87" s="156">
        <f t="shared" si="4"/>
        <v>-0.24472457563715189</v>
      </c>
      <c r="I87" s="156">
        <v>1.5402529899999999</v>
      </c>
      <c r="J87" s="156">
        <v>10.86474501</v>
      </c>
      <c r="K87" s="156"/>
      <c r="L87" s="156">
        <v>0</v>
      </c>
      <c r="M87" s="156">
        <v>1.6315732599999999</v>
      </c>
      <c r="N87" s="156">
        <v>1.6315732599999999</v>
      </c>
      <c r="O87" s="156"/>
      <c r="P87" s="156">
        <v>6.2696817299999985</v>
      </c>
      <c r="Q87" s="156">
        <v>7.9012549899999982</v>
      </c>
      <c r="R87" s="192">
        <f t="shared" si="5"/>
        <v>102.79611754539897</v>
      </c>
    </row>
    <row r="88" spans="1:18" ht="16.5" x14ac:dyDescent="0.3">
      <c r="A88" s="155">
        <v>77</v>
      </c>
      <c r="B88" s="170" t="s">
        <v>720</v>
      </c>
      <c r="C88" s="171">
        <v>14.403624000000001</v>
      </c>
      <c r="D88" s="171">
        <f>VLOOKUP(A88,totales[],3,0)</f>
        <v>14.403624000000001</v>
      </c>
      <c r="E88" s="171">
        <f t="shared" si="3"/>
        <v>0</v>
      </c>
      <c r="F88" s="156">
        <v>9.362355599999999</v>
      </c>
      <c r="G88" s="156">
        <f>VLOOKUP(A88,totales[],4,0)</f>
        <v>9.3403624000000001</v>
      </c>
      <c r="H88" s="156">
        <f t="shared" si="4"/>
        <v>2.1993199999998936E-2</v>
      </c>
      <c r="I88" s="156">
        <v>1.4403623999999999</v>
      </c>
      <c r="J88" s="156">
        <v>10.802717999999999</v>
      </c>
      <c r="K88" s="156"/>
      <c r="L88" s="156">
        <v>0</v>
      </c>
      <c r="M88" s="156">
        <v>1.4403623999999999</v>
      </c>
      <c r="N88" s="156">
        <v>1.4403623999999999</v>
      </c>
      <c r="O88" s="156"/>
      <c r="P88" s="156">
        <v>2.1605436000000022</v>
      </c>
      <c r="Q88" s="156">
        <v>3.6009060000000019</v>
      </c>
      <c r="R88" s="192">
        <f t="shared" si="5"/>
        <v>46.84814715060002</v>
      </c>
    </row>
    <row r="89" spans="1:18" ht="16.5" x14ac:dyDescent="0.3">
      <c r="A89" s="155">
        <v>78</v>
      </c>
      <c r="B89" s="170" t="s">
        <v>721</v>
      </c>
      <c r="C89" s="171">
        <v>0.246644</v>
      </c>
      <c r="D89" s="171">
        <f>VLOOKUP(A89,totales[],3,0)</f>
        <v>0.23649194000000004</v>
      </c>
      <c r="E89" s="171">
        <f t="shared" si="3"/>
        <v>1.0152059999999963E-2</v>
      </c>
      <c r="F89" s="156">
        <v>0.18001508000000002</v>
      </c>
      <c r="G89" s="156">
        <f>VLOOKUP(A89,totales[],4,0)</f>
        <v>0.12274109</v>
      </c>
      <c r="H89" s="156">
        <f t="shared" si="4"/>
        <v>5.7273990000000025E-2</v>
      </c>
      <c r="I89" s="156">
        <v>2.1444319999999999E-2</v>
      </c>
      <c r="J89" s="156">
        <v>0.20145940000000001</v>
      </c>
      <c r="K89" s="156"/>
      <c r="L89" s="156">
        <v>0</v>
      </c>
      <c r="M89" s="156">
        <v>2.1636200000000001E-2</v>
      </c>
      <c r="N89" s="156">
        <v>2.1636200000000001E-2</v>
      </c>
      <c r="O89" s="156"/>
      <c r="P89" s="156">
        <v>2.354839999999999E-2</v>
      </c>
      <c r="Q89" s="156">
        <v>4.5184599999999991E-2</v>
      </c>
      <c r="R89" s="192">
        <f t="shared" si="5"/>
        <v>0.58785616445999989</v>
      </c>
    </row>
    <row r="90" spans="1:18" ht="16.5" x14ac:dyDescent="0.3">
      <c r="A90" s="155">
        <v>79</v>
      </c>
      <c r="B90" s="170" t="s">
        <v>722</v>
      </c>
      <c r="C90" s="171">
        <v>127.387597</v>
      </c>
      <c r="D90" s="171">
        <f>VLOOKUP(A90,totales[],3,0)</f>
        <v>127.387597</v>
      </c>
      <c r="E90" s="171">
        <f t="shared" si="3"/>
        <v>0</v>
      </c>
      <c r="F90" s="156">
        <v>45.553652030000009</v>
      </c>
      <c r="G90" s="156">
        <f>VLOOKUP(A90,totales[],4,0)</f>
        <v>47.894925682901984</v>
      </c>
      <c r="H90" s="156">
        <f t="shared" si="4"/>
        <v>-2.3412736529019753</v>
      </c>
      <c r="I90" s="156">
        <v>10.55947113</v>
      </c>
      <c r="J90" s="156">
        <v>56.113123160000008</v>
      </c>
      <c r="K90" s="156"/>
      <c r="L90" s="156">
        <v>0</v>
      </c>
      <c r="M90" s="156">
        <v>10.716658499999999</v>
      </c>
      <c r="N90" s="156">
        <v>10.716658499999999</v>
      </c>
      <c r="O90" s="156"/>
      <c r="P90" s="156">
        <v>60.557815339999983</v>
      </c>
      <c r="Q90" s="156">
        <v>71.274473839999985</v>
      </c>
      <c r="R90" s="192">
        <f t="shared" si="5"/>
        <v>927.28803210578371</v>
      </c>
    </row>
    <row r="91" spans="1:18" ht="16.5" x14ac:dyDescent="0.3">
      <c r="A91" s="155">
        <v>80</v>
      </c>
      <c r="B91" s="170" t="s">
        <v>723</v>
      </c>
      <c r="C91" s="171">
        <v>29.49</v>
      </c>
      <c r="D91" s="171">
        <f>VLOOKUP(A91,totales[],3,0)</f>
        <v>29.49</v>
      </c>
      <c r="E91" s="171">
        <f t="shared" si="3"/>
        <v>0</v>
      </c>
      <c r="F91" s="156">
        <v>15.970555349999998</v>
      </c>
      <c r="G91" s="156">
        <f>VLOOKUP(A91,totales[],4,0)</f>
        <v>16.171085118458048</v>
      </c>
      <c r="H91" s="156">
        <f t="shared" si="4"/>
        <v>-0.20052976845805048</v>
      </c>
      <c r="I91" s="156">
        <v>2.6475220300000002</v>
      </c>
      <c r="J91" s="156">
        <v>18.618077379999999</v>
      </c>
      <c r="K91" s="156"/>
      <c r="L91" s="156">
        <v>0</v>
      </c>
      <c r="M91" s="156">
        <v>2.7452158</v>
      </c>
      <c r="N91" s="156">
        <v>2.7452158</v>
      </c>
      <c r="O91" s="156"/>
      <c r="P91" s="156">
        <v>8.126706819999999</v>
      </c>
      <c r="Q91" s="156">
        <v>10.871922619999999</v>
      </c>
      <c r="R91" s="192">
        <f t="shared" si="5"/>
        <v>141.44480047846199</v>
      </c>
    </row>
    <row r="92" spans="1:18" ht="16.5" x14ac:dyDescent="0.3">
      <c r="A92" s="155">
        <v>82</v>
      </c>
      <c r="B92" s="170" t="s">
        <v>724</v>
      </c>
      <c r="C92" s="171">
        <v>0.59999800000000003</v>
      </c>
      <c r="D92" s="171">
        <f>VLOOKUP(A92,totales[],3,0)</f>
        <v>0.59999800000000003</v>
      </c>
      <c r="E92" s="171">
        <f t="shared" si="3"/>
        <v>0</v>
      </c>
      <c r="F92" s="156">
        <v>0.33444761000000006</v>
      </c>
      <c r="G92" s="156">
        <f>VLOOKUP(A92,totales[],4,0)</f>
        <v>0.40656316012701033</v>
      </c>
      <c r="H92" s="156">
        <f t="shared" si="4"/>
        <v>-7.2115550127010264E-2</v>
      </c>
      <c r="I92" s="156">
        <v>5.0647350000000001E-2</v>
      </c>
      <c r="J92" s="156">
        <v>0.38509496000000004</v>
      </c>
      <c r="K92" s="156"/>
      <c r="L92" s="156">
        <v>0</v>
      </c>
      <c r="M92" s="156">
        <v>5.100818E-2</v>
      </c>
      <c r="N92" s="156">
        <v>5.100818E-2</v>
      </c>
      <c r="O92" s="156"/>
      <c r="P92" s="156">
        <v>0.16389485999999998</v>
      </c>
      <c r="Q92" s="156">
        <v>0.21490303999999999</v>
      </c>
      <c r="R92" s="192">
        <f t="shared" si="5"/>
        <v>2.7959100407039998</v>
      </c>
    </row>
    <row r="93" spans="1:18" ht="16.5" x14ac:dyDescent="0.3">
      <c r="A93" s="155">
        <v>83</v>
      </c>
      <c r="B93" s="170" t="s">
        <v>725</v>
      </c>
      <c r="C93" s="171">
        <v>0.91529395999999996</v>
      </c>
      <c r="D93" s="171">
        <f>VLOOKUP(A93,totales[],3,0)</f>
        <v>0.91529395999999996</v>
      </c>
      <c r="E93" s="171">
        <f t="shared" si="3"/>
        <v>0</v>
      </c>
      <c r="F93" s="156">
        <v>0.5949411</v>
      </c>
      <c r="G93" s="156">
        <f>VLOOKUP(A93,totales[],4,0)</f>
        <v>0.59152939999999998</v>
      </c>
      <c r="H93" s="156">
        <f t="shared" si="4"/>
        <v>3.4117000000000175E-3</v>
      </c>
      <c r="I93" s="156">
        <v>9.1529399999999997E-2</v>
      </c>
      <c r="J93" s="156">
        <v>0.68647049999999998</v>
      </c>
      <c r="K93" s="156"/>
      <c r="L93" s="156">
        <v>0</v>
      </c>
      <c r="M93" s="156">
        <v>9.1529399999999997E-2</v>
      </c>
      <c r="N93" s="156">
        <v>9.1529399999999997E-2</v>
      </c>
      <c r="O93" s="156"/>
      <c r="P93" s="156">
        <v>0.13729406</v>
      </c>
      <c r="Q93" s="156">
        <v>0.22882345999999998</v>
      </c>
      <c r="R93" s="192">
        <f t="shared" si="5"/>
        <v>2.9770160969459996</v>
      </c>
    </row>
    <row r="94" spans="1:18" ht="16.5" x14ac:dyDescent="0.3">
      <c r="A94" s="155">
        <v>84</v>
      </c>
      <c r="B94" s="170" t="s">
        <v>726</v>
      </c>
      <c r="C94" s="171">
        <v>13.509</v>
      </c>
      <c r="D94" s="171">
        <f>VLOOKUP(A94,totales[],3,0)</f>
        <v>13.509</v>
      </c>
      <c r="E94" s="171">
        <f t="shared" si="3"/>
        <v>0</v>
      </c>
      <c r="F94" s="156">
        <v>6.5484264300000001</v>
      </c>
      <c r="G94" s="156">
        <f>VLOOKUP(A94,totales[],4,0)</f>
        <v>6.8020848999999997</v>
      </c>
      <c r="H94" s="156">
        <f t="shared" si="4"/>
        <v>-0.25365846999999953</v>
      </c>
      <c r="I94" s="156">
        <v>1.2307919899999999</v>
      </c>
      <c r="J94" s="156">
        <v>7.7792184200000003</v>
      </c>
      <c r="K94" s="156"/>
      <c r="L94" s="156">
        <v>0</v>
      </c>
      <c r="M94" s="156">
        <v>1.2224637</v>
      </c>
      <c r="N94" s="156">
        <v>1.2224637</v>
      </c>
      <c r="O94" s="156"/>
      <c r="P94" s="156">
        <v>4.5073178800000004</v>
      </c>
      <c r="Q94" s="156">
        <v>5.7297815800000009</v>
      </c>
      <c r="R94" s="192">
        <f t="shared" si="5"/>
        <v>74.545031333958008</v>
      </c>
    </row>
    <row r="95" spans="1:18" ht="16.5" x14ac:dyDescent="0.3">
      <c r="A95" s="155">
        <v>87</v>
      </c>
      <c r="B95" s="170" t="s">
        <v>727</v>
      </c>
      <c r="C95" s="171">
        <v>49.200029999999998</v>
      </c>
      <c r="D95" s="171">
        <f>VLOOKUP(A95,totales[],3,0)</f>
        <v>49.200029999999998</v>
      </c>
      <c r="E95" s="171">
        <f t="shared" si="3"/>
        <v>0</v>
      </c>
      <c r="F95" s="156">
        <v>28.598317719999997</v>
      </c>
      <c r="G95" s="156">
        <f>VLOOKUP(A95,totales[],4,0)</f>
        <v>30.074674726255278</v>
      </c>
      <c r="H95" s="156">
        <f t="shared" si="4"/>
        <v>-1.4763570062552809</v>
      </c>
      <c r="I95" s="156">
        <v>4.1363382400000006</v>
      </c>
      <c r="J95" s="156">
        <v>32.734655959999998</v>
      </c>
      <c r="K95" s="156"/>
      <c r="L95" s="156">
        <v>0</v>
      </c>
      <c r="M95" s="156">
        <v>4.1658071200000002</v>
      </c>
      <c r="N95" s="156">
        <v>4.1658071200000002</v>
      </c>
      <c r="O95" s="156"/>
      <c r="P95" s="156">
        <v>12.29956692</v>
      </c>
      <c r="Q95" s="156">
        <v>16.46537404</v>
      </c>
      <c r="R95" s="192">
        <f t="shared" si="5"/>
        <v>214.216162797804</v>
      </c>
    </row>
    <row r="96" spans="1:18" ht="16.5" x14ac:dyDescent="0.3">
      <c r="A96" s="155">
        <v>90</v>
      </c>
      <c r="B96" s="170" t="s">
        <v>728</v>
      </c>
      <c r="C96" s="171">
        <v>13.44</v>
      </c>
      <c r="D96" s="171">
        <f>VLOOKUP(A96,totales[],3,0)</f>
        <v>13.44</v>
      </c>
      <c r="E96" s="171">
        <f t="shared" si="3"/>
        <v>0</v>
      </c>
      <c r="F96" s="156">
        <v>7.8803443099999981</v>
      </c>
      <c r="G96" s="156">
        <f>VLOOKUP(A96,totales[],4,0)</f>
        <v>8.3128017700000001</v>
      </c>
      <c r="H96" s="156">
        <f t="shared" si="4"/>
        <v>-0.43245746000000196</v>
      </c>
      <c r="I96" s="156">
        <v>1.0938527900000001</v>
      </c>
      <c r="J96" s="156">
        <v>8.9741970999999978</v>
      </c>
      <c r="K96" s="156"/>
      <c r="L96" s="156">
        <v>0</v>
      </c>
      <c r="M96" s="156">
        <v>1.1016458200000001</v>
      </c>
      <c r="N96" s="156">
        <v>1.1016458200000001</v>
      </c>
      <c r="O96" s="156"/>
      <c r="P96" s="156">
        <v>3.3641570800000018</v>
      </c>
      <c r="Q96" s="156">
        <v>4.4658029000000017</v>
      </c>
      <c r="R96" s="192">
        <f t="shared" si="5"/>
        <v>58.10054230929002</v>
      </c>
    </row>
    <row r="97" spans="1:18" ht="16.5" x14ac:dyDescent="0.3">
      <c r="A97" s="155">
        <v>91</v>
      </c>
      <c r="B97" s="170" t="s">
        <v>729</v>
      </c>
      <c r="C97" s="171">
        <v>11.515539</v>
      </c>
      <c r="D97" s="171">
        <f>VLOOKUP(A97,totales[],3,0)</f>
        <v>11.515539</v>
      </c>
      <c r="E97" s="171">
        <f t="shared" si="3"/>
        <v>0</v>
      </c>
      <c r="F97" s="156">
        <v>6.1054615299999995</v>
      </c>
      <c r="G97" s="156">
        <f>VLOOKUP(A97,totales[],4,0)</f>
        <v>6.0619396200000004</v>
      </c>
      <c r="H97" s="156">
        <f t="shared" si="4"/>
        <v>4.3521909999999053E-2</v>
      </c>
      <c r="I97" s="156">
        <v>0.99319177000000003</v>
      </c>
      <c r="J97" s="156">
        <v>7.0986532999999996</v>
      </c>
      <c r="K97" s="156"/>
      <c r="L97" s="156">
        <v>0</v>
      </c>
      <c r="M97" s="156">
        <v>1.0183040400000001</v>
      </c>
      <c r="N97" s="156">
        <v>1.0183040400000001</v>
      </c>
      <c r="O97" s="156"/>
      <c r="P97" s="156">
        <v>3.3985816600000005</v>
      </c>
      <c r="Q97" s="156">
        <v>4.4168857000000008</v>
      </c>
      <c r="R97" s="192">
        <f t="shared" si="5"/>
        <v>57.46412464557001</v>
      </c>
    </row>
    <row r="98" spans="1:18" ht="16.5" x14ac:dyDescent="0.3">
      <c r="A98" s="155">
        <v>92</v>
      </c>
      <c r="B98" s="170" t="s">
        <v>730</v>
      </c>
      <c r="C98" s="171">
        <v>32.350491589999997</v>
      </c>
      <c r="D98" s="171">
        <f>VLOOKUP(A98,totales[],3,0)</f>
        <v>32.350491589999997</v>
      </c>
      <c r="E98" s="171">
        <f t="shared" si="3"/>
        <v>0</v>
      </c>
      <c r="F98" s="156">
        <v>18.438272170000001</v>
      </c>
      <c r="G98" s="156">
        <f>VLOOKUP(A98,totales[],4,0)</f>
        <v>19.364582998007009</v>
      </c>
      <c r="H98" s="156">
        <f t="shared" si="4"/>
        <v>-0.92631082800700781</v>
      </c>
      <c r="I98" s="156">
        <v>2.7022997799999997</v>
      </c>
      <c r="J98" s="156">
        <v>21.140571950000002</v>
      </c>
      <c r="K98" s="156"/>
      <c r="L98" s="156">
        <v>0</v>
      </c>
      <c r="M98" s="156">
        <v>2.7347581600000002</v>
      </c>
      <c r="N98" s="156">
        <v>2.7347581600000002</v>
      </c>
      <c r="O98" s="156"/>
      <c r="P98" s="156">
        <v>8.4751614799999953</v>
      </c>
      <c r="Q98" s="156">
        <v>11.209919639999995</v>
      </c>
      <c r="R98" s="192">
        <f t="shared" si="5"/>
        <v>145.84217550836394</v>
      </c>
    </row>
    <row r="99" spans="1:18" ht="16.5" x14ac:dyDescent="0.3">
      <c r="A99" s="155">
        <v>93</v>
      </c>
      <c r="B99" s="170" t="s">
        <v>731</v>
      </c>
      <c r="C99" s="171">
        <v>17.368876660000002</v>
      </c>
      <c r="D99" s="171">
        <f>VLOOKUP(A99,totales[],3,0)</f>
        <v>17.368876660000002</v>
      </c>
      <c r="E99" s="171">
        <f t="shared" si="3"/>
        <v>0</v>
      </c>
      <c r="F99" s="156">
        <v>10.13756523</v>
      </c>
      <c r="G99" s="156">
        <f>VLOOKUP(A99,totales[],4,0)</f>
        <v>10.494652104097996</v>
      </c>
      <c r="H99" s="156">
        <f t="shared" si="4"/>
        <v>-0.35708687409799644</v>
      </c>
      <c r="I99" s="156">
        <v>1.5382211799999999</v>
      </c>
      <c r="J99" s="156">
        <v>11.675786410000001</v>
      </c>
      <c r="K99" s="156"/>
      <c r="L99" s="156">
        <v>0</v>
      </c>
      <c r="M99" s="156">
        <v>1.54780194</v>
      </c>
      <c r="N99" s="156">
        <v>1.54780194</v>
      </c>
      <c r="O99" s="156"/>
      <c r="P99" s="156">
        <v>4.1452883100000006</v>
      </c>
      <c r="Q99" s="156">
        <v>5.6930902500000009</v>
      </c>
      <c r="R99" s="192">
        <f t="shared" si="5"/>
        <v>74.067673461525004</v>
      </c>
    </row>
    <row r="100" spans="1:18" ht="16.5" x14ac:dyDescent="0.3">
      <c r="A100" s="155">
        <v>94</v>
      </c>
      <c r="B100" s="170" t="s">
        <v>732</v>
      </c>
      <c r="C100" s="171">
        <v>5.79</v>
      </c>
      <c r="D100" s="171">
        <f>VLOOKUP(A100,totales[],3,0)</f>
        <v>5.79</v>
      </c>
      <c r="E100" s="171">
        <f t="shared" si="3"/>
        <v>0</v>
      </c>
      <c r="F100" s="156">
        <v>3.7635000000000001</v>
      </c>
      <c r="G100" s="156">
        <f>VLOOKUP(A100,totales[],4,0)</f>
        <v>3.7789999999999999</v>
      </c>
      <c r="H100" s="156">
        <f t="shared" si="4"/>
        <v>-1.5499999999999847E-2</v>
      </c>
      <c r="I100" s="156">
        <v>0.57899999999999996</v>
      </c>
      <c r="J100" s="156">
        <v>4.3425000000000002</v>
      </c>
      <c r="K100" s="156"/>
      <c r="L100" s="156">
        <v>0</v>
      </c>
      <c r="M100" s="156">
        <v>0.57899999999999996</v>
      </c>
      <c r="N100" s="156">
        <v>0.57899999999999996</v>
      </c>
      <c r="O100" s="156"/>
      <c r="P100" s="156">
        <v>0.86849999999999983</v>
      </c>
      <c r="Q100" s="156">
        <v>1.4474999999999998</v>
      </c>
      <c r="R100" s="192">
        <f t="shared" si="5"/>
        <v>18.832119749999997</v>
      </c>
    </row>
    <row r="101" spans="1:18" ht="16.5" x14ac:dyDescent="0.3">
      <c r="A101" s="155">
        <v>95</v>
      </c>
      <c r="B101" s="170" t="s">
        <v>733</v>
      </c>
      <c r="C101" s="171">
        <v>7.7038899000000001</v>
      </c>
      <c r="D101" s="171">
        <f>VLOOKUP(A101,totales[],3,0)</f>
        <v>7.7038899000000001</v>
      </c>
      <c r="E101" s="171">
        <f t="shared" si="3"/>
        <v>0</v>
      </c>
      <c r="F101" s="156">
        <v>4.4504808300000001</v>
      </c>
      <c r="G101" s="156">
        <f>VLOOKUP(A101,totales[],4,0)</f>
        <v>4.6614195877737306</v>
      </c>
      <c r="H101" s="156">
        <f t="shared" si="4"/>
        <v>-0.2109387577737305</v>
      </c>
      <c r="I101" s="156">
        <v>0.67396224999999998</v>
      </c>
      <c r="J101" s="156">
        <v>5.1244430799999998</v>
      </c>
      <c r="K101" s="156"/>
      <c r="L101" s="156">
        <v>0</v>
      </c>
      <c r="M101" s="156">
        <v>0.67876380000000003</v>
      </c>
      <c r="N101" s="156">
        <v>0.67876380000000003</v>
      </c>
      <c r="O101" s="156"/>
      <c r="P101" s="156">
        <v>1.9006830200000002</v>
      </c>
      <c r="Q101" s="156">
        <v>2.5794468200000003</v>
      </c>
      <c r="R101" s="192">
        <f t="shared" si="5"/>
        <v>33.558861072882003</v>
      </c>
    </row>
    <row r="102" spans="1:18" ht="16.5" x14ac:dyDescent="0.3">
      <c r="A102" s="155">
        <v>98</v>
      </c>
      <c r="B102" s="170" t="s">
        <v>734</v>
      </c>
      <c r="C102" s="171">
        <v>3.4793841399999996</v>
      </c>
      <c r="D102" s="171">
        <f>VLOOKUP(A102,totales[],3,0)</f>
        <v>3.4793841399999996</v>
      </c>
      <c r="E102" s="171">
        <f t="shared" si="3"/>
        <v>0</v>
      </c>
      <c r="F102" s="156">
        <v>2.0519445200000002</v>
      </c>
      <c r="G102" s="156">
        <f>VLOOKUP(A102,totales[],4,0)</f>
        <v>2.1690228876825373</v>
      </c>
      <c r="H102" s="156">
        <f t="shared" si="4"/>
        <v>-0.1170783676825371</v>
      </c>
      <c r="I102" s="156">
        <v>0.28482578999999997</v>
      </c>
      <c r="J102" s="156">
        <v>2.3367703100000004</v>
      </c>
      <c r="K102" s="156"/>
      <c r="L102" s="156">
        <v>0</v>
      </c>
      <c r="M102" s="156">
        <v>0.28685500000000003</v>
      </c>
      <c r="N102" s="156">
        <v>0.28685500000000003</v>
      </c>
      <c r="O102" s="156"/>
      <c r="P102" s="156">
        <v>0.85575882999999919</v>
      </c>
      <c r="Q102" s="156">
        <v>1.1426138299999993</v>
      </c>
      <c r="R102" s="192">
        <f t="shared" si="5"/>
        <v>14.865520189682989</v>
      </c>
    </row>
    <row r="103" spans="1:18" ht="16.5" x14ac:dyDescent="0.3">
      <c r="A103" s="155">
        <v>99</v>
      </c>
      <c r="B103" s="170" t="s">
        <v>735</v>
      </c>
      <c r="C103" s="171">
        <v>44.814982869896731</v>
      </c>
      <c r="D103" s="171">
        <f>VLOOKUP(A103,totales[],3,0)</f>
        <v>44.814982869896731</v>
      </c>
      <c r="E103" s="171">
        <f t="shared" si="3"/>
        <v>0</v>
      </c>
      <c r="F103" s="156">
        <v>26.683338150000001</v>
      </c>
      <c r="G103" s="156">
        <f>VLOOKUP(A103,totales[],4,0)</f>
        <v>27.810833932024416</v>
      </c>
      <c r="H103" s="156">
        <f t="shared" si="4"/>
        <v>-1.1274957820244147</v>
      </c>
      <c r="I103" s="156">
        <v>3.7038538999999999</v>
      </c>
      <c r="J103" s="156">
        <v>30.387192049999999</v>
      </c>
      <c r="K103" s="156"/>
      <c r="L103" s="156">
        <v>0</v>
      </c>
      <c r="M103" s="156">
        <v>3.7302415600000001</v>
      </c>
      <c r="N103" s="156">
        <v>3.7302415600000001</v>
      </c>
      <c r="O103" s="156"/>
      <c r="P103" s="156">
        <v>10.697549259896732</v>
      </c>
      <c r="Q103" s="156">
        <v>14.427790819896732</v>
      </c>
      <c r="R103" s="192">
        <f t="shared" si="5"/>
        <v>187.70700134593847</v>
      </c>
    </row>
    <row r="104" spans="1:18" ht="16.5" x14ac:dyDescent="0.3">
      <c r="A104" s="155">
        <v>100</v>
      </c>
      <c r="B104" s="170" t="s">
        <v>736</v>
      </c>
      <c r="C104" s="171">
        <v>79.619</v>
      </c>
      <c r="D104" s="171">
        <f>VLOOKUP(A104,totales[],3,0)</f>
        <v>79.619</v>
      </c>
      <c r="E104" s="171">
        <f t="shared" si="3"/>
        <v>0</v>
      </c>
      <c r="F104" s="156">
        <v>32.594663350000005</v>
      </c>
      <c r="G104" s="156">
        <f>VLOOKUP(A104,totales[],4,0)</f>
        <v>32.594663350000005</v>
      </c>
      <c r="H104" s="156">
        <f t="shared" si="4"/>
        <v>0</v>
      </c>
      <c r="I104" s="156">
        <v>6.7982993299999999</v>
      </c>
      <c r="J104" s="156">
        <v>39.392962680000004</v>
      </c>
      <c r="K104" s="156"/>
      <c r="L104" s="156">
        <v>0</v>
      </c>
      <c r="M104" s="156">
        <v>6.89362458</v>
      </c>
      <c r="N104" s="156">
        <v>6.89362458</v>
      </c>
      <c r="O104" s="156"/>
      <c r="P104" s="156">
        <v>33.332412739999995</v>
      </c>
      <c r="Q104" s="156">
        <v>40.226037319999996</v>
      </c>
      <c r="R104" s="192">
        <f t="shared" si="5"/>
        <v>523.34476813693198</v>
      </c>
    </row>
    <row r="105" spans="1:18" ht="16.5" x14ac:dyDescent="0.3">
      <c r="A105" s="155">
        <v>102</v>
      </c>
      <c r="B105" s="170" t="s">
        <v>737</v>
      </c>
      <c r="C105" s="171">
        <v>19.289472025841349</v>
      </c>
      <c r="D105" s="171">
        <f>VLOOKUP(A105,totales[],3,0)</f>
        <v>19.289472025841349</v>
      </c>
      <c r="E105" s="171">
        <f t="shared" si="3"/>
        <v>0</v>
      </c>
      <c r="F105" s="156">
        <v>9.4234134899999997</v>
      </c>
      <c r="G105" s="156">
        <f>VLOOKUP(A105,totales[],4,0)</f>
        <v>9.8428351117169193</v>
      </c>
      <c r="H105" s="156">
        <f t="shared" si="4"/>
        <v>-0.41942162171691955</v>
      </c>
      <c r="I105" s="156">
        <v>1.6507489899999999</v>
      </c>
      <c r="J105" s="156">
        <v>11.07416248</v>
      </c>
      <c r="K105" s="156"/>
      <c r="L105" s="156">
        <v>0</v>
      </c>
      <c r="M105" s="156">
        <v>1.6432262199999998</v>
      </c>
      <c r="N105" s="156">
        <v>1.6432262199999998</v>
      </c>
      <c r="O105" s="156"/>
      <c r="P105" s="156">
        <v>6.5720833258413487</v>
      </c>
      <c r="Q105" s="156">
        <v>8.2153095458413485</v>
      </c>
      <c r="R105" s="192">
        <f t="shared" si="5"/>
        <v>106.88199872235053</v>
      </c>
    </row>
    <row r="106" spans="1:18" ht="16.5" x14ac:dyDescent="0.3">
      <c r="A106" s="155">
        <v>103</v>
      </c>
      <c r="B106" s="170" t="s">
        <v>738</v>
      </c>
      <c r="C106" s="171">
        <v>6.6911519700000008</v>
      </c>
      <c r="D106" s="171">
        <f>VLOOKUP(A106,totales[],3,0)</f>
        <v>6.6911519700000008</v>
      </c>
      <c r="E106" s="171">
        <f t="shared" si="3"/>
        <v>0</v>
      </c>
      <c r="F106" s="156">
        <v>3.9101217399999997</v>
      </c>
      <c r="G106" s="156">
        <f>VLOOKUP(A106,totales[],4,0)</f>
        <v>4.047866284814984</v>
      </c>
      <c r="H106" s="156">
        <f t="shared" si="4"/>
        <v>-0.13774454481498433</v>
      </c>
      <c r="I106" s="156">
        <v>0.59213252000000005</v>
      </c>
      <c r="J106" s="156">
        <v>4.50225426</v>
      </c>
      <c r="K106" s="156"/>
      <c r="L106" s="156">
        <v>0</v>
      </c>
      <c r="M106" s="156">
        <v>0.59635110000000002</v>
      </c>
      <c r="N106" s="156">
        <v>0.59635110000000002</v>
      </c>
      <c r="O106" s="156"/>
      <c r="P106" s="156">
        <v>1.5925466100000008</v>
      </c>
      <c r="Q106" s="156">
        <v>2.1888977100000009</v>
      </c>
      <c r="R106" s="192">
        <f t="shared" si="5"/>
        <v>28.47777809687101</v>
      </c>
    </row>
    <row r="107" spans="1:18" ht="16.5" x14ac:dyDescent="0.3">
      <c r="A107" s="155">
        <v>105</v>
      </c>
      <c r="B107" s="170" t="s">
        <v>739</v>
      </c>
      <c r="C107" s="171">
        <v>101.45959348315901</v>
      </c>
      <c r="D107" s="171">
        <f>VLOOKUP(A107,totales[],3,0)</f>
        <v>101.45959348315901</v>
      </c>
      <c r="E107" s="171">
        <f t="shared" si="3"/>
        <v>0</v>
      </c>
      <c r="F107" s="156">
        <v>57.392452370000022</v>
      </c>
      <c r="G107" s="156">
        <f>VLOOKUP(A107,totales[],4,0)</f>
        <v>60.674831639428753</v>
      </c>
      <c r="H107" s="156">
        <f t="shared" si="4"/>
        <v>-3.2823792694287306</v>
      </c>
      <c r="I107" s="156">
        <v>8.6912734800000013</v>
      </c>
      <c r="J107" s="156">
        <v>66.083725850000022</v>
      </c>
      <c r="K107" s="156"/>
      <c r="L107" s="156">
        <v>0</v>
      </c>
      <c r="M107" s="156">
        <v>8.7531934999999965</v>
      </c>
      <c r="N107" s="156">
        <v>8.7531934999999965</v>
      </c>
      <c r="O107" s="156"/>
      <c r="P107" s="156">
        <v>26.622674133158995</v>
      </c>
      <c r="Q107" s="156">
        <v>35.37586763315899</v>
      </c>
      <c r="R107" s="192">
        <f t="shared" si="5"/>
        <v>460.24357549416175</v>
      </c>
    </row>
    <row r="108" spans="1:18" ht="16.5" x14ac:dyDescent="0.3">
      <c r="A108" s="155">
        <v>106</v>
      </c>
      <c r="B108" s="170" t="s">
        <v>740</v>
      </c>
      <c r="C108" s="171">
        <v>74.496259909999992</v>
      </c>
      <c r="D108" s="171">
        <f>VLOOKUP(A108,totales[],3,0)</f>
        <v>74.496259909999992</v>
      </c>
      <c r="E108" s="171">
        <f t="shared" si="3"/>
        <v>0</v>
      </c>
      <c r="F108" s="156">
        <v>33.404803080000008</v>
      </c>
      <c r="G108" s="156">
        <f>VLOOKUP(A108,totales[],4,0)</f>
        <v>35.114636876267127</v>
      </c>
      <c r="H108" s="156">
        <f t="shared" si="4"/>
        <v>-1.7098337962671195</v>
      </c>
      <c r="I108" s="156">
        <v>6.2627805099999998</v>
      </c>
      <c r="J108" s="156">
        <v>39.667583590000007</v>
      </c>
      <c r="K108" s="156"/>
      <c r="L108" s="156">
        <v>0</v>
      </c>
      <c r="M108" s="156">
        <v>6.2648825800000001</v>
      </c>
      <c r="N108" s="156">
        <v>6.2648825800000001</v>
      </c>
      <c r="O108" s="156"/>
      <c r="P108" s="156">
        <v>28.563793739999987</v>
      </c>
      <c r="Q108" s="156">
        <v>34.828676319999985</v>
      </c>
      <c r="R108" s="192">
        <f t="shared" si="5"/>
        <v>453.12456179083182</v>
      </c>
    </row>
    <row r="109" spans="1:18" ht="16.5" x14ac:dyDescent="0.3">
      <c r="A109" s="155">
        <v>107</v>
      </c>
      <c r="B109" s="170" t="s">
        <v>741</v>
      </c>
      <c r="C109" s="171">
        <v>60.490727</v>
      </c>
      <c r="D109" s="171">
        <f>VLOOKUP(A109,totales[],3,0)</f>
        <v>60.490727</v>
      </c>
      <c r="E109" s="171">
        <f t="shared" si="3"/>
        <v>0</v>
      </c>
      <c r="F109" s="156">
        <v>27.014678049999997</v>
      </c>
      <c r="G109" s="156">
        <f>VLOOKUP(A109,totales[],4,0)</f>
        <v>28.428484637478753</v>
      </c>
      <c r="H109" s="156">
        <f t="shared" si="4"/>
        <v>-1.4138065874787564</v>
      </c>
      <c r="I109" s="156">
        <v>5.7009883100000005</v>
      </c>
      <c r="J109" s="156">
        <v>32.71566636</v>
      </c>
      <c r="K109" s="156"/>
      <c r="L109" s="156">
        <v>0</v>
      </c>
      <c r="M109" s="156">
        <v>5.66241196</v>
      </c>
      <c r="N109" s="156">
        <v>5.66241196</v>
      </c>
      <c r="O109" s="156"/>
      <c r="P109" s="156">
        <v>22.11264868</v>
      </c>
      <c r="Q109" s="156">
        <v>27.77506064</v>
      </c>
      <c r="R109" s="192">
        <f t="shared" si="5"/>
        <v>361.35631643246398</v>
      </c>
    </row>
    <row r="110" spans="1:18" ht="16.5" x14ac:dyDescent="0.3">
      <c r="A110" s="155">
        <v>108</v>
      </c>
      <c r="B110" s="170" t="s">
        <v>742</v>
      </c>
      <c r="C110" s="171">
        <v>34.261557301033733</v>
      </c>
      <c r="D110" s="171">
        <f>VLOOKUP(A110,totales[],3,0)</f>
        <v>34.261557301033733</v>
      </c>
      <c r="E110" s="171">
        <f t="shared" si="3"/>
        <v>0</v>
      </c>
      <c r="F110" s="156">
        <v>17.597834049999999</v>
      </c>
      <c r="G110" s="156">
        <f>VLOOKUP(A110,totales[],4,0)</f>
        <v>18.2451322037812</v>
      </c>
      <c r="H110" s="156">
        <f t="shared" si="4"/>
        <v>-0.64729815378120037</v>
      </c>
      <c r="I110" s="156">
        <v>2.7375455100000003</v>
      </c>
      <c r="J110" s="156">
        <v>20.33537956</v>
      </c>
      <c r="K110" s="156"/>
      <c r="L110" s="156">
        <v>0</v>
      </c>
      <c r="M110" s="156">
        <v>2.8830567800000004</v>
      </c>
      <c r="N110" s="156">
        <v>2.8830567800000004</v>
      </c>
      <c r="O110" s="156"/>
      <c r="P110" s="156">
        <v>11.043120961033733</v>
      </c>
      <c r="Q110" s="156">
        <v>13.926177741033733</v>
      </c>
      <c r="R110" s="192">
        <f t="shared" si="5"/>
        <v>181.18096502862298</v>
      </c>
    </row>
    <row r="111" spans="1:18" ht="16.5" x14ac:dyDescent="0.3">
      <c r="A111" s="155">
        <v>110</v>
      </c>
      <c r="B111" s="170" t="s">
        <v>743</v>
      </c>
      <c r="C111" s="171">
        <v>5.25112237</v>
      </c>
      <c r="D111" s="171">
        <f>VLOOKUP(A111,totales[],3,0)</f>
        <v>5.25112237</v>
      </c>
      <c r="E111" s="171">
        <f t="shared" si="3"/>
        <v>0</v>
      </c>
      <c r="F111" s="156">
        <v>2.4303898600000005</v>
      </c>
      <c r="G111" s="156">
        <f>VLOOKUP(A111,totales[],4,0)</f>
        <v>2.5448701138100596</v>
      </c>
      <c r="H111" s="156">
        <f t="shared" si="4"/>
        <v>-0.11448025381005911</v>
      </c>
      <c r="I111" s="156">
        <v>0.48383737999999998</v>
      </c>
      <c r="J111" s="156">
        <v>2.9142272400000007</v>
      </c>
      <c r="K111" s="156"/>
      <c r="L111" s="156">
        <v>0</v>
      </c>
      <c r="M111" s="156">
        <v>0.48056344000000001</v>
      </c>
      <c r="N111" s="156">
        <v>0.48056344000000001</v>
      </c>
      <c r="O111" s="156"/>
      <c r="P111" s="156">
        <v>1.8563316899999993</v>
      </c>
      <c r="Q111" s="156">
        <v>2.3368951299999994</v>
      </c>
      <c r="R111" s="192">
        <f t="shared" si="5"/>
        <v>30.40323933081299</v>
      </c>
    </row>
    <row r="112" spans="1:18" ht="16.5" x14ac:dyDescent="0.3">
      <c r="A112" s="155">
        <v>112</v>
      </c>
      <c r="B112" s="170" t="s">
        <v>744</v>
      </c>
      <c r="C112" s="171">
        <v>13.689764940000002</v>
      </c>
      <c r="D112" s="171">
        <f>VLOOKUP(A112,totales[],3,0)</f>
        <v>13.689764940000002</v>
      </c>
      <c r="E112" s="171">
        <f t="shared" si="3"/>
        <v>0</v>
      </c>
      <c r="F112" s="156">
        <v>8.0525900999999998</v>
      </c>
      <c r="G112" s="156">
        <f>VLOOKUP(A112,totales[],4,0)</f>
        <v>8.0525900999999998</v>
      </c>
      <c r="H112" s="156">
        <f t="shared" si="4"/>
        <v>0</v>
      </c>
      <c r="I112" s="156">
        <v>1.2264879499999999</v>
      </c>
      <c r="J112" s="156">
        <v>9.279078049999999</v>
      </c>
      <c r="K112" s="156"/>
      <c r="L112" s="156">
        <v>0</v>
      </c>
      <c r="M112" s="156">
        <v>1.2320257999999999</v>
      </c>
      <c r="N112" s="156">
        <v>1.2320257999999999</v>
      </c>
      <c r="O112" s="156"/>
      <c r="P112" s="156">
        <v>3.178661090000003</v>
      </c>
      <c r="Q112" s="156">
        <v>4.4106868900000027</v>
      </c>
      <c r="R112" s="192">
        <f t="shared" si="5"/>
        <v>57.383477507589035</v>
      </c>
    </row>
    <row r="113" spans="1:18" ht="16.5" x14ac:dyDescent="0.3">
      <c r="A113" s="155">
        <v>113</v>
      </c>
      <c r="B113" s="170" t="s">
        <v>745</v>
      </c>
      <c r="C113" s="171">
        <v>35.848818250000001</v>
      </c>
      <c r="D113" s="171">
        <f>VLOOKUP(A113,totales[],3,0)</f>
        <v>35.848818250000001</v>
      </c>
      <c r="E113" s="171">
        <f t="shared" si="3"/>
        <v>0</v>
      </c>
      <c r="F113" s="156">
        <v>15.73786166</v>
      </c>
      <c r="G113" s="156">
        <f>VLOOKUP(A113,totales[],4,0)</f>
        <v>16.570668308917654</v>
      </c>
      <c r="H113" s="156">
        <f t="shared" si="4"/>
        <v>-0.83280664891765355</v>
      </c>
      <c r="I113" s="156">
        <v>3.3009826999999996</v>
      </c>
      <c r="J113" s="156">
        <v>19.038844359999999</v>
      </c>
      <c r="K113" s="156"/>
      <c r="L113" s="156">
        <v>0</v>
      </c>
      <c r="M113" s="156">
        <v>3.30072842</v>
      </c>
      <c r="N113" s="156">
        <v>3.30072842</v>
      </c>
      <c r="O113" s="156"/>
      <c r="P113" s="156">
        <v>13.509245470000002</v>
      </c>
      <c r="Q113" s="156">
        <v>16.809973890000002</v>
      </c>
      <c r="R113" s="192">
        <f t="shared" si="5"/>
        <v>218.69944130628903</v>
      </c>
    </row>
    <row r="114" spans="1:18" ht="16.5" x14ac:dyDescent="0.3">
      <c r="A114" s="155">
        <v>114</v>
      </c>
      <c r="B114" s="170" t="s">
        <v>746</v>
      </c>
      <c r="C114" s="171">
        <v>30.55</v>
      </c>
      <c r="D114" s="171">
        <f>VLOOKUP(A114,totales[],3,0)</f>
        <v>30.55</v>
      </c>
      <c r="E114" s="171">
        <f t="shared" si="3"/>
        <v>0</v>
      </c>
      <c r="F114" s="156">
        <v>16.145857740000004</v>
      </c>
      <c r="G114" s="156">
        <f>VLOOKUP(A114,totales[],4,0)</f>
        <v>16.261441366969684</v>
      </c>
      <c r="H114" s="156">
        <f t="shared" si="4"/>
        <v>-0.11558362696968061</v>
      </c>
      <c r="I114" s="156">
        <v>2.5208277000000003</v>
      </c>
      <c r="J114" s="156">
        <v>18.666685440000006</v>
      </c>
      <c r="K114" s="156"/>
      <c r="L114" s="156">
        <v>0</v>
      </c>
      <c r="M114" s="156">
        <v>2.6702853599999998</v>
      </c>
      <c r="N114" s="156">
        <v>2.6702853599999998</v>
      </c>
      <c r="O114" s="156"/>
      <c r="P114" s="156">
        <v>9.2130291999999958</v>
      </c>
      <c r="Q114" s="156">
        <v>11.883314559999995</v>
      </c>
      <c r="R114" s="192">
        <f t="shared" si="5"/>
        <v>154.60311075705593</v>
      </c>
    </row>
    <row r="115" spans="1:18" ht="16.5" x14ac:dyDescent="0.3">
      <c r="A115" s="155">
        <v>117</v>
      </c>
      <c r="B115" s="170" t="s">
        <v>747</v>
      </c>
      <c r="C115" s="171">
        <v>44.2</v>
      </c>
      <c r="D115" s="171">
        <f>VLOOKUP(A115,totales[],3,0)</f>
        <v>44.2</v>
      </c>
      <c r="E115" s="171">
        <f t="shared" si="3"/>
        <v>0</v>
      </c>
      <c r="F115" s="156">
        <v>18.037279860000002</v>
      </c>
      <c r="G115" s="156">
        <f>VLOOKUP(A115,totales[],4,0)</f>
        <v>19.051586831376582</v>
      </c>
      <c r="H115" s="156">
        <f t="shared" si="4"/>
        <v>-1.0143069713765804</v>
      </c>
      <c r="I115" s="156">
        <v>3.72088237</v>
      </c>
      <c r="J115" s="156">
        <v>21.758162230000003</v>
      </c>
      <c r="K115" s="156"/>
      <c r="L115" s="156">
        <v>0</v>
      </c>
      <c r="M115" s="156">
        <v>3.7749817799999996</v>
      </c>
      <c r="N115" s="156">
        <v>3.7749817799999996</v>
      </c>
      <c r="O115" s="156"/>
      <c r="P115" s="156">
        <v>18.666855989999998</v>
      </c>
      <c r="Q115" s="156">
        <v>22.441837769999999</v>
      </c>
      <c r="R115" s="192">
        <f t="shared" si="5"/>
        <v>291.97055357147696</v>
      </c>
    </row>
    <row r="116" spans="1:18" ht="16.5" x14ac:dyDescent="0.3">
      <c r="A116" s="155">
        <v>118</v>
      </c>
      <c r="B116" s="170" t="s">
        <v>748</v>
      </c>
      <c r="C116" s="171">
        <v>20.623934500000001</v>
      </c>
      <c r="D116" s="171">
        <f>VLOOKUP(A116,totales[],3,0)</f>
        <v>20.623934500000001</v>
      </c>
      <c r="E116" s="171">
        <f t="shared" si="3"/>
        <v>0</v>
      </c>
      <c r="F116" s="156">
        <v>8.6977339499999999</v>
      </c>
      <c r="G116" s="156">
        <f>VLOOKUP(A116,totales[],4,0)</f>
        <v>9.20443827270398</v>
      </c>
      <c r="H116" s="156">
        <f t="shared" si="4"/>
        <v>-0.50670432270398003</v>
      </c>
      <c r="I116" s="156">
        <v>1.7913887099999999</v>
      </c>
      <c r="J116" s="156">
        <v>10.48912266</v>
      </c>
      <c r="K116" s="156"/>
      <c r="L116" s="156">
        <v>0</v>
      </c>
      <c r="M116" s="156">
        <v>1.82743776</v>
      </c>
      <c r="N116" s="156">
        <v>1.82743776</v>
      </c>
      <c r="O116" s="156"/>
      <c r="P116" s="156">
        <v>8.3073740800000007</v>
      </c>
      <c r="Q116" s="156">
        <v>10.134811840000001</v>
      </c>
      <c r="R116" s="192">
        <f t="shared" si="5"/>
        <v>131.85491551958401</v>
      </c>
    </row>
    <row r="117" spans="1:18" ht="16.5" x14ac:dyDescent="0.3">
      <c r="A117" s="155">
        <v>122</v>
      </c>
      <c r="B117" s="170" t="s">
        <v>749</v>
      </c>
      <c r="C117" s="171">
        <v>10.804670529999999</v>
      </c>
      <c r="D117" s="171">
        <f>VLOOKUP(A117,totales[],3,0)</f>
        <v>10.804670529999999</v>
      </c>
      <c r="E117" s="171">
        <f t="shared" si="3"/>
        <v>0</v>
      </c>
      <c r="F117" s="156">
        <v>5.6354231499999994</v>
      </c>
      <c r="G117" s="156">
        <f>VLOOKUP(A117,totales[],4,0)</f>
        <v>5.6829874027861829</v>
      </c>
      <c r="H117" s="156">
        <f t="shared" si="4"/>
        <v>-4.7564252786183481E-2</v>
      </c>
      <c r="I117" s="156">
        <v>0.87984987000000003</v>
      </c>
      <c r="J117" s="156">
        <v>6.5152730199999995</v>
      </c>
      <c r="K117" s="156"/>
      <c r="L117" s="156">
        <v>0</v>
      </c>
      <c r="M117" s="156">
        <v>0.93201540000000016</v>
      </c>
      <c r="N117" s="156">
        <v>0.93201540000000016</v>
      </c>
      <c r="O117" s="156"/>
      <c r="P117" s="156">
        <v>3.3573821099999996</v>
      </c>
      <c r="Q117" s="156">
        <v>4.2893975099999997</v>
      </c>
      <c r="R117" s="192">
        <f t="shared" si="5"/>
        <v>55.805490544850997</v>
      </c>
    </row>
    <row r="118" spans="1:18" ht="16.5" x14ac:dyDescent="0.3">
      <c r="A118" s="155">
        <v>123</v>
      </c>
      <c r="B118" s="170" t="s">
        <v>750</v>
      </c>
      <c r="C118" s="171">
        <v>5.2981783351269112</v>
      </c>
      <c r="D118" s="171">
        <f>VLOOKUP(A118,totales[],3,0)</f>
        <v>5.2981783351269112</v>
      </c>
      <c r="E118" s="171">
        <f t="shared" si="3"/>
        <v>0</v>
      </c>
      <c r="F118" s="156">
        <v>2.5251035100000001</v>
      </c>
      <c r="G118" s="156">
        <f>VLOOKUP(A118,totales[],4,0)</f>
        <v>2.66174875892025</v>
      </c>
      <c r="H118" s="156">
        <f t="shared" si="4"/>
        <v>-0.13664524892024987</v>
      </c>
      <c r="I118" s="156">
        <v>0.45403838999999996</v>
      </c>
      <c r="J118" s="156">
        <v>2.9791419000000001</v>
      </c>
      <c r="K118" s="156"/>
      <c r="L118" s="156">
        <v>0</v>
      </c>
      <c r="M118" s="156">
        <v>0.46647912000000008</v>
      </c>
      <c r="N118" s="156">
        <v>0.46647912000000008</v>
      </c>
      <c r="O118" s="156"/>
      <c r="P118" s="156">
        <v>1.852557315126911</v>
      </c>
      <c r="Q118" s="156">
        <v>2.319036435126911</v>
      </c>
      <c r="R118" s="192">
        <f t="shared" si="5"/>
        <v>30.170895924644626</v>
      </c>
    </row>
    <row r="119" spans="1:18" ht="16.5" x14ac:dyDescent="0.3">
      <c r="A119" s="155">
        <v>124</v>
      </c>
      <c r="B119" s="170" t="s">
        <v>751</v>
      </c>
      <c r="C119" s="171">
        <v>53.802655526795398</v>
      </c>
      <c r="D119" s="171">
        <f>VLOOKUP(A119,totales[],3,0)</f>
        <v>53.802655526795398</v>
      </c>
      <c r="E119" s="171">
        <f t="shared" si="3"/>
        <v>0</v>
      </c>
      <c r="F119" s="156">
        <v>18.777896039999998</v>
      </c>
      <c r="G119" s="156">
        <f>VLOOKUP(A119,totales[],4,0)</f>
        <v>19.787769011111116</v>
      </c>
      <c r="H119" s="156">
        <f t="shared" si="4"/>
        <v>-1.0098729711111183</v>
      </c>
      <c r="I119" s="156">
        <v>4.4193359399999999</v>
      </c>
      <c r="J119" s="156">
        <v>23.197231979999998</v>
      </c>
      <c r="K119" s="156"/>
      <c r="L119" s="156">
        <v>0</v>
      </c>
      <c r="M119" s="156">
        <v>4.5622162200000007</v>
      </c>
      <c r="N119" s="156">
        <v>4.5622162200000007</v>
      </c>
      <c r="O119" s="156"/>
      <c r="P119" s="156">
        <v>26.0432073267954</v>
      </c>
      <c r="Q119" s="156">
        <v>30.6054235467954</v>
      </c>
      <c r="R119" s="192">
        <f t="shared" si="5"/>
        <v>398.17962088616281</v>
      </c>
    </row>
    <row r="120" spans="1:18" ht="16.5" x14ac:dyDescent="0.3">
      <c r="A120" s="155">
        <v>126</v>
      </c>
      <c r="B120" s="170" t="s">
        <v>752</v>
      </c>
      <c r="C120" s="171">
        <v>84.484651639999996</v>
      </c>
      <c r="D120" s="171">
        <f>VLOOKUP(A120,totales[],3,0)</f>
        <v>84.483697482513705</v>
      </c>
      <c r="E120" s="171">
        <f t="shared" si="3"/>
        <v>9.5415748629079644E-4</v>
      </c>
      <c r="F120" s="156">
        <v>39.555949270000006</v>
      </c>
      <c r="G120" s="156">
        <f>VLOOKUP(A120,totales[],4,0)</f>
        <v>41.321328869614568</v>
      </c>
      <c r="H120" s="156">
        <f t="shared" si="4"/>
        <v>-1.7653795996145618</v>
      </c>
      <c r="I120" s="156">
        <v>7.3558124099999986</v>
      </c>
      <c r="J120" s="156">
        <v>46.911761680000005</v>
      </c>
      <c r="K120" s="156"/>
      <c r="L120" s="156">
        <v>0</v>
      </c>
      <c r="M120" s="156">
        <v>7.3457326199999988</v>
      </c>
      <c r="N120" s="156">
        <v>7.3457326199999988</v>
      </c>
      <c r="O120" s="156"/>
      <c r="P120" s="156">
        <v>30.227157339999991</v>
      </c>
      <c r="Q120" s="156">
        <v>37.572889959999991</v>
      </c>
      <c r="R120" s="192">
        <f t="shared" si="5"/>
        <v>488.82705566859585</v>
      </c>
    </row>
    <row r="121" spans="1:18" ht="16.5" x14ac:dyDescent="0.3">
      <c r="A121" s="155">
        <v>127</v>
      </c>
      <c r="B121" s="170" t="s">
        <v>753</v>
      </c>
      <c r="C121" s="171">
        <v>71.256072895402298</v>
      </c>
      <c r="D121" s="171">
        <f>VLOOKUP(A121,totales[],3,0)</f>
        <v>71.256072895402298</v>
      </c>
      <c r="E121" s="171">
        <f t="shared" si="3"/>
        <v>0</v>
      </c>
      <c r="F121" s="156">
        <v>28.578977829999999</v>
      </c>
      <c r="G121" s="156">
        <f>VLOOKUP(A121,totales[],4,0)</f>
        <v>30.162416469071687</v>
      </c>
      <c r="H121" s="156">
        <f t="shared" si="4"/>
        <v>-1.5834386390716872</v>
      </c>
      <c r="I121" s="156">
        <v>5.7889104300000005</v>
      </c>
      <c r="J121" s="156">
        <v>34.367888260000001</v>
      </c>
      <c r="K121" s="156"/>
      <c r="L121" s="156">
        <v>0</v>
      </c>
      <c r="M121" s="156">
        <v>6.0055940800000007</v>
      </c>
      <c r="N121" s="156">
        <v>6.0055940800000007</v>
      </c>
      <c r="O121" s="156"/>
      <c r="P121" s="156">
        <v>30.882590555402295</v>
      </c>
      <c r="Q121" s="156">
        <v>36.888184635402297</v>
      </c>
      <c r="R121" s="192">
        <f t="shared" si="5"/>
        <v>479.9189709250474</v>
      </c>
    </row>
    <row r="122" spans="1:18" ht="16.5" x14ac:dyDescent="0.3">
      <c r="A122" s="155">
        <v>130</v>
      </c>
      <c r="B122" s="170" t="s">
        <v>754</v>
      </c>
      <c r="C122" s="171">
        <v>91.744119611852625</v>
      </c>
      <c r="D122" s="171">
        <f>VLOOKUP(A122,totales[],3,0)</f>
        <v>91.744119611852625</v>
      </c>
      <c r="E122" s="171">
        <f t="shared" si="3"/>
        <v>0</v>
      </c>
      <c r="F122" s="156">
        <v>35.260313819999993</v>
      </c>
      <c r="G122" s="156">
        <f>VLOOKUP(A122,totales[],4,0)</f>
        <v>35.337452900000002</v>
      </c>
      <c r="H122" s="156">
        <f t="shared" si="4"/>
        <v>-7.713908000000913E-2</v>
      </c>
      <c r="I122" s="156">
        <v>9.2096137800000015</v>
      </c>
      <c r="J122" s="156">
        <v>44.469927599999991</v>
      </c>
      <c r="K122" s="156"/>
      <c r="L122" s="156">
        <v>0</v>
      </c>
      <c r="M122" s="156">
        <v>8.0806113599999989</v>
      </c>
      <c r="N122" s="156">
        <v>8.0806113599999989</v>
      </c>
      <c r="O122" s="156"/>
      <c r="P122" s="156">
        <v>39.193580651852635</v>
      </c>
      <c r="Q122" s="156">
        <v>47.274192011852634</v>
      </c>
      <c r="R122" s="192">
        <f t="shared" si="5"/>
        <v>615.04196549340395</v>
      </c>
    </row>
    <row r="123" spans="1:18" ht="16.5" x14ac:dyDescent="0.3">
      <c r="A123" s="155">
        <v>132</v>
      </c>
      <c r="B123" s="170" t="s">
        <v>755</v>
      </c>
      <c r="C123" s="171">
        <v>109.16800000000001</v>
      </c>
      <c r="D123" s="171">
        <f>VLOOKUP(A123,totales[],3,0)</f>
        <v>109.16800000000001</v>
      </c>
      <c r="E123" s="171">
        <f t="shared" si="3"/>
        <v>0</v>
      </c>
      <c r="F123" s="156">
        <v>29.538887360000007</v>
      </c>
      <c r="G123" s="156">
        <f>VLOOKUP(A123,totales[],4,0)</f>
        <v>30.822998788210938</v>
      </c>
      <c r="H123" s="156">
        <f t="shared" si="4"/>
        <v>-1.2841114282109309</v>
      </c>
      <c r="I123" s="156">
        <v>5.7361927200000009</v>
      </c>
      <c r="J123" s="156">
        <v>35.275080080000009</v>
      </c>
      <c r="K123" s="156"/>
      <c r="L123" s="156">
        <v>0</v>
      </c>
      <c r="M123" s="156">
        <v>6.0762865599999998</v>
      </c>
      <c r="N123" s="156">
        <v>6.0762865599999998</v>
      </c>
      <c r="O123" s="156"/>
      <c r="P123" s="156">
        <v>67.816633359999997</v>
      </c>
      <c r="Q123" s="156">
        <v>73.892919919999997</v>
      </c>
      <c r="R123" s="192">
        <f t="shared" si="5"/>
        <v>961.35427745119193</v>
      </c>
    </row>
    <row r="124" spans="1:18" ht="16.5" x14ac:dyDescent="0.3">
      <c r="A124" s="155">
        <v>136</v>
      </c>
      <c r="B124" s="170" t="s">
        <v>756</v>
      </c>
      <c r="C124" s="171">
        <v>6.8017123840406315</v>
      </c>
      <c r="D124" s="171">
        <f>VLOOKUP(A124,totales[],3,0)</f>
        <v>6.8017123840406315</v>
      </c>
      <c r="E124" s="171">
        <f t="shared" si="3"/>
        <v>0</v>
      </c>
      <c r="F124" s="156">
        <v>3.0888307199999998</v>
      </c>
      <c r="G124" s="156">
        <f>VLOOKUP(A124,totales[],4,0)</f>
        <v>3.240361733324411</v>
      </c>
      <c r="H124" s="156">
        <f t="shared" si="4"/>
        <v>-0.15153101332441121</v>
      </c>
      <c r="I124" s="156">
        <v>0.57778281000000009</v>
      </c>
      <c r="J124" s="156">
        <v>3.6666135299999998</v>
      </c>
      <c r="K124" s="156"/>
      <c r="L124" s="156">
        <v>0</v>
      </c>
      <c r="M124" s="156">
        <v>0.5786752799999999</v>
      </c>
      <c r="N124" s="156">
        <v>0.5786752799999999</v>
      </c>
      <c r="O124" s="156"/>
      <c r="P124" s="156">
        <v>2.5564235740406316</v>
      </c>
      <c r="Q124" s="156">
        <v>3.1350988540406313</v>
      </c>
      <c r="R124" s="192">
        <f t="shared" si="5"/>
        <v>40.787949600954015</v>
      </c>
    </row>
    <row r="125" spans="1:18" ht="16.5" x14ac:dyDescent="0.3">
      <c r="A125" s="155">
        <v>138</v>
      </c>
      <c r="B125" s="170" t="s">
        <v>757</v>
      </c>
      <c r="C125" s="171">
        <v>8.9576498525713752</v>
      </c>
      <c r="D125" s="171">
        <f>VLOOKUP(A125,totales[],3,0)</f>
        <v>8.9576498525713752</v>
      </c>
      <c r="E125" s="171">
        <f t="shared" si="3"/>
        <v>0</v>
      </c>
      <c r="F125" s="156">
        <v>3.6409719500000004</v>
      </c>
      <c r="G125" s="156">
        <f>VLOOKUP(A125,totales[],4,0)</f>
        <v>3.8439293947884883</v>
      </c>
      <c r="H125" s="156">
        <f t="shared" si="4"/>
        <v>-0.20295744478848787</v>
      </c>
      <c r="I125" s="156">
        <v>0.75478149000000005</v>
      </c>
      <c r="J125" s="156">
        <v>4.39575344</v>
      </c>
      <c r="K125" s="156"/>
      <c r="L125" s="156">
        <v>0</v>
      </c>
      <c r="M125" s="156">
        <v>0.76089576000000003</v>
      </c>
      <c r="N125" s="156">
        <v>0.76089576000000003</v>
      </c>
      <c r="O125" s="156"/>
      <c r="P125" s="156">
        <v>3.8010006525713753</v>
      </c>
      <c r="Q125" s="156">
        <v>4.5618964125713752</v>
      </c>
      <c r="R125" s="192">
        <f t="shared" si="5"/>
        <v>59.350728517194845</v>
      </c>
    </row>
    <row r="126" spans="1:18" ht="16.5" x14ac:dyDescent="0.3">
      <c r="A126" s="155">
        <v>141</v>
      </c>
      <c r="B126" s="170" t="s">
        <v>758</v>
      </c>
      <c r="C126" s="171">
        <v>11.624580460102246</v>
      </c>
      <c r="D126" s="171">
        <f>VLOOKUP(A126,totales[],3,0)</f>
        <v>11.624580460102246</v>
      </c>
      <c r="E126" s="171">
        <f t="shared" si="3"/>
        <v>0</v>
      </c>
      <c r="F126" s="156">
        <v>3.46150446</v>
      </c>
      <c r="G126" s="156">
        <f>VLOOKUP(A126,totales[],4,0)</f>
        <v>3.657663702568632</v>
      </c>
      <c r="H126" s="156">
        <f t="shared" si="4"/>
        <v>-0.19615924256863204</v>
      </c>
      <c r="I126" s="156">
        <v>0.89094221000000007</v>
      </c>
      <c r="J126" s="156">
        <v>4.35244667</v>
      </c>
      <c r="K126" s="156"/>
      <c r="L126" s="156">
        <v>0</v>
      </c>
      <c r="M126" s="156">
        <v>0.94376539999999998</v>
      </c>
      <c r="N126" s="156">
        <v>0.94376539999999998</v>
      </c>
      <c r="O126" s="156"/>
      <c r="P126" s="156">
        <v>6.3283683901022458</v>
      </c>
      <c r="Q126" s="156">
        <v>7.272133790102246</v>
      </c>
      <c r="R126" s="192">
        <f t="shared" si="5"/>
        <v>94.611187822609224</v>
      </c>
    </row>
    <row r="127" spans="1:18" ht="16.5" x14ac:dyDescent="0.3">
      <c r="A127" s="155">
        <v>143</v>
      </c>
      <c r="B127" s="170" t="s">
        <v>759</v>
      </c>
      <c r="C127" s="171">
        <v>80.538178475328564</v>
      </c>
      <c r="D127" s="171">
        <f>VLOOKUP(A127,totales[],3,0)</f>
        <v>80.538178475328564</v>
      </c>
      <c r="E127" s="171">
        <f t="shared" si="3"/>
        <v>0</v>
      </c>
      <c r="F127" s="156">
        <v>31.646769909999996</v>
      </c>
      <c r="G127" s="156">
        <f>VLOOKUP(A127,totales[],4,0)</f>
        <v>32.911786899696033</v>
      </c>
      <c r="H127" s="156">
        <f t="shared" si="4"/>
        <v>-1.2650169896960364</v>
      </c>
      <c r="I127" s="156">
        <v>6.7644900099999994</v>
      </c>
      <c r="J127" s="156">
        <v>38.411259919999992</v>
      </c>
      <c r="K127" s="156"/>
      <c r="L127" s="156">
        <v>0</v>
      </c>
      <c r="M127" s="156">
        <v>6.9185300200000004</v>
      </c>
      <c r="N127" s="156">
        <v>6.9185300200000004</v>
      </c>
      <c r="O127" s="156"/>
      <c r="P127" s="156">
        <v>35.208388535328574</v>
      </c>
      <c r="Q127" s="156">
        <v>42.126918555328572</v>
      </c>
      <c r="R127" s="192">
        <f t="shared" si="5"/>
        <v>548.0754230966802</v>
      </c>
    </row>
    <row r="128" spans="1:18" ht="16.5" x14ac:dyDescent="0.3">
      <c r="A128" s="155">
        <v>144</v>
      </c>
      <c r="B128" s="170" t="s">
        <v>760</v>
      </c>
      <c r="C128" s="171">
        <v>55.307884469999998</v>
      </c>
      <c r="D128" s="171">
        <f>VLOOKUP(A128,totales[],3,0)</f>
        <v>55.3</v>
      </c>
      <c r="E128" s="171">
        <f t="shared" si="3"/>
        <v>7.8844700000004764E-3</v>
      </c>
      <c r="F128" s="156">
        <v>26.696313839999995</v>
      </c>
      <c r="G128" s="156">
        <f>VLOOKUP(A128,totales[],4,0)</f>
        <v>27.917406926400218</v>
      </c>
      <c r="H128" s="156">
        <f t="shared" si="4"/>
        <v>-1.2210930864002236</v>
      </c>
      <c r="I128" s="156">
        <v>5.0302981400000002</v>
      </c>
      <c r="J128" s="156">
        <v>31.726611979999994</v>
      </c>
      <c r="K128" s="156"/>
      <c r="L128" s="156">
        <v>0</v>
      </c>
      <c r="M128" s="156">
        <v>5.0088913399999999</v>
      </c>
      <c r="N128" s="156">
        <v>5.0088913399999999</v>
      </c>
      <c r="O128" s="156"/>
      <c r="P128" s="156">
        <v>18.572381150000005</v>
      </c>
      <c r="Q128" s="156">
        <v>23.581272490000003</v>
      </c>
      <c r="R128" s="192">
        <f t="shared" si="5"/>
        <v>306.79471322214903</v>
      </c>
    </row>
    <row r="129" spans="1:18" ht="16.5" x14ac:dyDescent="0.3">
      <c r="A129" s="155">
        <v>147</v>
      </c>
      <c r="B129" s="170" t="s">
        <v>761</v>
      </c>
      <c r="C129" s="171">
        <v>174.29999999035445</v>
      </c>
      <c r="D129" s="171">
        <f>VLOOKUP(A129,totales[],3,0)</f>
        <v>174.29999999035445</v>
      </c>
      <c r="E129" s="171">
        <f t="shared" si="3"/>
        <v>0</v>
      </c>
      <c r="F129" s="156">
        <v>47.433276510000006</v>
      </c>
      <c r="G129" s="156">
        <f>VLOOKUP(A129,totales[],4,0)</f>
        <v>47.399312119509887</v>
      </c>
      <c r="H129" s="156">
        <f t="shared" si="4"/>
        <v>3.3964390490119456E-2</v>
      </c>
      <c r="I129" s="156">
        <v>19.631001789999999</v>
      </c>
      <c r="J129" s="156">
        <v>67.064278300000012</v>
      </c>
      <c r="K129" s="156"/>
      <c r="L129" s="156">
        <v>0</v>
      </c>
      <c r="M129" s="156">
        <v>19.653767800000001</v>
      </c>
      <c r="N129" s="156">
        <v>19.653767800000001</v>
      </c>
      <c r="O129" s="156"/>
      <c r="P129" s="156">
        <v>87.581953890354441</v>
      </c>
      <c r="Q129" s="156">
        <v>107.23572169035444</v>
      </c>
      <c r="R129" s="192">
        <f t="shared" si="5"/>
        <v>1395.1474627636803</v>
      </c>
    </row>
    <row r="130" spans="1:18" ht="16.5" x14ac:dyDescent="0.3">
      <c r="A130" s="155">
        <v>148</v>
      </c>
      <c r="B130" s="170" t="s">
        <v>762</v>
      </c>
      <c r="C130" s="171">
        <v>27.623241659999998</v>
      </c>
      <c r="D130" s="171">
        <f>VLOOKUP(A130,totales[],3,0)</f>
        <v>27.623241659999998</v>
      </c>
      <c r="E130" s="171">
        <f t="shared" si="3"/>
        <v>0</v>
      </c>
      <c r="F130" s="156">
        <v>11.81212693</v>
      </c>
      <c r="G130" s="156">
        <f>VLOOKUP(A130,totales[],4,0)</f>
        <v>12.303581604725615</v>
      </c>
      <c r="H130" s="156">
        <f t="shared" si="4"/>
        <v>-0.49145467472561499</v>
      </c>
      <c r="I130" s="156">
        <v>2.5347147700000003</v>
      </c>
      <c r="J130" s="156">
        <v>14.346841700000001</v>
      </c>
      <c r="K130" s="156"/>
      <c r="L130" s="156">
        <v>0</v>
      </c>
      <c r="M130" s="156">
        <v>2.5307937200000006</v>
      </c>
      <c r="N130" s="156">
        <v>2.5307937200000006</v>
      </c>
      <c r="O130" s="156"/>
      <c r="P130" s="156">
        <v>10.745606239999997</v>
      </c>
      <c r="Q130" s="156">
        <v>13.276399959999997</v>
      </c>
      <c r="R130" s="192">
        <f t="shared" si="5"/>
        <v>172.72729111959595</v>
      </c>
    </row>
    <row r="131" spans="1:18" ht="16.5" x14ac:dyDescent="0.3">
      <c r="A131" s="155">
        <v>149</v>
      </c>
      <c r="B131" s="170" t="s">
        <v>763</v>
      </c>
      <c r="C131" s="171">
        <v>44.772268090000004</v>
      </c>
      <c r="D131" s="171">
        <f>VLOOKUP(A131,totales[],3,0)</f>
        <v>44.772268090000004</v>
      </c>
      <c r="E131" s="171">
        <f t="shared" si="3"/>
        <v>0</v>
      </c>
      <c r="F131" s="156">
        <v>19.16576753</v>
      </c>
      <c r="G131" s="156">
        <f>VLOOKUP(A131,totales[],4,0)</f>
        <v>20.017084824673219</v>
      </c>
      <c r="H131" s="156">
        <f t="shared" si="4"/>
        <v>-0.85131729467321904</v>
      </c>
      <c r="I131" s="156">
        <v>3.9769574599999999</v>
      </c>
      <c r="J131" s="156">
        <v>23.142724990000001</v>
      </c>
      <c r="K131" s="156"/>
      <c r="L131" s="156">
        <v>0</v>
      </c>
      <c r="M131" s="156">
        <v>4.0052908199999999</v>
      </c>
      <c r="N131" s="156">
        <v>4.0052908199999999</v>
      </c>
      <c r="O131" s="156"/>
      <c r="P131" s="156">
        <v>17.624252280000004</v>
      </c>
      <c r="Q131" s="156">
        <v>21.629543100000003</v>
      </c>
      <c r="R131" s="192">
        <f t="shared" si="5"/>
        <v>281.40251868531004</v>
      </c>
    </row>
    <row r="132" spans="1:18" ht="16.5" x14ac:dyDescent="0.3">
      <c r="A132" s="155">
        <v>150</v>
      </c>
      <c r="B132" s="170" t="s">
        <v>764</v>
      </c>
      <c r="C132" s="171">
        <v>47.407337769999998</v>
      </c>
      <c r="D132" s="171">
        <f>VLOOKUP(A132,totales[],3,0)</f>
        <v>47.407337769999998</v>
      </c>
      <c r="E132" s="171">
        <f t="shared" si="3"/>
        <v>0</v>
      </c>
      <c r="F132" s="156">
        <v>18.407529579999999</v>
      </c>
      <c r="G132" s="156">
        <f>VLOOKUP(A132,totales[],4,0)</f>
        <v>18.393984719999999</v>
      </c>
      <c r="H132" s="156">
        <f t="shared" si="4"/>
        <v>1.3544859999999659E-2</v>
      </c>
      <c r="I132" s="156">
        <v>3.9354911599999998</v>
      </c>
      <c r="J132" s="156">
        <v>22.34302074</v>
      </c>
      <c r="K132" s="156"/>
      <c r="L132" s="156">
        <v>0</v>
      </c>
      <c r="M132" s="156">
        <v>3.9675012800000005</v>
      </c>
      <c r="N132" s="156">
        <v>3.9675012800000005</v>
      </c>
      <c r="O132" s="156"/>
      <c r="P132" s="156">
        <v>21.096815749999998</v>
      </c>
      <c r="Q132" s="156">
        <v>25.064317029999998</v>
      </c>
      <c r="R132" s="192">
        <f t="shared" si="5"/>
        <v>326.08927099200298</v>
      </c>
    </row>
    <row r="133" spans="1:18" ht="16.5" x14ac:dyDescent="0.3">
      <c r="A133" s="155">
        <v>156</v>
      </c>
      <c r="B133" s="170" t="s">
        <v>765</v>
      </c>
      <c r="C133" s="171">
        <v>16.899026840000001</v>
      </c>
      <c r="D133" s="171">
        <f>VLOOKUP(A133,totales[],3,0)</f>
        <v>16.899026840000001</v>
      </c>
      <c r="E133" s="171">
        <f t="shared" si="3"/>
        <v>0</v>
      </c>
      <c r="F133" s="156">
        <v>3.45202163</v>
      </c>
      <c r="G133" s="156">
        <f>VLOOKUP(A133,totales[],4,0)</f>
        <v>3.4436596699999997</v>
      </c>
      <c r="H133" s="156">
        <f t="shared" si="4"/>
        <v>8.3619600000002237E-3</v>
      </c>
      <c r="I133" s="156">
        <v>1.9301242999999999</v>
      </c>
      <c r="J133" s="156">
        <v>5.3821459300000001</v>
      </c>
      <c r="K133" s="156"/>
      <c r="L133" s="156">
        <v>0</v>
      </c>
      <c r="M133" s="156">
        <v>1.8344760600000001</v>
      </c>
      <c r="N133" s="156">
        <v>1.8344760600000001</v>
      </c>
      <c r="O133" s="156"/>
      <c r="P133" s="156">
        <v>9.6824048500000011</v>
      </c>
      <c r="Q133" s="156">
        <v>11.516880910000001</v>
      </c>
      <c r="R133" s="192">
        <f t="shared" si="5"/>
        <v>149.83577232719102</v>
      </c>
    </row>
    <row r="134" spans="1:18" ht="16.5" x14ac:dyDescent="0.3">
      <c r="A134" s="155">
        <v>157</v>
      </c>
      <c r="B134" s="170" t="s">
        <v>766</v>
      </c>
      <c r="C134" s="171">
        <v>152.16432925999999</v>
      </c>
      <c r="D134" s="171">
        <f>VLOOKUP(A134,totales[],3,0)</f>
        <v>152.16432925999999</v>
      </c>
      <c r="E134" s="171">
        <f t="shared" si="3"/>
        <v>0</v>
      </c>
      <c r="F134" s="156">
        <v>27.980582509999998</v>
      </c>
      <c r="G134" s="156">
        <f>VLOOKUP(A134,totales[],4,0)</f>
        <v>27.958105800000002</v>
      </c>
      <c r="H134" s="156">
        <f t="shared" si="4"/>
        <v>2.2476709999995848E-2</v>
      </c>
      <c r="I134" s="156">
        <v>18.570851350000002</v>
      </c>
      <c r="J134" s="156">
        <v>46.551433860000003</v>
      </c>
      <c r="K134" s="156"/>
      <c r="L134" s="156">
        <v>0</v>
      </c>
      <c r="M134" s="156">
        <v>15.59613248</v>
      </c>
      <c r="N134" s="156">
        <v>15.59613248</v>
      </c>
      <c r="O134" s="156"/>
      <c r="P134" s="156">
        <v>90.016762919999991</v>
      </c>
      <c r="Q134" s="156">
        <v>105.61289539999999</v>
      </c>
      <c r="R134" s="192">
        <f t="shared" si="5"/>
        <v>1374.0343304435398</v>
      </c>
    </row>
    <row r="135" spans="1:18" ht="16.5" x14ac:dyDescent="0.3">
      <c r="A135" s="155">
        <v>158</v>
      </c>
      <c r="B135" s="170" t="s">
        <v>767</v>
      </c>
      <c r="C135" s="171">
        <v>13.185</v>
      </c>
      <c r="D135" s="171">
        <f>VLOOKUP(A135,totales[],3,0)</f>
        <v>13.185</v>
      </c>
      <c r="E135" s="171">
        <f t="shared" si="3"/>
        <v>0</v>
      </c>
      <c r="F135" s="156">
        <v>5.8458926500000006</v>
      </c>
      <c r="G135" s="156">
        <f>VLOOKUP(A135,totales[],4,0)</f>
        <v>6.1621331177136254</v>
      </c>
      <c r="H135" s="156">
        <f t="shared" si="4"/>
        <v>-0.3162404677136248</v>
      </c>
      <c r="I135" s="156">
        <v>1.1125238900000001</v>
      </c>
      <c r="J135" s="156">
        <v>6.9584165400000009</v>
      </c>
      <c r="K135" s="156"/>
      <c r="L135" s="156">
        <v>0</v>
      </c>
      <c r="M135" s="156">
        <v>1.1041218799999999</v>
      </c>
      <c r="N135" s="156">
        <v>1.1041218799999999</v>
      </c>
      <c r="O135" s="156"/>
      <c r="P135" s="156">
        <v>5.1224615799999995</v>
      </c>
      <c r="Q135" s="156">
        <v>6.2265834599999996</v>
      </c>
      <c r="R135" s="192">
        <f t="shared" si="5"/>
        <v>81.008473472945994</v>
      </c>
    </row>
    <row r="136" spans="1:18" ht="16.5" x14ac:dyDescent="0.3">
      <c r="A136" s="155">
        <v>159</v>
      </c>
      <c r="B136" s="170" t="s">
        <v>768</v>
      </c>
      <c r="C136" s="171">
        <v>4.4962506700000002</v>
      </c>
      <c r="D136" s="171">
        <f>VLOOKUP(A136,totales[],3,0)</f>
        <v>4.4962506700000002</v>
      </c>
      <c r="E136" s="171">
        <f t="shared" si="3"/>
        <v>0</v>
      </c>
      <c r="F136" s="156">
        <v>2.0418311299999998</v>
      </c>
      <c r="G136" s="156">
        <f>VLOOKUP(A136,totales[],4,0)</f>
        <v>2.0327467500000003</v>
      </c>
      <c r="H136" s="156">
        <f t="shared" si="4"/>
        <v>9.0843799999995589E-3</v>
      </c>
      <c r="I136" s="156">
        <v>0.43089376000000001</v>
      </c>
      <c r="J136" s="156">
        <v>2.4727248899999998</v>
      </c>
      <c r="K136" s="156"/>
      <c r="L136" s="156">
        <v>0</v>
      </c>
      <c r="M136" s="156">
        <v>0.42797804</v>
      </c>
      <c r="N136" s="156">
        <v>0.42797804</v>
      </c>
      <c r="O136" s="156"/>
      <c r="P136" s="156">
        <v>1.5955477400000004</v>
      </c>
      <c r="Q136" s="156">
        <v>2.0235257800000004</v>
      </c>
      <c r="R136" s="192">
        <f t="shared" si="5"/>
        <v>26.326272750378003</v>
      </c>
    </row>
    <row r="137" spans="1:18" ht="16.5" x14ac:dyDescent="0.3">
      <c r="A137" s="155">
        <v>160</v>
      </c>
      <c r="B137" s="170" t="s">
        <v>769</v>
      </c>
      <c r="C137" s="171">
        <v>1.0850000099999999</v>
      </c>
      <c r="D137" s="171">
        <f>VLOOKUP(A137,totales[],3,0)</f>
        <v>1.0850000099999999</v>
      </c>
      <c r="E137" s="171">
        <f t="shared" si="3"/>
        <v>0</v>
      </c>
      <c r="F137" s="156">
        <v>0.48052758000000001</v>
      </c>
      <c r="G137" s="156">
        <f>VLOOKUP(A137,totales[],4,0)</f>
        <v>0.50184325000000007</v>
      </c>
      <c r="H137" s="156">
        <f t="shared" si="4"/>
        <v>-2.1315670000000064E-2</v>
      </c>
      <c r="I137" s="156">
        <v>0.10140717</v>
      </c>
      <c r="J137" s="156">
        <v>0.58193475000000006</v>
      </c>
      <c r="K137" s="156"/>
      <c r="L137" s="156">
        <v>0</v>
      </c>
      <c r="M137" s="156">
        <v>0.10072098000000002</v>
      </c>
      <c r="N137" s="156">
        <v>0.10072098000000002</v>
      </c>
      <c r="O137" s="156"/>
      <c r="P137" s="156">
        <v>0.40234427999999983</v>
      </c>
      <c r="Q137" s="156">
        <v>0.50306525999999985</v>
      </c>
      <c r="R137" s="192">
        <f t="shared" si="5"/>
        <v>6.5449293391259982</v>
      </c>
    </row>
    <row r="138" spans="1:18" ht="16.5" x14ac:dyDescent="0.3">
      <c r="A138" s="155">
        <v>161</v>
      </c>
      <c r="B138" s="170" t="s">
        <v>770</v>
      </c>
      <c r="C138" s="171">
        <v>4.2249999999999996</v>
      </c>
      <c r="D138" s="171">
        <f>VLOOKUP(A138,totales[],3,0)</f>
        <v>4.2249999999999996</v>
      </c>
      <c r="E138" s="171">
        <f t="shared" si="3"/>
        <v>0</v>
      </c>
      <c r="F138" s="156">
        <v>1.6173590600000001</v>
      </c>
      <c r="G138" s="156">
        <f>VLOOKUP(A138,totales[],4,0)</f>
        <v>1.7328306715321253</v>
      </c>
      <c r="H138" s="156">
        <f t="shared" si="4"/>
        <v>-0.11547161153212526</v>
      </c>
      <c r="I138" s="156">
        <v>0.35272222999999997</v>
      </c>
      <c r="J138" s="156">
        <v>1.97008129</v>
      </c>
      <c r="K138" s="156"/>
      <c r="L138" s="156">
        <v>0</v>
      </c>
      <c r="M138" s="156">
        <v>0.35710578000000004</v>
      </c>
      <c r="N138" s="156">
        <v>0.35710578000000004</v>
      </c>
      <c r="O138" s="156"/>
      <c r="P138" s="156">
        <v>1.8978129299999997</v>
      </c>
      <c r="Q138" s="156">
        <v>2.2549187099999997</v>
      </c>
      <c r="R138" s="192">
        <f t="shared" si="5"/>
        <v>29.336717908970993</v>
      </c>
    </row>
    <row r="139" spans="1:18" ht="16.5" x14ac:dyDescent="0.3">
      <c r="A139" s="155">
        <v>162</v>
      </c>
      <c r="B139" s="170" t="s">
        <v>771</v>
      </c>
      <c r="C139" s="171">
        <v>1.895</v>
      </c>
      <c r="D139" s="171">
        <f>VLOOKUP(A139,totales[],3,0)</f>
        <v>1.895</v>
      </c>
      <c r="E139" s="171">
        <f t="shared" si="3"/>
        <v>0</v>
      </c>
      <c r="F139" s="156">
        <v>0.55767819000000007</v>
      </c>
      <c r="G139" s="156">
        <f>VLOOKUP(A139,totales[],4,0)</f>
        <v>0.64760788552783777</v>
      </c>
      <c r="H139" s="156">
        <f t="shared" si="4"/>
        <v>-8.9929695527837694E-2</v>
      </c>
      <c r="I139" s="156">
        <v>0.14353846999999997</v>
      </c>
      <c r="J139" s="156">
        <v>0.70121666000000005</v>
      </c>
      <c r="K139" s="156"/>
      <c r="L139" s="156">
        <v>0</v>
      </c>
      <c r="M139" s="156">
        <v>0.15204873999999999</v>
      </c>
      <c r="N139" s="156">
        <v>0.15204873999999999</v>
      </c>
      <c r="O139" s="156"/>
      <c r="P139" s="156">
        <v>1.0417346000000001</v>
      </c>
      <c r="Q139" s="156">
        <v>1.19378334</v>
      </c>
      <c r="R139" s="192">
        <f t="shared" si="5"/>
        <v>15.531240631733999</v>
      </c>
    </row>
    <row r="140" spans="1:18" ht="16.5" x14ac:dyDescent="0.3">
      <c r="A140" s="155">
        <v>163</v>
      </c>
      <c r="B140" s="170" t="s">
        <v>772</v>
      </c>
      <c r="C140" s="171">
        <v>15.643083788803336</v>
      </c>
      <c r="D140" s="171">
        <f>VLOOKUP(A140,totales[],3,0)</f>
        <v>15.643083788803336</v>
      </c>
      <c r="E140" s="171">
        <f t="shared" si="3"/>
        <v>0</v>
      </c>
      <c r="F140" s="156">
        <v>7.4920245199999993</v>
      </c>
      <c r="G140" s="156">
        <f>VLOOKUP(A140,totales[],4,0)</f>
        <v>7.8541202500327874</v>
      </c>
      <c r="H140" s="156">
        <f t="shared" si="4"/>
        <v>-0.36209573003278805</v>
      </c>
      <c r="I140" s="156">
        <v>1.4081434399999999</v>
      </c>
      <c r="J140" s="156">
        <v>8.9001679599999992</v>
      </c>
      <c r="K140" s="156"/>
      <c r="L140" s="156">
        <v>0</v>
      </c>
      <c r="M140" s="156">
        <v>1.3986151</v>
      </c>
      <c r="N140" s="156">
        <v>1.3986151</v>
      </c>
      <c r="O140" s="156"/>
      <c r="P140" s="156">
        <v>5.3443007288033373</v>
      </c>
      <c r="Q140" s="156">
        <v>6.7429158288033371</v>
      </c>
      <c r="R140" s="192">
        <f t="shared" si="5"/>
        <v>87.726009224314296</v>
      </c>
    </row>
    <row r="141" spans="1:18" ht="16.5" x14ac:dyDescent="0.3">
      <c r="A141" s="155">
        <v>165</v>
      </c>
      <c r="B141" s="170" t="s">
        <v>773</v>
      </c>
      <c r="C141" s="171">
        <v>5.8293460566730131</v>
      </c>
      <c r="D141" s="171">
        <f>VLOOKUP(A141,totales[],3,0)</f>
        <v>5.8293460566730131</v>
      </c>
      <c r="E141" s="171">
        <f t="shared" si="3"/>
        <v>0</v>
      </c>
      <c r="F141" s="156">
        <v>1.7988222899999999</v>
      </c>
      <c r="G141" s="156">
        <f>VLOOKUP(A141,totales[],4,0)</f>
        <v>1.9016599726277259</v>
      </c>
      <c r="H141" s="156">
        <f t="shared" si="4"/>
        <v>-0.10283768262772597</v>
      </c>
      <c r="I141" s="156">
        <v>0.46290129000000002</v>
      </c>
      <c r="J141" s="156">
        <v>2.26172358</v>
      </c>
      <c r="K141" s="156"/>
      <c r="L141" s="156">
        <v>0</v>
      </c>
      <c r="M141" s="156">
        <v>0.49031389999999997</v>
      </c>
      <c r="N141" s="156">
        <v>0.49031389999999997</v>
      </c>
      <c r="O141" s="156"/>
      <c r="P141" s="156">
        <v>3.0773085766730133</v>
      </c>
      <c r="Q141" s="156">
        <v>3.5676224766730131</v>
      </c>
      <c r="R141" s="192">
        <f t="shared" si="5"/>
        <v>46.415125183763564</v>
      </c>
    </row>
    <row r="142" spans="1:18" ht="16.5" x14ac:dyDescent="0.3">
      <c r="A142" s="155">
        <v>166</v>
      </c>
      <c r="B142" s="170" t="s">
        <v>774</v>
      </c>
      <c r="C142" s="171">
        <v>60.664336778989281</v>
      </c>
      <c r="D142" s="171">
        <f>VLOOKUP(A142,totales[],3,0)</f>
        <v>60.664336778989281</v>
      </c>
      <c r="E142" s="171">
        <f t="shared" si="3"/>
        <v>0</v>
      </c>
      <c r="F142" s="156">
        <v>16.526299820000002</v>
      </c>
      <c r="G142" s="156">
        <f>VLOOKUP(A142,totales[],4,0)</f>
        <v>16.521081550000002</v>
      </c>
      <c r="H142" s="156">
        <f t="shared" si="4"/>
        <v>5.2182700000003024E-3</v>
      </c>
      <c r="I142" s="156">
        <v>6.34106054</v>
      </c>
      <c r="J142" s="156">
        <v>22.867360360000003</v>
      </c>
      <c r="K142" s="156"/>
      <c r="L142" s="156">
        <v>0</v>
      </c>
      <c r="M142" s="156">
        <v>5.4728573199999992</v>
      </c>
      <c r="N142" s="156">
        <v>5.4728573199999992</v>
      </c>
      <c r="O142" s="156"/>
      <c r="P142" s="156">
        <v>32.324119098989271</v>
      </c>
      <c r="Q142" s="156">
        <v>37.796976418989274</v>
      </c>
      <c r="R142" s="192">
        <f t="shared" si="5"/>
        <v>491.74244290869234</v>
      </c>
    </row>
    <row r="143" spans="1:18" ht="16.5" x14ac:dyDescent="0.3">
      <c r="A143" s="155">
        <v>167</v>
      </c>
      <c r="B143" s="170" t="s">
        <v>775</v>
      </c>
      <c r="C143" s="171">
        <v>144.14999499999999</v>
      </c>
      <c r="D143" s="171">
        <f>VLOOKUP(A143,totales[],3,0)</f>
        <v>144.14999499999999</v>
      </c>
      <c r="E143" s="171">
        <f t="shared" si="3"/>
        <v>0</v>
      </c>
      <c r="F143" s="156">
        <v>19.951922849999999</v>
      </c>
      <c r="G143" s="156">
        <f>VLOOKUP(A143,totales[],4,0)</f>
        <v>19.991594719999998</v>
      </c>
      <c r="H143" s="156">
        <f t="shared" si="4"/>
        <v>-3.9671869999999387E-2</v>
      </c>
      <c r="I143" s="156">
        <v>10.310943129999998</v>
      </c>
      <c r="J143" s="156">
        <v>30.262865979999997</v>
      </c>
      <c r="K143" s="156"/>
      <c r="L143" s="156">
        <v>0</v>
      </c>
      <c r="M143" s="156">
        <v>10.560540420000001</v>
      </c>
      <c r="N143" s="156">
        <v>10.560540420000001</v>
      </c>
      <c r="O143" s="156"/>
      <c r="P143" s="156">
        <v>103.32658859999999</v>
      </c>
      <c r="Q143" s="156">
        <v>113.88712901999999</v>
      </c>
      <c r="R143" s="192">
        <f t="shared" si="5"/>
        <v>1481.6829372631018</v>
      </c>
    </row>
    <row r="144" spans="1:18" ht="16.5" x14ac:dyDescent="0.3">
      <c r="A144" s="155">
        <v>168</v>
      </c>
      <c r="B144" s="170" t="s">
        <v>776</v>
      </c>
      <c r="C144" s="171">
        <v>32.762247473545422</v>
      </c>
      <c r="D144" s="171">
        <f>VLOOKUP(A144,totales[],3,0)</f>
        <v>32.762247473545422</v>
      </c>
      <c r="E144" s="171">
        <f t="shared" si="3"/>
        <v>0</v>
      </c>
      <c r="F144" s="156">
        <v>12.889651800000001</v>
      </c>
      <c r="G144" s="156">
        <f>VLOOKUP(A144,totales[],4,0)</f>
        <v>13.795686812517619</v>
      </c>
      <c r="H144" s="156">
        <f t="shared" si="4"/>
        <v>-0.9060350125176182</v>
      </c>
      <c r="I144" s="156">
        <v>2.5843538800000005</v>
      </c>
      <c r="J144" s="156">
        <v>15.474005680000001</v>
      </c>
      <c r="K144" s="156"/>
      <c r="L144" s="156">
        <v>0</v>
      </c>
      <c r="M144" s="156">
        <v>2.7151208799999997</v>
      </c>
      <c r="N144" s="156">
        <v>2.7151208799999997</v>
      </c>
      <c r="O144" s="156"/>
      <c r="P144" s="156">
        <v>14.57312091354542</v>
      </c>
      <c r="Q144" s="156">
        <v>17.288241793545421</v>
      </c>
      <c r="R144" s="192">
        <f t="shared" si="5"/>
        <v>224.92175455820527</v>
      </c>
    </row>
    <row r="145" spans="1:18" ht="16.5" x14ac:dyDescent="0.3">
      <c r="A145" s="155">
        <v>170</v>
      </c>
      <c r="B145" s="170" t="s">
        <v>777</v>
      </c>
      <c r="C145" s="171">
        <v>79.870301374210328</v>
      </c>
      <c r="D145" s="171">
        <f>VLOOKUP(A145,totales[],3,0)</f>
        <v>79.870301374210328</v>
      </c>
      <c r="E145" s="171">
        <f t="shared" ref="E145:E169" si="6">C145-D145</f>
        <v>0</v>
      </c>
      <c r="F145" s="156">
        <v>0</v>
      </c>
      <c r="G145" s="156">
        <f>VLOOKUP(A145,totales[],4,0)</f>
        <v>0</v>
      </c>
      <c r="H145" s="156">
        <f t="shared" ref="H145:H169" si="7">F145-G145</f>
        <v>0</v>
      </c>
      <c r="I145" s="156">
        <v>4.9972587300000004</v>
      </c>
      <c r="J145" s="156">
        <v>4.9972587300000004</v>
      </c>
      <c r="K145" s="156"/>
      <c r="L145" s="156">
        <v>0</v>
      </c>
      <c r="M145" s="156">
        <v>8.4971512799999989</v>
      </c>
      <c r="N145" s="156">
        <v>8.4971512799999989</v>
      </c>
      <c r="O145" s="156"/>
      <c r="P145" s="156">
        <v>66.375891364210332</v>
      </c>
      <c r="Q145" s="156">
        <v>74.873042644210329</v>
      </c>
      <c r="R145" s="192">
        <f t="shared" ref="R145:R208" si="8">Q145*13.0101</f>
        <v>974.10577210544079</v>
      </c>
    </row>
    <row r="146" spans="1:18" ht="16.5" x14ac:dyDescent="0.3">
      <c r="A146" s="155">
        <v>177</v>
      </c>
      <c r="B146" s="170" t="s">
        <v>778</v>
      </c>
      <c r="C146" s="171">
        <v>1.2353091924581725</v>
      </c>
      <c r="D146" s="171">
        <f>VLOOKUP(A146,totales[],3,0)</f>
        <v>1.2353091924581725</v>
      </c>
      <c r="E146" s="171">
        <f t="shared" si="6"/>
        <v>0</v>
      </c>
      <c r="F146" s="156">
        <v>0.18742457000000004</v>
      </c>
      <c r="G146" s="156">
        <f>VLOOKUP(A146,totales[],4,0)</f>
        <v>0.16550100000000001</v>
      </c>
      <c r="H146" s="156">
        <f t="shared" si="7"/>
        <v>2.1923570000000031E-2</v>
      </c>
      <c r="I146" s="156">
        <v>0.17155432999999998</v>
      </c>
      <c r="J146" s="156">
        <v>0.35897889999999999</v>
      </c>
      <c r="K146" s="156"/>
      <c r="L146" s="156">
        <v>0</v>
      </c>
      <c r="M146" s="156">
        <v>0.11880251999999999</v>
      </c>
      <c r="N146" s="156">
        <v>0.11880251999999999</v>
      </c>
      <c r="O146" s="156"/>
      <c r="P146" s="156">
        <v>0.75752777245817249</v>
      </c>
      <c r="Q146" s="156">
        <v>0.87633029245817251</v>
      </c>
      <c r="R146" s="192">
        <f t="shared" si="8"/>
        <v>11.401144737910069</v>
      </c>
    </row>
    <row r="147" spans="1:18" ht="16.5" x14ac:dyDescent="0.3">
      <c r="A147" s="155">
        <v>181</v>
      </c>
      <c r="B147" s="170" t="s">
        <v>779</v>
      </c>
      <c r="C147" s="171">
        <v>644.55750624999996</v>
      </c>
      <c r="D147" s="171">
        <f>VLOOKUP(A147,totales[],3,0)</f>
        <v>644.55750624999996</v>
      </c>
      <c r="E147" s="171">
        <f t="shared" si="6"/>
        <v>0</v>
      </c>
      <c r="F147" s="156">
        <v>7.3087943200000005</v>
      </c>
      <c r="G147" s="156">
        <f>VLOOKUP(A147,totales[],4,0)</f>
        <v>7.3087943200000005</v>
      </c>
      <c r="H147" s="156">
        <f t="shared" si="7"/>
        <v>0</v>
      </c>
      <c r="I147" s="156">
        <v>27.313180600000003</v>
      </c>
      <c r="J147" s="156">
        <v>34.62197492</v>
      </c>
      <c r="K147" s="156"/>
      <c r="L147" s="156">
        <v>0</v>
      </c>
      <c r="M147" s="156">
        <v>27.313180600000003</v>
      </c>
      <c r="N147" s="156">
        <v>27.313180600000003</v>
      </c>
      <c r="O147" s="156"/>
      <c r="P147" s="156">
        <v>582.62235072999999</v>
      </c>
      <c r="Q147" s="156">
        <v>609.93553133</v>
      </c>
      <c r="R147" s="192">
        <f t="shared" si="8"/>
        <v>7935.3222561564326</v>
      </c>
    </row>
    <row r="148" spans="1:18" ht="16.5" x14ac:dyDescent="0.3">
      <c r="A148" s="155">
        <v>182</v>
      </c>
      <c r="B148" s="170" t="s">
        <v>780</v>
      </c>
      <c r="C148" s="171">
        <v>31.95</v>
      </c>
      <c r="D148" s="171">
        <f>VLOOKUP(A148,totales[],3,0)</f>
        <v>31.95</v>
      </c>
      <c r="E148" s="171">
        <f t="shared" si="6"/>
        <v>0</v>
      </c>
      <c r="F148" s="156">
        <v>8.8596374900000008</v>
      </c>
      <c r="G148" s="156">
        <f>VLOOKUP(A148,totales[],4,0)</f>
        <v>9.5331233299884932</v>
      </c>
      <c r="H148" s="156">
        <f t="shared" si="7"/>
        <v>-0.67348583998849243</v>
      </c>
      <c r="I148" s="156">
        <v>2.4914215100000003</v>
      </c>
      <c r="J148" s="156">
        <v>11.351059000000001</v>
      </c>
      <c r="K148" s="156"/>
      <c r="L148" s="156">
        <v>0</v>
      </c>
      <c r="M148" s="156">
        <v>2.6391357000000002</v>
      </c>
      <c r="N148" s="156">
        <v>2.6391357000000002</v>
      </c>
      <c r="O148" s="156"/>
      <c r="P148" s="156">
        <v>17.959805299999996</v>
      </c>
      <c r="Q148" s="156">
        <v>20.598940999999996</v>
      </c>
      <c r="R148" s="192">
        <f t="shared" si="8"/>
        <v>267.99428230409995</v>
      </c>
    </row>
    <row r="149" spans="1:18" ht="16.5" x14ac:dyDescent="0.3">
      <c r="A149" s="155">
        <v>183</v>
      </c>
      <c r="B149" s="170" t="s">
        <v>781</v>
      </c>
      <c r="C149" s="171">
        <v>5.7549999999999999</v>
      </c>
      <c r="D149" s="171">
        <f>VLOOKUP(A149,totales[],3,0)</f>
        <v>5.7549999999999999</v>
      </c>
      <c r="E149" s="171">
        <f t="shared" si="6"/>
        <v>0</v>
      </c>
      <c r="F149" s="156">
        <v>1.74656462</v>
      </c>
      <c r="G149" s="156">
        <f>VLOOKUP(A149,totales[],4,0)</f>
        <v>1.8748703500000001</v>
      </c>
      <c r="H149" s="156">
        <f t="shared" si="7"/>
        <v>-0.12830573000000012</v>
      </c>
      <c r="I149" s="156">
        <v>0.44954100000000002</v>
      </c>
      <c r="J149" s="156">
        <v>2.19610562</v>
      </c>
      <c r="K149" s="156"/>
      <c r="L149" s="156">
        <v>0</v>
      </c>
      <c r="M149" s="156">
        <v>0.47619388000000001</v>
      </c>
      <c r="N149" s="156">
        <v>0.47619388000000001</v>
      </c>
      <c r="O149" s="156"/>
      <c r="P149" s="156">
        <v>3.0827005000000001</v>
      </c>
      <c r="Q149" s="156">
        <v>3.5588943799999999</v>
      </c>
      <c r="R149" s="192">
        <f t="shared" si="8"/>
        <v>46.301571773237995</v>
      </c>
    </row>
    <row r="150" spans="1:18" ht="16.5" x14ac:dyDescent="0.3">
      <c r="A150" s="185">
        <v>189</v>
      </c>
      <c r="B150" s="186" t="s">
        <v>782</v>
      </c>
      <c r="C150" s="187">
        <v>16.044993357380708</v>
      </c>
      <c r="D150" s="187">
        <f>VLOOKUP(A150,totales[],3,0)</f>
        <v>16.1175161</v>
      </c>
      <c r="E150" s="187">
        <f t="shared" si="6"/>
        <v>-7.2522742619291591E-2</v>
      </c>
      <c r="F150" s="156">
        <v>3.4067160000000034E-2</v>
      </c>
      <c r="G150" s="156">
        <f>VLOOKUP(A150,totales[],4,0)</f>
        <v>0</v>
      </c>
      <c r="H150" s="156">
        <f t="shared" si="7"/>
        <v>3.4067160000000034E-2</v>
      </c>
      <c r="I150" s="156">
        <v>0.86930415000000005</v>
      </c>
      <c r="J150" s="156">
        <v>0.90337131000000004</v>
      </c>
      <c r="K150" s="156"/>
      <c r="L150" s="156">
        <v>0</v>
      </c>
      <c r="M150" s="156">
        <v>1.8131555500000001</v>
      </c>
      <c r="N150" s="156">
        <v>1.8131555500000001</v>
      </c>
      <c r="O150" s="156"/>
      <c r="P150" s="156">
        <v>13.328466497380708</v>
      </c>
      <c r="Q150" s="156">
        <v>15.141622047380707</v>
      </c>
      <c r="R150" s="192">
        <f t="shared" si="8"/>
        <v>196.99401699862773</v>
      </c>
    </row>
    <row r="151" spans="1:18" ht="16.5" x14ac:dyDescent="0.3">
      <c r="A151" s="155">
        <v>191</v>
      </c>
      <c r="B151" s="170" t="s">
        <v>783</v>
      </c>
      <c r="C151" s="171">
        <v>5.47399828</v>
      </c>
      <c r="D151" s="171">
        <f>VLOOKUP(A151,totales[],3,0)</f>
        <v>5.47399828</v>
      </c>
      <c r="E151" s="171">
        <f t="shared" si="6"/>
        <v>0</v>
      </c>
      <c r="F151" s="156">
        <v>0.43178907000000005</v>
      </c>
      <c r="G151" s="156">
        <f>VLOOKUP(A151,totales[],4,0)</f>
        <v>0.43250137</v>
      </c>
      <c r="H151" s="156">
        <f t="shared" si="7"/>
        <v>-7.1229999999994353E-4</v>
      </c>
      <c r="I151" s="156">
        <v>0.44169712999999999</v>
      </c>
      <c r="J151" s="156">
        <v>0.8734862000000001</v>
      </c>
      <c r="K151" s="156"/>
      <c r="L151" s="156">
        <v>0</v>
      </c>
      <c r="M151" s="156">
        <v>0.58491149000000009</v>
      </c>
      <c r="N151" s="156">
        <v>0.58491149000000009</v>
      </c>
      <c r="O151" s="156"/>
      <c r="P151" s="156">
        <v>4.01560059</v>
      </c>
      <c r="Q151" s="156">
        <v>4.6005120799999997</v>
      </c>
      <c r="R151" s="192">
        <f t="shared" si="8"/>
        <v>59.853122212007996</v>
      </c>
    </row>
    <row r="152" spans="1:18" ht="16.5" x14ac:dyDescent="0.3">
      <c r="A152" s="155">
        <v>197</v>
      </c>
      <c r="B152" s="170" t="s">
        <v>784</v>
      </c>
      <c r="C152" s="171">
        <v>15.915494425587299</v>
      </c>
      <c r="D152" s="171">
        <f>VLOOKUP(A152,totales[],3,0)</f>
        <v>15.915494425587299</v>
      </c>
      <c r="E152" s="171">
        <f t="shared" si="6"/>
        <v>0</v>
      </c>
      <c r="F152" s="156">
        <v>1.6026630900000001</v>
      </c>
      <c r="G152" s="156">
        <f>VLOOKUP(A152,totales[],4,0)</f>
        <v>1.61789177</v>
      </c>
      <c r="H152" s="156">
        <f t="shared" si="7"/>
        <v>-1.5228679999999883E-2</v>
      </c>
      <c r="I152" s="156">
        <v>1.9985380800000003</v>
      </c>
      <c r="J152" s="156">
        <v>3.6012011700000004</v>
      </c>
      <c r="K152" s="156"/>
      <c r="L152" s="156">
        <v>0</v>
      </c>
      <c r="M152" s="156">
        <v>1.50616894</v>
      </c>
      <c r="N152" s="156">
        <v>1.50616894</v>
      </c>
      <c r="O152" s="156"/>
      <c r="P152" s="156">
        <v>10.808124315587298</v>
      </c>
      <c r="Q152" s="156">
        <v>12.314293255587298</v>
      </c>
      <c r="R152" s="192">
        <f t="shared" si="8"/>
        <v>160.21018668451632</v>
      </c>
    </row>
    <row r="153" spans="1:18" ht="16.5" x14ac:dyDescent="0.3">
      <c r="A153" s="155">
        <v>199</v>
      </c>
      <c r="B153" s="170" t="s">
        <v>785</v>
      </c>
      <c r="C153" s="171">
        <v>15.49810134</v>
      </c>
      <c r="D153" s="171">
        <f>VLOOKUP(A153,totales[],3,0)</f>
        <v>15.49810134</v>
      </c>
      <c r="E153" s="171">
        <f t="shared" si="6"/>
        <v>0</v>
      </c>
      <c r="F153" s="156">
        <v>2.7015962500000001</v>
      </c>
      <c r="G153" s="156">
        <f>VLOOKUP(A153,totales[],4,0)</f>
        <v>2.7015962500000001</v>
      </c>
      <c r="H153" s="156">
        <f t="shared" si="7"/>
        <v>0</v>
      </c>
      <c r="I153" s="156">
        <v>1.7613988200000001</v>
      </c>
      <c r="J153" s="156">
        <v>4.4629950699999998</v>
      </c>
      <c r="K153" s="156"/>
      <c r="L153" s="156">
        <v>0</v>
      </c>
      <c r="M153" s="156">
        <v>1.48078128</v>
      </c>
      <c r="N153" s="156">
        <v>1.48078128</v>
      </c>
      <c r="O153" s="156"/>
      <c r="P153" s="156">
        <v>9.5543249899999996</v>
      </c>
      <c r="Q153" s="156">
        <v>11.03510627</v>
      </c>
      <c r="R153" s="192">
        <f t="shared" si="8"/>
        <v>143.56783608332699</v>
      </c>
    </row>
    <row r="154" spans="1:18" ht="16.5" x14ac:dyDescent="0.3">
      <c r="A154" s="155">
        <v>203</v>
      </c>
      <c r="B154" s="170" t="s">
        <v>786</v>
      </c>
      <c r="C154" s="171">
        <v>36.869918262210845</v>
      </c>
      <c r="D154" s="171">
        <f>VLOOKUP(A154,totales[],3,0)</f>
        <v>36.869918262210845</v>
      </c>
      <c r="E154" s="171">
        <f t="shared" si="6"/>
        <v>0</v>
      </c>
      <c r="F154" s="156">
        <v>8.1580645799999996</v>
      </c>
      <c r="G154" s="156">
        <f>VLOOKUP(A154,totales[],4,0)</f>
        <v>8.8201819229707397</v>
      </c>
      <c r="H154" s="156">
        <f t="shared" si="7"/>
        <v>-0.6621173429707401</v>
      </c>
      <c r="I154" s="156">
        <v>2.8409350600000001</v>
      </c>
      <c r="J154" s="156">
        <v>10.998999639999999</v>
      </c>
      <c r="K154" s="156"/>
      <c r="L154" s="156">
        <v>0</v>
      </c>
      <c r="M154" s="156">
        <v>2.9402008799999999</v>
      </c>
      <c r="N154" s="156">
        <v>2.9402008799999999</v>
      </c>
      <c r="O154" s="156"/>
      <c r="P154" s="156">
        <v>22.930717742210845</v>
      </c>
      <c r="Q154" s="156">
        <v>25.870918622210844</v>
      </c>
      <c r="R154" s="192">
        <f t="shared" si="8"/>
        <v>336.5832383668253</v>
      </c>
    </row>
    <row r="155" spans="1:18" ht="16.5" x14ac:dyDescent="0.3">
      <c r="A155" s="155">
        <v>205</v>
      </c>
      <c r="B155" s="170" t="s">
        <v>787</v>
      </c>
      <c r="C155" s="171">
        <v>116.50403588</v>
      </c>
      <c r="D155" s="171">
        <f>VLOOKUP(A155,totales[],3,0)</f>
        <v>116.50403588</v>
      </c>
      <c r="E155" s="171">
        <f t="shared" si="6"/>
        <v>0</v>
      </c>
      <c r="F155" s="156">
        <v>20.756936049999997</v>
      </c>
      <c r="G155" s="156">
        <f>VLOOKUP(A155,totales[],4,0)</f>
        <v>20.697692449999998</v>
      </c>
      <c r="H155" s="156">
        <f t="shared" si="7"/>
        <v>5.9243599999998509E-2</v>
      </c>
      <c r="I155" s="156">
        <v>14.011966069999998</v>
      </c>
      <c r="J155" s="156">
        <v>34.768902119999993</v>
      </c>
      <c r="K155" s="156"/>
      <c r="L155" s="156">
        <v>0</v>
      </c>
      <c r="M155" s="156">
        <v>11.723988039999998</v>
      </c>
      <c r="N155" s="156">
        <v>11.723988039999998</v>
      </c>
      <c r="O155" s="156"/>
      <c r="P155" s="156">
        <v>70.011145720000016</v>
      </c>
      <c r="Q155" s="156">
        <v>81.735133760000011</v>
      </c>
      <c r="R155" s="192">
        <f t="shared" si="8"/>
        <v>1063.3822637309761</v>
      </c>
    </row>
    <row r="156" spans="1:18" ht="16.5" x14ac:dyDescent="0.3">
      <c r="A156" s="155">
        <v>206</v>
      </c>
      <c r="B156" s="170" t="s">
        <v>788</v>
      </c>
      <c r="C156" s="171">
        <v>42.137968812774183</v>
      </c>
      <c r="D156" s="171">
        <f>VLOOKUP(A156,totales[],3,0)</f>
        <v>42.137968812774183</v>
      </c>
      <c r="E156" s="171">
        <f t="shared" si="6"/>
        <v>0</v>
      </c>
      <c r="F156" s="156">
        <v>11.034226</v>
      </c>
      <c r="G156" s="156">
        <f>VLOOKUP(A156,totales[],4,0)</f>
        <v>11.014626020000001</v>
      </c>
      <c r="H156" s="156">
        <f t="shared" si="7"/>
        <v>1.9599979999998851E-2</v>
      </c>
      <c r="I156" s="156">
        <v>4.3957226199999999</v>
      </c>
      <c r="J156" s="156">
        <v>15.429948620000001</v>
      </c>
      <c r="K156" s="156"/>
      <c r="L156" s="156">
        <v>0</v>
      </c>
      <c r="M156" s="156">
        <v>4.36597846</v>
      </c>
      <c r="N156" s="156">
        <v>4.36597846</v>
      </c>
      <c r="O156" s="156"/>
      <c r="P156" s="156">
        <v>22.342041732774181</v>
      </c>
      <c r="Q156" s="156">
        <v>26.708020192774182</v>
      </c>
      <c r="R156" s="192">
        <f t="shared" si="8"/>
        <v>347.47401351001139</v>
      </c>
    </row>
    <row r="157" spans="1:18" s="172" customFormat="1" ht="16.5" x14ac:dyDescent="0.3">
      <c r="A157" s="155">
        <v>207</v>
      </c>
      <c r="B157" s="170" t="s">
        <v>789</v>
      </c>
      <c r="C157" s="171">
        <v>47.937253780000006</v>
      </c>
      <c r="D157" s="171">
        <f>VLOOKUP(A157,totales[],3,0)</f>
        <v>47.937253780000006</v>
      </c>
      <c r="E157" s="171">
        <f t="shared" si="6"/>
        <v>0</v>
      </c>
      <c r="F157" s="156">
        <v>6.5580596900000003</v>
      </c>
      <c r="G157" s="156">
        <f>VLOOKUP(A157,totales[],4,0)</f>
        <v>6.5580596900000003</v>
      </c>
      <c r="H157" s="156">
        <f t="shared" si="7"/>
        <v>0</v>
      </c>
      <c r="I157" s="156">
        <v>5.0388027800000001</v>
      </c>
      <c r="J157" s="156">
        <v>11.596862470000001</v>
      </c>
      <c r="K157" s="156"/>
      <c r="L157" s="156">
        <v>0</v>
      </c>
      <c r="M157" s="156">
        <v>4.9239134</v>
      </c>
      <c r="N157" s="156">
        <v>4.9239134</v>
      </c>
      <c r="O157" s="156"/>
      <c r="P157" s="156">
        <v>31.416477910000001</v>
      </c>
      <c r="Q157" s="156">
        <v>36.340391310000001</v>
      </c>
      <c r="R157" s="192">
        <f t="shared" si="8"/>
        <v>472.79212498223097</v>
      </c>
    </row>
    <row r="158" spans="1:18" s="172" customFormat="1" ht="16.5" x14ac:dyDescent="0.3">
      <c r="A158" s="155">
        <v>208</v>
      </c>
      <c r="B158" s="170" t="s">
        <v>790</v>
      </c>
      <c r="C158" s="171">
        <v>9.3907854715341976</v>
      </c>
      <c r="D158" s="171">
        <f>VLOOKUP(A158,totales[],3,0)</f>
        <v>9.3907854715341976</v>
      </c>
      <c r="E158" s="171">
        <f t="shared" si="6"/>
        <v>0</v>
      </c>
      <c r="F158" s="156">
        <v>1.3302701900000005</v>
      </c>
      <c r="G158" s="156">
        <f>VLOOKUP(A158,totales[],4,0)</f>
        <v>1.3728448000000002</v>
      </c>
      <c r="H158" s="156">
        <f t="shared" si="7"/>
        <v>-4.2574609999999735E-2</v>
      </c>
      <c r="I158" s="156">
        <v>0.68746957000000009</v>
      </c>
      <c r="J158" s="156">
        <v>2.0177397600000004</v>
      </c>
      <c r="K158" s="156"/>
      <c r="L158" s="156">
        <v>0</v>
      </c>
      <c r="M158" s="156">
        <v>0.70411120000000005</v>
      </c>
      <c r="N158" s="156">
        <v>0.70411120000000005</v>
      </c>
      <c r="O158" s="156"/>
      <c r="P158" s="156">
        <v>6.6689345115341974</v>
      </c>
      <c r="Q158" s="156">
        <v>7.3730457115341972</v>
      </c>
      <c r="R158" s="192">
        <f t="shared" si="8"/>
        <v>95.924062011631051</v>
      </c>
    </row>
    <row r="159" spans="1:18" s="172" customFormat="1" ht="16.5" x14ac:dyDescent="0.3">
      <c r="A159" s="155">
        <v>210</v>
      </c>
      <c r="B159" s="170" t="s">
        <v>791</v>
      </c>
      <c r="C159" s="171">
        <v>138.21148331999999</v>
      </c>
      <c r="D159" s="171">
        <f>VLOOKUP(A159,totales[],3,0)</f>
        <v>138.21148331999999</v>
      </c>
      <c r="E159" s="171">
        <f t="shared" si="6"/>
        <v>0</v>
      </c>
      <c r="F159" s="156">
        <v>11.601360910000004</v>
      </c>
      <c r="G159" s="156">
        <f>VLOOKUP(A159,totales[],4,0)</f>
        <v>11.619520299999998</v>
      </c>
      <c r="H159" s="156">
        <f t="shared" si="7"/>
        <v>-1.8159389999993891E-2</v>
      </c>
      <c r="I159" s="156">
        <v>14.242629819999999</v>
      </c>
      <c r="J159" s="156">
        <v>25.843990730000002</v>
      </c>
      <c r="K159" s="156"/>
      <c r="L159" s="156">
        <v>0</v>
      </c>
      <c r="M159" s="156">
        <v>14.697118869999999</v>
      </c>
      <c r="N159" s="156">
        <v>14.697118869999999</v>
      </c>
      <c r="O159" s="156"/>
      <c r="P159" s="156">
        <v>97.670373719999986</v>
      </c>
      <c r="Q159" s="156">
        <v>112.36749258999998</v>
      </c>
      <c r="R159" s="192">
        <f t="shared" si="8"/>
        <v>1461.9123153451587</v>
      </c>
    </row>
    <row r="160" spans="1:18" s="172" customFormat="1" ht="16.5" x14ac:dyDescent="0.3">
      <c r="A160" s="155">
        <v>218</v>
      </c>
      <c r="B160" s="173" t="s">
        <v>792</v>
      </c>
      <c r="C160" s="171">
        <v>39.167128949999999</v>
      </c>
      <c r="D160" s="171">
        <f>VLOOKUP(A160,totales[],3,0)</f>
        <v>39.193814449571562</v>
      </c>
      <c r="E160" s="171">
        <f t="shared" si="6"/>
        <v>-2.6685499571563298E-2</v>
      </c>
      <c r="F160" s="156">
        <v>4.4137419700000002</v>
      </c>
      <c r="G160" s="156">
        <f>VLOOKUP(A160,totales[],4,0)</f>
        <v>4.3733823799999998</v>
      </c>
      <c r="H160" s="156">
        <f t="shared" si="7"/>
        <v>4.0359590000000445E-2</v>
      </c>
      <c r="I160" s="156">
        <v>4.2068995099999995</v>
      </c>
      <c r="J160" s="156">
        <v>8.6206414799999997</v>
      </c>
      <c r="K160" s="156"/>
      <c r="L160" s="156">
        <v>0</v>
      </c>
      <c r="M160" s="156">
        <v>4.0856741400000001</v>
      </c>
      <c r="N160" s="156">
        <v>4.0856741400000001</v>
      </c>
      <c r="O160" s="156"/>
      <c r="P160" s="156">
        <v>26.460813330000001</v>
      </c>
      <c r="Q160" s="156">
        <v>30.546487470000002</v>
      </c>
      <c r="R160" s="192">
        <f t="shared" si="8"/>
        <v>397.41285663344701</v>
      </c>
    </row>
    <row r="161" spans="1:18" ht="16.5" x14ac:dyDescent="0.3">
      <c r="A161" s="155">
        <v>219</v>
      </c>
      <c r="B161" s="173" t="s">
        <v>793</v>
      </c>
      <c r="C161" s="171">
        <v>42.541848815051459</v>
      </c>
      <c r="D161" s="171">
        <f>VLOOKUP(A161,totales[],3,0)</f>
        <v>42.541848815051459</v>
      </c>
      <c r="E161" s="171">
        <f t="shared" si="6"/>
        <v>0</v>
      </c>
      <c r="F161" s="156">
        <v>0</v>
      </c>
      <c r="G161" s="156">
        <f>VLOOKUP(A161,totales[],4,0)</f>
        <v>0</v>
      </c>
      <c r="H161" s="156">
        <f t="shared" si="7"/>
        <v>0</v>
      </c>
      <c r="I161" s="156">
        <v>4.1409575800000002</v>
      </c>
      <c r="J161" s="156">
        <v>4.1409575800000002</v>
      </c>
      <c r="K161" s="156"/>
      <c r="L161" s="156">
        <v>0</v>
      </c>
      <c r="M161" s="156">
        <v>4.1780111800000004</v>
      </c>
      <c r="N161" s="156">
        <v>4.1780111800000004</v>
      </c>
      <c r="O161" s="156"/>
      <c r="P161" s="156">
        <v>34.222880055051462</v>
      </c>
      <c r="Q161" s="156">
        <v>38.400891235051461</v>
      </c>
      <c r="R161" s="192">
        <f t="shared" si="8"/>
        <v>499.59943505714301</v>
      </c>
    </row>
    <row r="162" spans="1:18" ht="16.5" x14ac:dyDescent="0.3">
      <c r="A162" s="155">
        <v>223</v>
      </c>
      <c r="B162" s="173" t="s">
        <v>794</v>
      </c>
      <c r="C162" s="171">
        <v>4.3309570852721073</v>
      </c>
      <c r="D162" s="171">
        <f>VLOOKUP(A162,totales[],3,0)</f>
        <v>4.3070910900000001</v>
      </c>
      <c r="E162" s="171">
        <f t="shared" si="6"/>
        <v>2.3865995272107199E-2</v>
      </c>
      <c r="F162" s="156">
        <v>0</v>
      </c>
      <c r="G162" s="156">
        <f>VLOOKUP(A162,totales[],4,0)</f>
        <v>0</v>
      </c>
      <c r="H162" s="156">
        <f t="shared" si="7"/>
        <v>0</v>
      </c>
      <c r="I162" s="156">
        <v>0.29487661999999998</v>
      </c>
      <c r="J162" s="156">
        <v>0.29487661999999998</v>
      </c>
      <c r="K162" s="159"/>
      <c r="L162" s="156">
        <v>0</v>
      </c>
      <c r="M162" s="156">
        <v>0.79960154999999999</v>
      </c>
      <c r="N162" s="156">
        <v>0.79960154999999999</v>
      </c>
      <c r="O162" s="159"/>
      <c r="P162" s="156">
        <v>3.236478915272107</v>
      </c>
      <c r="Q162" s="156">
        <v>4.0360804652721072</v>
      </c>
      <c r="R162" s="192">
        <f t="shared" si="8"/>
        <v>52.50981046123664</v>
      </c>
    </row>
    <row r="163" spans="1:18" ht="16.5" x14ac:dyDescent="0.3">
      <c r="A163" s="155">
        <v>225</v>
      </c>
      <c r="B163" s="173" t="s">
        <v>795</v>
      </c>
      <c r="C163" s="171">
        <v>1.23896115</v>
      </c>
      <c r="D163" s="171">
        <f>VLOOKUP(A163,totales[],3,0)</f>
        <v>1.23896115</v>
      </c>
      <c r="E163" s="171">
        <f t="shared" si="6"/>
        <v>0</v>
      </c>
      <c r="F163" s="156">
        <v>6.3280119999999995E-2</v>
      </c>
      <c r="G163" s="156">
        <f>VLOOKUP(A163,totales[],4,0)</f>
        <v>6.3280119999999995E-2</v>
      </c>
      <c r="H163" s="156">
        <f t="shared" si="7"/>
        <v>0</v>
      </c>
      <c r="I163" s="156">
        <v>0.1130651</v>
      </c>
      <c r="J163" s="156">
        <v>0.17634522</v>
      </c>
      <c r="K163" s="156"/>
      <c r="L163" s="156">
        <v>0</v>
      </c>
      <c r="M163" s="156">
        <v>0.11496532000000001</v>
      </c>
      <c r="N163" s="156">
        <v>0.11496532000000001</v>
      </c>
      <c r="O163" s="156"/>
      <c r="P163" s="156">
        <v>0.94765060999999995</v>
      </c>
      <c r="Q163" s="156">
        <v>1.06261593</v>
      </c>
      <c r="R163" s="192">
        <f t="shared" si="8"/>
        <v>13.824739510893</v>
      </c>
    </row>
    <row r="164" spans="1:18" ht="16.5" x14ac:dyDescent="0.3">
      <c r="A164" s="155">
        <v>228</v>
      </c>
      <c r="B164" s="173" t="s">
        <v>796</v>
      </c>
      <c r="C164" s="171">
        <v>19.50471118030152</v>
      </c>
      <c r="D164" s="171" t="e">
        <f>VLOOKUP(A164,parciales[],3,0)</f>
        <v>#N/A</v>
      </c>
      <c r="E164" s="171" t="e">
        <f t="shared" si="6"/>
        <v>#N/A</v>
      </c>
      <c r="F164" s="156">
        <v>0</v>
      </c>
      <c r="G164" s="156" t="e">
        <f>VLOOKUP(A164,totales[],4,0)</f>
        <v>#N/A</v>
      </c>
      <c r="H164" s="156" t="e">
        <f t="shared" si="7"/>
        <v>#N/A</v>
      </c>
      <c r="I164" s="156">
        <v>0</v>
      </c>
      <c r="J164" s="156">
        <v>0</v>
      </c>
      <c r="K164" s="156"/>
      <c r="L164" s="156">
        <v>0</v>
      </c>
      <c r="M164" s="156">
        <v>2.1071352600000002</v>
      </c>
      <c r="N164" s="156">
        <v>2.1071352600000002</v>
      </c>
      <c r="O164" s="156"/>
      <c r="P164" s="156">
        <v>17.39757592030152</v>
      </c>
      <c r="Q164" s="156">
        <v>19.50471118030152</v>
      </c>
      <c r="R164" s="192">
        <f t="shared" si="8"/>
        <v>253.75824292684081</v>
      </c>
    </row>
    <row r="165" spans="1:18" s="161" customFormat="1" ht="16.5" x14ac:dyDescent="0.3">
      <c r="A165" s="155">
        <v>233</v>
      </c>
      <c r="B165" s="173" t="s">
        <v>797</v>
      </c>
      <c r="C165" s="171">
        <v>8.5764718668253987</v>
      </c>
      <c r="D165" s="171">
        <f>VLOOKUP(A165,totales[],3,0)</f>
        <v>8.5764718668253987</v>
      </c>
      <c r="E165" s="171">
        <f t="shared" si="6"/>
        <v>0</v>
      </c>
      <c r="F165" s="156">
        <v>0.8981568200000003</v>
      </c>
      <c r="G165" s="156">
        <f>VLOOKUP(A165,totales[],4,0)</f>
        <v>0.86090397000000007</v>
      </c>
      <c r="H165" s="156">
        <f t="shared" si="7"/>
        <v>3.7252850000000226E-2</v>
      </c>
      <c r="I165" s="156">
        <v>1.20715821</v>
      </c>
      <c r="J165" s="156">
        <v>2.1053150300000003</v>
      </c>
      <c r="K165" s="156"/>
      <c r="L165" s="156">
        <v>0</v>
      </c>
      <c r="M165" s="156">
        <v>0.8359651600000001</v>
      </c>
      <c r="N165" s="156">
        <v>0.8359651600000001</v>
      </c>
      <c r="O165" s="156"/>
      <c r="P165" s="156">
        <v>5.6351916768253991</v>
      </c>
      <c r="Q165" s="156">
        <v>6.4711568368253989</v>
      </c>
      <c r="R165" s="192">
        <f t="shared" si="8"/>
        <v>84.190397562782124</v>
      </c>
    </row>
    <row r="166" spans="1:18" ht="16.5" x14ac:dyDescent="0.3">
      <c r="A166" s="155">
        <v>236</v>
      </c>
      <c r="B166" s="173" t="s">
        <v>798</v>
      </c>
      <c r="C166" s="171">
        <v>91.899469449999998</v>
      </c>
      <c r="D166" s="171" t="e">
        <f>VLOOKUP(A166,parciales[],3,0)</f>
        <v>#N/A</v>
      </c>
      <c r="E166" s="171" t="e">
        <f t="shared" si="6"/>
        <v>#N/A</v>
      </c>
      <c r="F166" s="156">
        <v>0</v>
      </c>
      <c r="G166" s="156" t="e">
        <f>VLOOKUP(A166,totales[],4,0)</f>
        <v>#N/A</v>
      </c>
      <c r="H166" s="156" t="e">
        <f t="shared" si="7"/>
        <v>#N/A</v>
      </c>
      <c r="I166" s="156">
        <v>4.7021632000000002</v>
      </c>
      <c r="J166" s="156">
        <v>4.7021632000000002</v>
      </c>
      <c r="K166" s="156"/>
      <c r="L166" s="156">
        <v>0</v>
      </c>
      <c r="M166" s="156">
        <v>9.4043264000000004</v>
      </c>
      <c r="N166" s="156">
        <v>9.4043264000000004</v>
      </c>
      <c r="O166" s="156"/>
      <c r="P166" s="156">
        <v>77.792979849999995</v>
      </c>
      <c r="Q166" s="156">
        <v>87.197306249999997</v>
      </c>
      <c r="R166" s="192">
        <f t="shared" si="8"/>
        <v>1134.4456740431249</v>
      </c>
    </row>
    <row r="167" spans="1:18" ht="16.5" x14ac:dyDescent="0.3">
      <c r="A167" s="188">
        <v>248</v>
      </c>
      <c r="B167" s="189" t="s">
        <v>799</v>
      </c>
      <c r="C167" s="190">
        <v>62.117056680000005</v>
      </c>
      <c r="D167" s="190">
        <f>VLOOKUP(A167,parciales[],3,0)</f>
        <v>28.781847599999999</v>
      </c>
      <c r="E167" s="190">
        <f t="shared" si="6"/>
        <v>33.335209080000006</v>
      </c>
      <c r="F167" s="156">
        <v>0</v>
      </c>
      <c r="G167" s="156">
        <f>VLOOKUP(A167,parciales[],4,0)</f>
        <v>0</v>
      </c>
      <c r="H167" s="156">
        <f t="shared" si="7"/>
        <v>0</v>
      </c>
      <c r="I167" s="156">
        <v>4.3495776100000008</v>
      </c>
      <c r="J167" s="156">
        <v>4.3495776100000008</v>
      </c>
      <c r="K167" s="156"/>
      <c r="L167" s="156">
        <v>0</v>
      </c>
      <c r="M167" s="156">
        <v>6.9888545799999999</v>
      </c>
      <c r="N167" s="156">
        <v>6.9888545799999999</v>
      </c>
      <c r="O167" s="156"/>
      <c r="P167" s="156">
        <v>50.778624490000006</v>
      </c>
      <c r="Q167" s="156">
        <v>57.767479070000007</v>
      </c>
      <c r="R167" s="192">
        <f t="shared" si="8"/>
        <v>751.56067944860706</v>
      </c>
    </row>
    <row r="168" spans="1:18" ht="16.5" x14ac:dyDescent="0.3">
      <c r="A168" s="155">
        <v>250</v>
      </c>
      <c r="B168" s="173" t="s">
        <v>800</v>
      </c>
      <c r="C168" s="171">
        <v>44.811449096487976</v>
      </c>
      <c r="D168" s="171">
        <f>VLOOKUP(A168,totales[],3,0)</f>
        <v>44.844021179999999</v>
      </c>
      <c r="E168" s="171">
        <f t="shared" si="6"/>
        <v>-3.2572083512022232E-2</v>
      </c>
      <c r="F168" s="156">
        <v>0</v>
      </c>
      <c r="G168" s="156">
        <f>VLOOKUP(A168,totales[],4,0)</f>
        <v>0</v>
      </c>
      <c r="H168" s="156">
        <f t="shared" si="7"/>
        <v>0</v>
      </c>
      <c r="I168" s="156">
        <v>3.2213007599999997</v>
      </c>
      <c r="J168" s="156">
        <v>3.2213007599999997</v>
      </c>
      <c r="K168" s="156"/>
      <c r="L168" s="156">
        <v>0</v>
      </c>
      <c r="M168" s="156">
        <v>6.9628840199999997</v>
      </c>
      <c r="N168" s="156">
        <v>6.9628840199999997</v>
      </c>
      <c r="O168" s="156"/>
      <c r="P168" s="156">
        <v>34.627264316487981</v>
      </c>
      <c r="Q168" s="156">
        <v>41.590148336487978</v>
      </c>
      <c r="R168" s="192">
        <f t="shared" si="8"/>
        <v>541.09198887254217</v>
      </c>
    </row>
    <row r="169" spans="1:18" ht="16.5" x14ac:dyDescent="0.3">
      <c r="A169" s="155">
        <v>252</v>
      </c>
      <c r="B169" s="173" t="s">
        <v>801</v>
      </c>
      <c r="C169" s="171">
        <v>7.9176147688433174</v>
      </c>
      <c r="D169" s="171">
        <f>VLOOKUP(A169,totales[],3,0)</f>
        <v>7.9176147688433174</v>
      </c>
      <c r="E169" s="171">
        <f t="shared" si="6"/>
        <v>0</v>
      </c>
      <c r="F169" s="156">
        <v>0.41497120999999987</v>
      </c>
      <c r="G169" s="156">
        <f>VLOOKUP(A169,totales[],4,0)</f>
        <v>0.41497121000000003</v>
      </c>
      <c r="H169" s="156">
        <f t="shared" si="7"/>
        <v>0</v>
      </c>
      <c r="I169" s="156">
        <v>0.71052797000000012</v>
      </c>
      <c r="J169" s="156">
        <v>1.12549918</v>
      </c>
      <c r="K169" s="156"/>
      <c r="L169" s="156">
        <v>0</v>
      </c>
      <c r="M169" s="156">
        <v>1.1054666300000009</v>
      </c>
      <c r="N169" s="156">
        <v>1.1054666300000009</v>
      </c>
      <c r="O169" s="156"/>
      <c r="P169" s="156">
        <v>5.6866489588433158</v>
      </c>
      <c r="Q169" s="156">
        <v>6.7921155888433162</v>
      </c>
      <c r="R169" s="192">
        <f t="shared" si="8"/>
        <v>88.366103022410428</v>
      </c>
    </row>
    <row r="170" spans="1:18" ht="16.5" x14ac:dyDescent="0.3">
      <c r="B170" s="174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92">
        <f t="shared" si="8"/>
        <v>0</v>
      </c>
    </row>
    <row r="171" spans="1:18" x14ac:dyDescent="0.25">
      <c r="B171" s="159" t="s">
        <v>802</v>
      </c>
      <c r="C171" s="175">
        <v>3994.4580086662022</v>
      </c>
      <c r="D171" s="175"/>
      <c r="E171" s="175"/>
      <c r="F171" s="175">
        <v>354.94853661000008</v>
      </c>
      <c r="G171" s="175"/>
      <c r="H171" s="175"/>
      <c r="I171" s="175">
        <v>238.91026923999993</v>
      </c>
      <c r="J171" s="175">
        <v>593.85880584999995</v>
      </c>
      <c r="K171" s="175"/>
      <c r="L171" s="176">
        <v>0</v>
      </c>
      <c r="M171" s="175">
        <v>314.50014247000007</v>
      </c>
      <c r="N171" s="175">
        <v>314.50014247000007</v>
      </c>
      <c r="O171" s="175"/>
      <c r="P171" s="175">
        <v>3086.099060346201</v>
      </c>
      <c r="Q171" s="175">
        <v>3400.5992028162013</v>
      </c>
      <c r="R171" s="192">
        <f t="shared" si="8"/>
        <v>44242.135688559058</v>
      </c>
    </row>
    <row r="172" spans="1:18" ht="16.5" x14ac:dyDescent="0.3">
      <c r="B172" s="174"/>
      <c r="C172" s="171"/>
      <c r="D172" s="171"/>
      <c r="E172" s="171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77"/>
      <c r="R172" s="192">
        <f t="shared" si="8"/>
        <v>0</v>
      </c>
    </row>
    <row r="173" spans="1:18" ht="16.5" x14ac:dyDescent="0.3">
      <c r="A173" s="155">
        <v>62</v>
      </c>
      <c r="B173" s="173" t="s">
        <v>803</v>
      </c>
      <c r="C173" s="171">
        <v>611.29</v>
      </c>
      <c r="D173" s="171">
        <f>VLOOKUP(A173,parciales[],3,0)</f>
        <v>614.85857412000007</v>
      </c>
      <c r="E173" s="171">
        <f>C173-D173</f>
        <v>-3.5685741200001075</v>
      </c>
      <c r="F173" s="156">
        <v>106.65519291</v>
      </c>
      <c r="G173" s="156">
        <f>VLOOKUP(A173,parciales[],4,0)</f>
        <v>106.65519290999998</v>
      </c>
      <c r="H173" s="156">
        <f>F173-G173</f>
        <v>0</v>
      </c>
      <c r="I173" s="156">
        <v>68.924668289999985</v>
      </c>
      <c r="J173" s="156">
        <v>175.57986119999998</v>
      </c>
      <c r="K173" s="156"/>
      <c r="L173" s="156">
        <v>0</v>
      </c>
      <c r="M173" s="156">
        <v>69.348739780000002</v>
      </c>
      <c r="N173" s="156">
        <v>69.348739780000002</v>
      </c>
      <c r="O173" s="156"/>
      <c r="P173" s="156">
        <v>366.36139901999996</v>
      </c>
      <c r="Q173" s="156">
        <v>435.71013879999998</v>
      </c>
      <c r="R173" s="192">
        <f t="shared" si="8"/>
        <v>5668.6324768018794</v>
      </c>
    </row>
    <row r="174" spans="1:18" ht="16.5" x14ac:dyDescent="0.3">
      <c r="A174" s="155">
        <v>68</v>
      </c>
      <c r="B174" s="173" t="s">
        <v>804</v>
      </c>
      <c r="C174" s="171">
        <v>77.954803030327867</v>
      </c>
      <c r="D174" s="171">
        <f>VLOOKUP(A174,parciales[],3,0)</f>
        <v>72.751923750000003</v>
      </c>
      <c r="E174" s="171">
        <f t="shared" ref="E174:E209" si="9">C174-D174</f>
        <v>5.2028792803278634</v>
      </c>
      <c r="F174" s="156">
        <v>8.6753723100000002</v>
      </c>
      <c r="G174" s="156">
        <f>VLOOKUP(A174,parciales[],4,0)</f>
        <v>8.6753723100000002</v>
      </c>
      <c r="H174" s="156">
        <f t="shared" ref="H174:H209" si="10">F174-G174</f>
        <v>0</v>
      </c>
      <c r="I174" s="156">
        <v>6.1988586999999988</v>
      </c>
      <c r="J174" s="156">
        <v>14.874231009999999</v>
      </c>
      <c r="K174" s="156"/>
      <c r="L174" s="156">
        <v>0</v>
      </c>
      <c r="M174" s="156">
        <v>8.1161548999999997</v>
      </c>
      <c r="N174" s="156">
        <v>8.1161548999999997</v>
      </c>
      <c r="O174" s="156"/>
      <c r="P174" s="156">
        <v>54.964417120327866</v>
      </c>
      <c r="Q174" s="156">
        <v>63.080572020327864</v>
      </c>
      <c r="R174" s="192">
        <f t="shared" si="8"/>
        <v>820.68455004166753</v>
      </c>
    </row>
    <row r="175" spans="1:18" ht="16.5" x14ac:dyDescent="0.3">
      <c r="A175" s="155">
        <v>101</v>
      </c>
      <c r="B175" s="173" t="s">
        <v>805</v>
      </c>
      <c r="C175" s="171">
        <v>27.883665180000005</v>
      </c>
      <c r="D175" s="171">
        <f>VLOOKUP(A175,parciales[],3,0)</f>
        <v>26.112500780000001</v>
      </c>
      <c r="E175" s="171">
        <f t="shared" si="9"/>
        <v>1.7711644000000035</v>
      </c>
      <c r="F175" s="156">
        <v>10.311464180000002</v>
      </c>
      <c r="G175" s="156">
        <f>VLOOKUP(A175,parciales[],4,0)</f>
        <v>10.31146418</v>
      </c>
      <c r="H175" s="156">
        <f t="shared" si="10"/>
        <v>0</v>
      </c>
      <c r="I175" s="156">
        <v>2.4775412400000003</v>
      </c>
      <c r="J175" s="156">
        <v>12.789005420000002</v>
      </c>
      <c r="K175" s="156"/>
      <c r="L175" s="156">
        <v>0</v>
      </c>
      <c r="M175" s="156">
        <v>2.5255568399999997</v>
      </c>
      <c r="N175" s="156">
        <v>2.5255568399999997</v>
      </c>
      <c r="O175" s="156"/>
      <c r="P175" s="156">
        <v>12.569102920000002</v>
      </c>
      <c r="Q175" s="156">
        <v>15.094659760000003</v>
      </c>
      <c r="R175" s="192">
        <f t="shared" si="8"/>
        <v>196.38303294357604</v>
      </c>
    </row>
    <row r="176" spans="1:18" ht="16.5" x14ac:dyDescent="0.3">
      <c r="A176" s="155">
        <v>104</v>
      </c>
      <c r="B176" s="173" t="s">
        <v>806</v>
      </c>
      <c r="C176" s="171">
        <v>174.07613248000001</v>
      </c>
      <c r="D176" s="171">
        <f>VLOOKUP(A176,parciales[],3,0)</f>
        <v>153.72241873000002</v>
      </c>
      <c r="E176" s="171">
        <f t="shared" si="9"/>
        <v>20.353713749999997</v>
      </c>
      <c r="F176" s="156">
        <v>80.365020950000016</v>
      </c>
      <c r="G176" s="156">
        <f>VLOOKUP(A176,parciales[],4,0)</f>
        <v>80.365020950000002</v>
      </c>
      <c r="H176" s="156">
        <f t="shared" si="10"/>
        <v>0</v>
      </c>
      <c r="I176" s="156">
        <v>14.099516059999997</v>
      </c>
      <c r="J176" s="156">
        <v>94.464537010000015</v>
      </c>
      <c r="K176" s="156"/>
      <c r="L176" s="156">
        <v>0</v>
      </c>
      <c r="M176" s="156">
        <v>14.504788540000003</v>
      </c>
      <c r="N176" s="156">
        <v>14.504788540000003</v>
      </c>
      <c r="O176" s="156"/>
      <c r="P176" s="156">
        <v>65.106806929999991</v>
      </c>
      <c r="Q176" s="156">
        <v>79.611595469999997</v>
      </c>
      <c r="R176" s="192">
        <f t="shared" si="8"/>
        <v>1035.7548182242469</v>
      </c>
    </row>
    <row r="177" spans="1:18" ht="16.5" x14ac:dyDescent="0.3">
      <c r="A177" s="155">
        <v>111</v>
      </c>
      <c r="B177" s="173" t="s">
        <v>807</v>
      </c>
      <c r="C177" s="171">
        <v>31.473586999999998</v>
      </c>
      <c r="D177" s="171">
        <f>VLOOKUP(A177,parciales[],3,0)</f>
        <v>31.463999999999999</v>
      </c>
      <c r="E177" s="171">
        <f t="shared" si="9"/>
        <v>9.5869999999997901E-3</v>
      </c>
      <c r="F177" s="156">
        <v>6.6836217400000004</v>
      </c>
      <c r="G177" s="156">
        <f>VLOOKUP(A177,parciales[],4,0)</f>
        <v>6.6836217400000004</v>
      </c>
      <c r="H177" s="156">
        <f t="shared" si="10"/>
        <v>0</v>
      </c>
      <c r="I177" s="156">
        <v>3.1446797699999998</v>
      </c>
      <c r="J177" s="156">
        <v>9.8283015099999993</v>
      </c>
      <c r="K177" s="156"/>
      <c r="L177" s="156">
        <v>0</v>
      </c>
      <c r="M177" s="156">
        <v>3.1975311200000003</v>
      </c>
      <c r="N177" s="156">
        <v>3.1975311200000003</v>
      </c>
      <c r="O177" s="156"/>
      <c r="P177" s="156">
        <v>18.447754369999998</v>
      </c>
      <c r="Q177" s="156">
        <v>21.645285489999999</v>
      </c>
      <c r="R177" s="192">
        <f t="shared" si="8"/>
        <v>281.607328753449</v>
      </c>
    </row>
    <row r="178" spans="1:18" ht="16.5" x14ac:dyDescent="0.3">
      <c r="A178" s="155">
        <v>128</v>
      </c>
      <c r="B178" s="173" t="s">
        <v>808</v>
      </c>
      <c r="C178" s="171">
        <v>66.451196109999998</v>
      </c>
      <c r="D178" s="171">
        <f>VLOOKUP(A178,parciales[],3,0)</f>
        <v>58.717459570000003</v>
      </c>
      <c r="E178" s="171">
        <f t="shared" si="9"/>
        <v>7.7337365399999953</v>
      </c>
      <c r="F178" s="156">
        <v>26.791831160000005</v>
      </c>
      <c r="G178" s="156">
        <f>VLOOKUP(A178,parciales[],4,0)</f>
        <v>26.791831160000008</v>
      </c>
      <c r="H178" s="156">
        <f t="shared" si="10"/>
        <v>0</v>
      </c>
      <c r="I178" s="156">
        <v>5.7667569999999992</v>
      </c>
      <c r="J178" s="156">
        <v>32.558588160000006</v>
      </c>
      <c r="K178" s="156"/>
      <c r="L178" s="156">
        <v>0</v>
      </c>
      <c r="M178" s="156">
        <v>5.7706993800000008</v>
      </c>
      <c r="N178" s="156">
        <v>5.7706993800000008</v>
      </c>
      <c r="O178" s="156"/>
      <c r="P178" s="156">
        <v>28.121908569999992</v>
      </c>
      <c r="Q178" s="156">
        <v>33.892607949999991</v>
      </c>
      <c r="R178" s="192">
        <f t="shared" si="8"/>
        <v>440.94621869029487</v>
      </c>
    </row>
    <row r="179" spans="1:18" ht="16.5" x14ac:dyDescent="0.3">
      <c r="A179" s="155">
        <v>139</v>
      </c>
      <c r="B179" s="173" t="s">
        <v>809</v>
      </c>
      <c r="C179" s="171">
        <v>11.971229409999999</v>
      </c>
      <c r="D179" s="171">
        <f>VLOOKUP(A179,parciales[],3,0)</f>
        <v>12.92486143</v>
      </c>
      <c r="E179" s="171">
        <f t="shared" si="9"/>
        <v>-0.95363202000000058</v>
      </c>
      <c r="F179" s="156">
        <v>3.3292513399999994</v>
      </c>
      <c r="G179" s="156">
        <f>VLOOKUP(A179,parciales[],4,0)</f>
        <v>3.2634260399999997</v>
      </c>
      <c r="H179" s="156">
        <f t="shared" si="10"/>
        <v>6.5825299999999753E-2</v>
      </c>
      <c r="I179" s="156">
        <v>1.2766832299999999</v>
      </c>
      <c r="J179" s="156">
        <v>4.6059345699999996</v>
      </c>
      <c r="K179" s="156"/>
      <c r="L179" s="156">
        <v>0</v>
      </c>
      <c r="M179" s="156">
        <v>1.3081596200000001</v>
      </c>
      <c r="N179" s="156">
        <v>1.3081596200000001</v>
      </c>
      <c r="O179" s="156"/>
      <c r="P179" s="156">
        <v>6.0571352199999993</v>
      </c>
      <c r="Q179" s="156">
        <v>7.3652948399999989</v>
      </c>
      <c r="R179" s="192">
        <f t="shared" si="8"/>
        <v>95.823222397883981</v>
      </c>
    </row>
    <row r="180" spans="1:18" s="172" customFormat="1" ht="16.5" x14ac:dyDescent="0.3">
      <c r="A180" s="155">
        <v>140</v>
      </c>
      <c r="B180" s="173" t="s">
        <v>810</v>
      </c>
      <c r="C180" s="171">
        <v>13.07708901</v>
      </c>
      <c r="D180" s="171">
        <f>VLOOKUP(A180,parciales[],3,0)</f>
        <v>13.355853409999998</v>
      </c>
      <c r="E180" s="171">
        <f t="shared" si="9"/>
        <v>-0.27876439999999825</v>
      </c>
      <c r="F180" s="156">
        <v>1.4575797500000005</v>
      </c>
      <c r="G180" s="156">
        <f>VLOOKUP(A180,parciales[],4,0)</f>
        <v>1.4575797500000001</v>
      </c>
      <c r="H180" s="156">
        <f t="shared" si="10"/>
        <v>0</v>
      </c>
      <c r="I180" s="156">
        <v>1.0799784399999999</v>
      </c>
      <c r="J180" s="156">
        <v>2.5375581900000004</v>
      </c>
      <c r="K180" s="156"/>
      <c r="L180" s="156">
        <v>0</v>
      </c>
      <c r="M180" s="156">
        <v>1.0021916399999999</v>
      </c>
      <c r="N180" s="156">
        <v>1.0021916399999999</v>
      </c>
      <c r="O180" s="156"/>
      <c r="P180" s="156">
        <v>9.53733918</v>
      </c>
      <c r="Q180" s="156">
        <v>10.53953082</v>
      </c>
      <c r="R180" s="192">
        <f t="shared" si="8"/>
        <v>137.12034992128198</v>
      </c>
    </row>
    <row r="181" spans="1:18" ht="16.5" x14ac:dyDescent="0.3">
      <c r="A181" s="155">
        <v>142</v>
      </c>
      <c r="B181" s="173" t="s">
        <v>811</v>
      </c>
      <c r="C181" s="171">
        <v>41.683736719999999</v>
      </c>
      <c r="D181" s="171">
        <f>VLOOKUP(A181,parciales[],3,0)</f>
        <v>34.626617380000006</v>
      </c>
      <c r="E181" s="171">
        <f t="shared" si="9"/>
        <v>7.0571193399999927</v>
      </c>
      <c r="F181" s="156">
        <v>11.565279440000001</v>
      </c>
      <c r="G181" s="156">
        <f>VLOOKUP(A181,parciales[],4,0)</f>
        <v>11.615666300000001</v>
      </c>
      <c r="H181" s="156">
        <f t="shared" si="10"/>
        <v>-5.03868599999997E-2</v>
      </c>
      <c r="I181" s="156">
        <v>3.2847588899999995</v>
      </c>
      <c r="J181" s="156">
        <v>14.85003833</v>
      </c>
      <c r="K181" s="156"/>
      <c r="L181" s="156">
        <v>0</v>
      </c>
      <c r="M181" s="156">
        <v>3.45385556</v>
      </c>
      <c r="N181" s="156">
        <v>3.45385556</v>
      </c>
      <c r="O181" s="156"/>
      <c r="P181" s="156">
        <v>23.379842829999998</v>
      </c>
      <c r="Q181" s="156">
        <v>26.833698389999999</v>
      </c>
      <c r="R181" s="192">
        <f t="shared" si="8"/>
        <v>349.109099423739</v>
      </c>
    </row>
    <row r="182" spans="1:18" ht="16.5" x14ac:dyDescent="0.3">
      <c r="A182" s="185">
        <v>146</v>
      </c>
      <c r="B182" s="186" t="s">
        <v>812</v>
      </c>
      <c r="C182" s="187">
        <v>1042.097</v>
      </c>
      <c r="D182" s="187" t="e">
        <f>VLOOKUP(A182,parciales[],3,0)</f>
        <v>#N/A</v>
      </c>
      <c r="E182" s="171" t="e">
        <f t="shared" si="9"/>
        <v>#N/A</v>
      </c>
      <c r="F182" s="156">
        <v>0</v>
      </c>
      <c r="G182" s="156" t="e">
        <f>VLOOKUP(A182,parciales[],4,0)</f>
        <v>#N/A</v>
      </c>
      <c r="H182" s="156" t="e">
        <f t="shared" si="10"/>
        <v>#N/A</v>
      </c>
      <c r="I182" s="156">
        <v>0</v>
      </c>
      <c r="J182" s="156">
        <v>0</v>
      </c>
      <c r="K182" s="156"/>
      <c r="L182" s="156">
        <v>0</v>
      </c>
      <c r="M182" s="156">
        <v>34.453683420000004</v>
      </c>
      <c r="N182" s="156">
        <v>34.453683420000004</v>
      </c>
      <c r="O182" s="156"/>
      <c r="P182" s="156">
        <v>1007.6433165799999</v>
      </c>
      <c r="Q182" s="156">
        <v>1042.097</v>
      </c>
      <c r="R182" s="192">
        <f t="shared" si="8"/>
        <v>13557.786179699999</v>
      </c>
    </row>
    <row r="183" spans="1:18" ht="16.5" x14ac:dyDescent="0.3">
      <c r="A183" s="155">
        <v>151</v>
      </c>
      <c r="B183" s="173" t="s">
        <v>813</v>
      </c>
      <c r="C183" s="171">
        <v>15.505300811331679</v>
      </c>
      <c r="D183" s="171">
        <f>VLOOKUP(A183,parciales[],3,0)</f>
        <v>3.4251518541635599</v>
      </c>
      <c r="E183" s="171">
        <f t="shared" si="9"/>
        <v>12.08014895716812</v>
      </c>
      <c r="F183" s="156">
        <v>0.17584439000000002</v>
      </c>
      <c r="G183" s="156">
        <f>VLOOKUP(A183,parciales[],4,0)</f>
        <v>0.17584438999999999</v>
      </c>
      <c r="H183" s="156">
        <f t="shared" si="10"/>
        <v>0</v>
      </c>
      <c r="I183" s="156">
        <v>0.93327132999999995</v>
      </c>
      <c r="J183" s="156">
        <v>1.1091157199999999</v>
      </c>
      <c r="K183" s="156"/>
      <c r="L183" s="156">
        <v>0</v>
      </c>
      <c r="M183" s="156">
        <v>1.5573822999999998</v>
      </c>
      <c r="N183" s="156">
        <v>1.5573822999999998</v>
      </c>
      <c r="O183" s="156"/>
      <c r="P183" s="156">
        <v>12.838802791331679</v>
      </c>
      <c r="Q183" s="156">
        <v>14.396185091331679</v>
      </c>
      <c r="R183" s="192">
        <f t="shared" si="8"/>
        <v>187.29580765673427</v>
      </c>
    </row>
    <row r="184" spans="1:18" s="172" customFormat="1" ht="16.5" x14ac:dyDescent="0.3">
      <c r="A184" s="155">
        <v>152</v>
      </c>
      <c r="B184" s="173" t="s">
        <v>814</v>
      </c>
      <c r="C184" s="171">
        <v>60.690949850000003</v>
      </c>
      <c r="D184" s="171">
        <f>VLOOKUP(A184,parciales[],3,0)</f>
        <v>60.690949850000003</v>
      </c>
      <c r="E184" s="171">
        <f t="shared" si="9"/>
        <v>0</v>
      </c>
      <c r="F184" s="156">
        <v>15.006634520000004</v>
      </c>
      <c r="G184" s="156">
        <f>VLOOKUP(A184,parciales[],4,0)</f>
        <v>15.006634520000004</v>
      </c>
      <c r="H184" s="156">
        <f t="shared" si="10"/>
        <v>0</v>
      </c>
      <c r="I184" s="156">
        <v>6.1141895899999996</v>
      </c>
      <c r="J184" s="156">
        <v>21.120824110000004</v>
      </c>
      <c r="K184" s="156"/>
      <c r="L184" s="156">
        <v>0</v>
      </c>
      <c r="M184" s="156">
        <v>6.4034670600000014</v>
      </c>
      <c r="N184" s="156">
        <v>6.4034670600000014</v>
      </c>
      <c r="O184" s="156"/>
      <c r="P184" s="156">
        <v>33.166658679999991</v>
      </c>
      <c r="Q184" s="156">
        <v>39.570125739999995</v>
      </c>
      <c r="R184" s="192">
        <f t="shared" si="8"/>
        <v>514.81129288997386</v>
      </c>
    </row>
    <row r="185" spans="1:18" ht="16.5" x14ac:dyDescent="0.3">
      <c r="A185" s="155">
        <v>164</v>
      </c>
      <c r="B185" s="173" t="s">
        <v>815</v>
      </c>
      <c r="C185" s="171">
        <v>27.240929862142998</v>
      </c>
      <c r="D185" s="171">
        <f>VLOOKUP(A185,parciales[],3,0)</f>
        <v>27.240929862142998</v>
      </c>
      <c r="E185" s="171">
        <f t="shared" si="9"/>
        <v>0</v>
      </c>
      <c r="F185" s="156">
        <v>0</v>
      </c>
      <c r="G185" s="156">
        <f>VLOOKUP(A185,parciales[],4,0)</f>
        <v>0</v>
      </c>
      <c r="H185" s="156">
        <f t="shared" si="10"/>
        <v>0</v>
      </c>
      <c r="I185" s="156">
        <v>2.6523505100000002</v>
      </c>
      <c r="J185" s="156">
        <v>2.6523505100000002</v>
      </c>
      <c r="K185" s="156"/>
      <c r="L185" s="156">
        <v>0</v>
      </c>
      <c r="M185" s="156">
        <v>4.2144090600000004</v>
      </c>
      <c r="N185" s="156">
        <v>4.2144090600000004</v>
      </c>
      <c r="O185" s="156"/>
      <c r="P185" s="156">
        <v>20.374170292142995</v>
      </c>
      <c r="Q185" s="156">
        <v>24.588579352142997</v>
      </c>
      <c r="R185" s="192">
        <f t="shared" si="8"/>
        <v>319.89987622931557</v>
      </c>
    </row>
    <row r="186" spans="1:18" ht="16.5" x14ac:dyDescent="0.3">
      <c r="A186" s="185">
        <v>176</v>
      </c>
      <c r="B186" s="186" t="s">
        <v>816</v>
      </c>
      <c r="C186" s="187">
        <v>4.8399811400000008</v>
      </c>
      <c r="D186" s="187" t="e">
        <f>VLOOKUP(A186,parciales[],3,0)</f>
        <v>#N/A</v>
      </c>
      <c r="E186" s="171" t="e">
        <f t="shared" si="9"/>
        <v>#N/A</v>
      </c>
      <c r="F186" s="156">
        <v>0</v>
      </c>
      <c r="G186" s="156" t="e">
        <f>VLOOKUP(A186,parciales[],4,0)</f>
        <v>#N/A</v>
      </c>
      <c r="H186" s="156" t="e">
        <f t="shared" si="10"/>
        <v>#N/A</v>
      </c>
      <c r="I186" s="156">
        <v>0.26157910000000001</v>
      </c>
      <c r="J186" s="156">
        <v>0.26157910000000001</v>
      </c>
      <c r="K186" s="156"/>
      <c r="L186" s="156">
        <v>0</v>
      </c>
      <c r="M186" s="156">
        <v>0.52315820000000002</v>
      </c>
      <c r="N186" s="156">
        <v>0.52315820000000002</v>
      </c>
      <c r="O186" s="156"/>
      <c r="P186" s="156">
        <v>4.055243840000001</v>
      </c>
      <c r="Q186" s="156">
        <v>4.5784020400000012</v>
      </c>
      <c r="R186" s="192">
        <f t="shared" si="8"/>
        <v>59.56546838060401</v>
      </c>
    </row>
    <row r="187" spans="1:18" ht="16.5" x14ac:dyDescent="0.3">
      <c r="A187" s="155">
        <v>185</v>
      </c>
      <c r="B187" s="173" t="s">
        <v>817</v>
      </c>
      <c r="C187" s="171">
        <v>8.1819950191969895</v>
      </c>
      <c r="D187" s="171">
        <f>VLOOKUP(A187,parciales[],3,0)</f>
        <v>8.1819950191969895</v>
      </c>
      <c r="E187" s="171">
        <f t="shared" si="9"/>
        <v>0</v>
      </c>
      <c r="F187" s="156">
        <v>0.43695310000000021</v>
      </c>
      <c r="G187" s="156">
        <f>VLOOKUP(A187,parciales[],4,0)</f>
        <v>0.43695309999999993</v>
      </c>
      <c r="H187" s="156">
        <f t="shared" si="10"/>
        <v>0</v>
      </c>
      <c r="I187" s="156">
        <v>0.75323708999999994</v>
      </c>
      <c r="J187" s="156">
        <v>1.19019019</v>
      </c>
      <c r="K187" s="156"/>
      <c r="L187" s="156">
        <v>0</v>
      </c>
      <c r="M187" s="156">
        <v>1.1272684799999999</v>
      </c>
      <c r="N187" s="156">
        <v>1.1272684799999999</v>
      </c>
      <c r="O187" s="156"/>
      <c r="P187" s="156">
        <v>5.8645363491969897</v>
      </c>
      <c r="Q187" s="156">
        <v>6.9918048291969894</v>
      </c>
      <c r="R187" s="192">
        <f t="shared" si="8"/>
        <v>90.964080008335742</v>
      </c>
    </row>
    <row r="188" spans="1:18" ht="16.5" x14ac:dyDescent="0.3">
      <c r="A188" s="155">
        <v>188</v>
      </c>
      <c r="B188" s="173" t="s">
        <v>818</v>
      </c>
      <c r="C188" s="171">
        <v>131.33876476999998</v>
      </c>
      <c r="D188" s="171">
        <f>VLOOKUP(A188,parciales[],3,0)</f>
        <v>131.33876476999998</v>
      </c>
      <c r="E188" s="171">
        <f t="shared" si="9"/>
        <v>0</v>
      </c>
      <c r="F188" s="156">
        <v>12.39629965</v>
      </c>
      <c r="G188" s="156">
        <f>VLOOKUP(A188,parciales[],4,0)</f>
        <v>12.396299650000003</v>
      </c>
      <c r="H188" s="156">
        <f t="shared" si="10"/>
        <v>0</v>
      </c>
      <c r="I188" s="156">
        <v>12.34121435</v>
      </c>
      <c r="J188" s="156">
        <v>24.737513999999997</v>
      </c>
      <c r="K188" s="156"/>
      <c r="L188" s="156">
        <v>0</v>
      </c>
      <c r="M188" s="156">
        <v>12.623864019999999</v>
      </c>
      <c r="N188" s="156">
        <v>12.623864019999999</v>
      </c>
      <c r="O188" s="156"/>
      <c r="P188" s="156">
        <v>93.97738674999998</v>
      </c>
      <c r="Q188" s="156">
        <v>106.60125076999998</v>
      </c>
      <c r="R188" s="192">
        <f t="shared" si="8"/>
        <v>1386.8929326427767</v>
      </c>
    </row>
    <row r="189" spans="1:18" ht="16.5" x14ac:dyDescent="0.3">
      <c r="A189" s="155">
        <v>190</v>
      </c>
      <c r="B189" s="173" t="s">
        <v>819</v>
      </c>
      <c r="C189" s="171">
        <v>34.867833316127999</v>
      </c>
      <c r="D189" s="171">
        <f>VLOOKUP(A189,parciales[],3,0)</f>
        <v>34.867833316127999</v>
      </c>
      <c r="E189" s="171">
        <f t="shared" si="9"/>
        <v>0</v>
      </c>
      <c r="F189" s="156">
        <v>2.5966583500000007</v>
      </c>
      <c r="G189" s="156">
        <f>VLOOKUP(A189,parciales[],4,0)</f>
        <v>2.5966583500000002</v>
      </c>
      <c r="H189" s="156">
        <f t="shared" si="10"/>
        <v>0</v>
      </c>
      <c r="I189" s="156">
        <v>3.2810039499999992</v>
      </c>
      <c r="J189" s="156">
        <v>5.8776622999999999</v>
      </c>
      <c r="K189" s="156"/>
      <c r="L189" s="156">
        <v>0</v>
      </c>
      <c r="M189" s="156">
        <v>3.4036351799999998</v>
      </c>
      <c r="N189" s="156">
        <v>3.4036351799999998</v>
      </c>
      <c r="O189" s="156"/>
      <c r="P189" s="156">
        <v>25.586535836128</v>
      </c>
      <c r="Q189" s="156">
        <v>28.990171016127999</v>
      </c>
      <c r="R189" s="192">
        <f t="shared" si="8"/>
        <v>377.16502393692684</v>
      </c>
    </row>
    <row r="190" spans="1:18" ht="16.5" x14ac:dyDescent="0.3">
      <c r="A190" s="155">
        <v>192</v>
      </c>
      <c r="B190" s="173" t="s">
        <v>820</v>
      </c>
      <c r="C190" s="171">
        <v>29.3</v>
      </c>
      <c r="D190" s="171">
        <f>VLOOKUP(A190,parciales[],3,0)</f>
        <v>31.515374050000005</v>
      </c>
      <c r="E190" s="171">
        <f t="shared" si="9"/>
        <v>-2.2153740500000048</v>
      </c>
      <c r="F190" s="156">
        <v>4.8904774099999999</v>
      </c>
      <c r="G190" s="156">
        <f>VLOOKUP(A190,parciales[],4,0)</f>
        <v>4.8904774099999999</v>
      </c>
      <c r="H190" s="156">
        <f t="shared" si="10"/>
        <v>0</v>
      </c>
      <c r="I190" s="156">
        <v>3.0760792700000006</v>
      </c>
      <c r="J190" s="156">
        <v>7.9665566800000001</v>
      </c>
      <c r="K190" s="156"/>
      <c r="L190" s="156">
        <v>0</v>
      </c>
      <c r="M190" s="156">
        <v>3.0944415199999997</v>
      </c>
      <c r="N190" s="156">
        <v>3.0944415199999997</v>
      </c>
      <c r="O190" s="156"/>
      <c r="P190" s="156">
        <v>18.2390018</v>
      </c>
      <c r="Q190" s="156">
        <v>21.333443320000001</v>
      </c>
      <c r="R190" s="192">
        <f t="shared" si="8"/>
        <v>277.55023093753198</v>
      </c>
    </row>
    <row r="191" spans="1:18" ht="16.5" x14ac:dyDescent="0.3">
      <c r="A191" s="155">
        <v>193</v>
      </c>
      <c r="B191" s="173" t="s">
        <v>821</v>
      </c>
      <c r="C191" s="171">
        <v>3.8066118499999999</v>
      </c>
      <c r="D191" s="171">
        <f>VLOOKUP(A191,parciales[],3,0)</f>
        <v>4.00650599</v>
      </c>
      <c r="E191" s="171">
        <f t="shared" si="9"/>
        <v>-0.19989414000000005</v>
      </c>
      <c r="F191" s="156">
        <v>0.41148625</v>
      </c>
      <c r="G191" s="156">
        <f>VLOOKUP(A191,parciales[],4,0)</f>
        <v>0.41148625000000005</v>
      </c>
      <c r="H191" s="156">
        <f t="shared" si="10"/>
        <v>0</v>
      </c>
      <c r="I191" s="156">
        <v>0.36155702000000001</v>
      </c>
      <c r="J191" s="156">
        <v>0.77304327000000006</v>
      </c>
      <c r="K191" s="156"/>
      <c r="L191" s="156">
        <v>0</v>
      </c>
      <c r="M191" s="156">
        <v>0.38299342000000003</v>
      </c>
      <c r="N191" s="156">
        <v>0.38299342000000003</v>
      </c>
      <c r="O191" s="156"/>
      <c r="P191" s="156">
        <v>2.6505751599999998</v>
      </c>
      <c r="Q191" s="156">
        <v>3.0335685799999998</v>
      </c>
      <c r="R191" s="192">
        <f t="shared" si="8"/>
        <v>39.467030582657998</v>
      </c>
    </row>
    <row r="192" spans="1:18" ht="16.5" x14ac:dyDescent="0.3">
      <c r="A192" s="155">
        <v>194</v>
      </c>
      <c r="B192" s="173" t="s">
        <v>822</v>
      </c>
      <c r="C192" s="171">
        <v>30.090307199999998</v>
      </c>
      <c r="D192" s="171">
        <f>VLOOKUP(A192,parciales[],3,0)</f>
        <v>30</v>
      </c>
      <c r="E192" s="171">
        <f t="shared" si="9"/>
        <v>9.0307199999998033E-2</v>
      </c>
      <c r="F192" s="156">
        <v>1.3366326000000002</v>
      </c>
      <c r="G192" s="156">
        <f>VLOOKUP(A192,parciales[],4,0)</f>
        <v>1.3366325999999999</v>
      </c>
      <c r="H192" s="156">
        <f t="shared" si="10"/>
        <v>0</v>
      </c>
      <c r="I192" s="156">
        <v>2.7910792899999994</v>
      </c>
      <c r="J192" s="156">
        <v>4.1277118899999996</v>
      </c>
      <c r="K192" s="156"/>
      <c r="L192" s="156">
        <v>0</v>
      </c>
      <c r="M192" s="156">
        <v>3.7527098900000002</v>
      </c>
      <c r="N192" s="156">
        <v>3.7527098900000002</v>
      </c>
      <c r="O192" s="156"/>
      <c r="P192" s="156">
        <v>22.209885419999999</v>
      </c>
      <c r="Q192" s="156">
        <v>25.962595309999998</v>
      </c>
      <c r="R192" s="192">
        <f t="shared" si="8"/>
        <v>337.77596124263096</v>
      </c>
    </row>
    <row r="193" spans="1:18" ht="16.5" x14ac:dyDescent="0.3">
      <c r="A193" s="155">
        <v>195</v>
      </c>
      <c r="B193" s="173" t="s">
        <v>823</v>
      </c>
      <c r="C193" s="171">
        <v>96.751513130000006</v>
      </c>
      <c r="D193" s="171">
        <f>VLOOKUP(A193,parciales[],3,0)</f>
        <v>80.139275499999997</v>
      </c>
      <c r="E193" s="171">
        <f t="shared" si="9"/>
        <v>16.61223763000001</v>
      </c>
      <c r="F193" s="156">
        <v>11.632030840000001</v>
      </c>
      <c r="G193" s="156">
        <f>VLOOKUP(A193,parciales[],4,0)</f>
        <v>11.632030840000001</v>
      </c>
      <c r="H193" s="156">
        <f t="shared" si="10"/>
        <v>0</v>
      </c>
      <c r="I193" s="156">
        <v>7.7997185599999996</v>
      </c>
      <c r="J193" s="156">
        <v>19.431749400000001</v>
      </c>
      <c r="K193" s="156"/>
      <c r="L193" s="156">
        <v>0</v>
      </c>
      <c r="M193" s="156">
        <v>10.057845709999999</v>
      </c>
      <c r="N193" s="156">
        <v>10.057845709999999</v>
      </c>
      <c r="O193" s="156"/>
      <c r="P193" s="156">
        <v>67.26191802000001</v>
      </c>
      <c r="Q193" s="156">
        <v>77.319763730000005</v>
      </c>
      <c r="R193" s="192">
        <f t="shared" si="8"/>
        <v>1005.9378581036731</v>
      </c>
    </row>
    <row r="194" spans="1:18" ht="16.5" x14ac:dyDescent="0.3">
      <c r="A194" s="155">
        <v>198</v>
      </c>
      <c r="B194" s="173" t="s">
        <v>824</v>
      </c>
      <c r="C194" s="171">
        <v>6.5329974000000002</v>
      </c>
      <c r="D194" s="171">
        <f>VLOOKUP(A194,parciales[],3,0)</f>
        <v>6.5</v>
      </c>
      <c r="E194" s="171">
        <f t="shared" si="9"/>
        <v>3.2997400000000177E-2</v>
      </c>
      <c r="F194" s="156">
        <v>0</v>
      </c>
      <c r="G194" s="156">
        <f>VLOOKUP(A194,parciales[],4,0)</f>
        <v>0</v>
      </c>
      <c r="H194" s="156">
        <f t="shared" si="10"/>
        <v>0</v>
      </c>
      <c r="I194" s="156">
        <v>0.68708377999999981</v>
      </c>
      <c r="J194" s="156">
        <v>0.68708377999999981</v>
      </c>
      <c r="K194" s="156"/>
      <c r="L194" s="156">
        <v>0</v>
      </c>
      <c r="M194" s="156">
        <v>0.91550754000000001</v>
      </c>
      <c r="N194" s="156">
        <v>0.91550754000000001</v>
      </c>
      <c r="O194" s="156"/>
      <c r="P194" s="156">
        <v>4.93040608</v>
      </c>
      <c r="Q194" s="156">
        <v>5.8459136200000001</v>
      </c>
      <c r="R194" s="192">
        <f t="shared" si="8"/>
        <v>76.055920787562002</v>
      </c>
    </row>
    <row r="195" spans="1:18" ht="16.5" x14ac:dyDescent="0.3">
      <c r="A195" s="155">
        <v>200</v>
      </c>
      <c r="B195" s="173" t="s">
        <v>825</v>
      </c>
      <c r="C195" s="171">
        <v>17.118519004195178</v>
      </c>
      <c r="D195" s="171">
        <f>VLOOKUP(A195,parciales[],3,0)</f>
        <v>3.3632321456781189</v>
      </c>
      <c r="E195" s="171">
        <f t="shared" si="9"/>
        <v>13.75528685851706</v>
      </c>
      <c r="F195" s="156">
        <v>0</v>
      </c>
      <c r="G195" s="156">
        <f>VLOOKUP(A195,parciales[],4,0)</f>
        <v>0</v>
      </c>
      <c r="H195" s="156">
        <f t="shared" si="10"/>
        <v>0</v>
      </c>
      <c r="I195" s="156">
        <v>0.88907597999999999</v>
      </c>
      <c r="J195" s="156">
        <v>0.88907597999999999</v>
      </c>
      <c r="K195" s="156"/>
      <c r="L195" s="156">
        <v>0</v>
      </c>
      <c r="M195" s="156">
        <v>1.71581652</v>
      </c>
      <c r="N195" s="156">
        <v>1.71581652</v>
      </c>
      <c r="O195" s="156"/>
      <c r="P195" s="156">
        <v>14.513626504195177</v>
      </c>
      <c r="Q195" s="156">
        <v>16.229443024195177</v>
      </c>
      <c r="R195" s="192">
        <f t="shared" si="8"/>
        <v>211.14667668908166</v>
      </c>
    </row>
    <row r="196" spans="1:18" ht="16.5" x14ac:dyDescent="0.3">
      <c r="A196" s="155">
        <v>201</v>
      </c>
      <c r="B196" s="173" t="s">
        <v>826</v>
      </c>
      <c r="C196" s="171">
        <v>32.285505950000001</v>
      </c>
      <c r="D196" s="171">
        <f>VLOOKUP(A196,parciales[],3,0)</f>
        <v>35.307664659999993</v>
      </c>
      <c r="E196" s="171">
        <f t="shared" si="9"/>
        <v>-3.0221587099999923</v>
      </c>
      <c r="F196" s="156">
        <v>7.0114928100000009</v>
      </c>
      <c r="G196" s="156">
        <f>VLOOKUP(A196,parciales[],4,0)</f>
        <v>7.0114928099999982</v>
      </c>
      <c r="H196" s="156">
        <f t="shared" si="10"/>
        <v>0</v>
      </c>
      <c r="I196" s="156">
        <v>3.4957854499999996</v>
      </c>
      <c r="J196" s="156">
        <v>10.50727826</v>
      </c>
      <c r="K196" s="156"/>
      <c r="L196" s="156">
        <v>0</v>
      </c>
      <c r="M196" s="156">
        <v>3.6443491799999999</v>
      </c>
      <c r="N196" s="156">
        <v>3.6443491799999999</v>
      </c>
      <c r="O196" s="156"/>
      <c r="P196" s="156">
        <v>18.133878510000002</v>
      </c>
      <c r="Q196" s="156">
        <v>21.778227690000001</v>
      </c>
      <c r="R196" s="192">
        <f t="shared" si="8"/>
        <v>283.33692006966902</v>
      </c>
    </row>
    <row r="197" spans="1:18" ht="16.5" x14ac:dyDescent="0.3">
      <c r="A197" s="155">
        <v>204</v>
      </c>
      <c r="B197" s="173" t="s">
        <v>827</v>
      </c>
      <c r="C197" s="171">
        <v>106.47846502</v>
      </c>
      <c r="D197" s="171">
        <f>VLOOKUP(A197,parciales[],3,0)</f>
        <v>108.36033853999997</v>
      </c>
      <c r="E197" s="171">
        <f t="shared" si="9"/>
        <v>-1.8818735199999708</v>
      </c>
      <c r="F197" s="156">
        <v>12.059734140000005</v>
      </c>
      <c r="G197" s="156">
        <f>VLOOKUP(A197,parciales[],4,0)</f>
        <v>12.059734140000003</v>
      </c>
      <c r="H197" s="156">
        <f t="shared" si="10"/>
        <v>0</v>
      </c>
      <c r="I197" s="156">
        <v>11.554026279999997</v>
      </c>
      <c r="J197" s="156">
        <v>23.613760420000002</v>
      </c>
      <c r="K197" s="156"/>
      <c r="L197" s="156">
        <v>0</v>
      </c>
      <c r="M197" s="156">
        <v>11.17542894</v>
      </c>
      <c r="N197" s="156">
        <v>11.17542894</v>
      </c>
      <c r="O197" s="156"/>
      <c r="P197" s="156">
        <v>71.689275659999993</v>
      </c>
      <c r="Q197" s="156">
        <v>82.864704599999996</v>
      </c>
      <c r="R197" s="192">
        <f t="shared" si="8"/>
        <v>1078.0780933164599</v>
      </c>
    </row>
    <row r="198" spans="1:18" ht="16.5" x14ac:dyDescent="0.3">
      <c r="A198" s="155">
        <v>209</v>
      </c>
      <c r="B198" s="173" t="s">
        <v>828</v>
      </c>
      <c r="C198" s="171">
        <v>24.179879890000002</v>
      </c>
      <c r="D198" s="171">
        <f>VLOOKUP(A198,parciales[],3,0)</f>
        <v>24.179879890000002</v>
      </c>
      <c r="E198" s="171">
        <f t="shared" si="9"/>
        <v>0</v>
      </c>
      <c r="F198" s="156">
        <v>1.6967345100000002</v>
      </c>
      <c r="G198" s="156">
        <f>VLOOKUP(A198,parciales[],4,0)</f>
        <v>1.6967345099999998</v>
      </c>
      <c r="H198" s="156">
        <f t="shared" si="10"/>
        <v>0</v>
      </c>
      <c r="I198" s="156">
        <v>2.18988038</v>
      </c>
      <c r="J198" s="156">
        <v>3.8866148900000002</v>
      </c>
      <c r="K198" s="156"/>
      <c r="L198" s="156">
        <v>0</v>
      </c>
      <c r="M198" s="156">
        <v>2.6238318200000004</v>
      </c>
      <c r="N198" s="156">
        <v>2.6238318200000004</v>
      </c>
      <c r="O198" s="156"/>
      <c r="P198" s="156">
        <v>17.669433180000002</v>
      </c>
      <c r="Q198" s="156">
        <v>20.293265000000002</v>
      </c>
      <c r="R198" s="192">
        <f t="shared" si="8"/>
        <v>264.01740697650001</v>
      </c>
    </row>
    <row r="199" spans="1:18" ht="16.5" x14ac:dyDescent="0.3">
      <c r="A199" s="155">
        <v>211</v>
      </c>
      <c r="B199" s="173" t="s">
        <v>829</v>
      </c>
      <c r="C199" s="171">
        <v>170.14428466000004</v>
      </c>
      <c r="D199" s="171">
        <f>VLOOKUP(A199,parciales[],3,0)</f>
        <v>95.190616292651796</v>
      </c>
      <c r="E199" s="171">
        <f t="shared" si="9"/>
        <v>74.953668367348243</v>
      </c>
      <c r="F199" s="156">
        <v>14.995342039999999</v>
      </c>
      <c r="G199" s="156">
        <f>VLOOKUP(A199,parciales[],4,0)</f>
        <v>14.995342039999993</v>
      </c>
      <c r="H199" s="156">
        <f t="shared" si="10"/>
        <v>0</v>
      </c>
      <c r="I199" s="156">
        <v>14.11276189</v>
      </c>
      <c r="J199" s="156">
        <v>29.108103929999999</v>
      </c>
      <c r="K199" s="156"/>
      <c r="L199" s="156">
        <v>0</v>
      </c>
      <c r="M199" s="156">
        <v>16.635950490000003</v>
      </c>
      <c r="N199" s="156">
        <v>16.635950490000003</v>
      </c>
      <c r="O199" s="156"/>
      <c r="P199" s="156">
        <v>124.40023024000004</v>
      </c>
      <c r="Q199" s="156">
        <v>141.03618073000004</v>
      </c>
      <c r="R199" s="192">
        <f t="shared" si="8"/>
        <v>1834.8948149153734</v>
      </c>
    </row>
    <row r="200" spans="1:18" ht="16.5" x14ac:dyDescent="0.3">
      <c r="A200" s="155">
        <v>212</v>
      </c>
      <c r="B200" s="173" t="s">
        <v>830</v>
      </c>
      <c r="C200" s="171">
        <v>36.6955324409033</v>
      </c>
      <c r="D200" s="171">
        <f>VLOOKUP(A200,parciales[],3,0)</f>
        <v>36.6955324409033</v>
      </c>
      <c r="E200" s="171">
        <f t="shared" si="9"/>
        <v>0</v>
      </c>
      <c r="F200" s="156">
        <v>3.1903907</v>
      </c>
      <c r="G200" s="156">
        <f>VLOOKUP(A200,parciales[],4,0)</f>
        <v>3.1903907000000005</v>
      </c>
      <c r="H200" s="156">
        <f t="shared" si="10"/>
        <v>0</v>
      </c>
      <c r="I200" s="156">
        <v>3.6438408300000003</v>
      </c>
      <c r="J200" s="156">
        <v>6.8342315300000003</v>
      </c>
      <c r="K200" s="156"/>
      <c r="L200" s="156">
        <v>0</v>
      </c>
      <c r="M200" s="156">
        <v>4.6130752499999996</v>
      </c>
      <c r="N200" s="156">
        <v>4.6130752499999996</v>
      </c>
      <c r="O200" s="156"/>
      <c r="P200" s="156">
        <v>25.248225660903302</v>
      </c>
      <c r="Q200" s="156">
        <v>29.861300910903303</v>
      </c>
      <c r="R200" s="192">
        <f t="shared" si="8"/>
        <v>388.49851098094302</v>
      </c>
    </row>
    <row r="201" spans="1:18" ht="16.5" x14ac:dyDescent="0.3">
      <c r="A201" s="155">
        <v>213</v>
      </c>
      <c r="B201" s="173" t="s">
        <v>831</v>
      </c>
      <c r="C201" s="171">
        <v>6.653238186252258</v>
      </c>
      <c r="D201" s="171">
        <f>VLOOKUP(A201,parciales[],3,0)</f>
        <v>6.6621912899999973</v>
      </c>
      <c r="E201" s="171">
        <f t="shared" si="9"/>
        <v>-8.9531037477392772E-3</v>
      </c>
      <c r="F201" s="156">
        <v>0.68427911999999991</v>
      </c>
      <c r="G201" s="156">
        <f>VLOOKUP(A201,parciales[],4,0)</f>
        <v>0.68427911999999991</v>
      </c>
      <c r="H201" s="156">
        <f t="shared" si="10"/>
        <v>0</v>
      </c>
      <c r="I201" s="156">
        <v>0.8780803800000001</v>
      </c>
      <c r="J201" s="156">
        <v>1.5623594999999999</v>
      </c>
      <c r="K201" s="156"/>
      <c r="L201" s="156">
        <v>0</v>
      </c>
      <c r="M201" s="156">
        <v>0.63689445999999983</v>
      </c>
      <c r="N201" s="156">
        <v>0.63689445999999983</v>
      </c>
      <c r="O201" s="156"/>
      <c r="P201" s="156">
        <v>4.4539842262522589</v>
      </c>
      <c r="Q201" s="156">
        <v>5.0908786862522586</v>
      </c>
      <c r="R201" s="192">
        <f t="shared" si="8"/>
        <v>66.232840796010507</v>
      </c>
    </row>
    <row r="202" spans="1:18" ht="16.5" x14ac:dyDescent="0.3">
      <c r="A202" s="155">
        <v>214</v>
      </c>
      <c r="B202" s="173" t="s">
        <v>832</v>
      </c>
      <c r="C202" s="171">
        <v>83.062540057074827</v>
      </c>
      <c r="D202" s="171">
        <f>VLOOKUP(A202,parciales[],3,0)</f>
        <v>79.498580017667393</v>
      </c>
      <c r="E202" s="171">
        <f t="shared" si="9"/>
        <v>3.5639600394074336</v>
      </c>
      <c r="F202" s="156">
        <v>3.7121628099999988</v>
      </c>
      <c r="G202" s="156">
        <f>VLOOKUP(A202,parciales[],4,0)</f>
        <v>3.7121628099999993</v>
      </c>
      <c r="H202" s="156">
        <f t="shared" si="10"/>
        <v>0</v>
      </c>
      <c r="I202" s="156">
        <v>7.4781892200000009</v>
      </c>
      <c r="J202" s="156">
        <v>11.19035203</v>
      </c>
      <c r="K202" s="156"/>
      <c r="L202" s="156">
        <v>0</v>
      </c>
      <c r="M202" s="156">
        <v>9.9052739399999989</v>
      </c>
      <c r="N202" s="156">
        <v>9.9052739399999989</v>
      </c>
      <c r="O202" s="156"/>
      <c r="P202" s="156">
        <v>61.966914087074827</v>
      </c>
      <c r="Q202" s="156">
        <v>71.872188027074827</v>
      </c>
      <c r="R202" s="192">
        <f t="shared" si="8"/>
        <v>935.06435345104614</v>
      </c>
    </row>
    <row r="203" spans="1:18" ht="16.5" x14ac:dyDescent="0.3">
      <c r="A203" s="155">
        <v>215</v>
      </c>
      <c r="B203" s="173" t="s">
        <v>833</v>
      </c>
      <c r="C203" s="171">
        <v>29.600598269999999</v>
      </c>
      <c r="D203" s="171">
        <f>VLOOKUP(A203,parciales[],3,0)</f>
        <v>23.428300834514065</v>
      </c>
      <c r="E203" s="171">
        <f t="shared" si="9"/>
        <v>6.1722974354859339</v>
      </c>
      <c r="F203" s="156">
        <v>3.5357507400000019</v>
      </c>
      <c r="G203" s="156">
        <f>VLOOKUP(A203,parciales[],4,0)</f>
        <v>3.5357507400000001</v>
      </c>
      <c r="H203" s="156">
        <f t="shared" si="10"/>
        <v>0</v>
      </c>
      <c r="I203" s="156">
        <v>3.0738828999999996</v>
      </c>
      <c r="J203" s="156">
        <v>6.609633640000002</v>
      </c>
      <c r="K203" s="156"/>
      <c r="L203" s="156">
        <v>0</v>
      </c>
      <c r="M203" s="156">
        <v>3.0383569999999995</v>
      </c>
      <c r="N203" s="156">
        <v>3.0383569999999995</v>
      </c>
      <c r="O203" s="156"/>
      <c r="P203" s="156">
        <v>19.952607629999996</v>
      </c>
      <c r="Q203" s="156">
        <v>22.990964629999993</v>
      </c>
      <c r="R203" s="192">
        <f t="shared" si="8"/>
        <v>299.11474893276289</v>
      </c>
    </row>
    <row r="204" spans="1:18" ht="16.5" x14ac:dyDescent="0.3">
      <c r="A204" s="155">
        <v>222</v>
      </c>
      <c r="B204" s="173" t="s">
        <v>834</v>
      </c>
      <c r="C204" s="171">
        <v>871.17890155999999</v>
      </c>
      <c r="D204" s="171">
        <f>VLOOKUP(A204,parciales[],3,0)</f>
        <v>369.90440778999999</v>
      </c>
      <c r="E204" s="171">
        <f t="shared" si="9"/>
        <v>501.27449376999999</v>
      </c>
      <c r="F204" s="156">
        <v>0</v>
      </c>
      <c r="G204" s="156">
        <f>VLOOKUP(A204,parciales[],4,0)</f>
        <v>0</v>
      </c>
      <c r="H204" s="156">
        <f t="shared" si="10"/>
        <v>0</v>
      </c>
      <c r="I204" s="156">
        <v>37.690765979999995</v>
      </c>
      <c r="J204" s="156">
        <v>37.690765979999995</v>
      </c>
      <c r="K204" s="156"/>
      <c r="L204" s="156">
        <v>0</v>
      </c>
      <c r="M204" s="156">
        <v>60.220650040000002</v>
      </c>
      <c r="N204" s="156">
        <v>60.220650040000002</v>
      </c>
      <c r="O204" s="156"/>
      <c r="P204" s="156">
        <v>773.26748553999994</v>
      </c>
      <c r="Q204" s="156">
        <v>833.48813557999995</v>
      </c>
      <c r="R204" s="192">
        <f t="shared" si="8"/>
        <v>10843.763992709357</v>
      </c>
    </row>
    <row r="205" spans="1:18" ht="16.5" x14ac:dyDescent="0.3">
      <c r="A205" s="155">
        <v>231</v>
      </c>
      <c r="B205" s="173" t="s">
        <v>835</v>
      </c>
      <c r="C205" s="171">
        <v>6.4189818399999998</v>
      </c>
      <c r="D205" s="171">
        <f>VLOOKUP(A205,parciales[],3,0)</f>
        <v>6.5451580200000006</v>
      </c>
      <c r="E205" s="171">
        <f t="shared" si="9"/>
        <v>-0.12617618000000075</v>
      </c>
      <c r="F205" s="156">
        <v>0.67221726000000004</v>
      </c>
      <c r="G205" s="156">
        <f>VLOOKUP(A205,parciales[],4,0)</f>
        <v>0.67221726000000004</v>
      </c>
      <c r="H205" s="156">
        <f t="shared" si="10"/>
        <v>0</v>
      </c>
      <c r="I205" s="156">
        <v>0.90348651000000002</v>
      </c>
      <c r="J205" s="156">
        <v>1.5757037700000001</v>
      </c>
      <c r="K205" s="156"/>
      <c r="L205" s="156">
        <v>0</v>
      </c>
      <c r="M205" s="156">
        <v>0.62567048000000003</v>
      </c>
      <c r="N205" s="156">
        <v>0.62567048000000003</v>
      </c>
      <c r="O205" s="156"/>
      <c r="P205" s="156">
        <v>4.2176075900000001</v>
      </c>
      <c r="Q205" s="156">
        <v>4.8432780700000002</v>
      </c>
      <c r="R205" s="192">
        <f t="shared" si="8"/>
        <v>63.011532018506998</v>
      </c>
    </row>
    <row r="206" spans="1:18" ht="16.5" x14ac:dyDescent="0.3">
      <c r="A206" s="155">
        <v>242</v>
      </c>
      <c r="B206" s="173" t="s">
        <v>836</v>
      </c>
      <c r="C206" s="171">
        <v>14.41661682</v>
      </c>
      <c r="D206" s="171">
        <f>VLOOKUP(A206,parciales[],3,0)</f>
        <v>14.41661682</v>
      </c>
      <c r="E206" s="171">
        <f t="shared" si="9"/>
        <v>0</v>
      </c>
      <c r="F206" s="156">
        <v>0</v>
      </c>
      <c r="G206" s="156">
        <f>VLOOKUP(A206,parciales[],4,0)</f>
        <v>0</v>
      </c>
      <c r="H206" s="156">
        <f t="shared" si="10"/>
        <v>0</v>
      </c>
      <c r="I206" s="156">
        <v>1.36879459</v>
      </c>
      <c r="J206" s="156">
        <v>1.36879459</v>
      </c>
      <c r="K206" s="156"/>
      <c r="L206" s="156">
        <v>0</v>
      </c>
      <c r="M206" s="156">
        <v>2.1749238299999996</v>
      </c>
      <c r="N206" s="156">
        <v>2.1749238299999996</v>
      </c>
      <c r="O206" s="156"/>
      <c r="P206" s="156">
        <v>10.8728984</v>
      </c>
      <c r="Q206" s="156">
        <v>13.04782223</v>
      </c>
      <c r="R206" s="192">
        <f t="shared" si="8"/>
        <v>169.75347199452298</v>
      </c>
    </row>
    <row r="207" spans="1:18" ht="16.5" x14ac:dyDescent="0.3">
      <c r="A207" s="155">
        <v>243</v>
      </c>
      <c r="B207" s="173" t="s">
        <v>837</v>
      </c>
      <c r="C207" s="171">
        <v>5.2216287786490598</v>
      </c>
      <c r="D207" s="171">
        <f>VLOOKUP(A207,parciales[],3,0)</f>
        <v>5.2216287786490598</v>
      </c>
      <c r="E207" s="171">
        <f t="shared" si="9"/>
        <v>0</v>
      </c>
      <c r="F207" s="156">
        <v>0</v>
      </c>
      <c r="G207" s="156">
        <f>VLOOKUP(A207,parciales[],4,0)</f>
        <v>0</v>
      </c>
      <c r="H207" s="156">
        <f t="shared" si="10"/>
        <v>0</v>
      </c>
      <c r="I207" s="156">
        <v>0.49648257999999995</v>
      </c>
      <c r="J207" s="156">
        <v>0.49648257999999995</v>
      </c>
      <c r="K207" s="156"/>
      <c r="L207" s="156">
        <v>0</v>
      </c>
      <c r="M207" s="156">
        <v>0.78887790000000002</v>
      </c>
      <c r="N207" s="156">
        <v>0.78887790000000002</v>
      </c>
      <c r="O207" s="156"/>
      <c r="P207" s="156">
        <v>3.9362682986490594</v>
      </c>
      <c r="Q207" s="156">
        <v>4.7251461986490595</v>
      </c>
      <c r="R207" s="192">
        <f t="shared" si="8"/>
        <v>61.474624559044123</v>
      </c>
    </row>
    <row r="208" spans="1:18" ht="16.5" x14ac:dyDescent="0.3">
      <c r="A208" s="155">
        <v>244</v>
      </c>
      <c r="B208" s="173" t="s">
        <v>838</v>
      </c>
      <c r="C208" s="171">
        <v>24.82289608</v>
      </c>
      <c r="D208" s="171">
        <f>VLOOKUP(A208,parciales[],3,0)</f>
        <v>26.024188590000001</v>
      </c>
      <c r="E208" s="171">
        <f t="shared" si="9"/>
        <v>-1.2012925100000018</v>
      </c>
      <c r="F208" s="156">
        <v>2.6728015899999997</v>
      </c>
      <c r="G208" s="156">
        <f>VLOOKUP(A208,parciales[],4,0)</f>
        <v>2.6728015899999997</v>
      </c>
      <c r="H208" s="156">
        <f t="shared" si="10"/>
        <v>0</v>
      </c>
      <c r="I208" s="156">
        <v>2.3484873099999994</v>
      </c>
      <c r="J208" s="156">
        <v>5.0212888999999992</v>
      </c>
      <c r="K208" s="156"/>
      <c r="L208" s="156">
        <v>0</v>
      </c>
      <c r="M208" s="156">
        <v>2.4877270200000003</v>
      </c>
      <c r="N208" s="156">
        <v>2.4877270200000003</v>
      </c>
      <c r="O208" s="156"/>
      <c r="P208" s="156">
        <v>17.31388016</v>
      </c>
      <c r="Q208" s="156">
        <v>19.801607180000001</v>
      </c>
      <c r="R208" s="192">
        <f t="shared" si="8"/>
        <v>257.62088957251802</v>
      </c>
    </row>
    <row r="209" spans="1:18" ht="16.5" x14ac:dyDescent="0.3">
      <c r="A209" s="155">
        <v>245</v>
      </c>
      <c r="B209" s="173" t="s">
        <v>839</v>
      </c>
      <c r="C209" s="171">
        <v>19.074796820000003</v>
      </c>
      <c r="D209" s="171">
        <f>VLOOKUP(A209,parciales[],3,0)</f>
        <v>13.6</v>
      </c>
      <c r="E209" s="171">
        <f t="shared" si="9"/>
        <v>5.4747968200000034</v>
      </c>
      <c r="F209" s="156">
        <v>0</v>
      </c>
      <c r="G209" s="156">
        <f>VLOOKUP(A209,parciales[],4,0)</f>
        <v>0</v>
      </c>
      <c r="H209" s="156">
        <f t="shared" si="10"/>
        <v>0</v>
      </c>
      <c r="I209" s="156">
        <v>1.4809235000000001</v>
      </c>
      <c r="J209" s="156">
        <v>1.4809235000000001</v>
      </c>
      <c r="K209" s="156"/>
      <c r="L209" s="156">
        <v>0</v>
      </c>
      <c r="M209" s="156">
        <v>2.47527242</v>
      </c>
      <c r="N209" s="156">
        <v>2.47527242</v>
      </c>
      <c r="O209" s="156"/>
      <c r="P209" s="156">
        <v>15.118600900000004</v>
      </c>
      <c r="Q209" s="156">
        <v>17.593873320000004</v>
      </c>
      <c r="R209" s="192">
        <f t="shared" ref="R209" si="11">Q209*13.0101</f>
        <v>228.89805128053203</v>
      </c>
    </row>
    <row r="210" spans="1:18" ht="15.75" thickBot="1" x14ac:dyDescent="0.3">
      <c r="B210" s="178"/>
      <c r="C210" s="178"/>
      <c r="D210" s="178"/>
      <c r="E210" s="178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80"/>
    </row>
    <row r="211" spans="1:18" ht="15" customHeight="1" x14ac:dyDescent="0.25">
      <c r="B211" s="268" t="s">
        <v>840</v>
      </c>
      <c r="C211" s="268"/>
      <c r="D211" s="268"/>
      <c r="E211" s="268"/>
      <c r="F211" s="268"/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</row>
    <row r="212" spans="1:18" x14ac:dyDescent="0.25">
      <c r="B212" s="269" t="s">
        <v>841</v>
      </c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</row>
    <row r="213" spans="1:18" x14ac:dyDescent="0.25"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</row>
    <row r="214" spans="1:18" x14ac:dyDescent="0.25">
      <c r="B214" s="157"/>
      <c r="C214" s="172"/>
      <c r="D214" s="172"/>
      <c r="E214" s="172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1:18" x14ac:dyDescent="0.25">
      <c r="B215" s="157"/>
      <c r="C215" s="172"/>
      <c r="D215" s="172"/>
      <c r="E215" s="172"/>
      <c r="F215" s="157"/>
      <c r="G215" s="157"/>
      <c r="H215" s="157"/>
      <c r="I215" s="157"/>
    </row>
    <row r="216" spans="1:18" x14ac:dyDescent="0.25">
      <c r="B216" s="157"/>
      <c r="C216" s="172"/>
      <c r="D216" s="172"/>
      <c r="E216" s="172"/>
      <c r="F216" s="157"/>
      <c r="G216" s="157"/>
      <c r="H216" s="157"/>
      <c r="I216" s="157"/>
    </row>
    <row r="217" spans="1:18" x14ac:dyDescent="0.25">
      <c r="B217" s="157"/>
      <c r="C217" s="172"/>
      <c r="D217" s="172"/>
      <c r="E217" s="172"/>
      <c r="F217" s="157"/>
      <c r="G217" s="157"/>
      <c r="H217" s="157"/>
      <c r="I217" s="157"/>
    </row>
    <row r="218" spans="1:18" x14ac:dyDescent="0.25">
      <c r="B218" s="157"/>
      <c r="C218" s="172"/>
      <c r="D218" s="172"/>
      <c r="E218" s="172"/>
      <c r="F218" s="157"/>
      <c r="G218" s="157"/>
      <c r="H218" s="157"/>
      <c r="I218" s="157"/>
    </row>
    <row r="219" spans="1:18" x14ac:dyDescent="0.25">
      <c r="B219" s="157"/>
      <c r="C219" s="172"/>
      <c r="D219" s="172"/>
      <c r="E219" s="172"/>
      <c r="F219" s="157"/>
      <c r="G219" s="157"/>
      <c r="H219" s="157"/>
      <c r="I219" s="157"/>
    </row>
    <row r="220" spans="1:18" x14ac:dyDescent="0.25">
      <c r="B220" s="157"/>
      <c r="C220" s="172"/>
      <c r="D220" s="172"/>
      <c r="E220" s="172"/>
      <c r="F220" s="157"/>
      <c r="G220" s="157"/>
      <c r="H220" s="157"/>
      <c r="I220" s="157"/>
    </row>
    <row r="221" spans="1:18" x14ac:dyDescent="0.25">
      <c r="B221" s="157"/>
      <c r="C221" s="172"/>
      <c r="D221" s="172"/>
      <c r="E221" s="172"/>
      <c r="F221" s="157"/>
      <c r="G221" s="157"/>
      <c r="H221" s="157"/>
      <c r="I221" s="157"/>
    </row>
    <row r="222" spans="1:18" x14ac:dyDescent="0.25">
      <c r="B222" s="157"/>
      <c r="C222" s="172"/>
      <c r="D222" s="172"/>
      <c r="E222" s="172"/>
      <c r="F222" s="157"/>
      <c r="G222" s="157"/>
      <c r="H222" s="157"/>
      <c r="I222" s="157"/>
    </row>
    <row r="223" spans="1:18" x14ac:dyDescent="0.25">
      <c r="B223" s="157"/>
      <c r="C223" s="172"/>
      <c r="D223" s="172"/>
      <c r="E223" s="172"/>
      <c r="F223" s="157"/>
      <c r="G223" s="157"/>
      <c r="H223" s="157"/>
      <c r="I223" s="157"/>
    </row>
    <row r="224" spans="1:18" x14ac:dyDescent="0.25">
      <c r="B224" s="157"/>
      <c r="C224" s="172"/>
      <c r="D224" s="172"/>
      <c r="E224" s="172"/>
      <c r="F224" s="157"/>
      <c r="G224" s="157"/>
      <c r="H224" s="157"/>
      <c r="I224" s="157"/>
    </row>
    <row r="225" spans="2:9" x14ac:dyDescent="0.25">
      <c r="B225" s="157"/>
      <c r="C225" s="172"/>
      <c r="D225" s="172"/>
      <c r="E225" s="172"/>
      <c r="F225" s="157"/>
      <c r="G225" s="157"/>
      <c r="H225" s="157"/>
      <c r="I225" s="157"/>
    </row>
    <row r="226" spans="2:9" x14ac:dyDescent="0.25">
      <c r="B226" s="157"/>
      <c r="C226" s="172"/>
      <c r="D226" s="172"/>
      <c r="E226" s="172"/>
      <c r="F226" s="157"/>
      <c r="G226" s="157"/>
      <c r="H226" s="157"/>
      <c r="I226" s="157"/>
    </row>
    <row r="227" spans="2:9" x14ac:dyDescent="0.25">
      <c r="B227" s="157"/>
      <c r="C227" s="172"/>
      <c r="D227" s="172"/>
      <c r="E227" s="172"/>
      <c r="F227" s="157"/>
      <c r="G227" s="157"/>
      <c r="H227" s="157"/>
      <c r="I227" s="157"/>
    </row>
    <row r="228" spans="2:9" x14ac:dyDescent="0.25">
      <c r="B228" s="157"/>
      <c r="C228" s="172"/>
      <c r="D228" s="172"/>
      <c r="E228" s="172"/>
      <c r="F228" s="157"/>
      <c r="G228" s="157"/>
      <c r="H228" s="157"/>
      <c r="I228" s="157"/>
    </row>
    <row r="229" spans="2:9" x14ac:dyDescent="0.25">
      <c r="B229" s="157"/>
      <c r="C229" s="172"/>
      <c r="D229" s="172"/>
      <c r="E229" s="172"/>
      <c r="F229" s="157"/>
      <c r="G229" s="157"/>
      <c r="H229" s="157"/>
      <c r="I229" s="157"/>
    </row>
    <row r="230" spans="2:9" x14ac:dyDescent="0.25">
      <c r="B230" s="157"/>
      <c r="C230" s="172"/>
      <c r="D230" s="172"/>
      <c r="E230" s="172"/>
      <c r="F230" s="157"/>
      <c r="G230" s="157"/>
      <c r="H230" s="157"/>
      <c r="I230" s="157"/>
    </row>
    <row r="231" spans="2:9" x14ac:dyDescent="0.25">
      <c r="B231" s="157"/>
      <c r="C231" s="172"/>
      <c r="D231" s="172"/>
      <c r="E231" s="172"/>
      <c r="F231" s="157"/>
      <c r="G231" s="157"/>
      <c r="H231" s="157"/>
      <c r="I231" s="157"/>
    </row>
    <row r="232" spans="2:9" x14ac:dyDescent="0.25">
      <c r="B232" s="157"/>
      <c r="C232" s="172"/>
      <c r="D232" s="172"/>
      <c r="E232" s="172"/>
      <c r="F232" s="157"/>
      <c r="G232" s="157"/>
      <c r="H232" s="157"/>
      <c r="I232" s="157"/>
    </row>
    <row r="233" spans="2:9" x14ac:dyDescent="0.25">
      <c r="B233" s="157"/>
      <c r="C233" s="172"/>
      <c r="D233" s="172"/>
      <c r="E233" s="172"/>
      <c r="F233" s="157"/>
      <c r="G233" s="157"/>
      <c r="H233" s="157"/>
      <c r="I233" s="157"/>
    </row>
    <row r="234" spans="2:9" x14ac:dyDescent="0.25">
      <c r="B234" s="157"/>
      <c r="C234" s="172"/>
      <c r="D234" s="172"/>
      <c r="E234" s="172"/>
      <c r="F234" s="157"/>
      <c r="G234" s="157"/>
      <c r="H234" s="157"/>
      <c r="I234" s="157"/>
    </row>
    <row r="235" spans="2:9" x14ac:dyDescent="0.25">
      <c r="B235" s="157"/>
      <c r="C235" s="172"/>
      <c r="D235" s="172"/>
      <c r="E235" s="172"/>
      <c r="F235" s="157"/>
      <c r="G235" s="157"/>
      <c r="H235" s="157"/>
      <c r="I235" s="157"/>
    </row>
    <row r="236" spans="2:9" x14ac:dyDescent="0.25">
      <c r="B236" s="157"/>
      <c r="C236" s="172"/>
      <c r="D236" s="172"/>
      <c r="E236" s="172"/>
      <c r="F236" s="157"/>
      <c r="G236" s="157"/>
      <c r="H236" s="157"/>
      <c r="I236" s="157"/>
    </row>
    <row r="237" spans="2:9" x14ac:dyDescent="0.25">
      <c r="B237" s="157"/>
      <c r="C237" s="172"/>
      <c r="D237" s="172"/>
      <c r="E237" s="172"/>
      <c r="F237" s="157"/>
      <c r="G237" s="157"/>
      <c r="H237" s="157"/>
      <c r="I237" s="157"/>
    </row>
    <row r="238" spans="2:9" x14ac:dyDescent="0.25">
      <c r="B238" s="157"/>
      <c r="C238" s="172"/>
      <c r="D238" s="172"/>
      <c r="E238" s="172"/>
      <c r="F238" s="157"/>
      <c r="G238" s="157"/>
      <c r="H238" s="157"/>
      <c r="I238" s="157"/>
    </row>
    <row r="239" spans="2:9" x14ac:dyDescent="0.25">
      <c r="B239" s="157"/>
      <c r="C239" s="172"/>
      <c r="D239" s="172"/>
      <c r="E239" s="172"/>
      <c r="F239" s="157"/>
      <c r="G239" s="157"/>
      <c r="H239" s="157"/>
      <c r="I239" s="157"/>
    </row>
    <row r="240" spans="2:9" x14ac:dyDescent="0.25">
      <c r="B240" s="157"/>
      <c r="C240" s="172"/>
      <c r="D240" s="172"/>
      <c r="E240" s="172"/>
      <c r="F240" s="157"/>
      <c r="G240" s="157"/>
      <c r="H240" s="157"/>
      <c r="I240" s="157"/>
    </row>
    <row r="241" spans="2:9" x14ac:dyDescent="0.25">
      <c r="B241" s="157"/>
      <c r="C241" s="172"/>
      <c r="D241" s="172"/>
      <c r="E241" s="172"/>
      <c r="F241" s="157"/>
      <c r="G241" s="157"/>
      <c r="H241" s="157"/>
      <c r="I241" s="157"/>
    </row>
    <row r="242" spans="2:9" x14ac:dyDescent="0.25">
      <c r="B242" s="157"/>
      <c r="C242" s="172"/>
      <c r="D242" s="172"/>
      <c r="E242" s="172"/>
      <c r="F242" s="157"/>
      <c r="G242" s="157"/>
      <c r="H242" s="157"/>
      <c r="I242" s="157"/>
    </row>
    <row r="243" spans="2:9" x14ac:dyDescent="0.25">
      <c r="B243" s="157"/>
      <c r="C243" s="172"/>
      <c r="D243" s="172"/>
      <c r="E243" s="172"/>
      <c r="F243" s="157"/>
      <c r="G243" s="157"/>
      <c r="H243" s="157"/>
      <c r="I243" s="157"/>
    </row>
    <row r="244" spans="2:9" x14ac:dyDescent="0.25">
      <c r="B244" s="157"/>
      <c r="C244" s="172"/>
      <c r="D244" s="172"/>
      <c r="E244" s="172"/>
      <c r="F244" s="157"/>
      <c r="G244" s="157"/>
      <c r="H244" s="157"/>
      <c r="I244" s="157"/>
    </row>
    <row r="245" spans="2:9" x14ac:dyDescent="0.25">
      <c r="B245" s="157"/>
      <c r="C245" s="172"/>
      <c r="D245" s="172"/>
      <c r="E245" s="172"/>
      <c r="F245" s="157"/>
      <c r="G245" s="157"/>
      <c r="H245" s="157"/>
      <c r="I245" s="157"/>
    </row>
    <row r="246" spans="2:9" x14ac:dyDescent="0.25">
      <c r="B246" s="157"/>
      <c r="C246" s="172"/>
      <c r="D246" s="172"/>
      <c r="E246" s="172"/>
      <c r="F246" s="157"/>
      <c r="G246" s="157"/>
      <c r="H246" s="157"/>
      <c r="I246" s="157"/>
    </row>
    <row r="247" spans="2:9" x14ac:dyDescent="0.25">
      <c r="B247" s="157"/>
      <c r="C247" s="172"/>
      <c r="D247" s="172"/>
      <c r="E247" s="172"/>
      <c r="F247" s="157"/>
      <c r="G247" s="157"/>
      <c r="H247" s="157"/>
      <c r="I247" s="157"/>
    </row>
    <row r="248" spans="2:9" x14ac:dyDescent="0.25">
      <c r="B248" s="157"/>
      <c r="C248" s="172"/>
      <c r="D248" s="172"/>
      <c r="E248" s="172"/>
      <c r="F248" s="157"/>
      <c r="G248" s="157"/>
      <c r="H248" s="157"/>
      <c r="I248" s="157"/>
    </row>
    <row r="249" spans="2:9" x14ac:dyDescent="0.25">
      <c r="B249" s="157"/>
      <c r="C249" s="172"/>
      <c r="D249" s="172"/>
      <c r="E249" s="172"/>
      <c r="F249" s="157"/>
      <c r="G249" s="157"/>
      <c r="H249" s="157"/>
      <c r="I249" s="157"/>
    </row>
    <row r="250" spans="2:9" x14ac:dyDescent="0.25">
      <c r="B250" s="157"/>
      <c r="C250" s="172"/>
      <c r="D250" s="172"/>
      <c r="E250" s="172"/>
      <c r="F250" s="157"/>
      <c r="G250" s="157"/>
      <c r="H250" s="157"/>
      <c r="I250" s="157"/>
    </row>
    <row r="251" spans="2:9" x14ac:dyDescent="0.25">
      <c r="B251" s="157"/>
      <c r="C251" s="172"/>
      <c r="D251" s="172"/>
      <c r="E251" s="172"/>
      <c r="F251" s="157"/>
      <c r="G251" s="157"/>
      <c r="H251" s="157"/>
      <c r="I251" s="157"/>
    </row>
    <row r="252" spans="2:9" x14ac:dyDescent="0.25">
      <c r="B252" s="157"/>
      <c r="C252" s="172"/>
      <c r="D252" s="172"/>
      <c r="E252" s="172"/>
      <c r="F252" s="157"/>
      <c r="G252" s="157"/>
      <c r="H252" s="157"/>
      <c r="I252" s="157"/>
    </row>
    <row r="253" spans="2:9" x14ac:dyDescent="0.25">
      <c r="B253" s="157"/>
      <c r="C253" s="172"/>
      <c r="D253" s="172"/>
      <c r="E253" s="172"/>
      <c r="F253" s="157"/>
      <c r="G253" s="157"/>
      <c r="H253" s="157"/>
      <c r="I253" s="157"/>
    </row>
    <row r="254" spans="2:9" x14ac:dyDescent="0.25">
      <c r="B254" s="157"/>
      <c r="C254" s="172"/>
      <c r="D254" s="172"/>
      <c r="E254" s="172"/>
      <c r="F254" s="157"/>
      <c r="G254" s="157"/>
      <c r="H254" s="157"/>
      <c r="I254" s="157"/>
    </row>
    <row r="255" spans="2:9" x14ac:dyDescent="0.25">
      <c r="B255" s="157"/>
      <c r="C255" s="172"/>
      <c r="D255" s="172"/>
      <c r="E255" s="172"/>
      <c r="F255" s="157"/>
      <c r="G255" s="157"/>
      <c r="H255" s="157"/>
      <c r="I255" s="157"/>
    </row>
    <row r="256" spans="2:9" x14ac:dyDescent="0.25">
      <c r="B256" s="157"/>
      <c r="C256" s="172"/>
      <c r="D256" s="172"/>
      <c r="E256" s="172"/>
      <c r="F256" s="157"/>
      <c r="G256" s="157"/>
      <c r="H256" s="157"/>
      <c r="I256" s="157"/>
    </row>
    <row r="257" spans="2:9" x14ac:dyDescent="0.25">
      <c r="B257" s="157"/>
      <c r="C257" s="172"/>
      <c r="D257" s="172"/>
      <c r="E257" s="172"/>
      <c r="F257" s="157"/>
      <c r="G257" s="157"/>
      <c r="H257" s="157"/>
      <c r="I257" s="157"/>
    </row>
    <row r="258" spans="2:9" x14ac:dyDescent="0.25">
      <c r="B258" s="157"/>
      <c r="C258" s="172"/>
      <c r="D258" s="172"/>
      <c r="E258" s="172"/>
      <c r="F258" s="157"/>
      <c r="G258" s="157"/>
      <c r="H258" s="157"/>
      <c r="I258" s="157"/>
    </row>
    <row r="259" spans="2:9" x14ac:dyDescent="0.25">
      <c r="B259" s="157"/>
      <c r="C259" s="172"/>
      <c r="D259" s="172"/>
      <c r="E259" s="172"/>
      <c r="F259" s="157"/>
      <c r="G259" s="157"/>
      <c r="H259" s="157"/>
      <c r="I259" s="157"/>
    </row>
    <row r="260" spans="2:9" x14ac:dyDescent="0.25">
      <c r="B260" s="157"/>
      <c r="C260" s="172"/>
      <c r="D260" s="172"/>
      <c r="E260" s="172"/>
      <c r="F260" s="157"/>
      <c r="G260" s="157"/>
      <c r="H260" s="157"/>
      <c r="I260" s="157"/>
    </row>
    <row r="261" spans="2:9" x14ac:dyDescent="0.25">
      <c r="B261" s="157"/>
      <c r="C261" s="172"/>
      <c r="D261" s="172"/>
      <c r="E261" s="172"/>
      <c r="F261" s="157"/>
      <c r="G261" s="157"/>
      <c r="H261" s="157"/>
      <c r="I261" s="157"/>
    </row>
    <row r="262" spans="2:9" x14ac:dyDescent="0.25">
      <c r="B262" s="157"/>
      <c r="C262" s="172"/>
      <c r="D262" s="172"/>
      <c r="E262" s="172"/>
      <c r="F262" s="157"/>
      <c r="G262" s="157"/>
      <c r="H262" s="157"/>
      <c r="I262" s="157"/>
    </row>
    <row r="263" spans="2:9" x14ac:dyDescent="0.25">
      <c r="B263" s="157"/>
      <c r="C263" s="172"/>
      <c r="D263" s="172"/>
      <c r="E263" s="172"/>
      <c r="F263" s="157"/>
      <c r="G263" s="157"/>
      <c r="H263" s="157"/>
      <c r="I263" s="157"/>
    </row>
    <row r="264" spans="2:9" x14ac:dyDescent="0.25">
      <c r="B264" s="157"/>
      <c r="C264" s="172"/>
      <c r="D264" s="172"/>
      <c r="E264" s="172"/>
      <c r="F264" s="157"/>
      <c r="G264" s="157"/>
      <c r="H264" s="157"/>
      <c r="I264" s="157"/>
    </row>
    <row r="265" spans="2:9" x14ac:dyDescent="0.25">
      <c r="B265" s="157"/>
      <c r="C265" s="172"/>
      <c r="D265" s="172"/>
      <c r="E265" s="172"/>
      <c r="F265" s="157"/>
      <c r="G265" s="157"/>
      <c r="H265" s="157"/>
      <c r="I265" s="157"/>
    </row>
    <row r="266" spans="2:9" x14ac:dyDescent="0.25">
      <c r="B266" s="157"/>
      <c r="C266" s="172"/>
      <c r="D266" s="172"/>
      <c r="E266" s="172"/>
      <c r="F266" s="157"/>
      <c r="G266" s="157"/>
      <c r="H266" s="157"/>
      <c r="I266" s="157"/>
    </row>
    <row r="267" spans="2:9" x14ac:dyDescent="0.25">
      <c r="B267" s="157"/>
      <c r="C267" s="172"/>
      <c r="D267" s="172"/>
      <c r="E267" s="172"/>
      <c r="F267" s="157"/>
      <c r="G267" s="157"/>
      <c r="H267" s="157"/>
      <c r="I267" s="157"/>
    </row>
    <row r="268" spans="2:9" x14ac:dyDescent="0.25">
      <c r="B268" s="157"/>
      <c r="C268" s="172"/>
      <c r="D268" s="172"/>
      <c r="E268" s="172"/>
      <c r="F268" s="157"/>
      <c r="G268" s="157"/>
      <c r="H268" s="157"/>
      <c r="I268" s="157"/>
    </row>
    <row r="269" spans="2:9" x14ac:dyDescent="0.25">
      <c r="B269" s="157"/>
      <c r="C269" s="172"/>
      <c r="D269" s="172"/>
      <c r="E269" s="172"/>
      <c r="F269" s="157"/>
      <c r="G269" s="157"/>
      <c r="H269" s="157"/>
      <c r="I269" s="157"/>
    </row>
    <row r="270" spans="2:9" x14ac:dyDescent="0.25">
      <c r="B270" s="157"/>
      <c r="C270" s="172"/>
      <c r="D270" s="172"/>
      <c r="E270" s="172"/>
      <c r="F270" s="157"/>
      <c r="G270" s="157"/>
      <c r="H270" s="157"/>
      <c r="I270" s="157"/>
    </row>
    <row r="271" spans="2:9" x14ac:dyDescent="0.25">
      <c r="B271" s="157"/>
      <c r="C271" s="172"/>
      <c r="D271" s="172"/>
      <c r="E271" s="172"/>
      <c r="F271" s="157"/>
      <c r="G271" s="157"/>
      <c r="H271" s="157"/>
      <c r="I271" s="157"/>
    </row>
    <row r="272" spans="2:9" x14ac:dyDescent="0.25">
      <c r="B272" s="157"/>
      <c r="C272" s="172"/>
      <c r="D272" s="172"/>
      <c r="E272" s="172"/>
      <c r="F272" s="157"/>
      <c r="G272" s="157"/>
      <c r="H272" s="157"/>
      <c r="I272" s="157"/>
    </row>
    <row r="273" spans="2:9" x14ac:dyDescent="0.25">
      <c r="B273" s="157"/>
      <c r="C273" s="172"/>
      <c r="D273" s="172"/>
      <c r="E273" s="172"/>
      <c r="F273" s="157"/>
      <c r="G273" s="157"/>
      <c r="H273" s="157"/>
      <c r="I273" s="157"/>
    </row>
    <row r="274" spans="2:9" x14ac:dyDescent="0.25">
      <c r="B274" s="157"/>
      <c r="C274" s="172"/>
      <c r="D274" s="172"/>
      <c r="E274" s="172"/>
      <c r="F274" s="157"/>
      <c r="G274" s="157"/>
      <c r="H274" s="157"/>
      <c r="I274" s="157"/>
    </row>
    <row r="275" spans="2:9" x14ac:dyDescent="0.25">
      <c r="B275" s="157"/>
      <c r="C275" s="172"/>
      <c r="D275" s="172"/>
      <c r="E275" s="172"/>
      <c r="F275" s="157"/>
      <c r="G275" s="157"/>
      <c r="H275" s="157"/>
      <c r="I275" s="157"/>
    </row>
    <row r="276" spans="2:9" x14ac:dyDescent="0.25">
      <c r="B276" s="157"/>
      <c r="C276" s="172"/>
      <c r="D276" s="172"/>
      <c r="E276" s="172"/>
      <c r="F276" s="157"/>
      <c r="G276" s="157"/>
      <c r="H276" s="157"/>
      <c r="I276" s="157"/>
    </row>
    <row r="277" spans="2:9" x14ac:dyDescent="0.25">
      <c r="B277" s="157"/>
      <c r="C277" s="172"/>
      <c r="D277" s="172"/>
      <c r="E277" s="172"/>
      <c r="F277" s="157"/>
      <c r="G277" s="157"/>
      <c r="H277" s="157"/>
      <c r="I277" s="157"/>
    </row>
    <row r="278" spans="2:9" x14ac:dyDescent="0.25">
      <c r="B278" s="157"/>
      <c r="C278" s="172"/>
      <c r="D278" s="172"/>
      <c r="E278" s="172"/>
      <c r="F278" s="157"/>
      <c r="G278" s="157"/>
      <c r="H278" s="157"/>
      <c r="I278" s="157"/>
    </row>
    <row r="279" spans="2:9" x14ac:dyDescent="0.25">
      <c r="B279" s="157"/>
      <c r="C279" s="172"/>
      <c r="D279" s="172"/>
      <c r="E279" s="172"/>
      <c r="F279" s="157"/>
      <c r="G279" s="157"/>
      <c r="H279" s="157"/>
      <c r="I279" s="157"/>
    </row>
    <row r="280" spans="2:9" x14ac:dyDescent="0.25">
      <c r="B280" s="157"/>
      <c r="C280" s="172"/>
      <c r="D280" s="172"/>
      <c r="E280" s="172"/>
      <c r="F280" s="157"/>
      <c r="G280" s="157"/>
      <c r="H280" s="157"/>
      <c r="I280" s="157"/>
    </row>
    <row r="281" spans="2:9" x14ac:dyDescent="0.25">
      <c r="B281" s="157"/>
      <c r="C281" s="172"/>
      <c r="D281" s="172"/>
      <c r="E281" s="172"/>
      <c r="F281" s="157"/>
      <c r="G281" s="157"/>
      <c r="H281" s="157"/>
      <c r="I281" s="157"/>
    </row>
    <row r="282" spans="2:9" x14ac:dyDescent="0.25">
      <c r="B282" s="157"/>
      <c r="C282" s="172"/>
      <c r="D282" s="172"/>
      <c r="E282" s="172"/>
      <c r="F282" s="157"/>
      <c r="G282" s="157"/>
      <c r="H282" s="157"/>
      <c r="I282" s="157"/>
    </row>
    <row r="283" spans="2:9" x14ac:dyDescent="0.25">
      <c r="B283" s="157"/>
      <c r="C283" s="172"/>
      <c r="D283" s="172"/>
      <c r="E283" s="172"/>
      <c r="F283" s="157"/>
      <c r="G283" s="157"/>
      <c r="H283" s="157"/>
      <c r="I283" s="157"/>
    </row>
    <row r="284" spans="2:9" x14ac:dyDescent="0.25">
      <c r="B284" s="157"/>
      <c r="C284" s="172"/>
      <c r="D284" s="172"/>
      <c r="E284" s="172"/>
      <c r="F284" s="157"/>
      <c r="G284" s="157"/>
      <c r="H284" s="157"/>
      <c r="I284" s="157"/>
    </row>
    <row r="285" spans="2:9" x14ac:dyDescent="0.25">
      <c r="B285" s="157"/>
      <c r="C285" s="172"/>
      <c r="D285" s="172"/>
      <c r="E285" s="172"/>
      <c r="F285" s="157"/>
      <c r="G285" s="157"/>
      <c r="H285" s="157"/>
      <c r="I285" s="157"/>
    </row>
    <row r="286" spans="2:9" x14ac:dyDescent="0.25">
      <c r="B286" s="157"/>
      <c r="C286" s="172"/>
      <c r="D286" s="172"/>
      <c r="E286" s="172"/>
      <c r="F286" s="157"/>
      <c r="G286" s="157"/>
      <c r="H286" s="157"/>
      <c r="I286" s="157"/>
    </row>
    <row r="287" spans="2:9" x14ac:dyDescent="0.25">
      <c r="B287" s="157"/>
      <c r="C287" s="172"/>
      <c r="D287" s="172"/>
      <c r="E287" s="172"/>
      <c r="F287" s="157"/>
      <c r="G287" s="157"/>
      <c r="H287" s="157"/>
      <c r="I287" s="157"/>
    </row>
    <row r="288" spans="2:9" x14ac:dyDescent="0.25">
      <c r="B288" s="157"/>
      <c r="C288" s="172"/>
      <c r="D288" s="172"/>
      <c r="E288" s="172"/>
      <c r="F288" s="157"/>
      <c r="G288" s="157"/>
      <c r="H288" s="157"/>
      <c r="I288" s="157"/>
    </row>
    <row r="289" spans="2:9" x14ac:dyDescent="0.25">
      <c r="B289" s="157"/>
      <c r="C289" s="172"/>
      <c r="D289" s="172"/>
      <c r="E289" s="172"/>
      <c r="F289" s="157"/>
      <c r="G289" s="157"/>
      <c r="H289" s="157"/>
      <c r="I289" s="157"/>
    </row>
    <row r="290" spans="2:9" x14ac:dyDescent="0.25">
      <c r="B290" s="157"/>
      <c r="C290" s="172"/>
      <c r="D290" s="172"/>
      <c r="E290" s="172"/>
      <c r="F290" s="157"/>
      <c r="G290" s="157"/>
      <c r="H290" s="157"/>
      <c r="I290" s="157"/>
    </row>
    <row r="291" spans="2:9" x14ac:dyDescent="0.25">
      <c r="B291" s="157"/>
      <c r="C291" s="172"/>
      <c r="D291" s="172"/>
      <c r="E291" s="172"/>
      <c r="F291" s="157"/>
      <c r="G291" s="157"/>
      <c r="H291" s="157"/>
      <c r="I291" s="157"/>
    </row>
    <row r="292" spans="2:9" x14ac:dyDescent="0.25">
      <c r="B292" s="157"/>
      <c r="C292" s="172"/>
      <c r="D292" s="172"/>
      <c r="E292" s="172"/>
      <c r="F292" s="157"/>
      <c r="G292" s="157"/>
      <c r="H292" s="157"/>
      <c r="I292" s="157"/>
    </row>
    <row r="293" spans="2:9" x14ac:dyDescent="0.25">
      <c r="B293" s="157"/>
      <c r="C293" s="172"/>
      <c r="D293" s="172"/>
      <c r="E293" s="172"/>
      <c r="F293" s="157"/>
      <c r="G293" s="157"/>
      <c r="H293" s="157"/>
      <c r="I293" s="157"/>
    </row>
    <row r="294" spans="2:9" x14ac:dyDescent="0.25">
      <c r="B294" s="157"/>
      <c r="C294" s="172"/>
      <c r="D294" s="172"/>
      <c r="E294" s="172"/>
      <c r="F294" s="157"/>
      <c r="G294" s="157"/>
      <c r="H294" s="157"/>
      <c r="I294" s="157"/>
    </row>
    <row r="295" spans="2:9" x14ac:dyDescent="0.25">
      <c r="B295" s="157"/>
      <c r="C295" s="172"/>
      <c r="D295" s="172"/>
      <c r="E295" s="172"/>
      <c r="F295" s="157"/>
      <c r="G295" s="157"/>
      <c r="H295" s="157"/>
      <c r="I295" s="157"/>
    </row>
    <row r="296" spans="2:9" x14ac:dyDescent="0.25">
      <c r="B296" s="157"/>
      <c r="C296" s="172"/>
      <c r="D296" s="172"/>
      <c r="E296" s="172"/>
      <c r="F296" s="157"/>
      <c r="G296" s="157"/>
      <c r="H296" s="157"/>
      <c r="I296" s="157"/>
    </row>
    <row r="297" spans="2:9" x14ac:dyDescent="0.25">
      <c r="B297" s="157"/>
      <c r="C297" s="172"/>
      <c r="D297" s="172"/>
      <c r="E297" s="172"/>
      <c r="F297" s="157"/>
      <c r="G297" s="157"/>
      <c r="H297" s="157"/>
      <c r="I297" s="157"/>
    </row>
    <row r="298" spans="2:9" x14ac:dyDescent="0.25">
      <c r="B298" s="157"/>
      <c r="C298" s="172"/>
      <c r="D298" s="172"/>
      <c r="E298" s="172"/>
      <c r="F298" s="157"/>
      <c r="G298" s="157"/>
      <c r="H298" s="157"/>
      <c r="I298" s="157"/>
    </row>
    <row r="299" spans="2:9" x14ac:dyDescent="0.25">
      <c r="B299" s="157"/>
      <c r="C299" s="172"/>
      <c r="D299" s="172"/>
      <c r="E299" s="172"/>
      <c r="F299" s="157"/>
      <c r="G299" s="157"/>
      <c r="H299" s="157"/>
      <c r="I299" s="157"/>
    </row>
    <row r="300" spans="2:9" x14ac:dyDescent="0.25">
      <c r="B300" s="157"/>
      <c r="C300" s="172"/>
      <c r="D300" s="172"/>
      <c r="E300" s="172"/>
      <c r="F300" s="157"/>
      <c r="G300" s="157"/>
      <c r="H300" s="157"/>
      <c r="I300" s="157"/>
    </row>
    <row r="301" spans="2:9" x14ac:dyDescent="0.25">
      <c r="B301" s="157"/>
      <c r="C301" s="172"/>
      <c r="D301" s="172"/>
      <c r="E301" s="172"/>
      <c r="F301" s="157"/>
      <c r="G301" s="157"/>
      <c r="H301" s="157"/>
      <c r="I301" s="157"/>
    </row>
    <row r="302" spans="2:9" x14ac:dyDescent="0.25">
      <c r="B302" s="157"/>
      <c r="C302" s="172"/>
      <c r="D302" s="172"/>
      <c r="E302" s="172"/>
      <c r="F302" s="157"/>
      <c r="G302" s="157"/>
      <c r="H302" s="157"/>
      <c r="I302" s="157"/>
    </row>
    <row r="303" spans="2:9" x14ac:dyDescent="0.25">
      <c r="B303" s="157"/>
      <c r="C303" s="172"/>
      <c r="D303" s="172"/>
      <c r="E303" s="172"/>
      <c r="F303" s="157"/>
      <c r="G303" s="157"/>
      <c r="H303" s="157"/>
      <c r="I303" s="157"/>
    </row>
    <row r="304" spans="2:9" x14ac:dyDescent="0.25">
      <c r="B304" s="157"/>
      <c r="C304" s="172"/>
      <c r="D304" s="172"/>
      <c r="E304" s="172"/>
      <c r="F304" s="157"/>
      <c r="G304" s="157"/>
      <c r="H304" s="157"/>
      <c r="I304" s="157"/>
    </row>
    <row r="305" spans="2:9" x14ac:dyDescent="0.25">
      <c r="B305" s="157"/>
      <c r="C305" s="172"/>
      <c r="D305" s="172"/>
      <c r="E305" s="172"/>
      <c r="F305" s="157"/>
      <c r="G305" s="157"/>
      <c r="H305" s="157"/>
      <c r="I305" s="157"/>
    </row>
    <row r="306" spans="2:9" x14ac:dyDescent="0.25">
      <c r="B306" s="157"/>
      <c r="C306" s="172"/>
      <c r="D306" s="172"/>
      <c r="E306" s="172"/>
      <c r="F306" s="157"/>
      <c r="G306" s="157"/>
      <c r="H306" s="157"/>
      <c r="I306" s="157"/>
    </row>
    <row r="307" spans="2:9" x14ac:dyDescent="0.25">
      <c r="B307" s="157"/>
      <c r="C307" s="172"/>
      <c r="D307" s="172"/>
      <c r="E307" s="172"/>
      <c r="F307" s="157"/>
      <c r="G307" s="157"/>
      <c r="H307" s="157"/>
      <c r="I307" s="157"/>
    </row>
    <row r="308" spans="2:9" x14ac:dyDescent="0.25">
      <c r="B308" s="157"/>
      <c r="C308" s="172"/>
      <c r="D308" s="172"/>
      <c r="E308" s="172"/>
      <c r="F308" s="157"/>
      <c r="G308" s="157"/>
      <c r="H308" s="157"/>
      <c r="I308" s="157"/>
    </row>
    <row r="309" spans="2:9" x14ac:dyDescent="0.25">
      <c r="B309" s="157"/>
      <c r="C309" s="172"/>
      <c r="D309" s="172"/>
      <c r="E309" s="172"/>
      <c r="F309" s="157"/>
      <c r="G309" s="157"/>
      <c r="H309" s="157"/>
      <c r="I309" s="157"/>
    </row>
    <row r="310" spans="2:9" x14ac:dyDescent="0.25">
      <c r="B310" s="157"/>
      <c r="C310" s="172"/>
      <c r="D310" s="172"/>
      <c r="E310" s="172"/>
      <c r="F310" s="157"/>
      <c r="G310" s="157"/>
      <c r="H310" s="157"/>
      <c r="I310" s="157"/>
    </row>
    <row r="311" spans="2:9" x14ac:dyDescent="0.25">
      <c r="B311" s="157"/>
      <c r="C311" s="172"/>
      <c r="D311" s="172"/>
      <c r="E311" s="172"/>
      <c r="F311" s="157"/>
      <c r="G311" s="157"/>
      <c r="H311" s="157"/>
      <c r="I311" s="157"/>
    </row>
    <row r="312" spans="2:9" x14ac:dyDescent="0.25">
      <c r="B312" s="157"/>
      <c r="C312" s="172"/>
      <c r="D312" s="172"/>
      <c r="E312" s="172"/>
      <c r="F312" s="157"/>
      <c r="G312" s="157"/>
      <c r="H312" s="157"/>
      <c r="I312" s="157"/>
    </row>
    <row r="313" spans="2:9" x14ac:dyDescent="0.25">
      <c r="B313" s="157"/>
      <c r="C313" s="172"/>
      <c r="D313" s="172"/>
      <c r="E313" s="172"/>
      <c r="F313" s="157"/>
      <c r="G313" s="157"/>
      <c r="H313" s="157"/>
      <c r="I313" s="157"/>
    </row>
    <row r="314" spans="2:9" x14ac:dyDescent="0.25">
      <c r="B314" s="157"/>
      <c r="C314" s="172"/>
      <c r="D314" s="172"/>
      <c r="E314" s="172"/>
      <c r="F314" s="157"/>
      <c r="G314" s="157"/>
      <c r="H314" s="157"/>
      <c r="I314" s="157"/>
    </row>
    <row r="315" spans="2:9" x14ac:dyDescent="0.25">
      <c r="B315" s="157"/>
      <c r="C315" s="172"/>
      <c r="D315" s="172"/>
      <c r="E315" s="172"/>
      <c r="F315" s="157"/>
      <c r="G315" s="157"/>
      <c r="H315" s="157"/>
      <c r="I315" s="157"/>
    </row>
    <row r="316" spans="2:9" x14ac:dyDescent="0.25">
      <c r="B316" s="157"/>
      <c r="C316" s="172"/>
      <c r="D316" s="172"/>
      <c r="E316" s="172"/>
      <c r="F316" s="157"/>
      <c r="G316" s="157"/>
      <c r="H316" s="157"/>
      <c r="I316" s="157"/>
    </row>
    <row r="317" spans="2:9" x14ac:dyDescent="0.25">
      <c r="B317" s="157"/>
      <c r="C317" s="172"/>
      <c r="D317" s="172"/>
      <c r="E317" s="172"/>
      <c r="F317" s="157"/>
      <c r="G317" s="157"/>
      <c r="H317" s="157"/>
      <c r="I317" s="157"/>
    </row>
    <row r="318" spans="2:9" x14ac:dyDescent="0.25">
      <c r="B318" s="157"/>
      <c r="C318" s="172"/>
      <c r="D318" s="172"/>
      <c r="E318" s="172"/>
      <c r="F318" s="157"/>
      <c r="G318" s="157"/>
      <c r="H318" s="157"/>
      <c r="I318" s="157"/>
    </row>
    <row r="319" spans="2:9" x14ac:dyDescent="0.25">
      <c r="B319" s="157"/>
      <c r="C319" s="172"/>
      <c r="D319" s="172"/>
      <c r="E319" s="172"/>
      <c r="F319" s="157"/>
      <c r="G319" s="157"/>
      <c r="H319" s="157"/>
      <c r="I319" s="157"/>
    </row>
    <row r="320" spans="2:9" x14ac:dyDescent="0.25">
      <c r="B320" s="157"/>
      <c r="C320" s="172"/>
      <c r="D320" s="172"/>
      <c r="E320" s="172"/>
      <c r="F320" s="157"/>
      <c r="G320" s="157"/>
      <c r="H320" s="157"/>
      <c r="I320" s="157"/>
    </row>
    <row r="321" spans="2:9" x14ac:dyDescent="0.25">
      <c r="B321" s="157"/>
      <c r="C321" s="172"/>
      <c r="D321" s="172"/>
      <c r="E321" s="172"/>
      <c r="F321" s="157"/>
      <c r="G321" s="157"/>
      <c r="H321" s="157"/>
      <c r="I321" s="157"/>
    </row>
    <row r="322" spans="2:9" x14ac:dyDescent="0.25">
      <c r="B322" s="157"/>
      <c r="C322" s="172"/>
      <c r="D322" s="172"/>
      <c r="E322" s="172"/>
      <c r="F322" s="157"/>
      <c r="G322" s="157"/>
      <c r="H322" s="157"/>
      <c r="I322" s="157"/>
    </row>
    <row r="323" spans="2:9" x14ac:dyDescent="0.25">
      <c r="B323" s="157"/>
      <c r="C323" s="172"/>
      <c r="D323" s="172"/>
      <c r="E323" s="172"/>
      <c r="F323" s="157"/>
      <c r="G323" s="157"/>
      <c r="H323" s="157"/>
      <c r="I323" s="157"/>
    </row>
    <row r="324" spans="2:9" x14ac:dyDescent="0.25">
      <c r="B324" s="157"/>
      <c r="C324" s="172"/>
      <c r="D324" s="172"/>
      <c r="E324" s="172"/>
      <c r="F324" s="157"/>
      <c r="G324" s="157"/>
      <c r="H324" s="157"/>
      <c r="I324" s="157"/>
    </row>
    <row r="325" spans="2:9" x14ac:dyDescent="0.25">
      <c r="B325" s="157"/>
      <c r="C325" s="172"/>
      <c r="D325" s="172"/>
      <c r="E325" s="172"/>
      <c r="F325" s="157"/>
      <c r="G325" s="157"/>
      <c r="H325" s="157"/>
      <c r="I325" s="157"/>
    </row>
    <row r="326" spans="2:9" x14ac:dyDescent="0.25">
      <c r="B326" s="157"/>
      <c r="C326" s="172"/>
      <c r="D326" s="172"/>
      <c r="E326" s="172"/>
      <c r="F326" s="157"/>
      <c r="G326" s="157"/>
      <c r="H326" s="157"/>
      <c r="I326" s="157"/>
    </row>
    <row r="327" spans="2:9" x14ac:dyDescent="0.25">
      <c r="B327" s="157"/>
      <c r="C327" s="172"/>
      <c r="D327" s="172"/>
      <c r="E327" s="172"/>
      <c r="F327" s="157"/>
      <c r="G327" s="157"/>
      <c r="H327" s="157"/>
      <c r="I327" s="157"/>
    </row>
    <row r="328" spans="2:9" x14ac:dyDescent="0.25">
      <c r="B328" s="157"/>
      <c r="C328" s="172"/>
      <c r="D328" s="172"/>
      <c r="E328" s="172"/>
      <c r="F328" s="157"/>
      <c r="G328" s="157"/>
      <c r="H328" s="157"/>
      <c r="I328" s="157"/>
    </row>
    <row r="329" spans="2:9" x14ac:dyDescent="0.25">
      <c r="B329" s="157"/>
      <c r="C329" s="172"/>
      <c r="D329" s="172"/>
      <c r="E329" s="172"/>
      <c r="F329" s="157"/>
      <c r="G329" s="157"/>
      <c r="H329" s="157"/>
      <c r="I329" s="157"/>
    </row>
    <row r="330" spans="2:9" x14ac:dyDescent="0.25">
      <c r="B330" s="157"/>
      <c r="C330" s="172"/>
      <c r="D330" s="172"/>
      <c r="E330" s="172"/>
      <c r="F330" s="157"/>
      <c r="G330" s="157"/>
      <c r="H330" s="157"/>
      <c r="I330" s="157"/>
    </row>
    <row r="331" spans="2:9" x14ac:dyDescent="0.25">
      <c r="B331" s="157"/>
      <c r="C331" s="172"/>
      <c r="D331" s="172"/>
      <c r="E331" s="172"/>
      <c r="F331" s="157"/>
      <c r="G331" s="157"/>
      <c r="H331" s="157"/>
      <c r="I331" s="157"/>
    </row>
    <row r="332" spans="2:9" x14ac:dyDescent="0.25">
      <c r="B332" s="157"/>
      <c r="C332" s="172"/>
      <c r="D332" s="172"/>
      <c r="E332" s="172"/>
      <c r="F332" s="157"/>
      <c r="G332" s="157"/>
      <c r="H332" s="157"/>
      <c r="I332" s="157"/>
    </row>
    <row r="333" spans="2:9" x14ac:dyDescent="0.25">
      <c r="B333" s="157"/>
      <c r="C333" s="172"/>
      <c r="D333" s="172"/>
      <c r="E333" s="172"/>
      <c r="F333" s="157"/>
      <c r="G333" s="157"/>
      <c r="H333" s="157"/>
      <c r="I333" s="157"/>
    </row>
    <row r="334" spans="2:9" x14ac:dyDescent="0.25">
      <c r="B334" s="157"/>
      <c r="C334" s="172"/>
      <c r="D334" s="172"/>
      <c r="E334" s="172"/>
      <c r="F334" s="157"/>
      <c r="G334" s="157"/>
      <c r="H334" s="157"/>
      <c r="I334" s="157"/>
    </row>
    <row r="335" spans="2:9" x14ac:dyDescent="0.25">
      <c r="B335" s="157"/>
      <c r="C335" s="172"/>
      <c r="D335" s="172"/>
      <c r="E335" s="172"/>
      <c r="F335" s="157"/>
      <c r="G335" s="157"/>
      <c r="H335" s="157"/>
      <c r="I335" s="157"/>
    </row>
    <row r="336" spans="2:9" x14ac:dyDescent="0.25">
      <c r="B336" s="157"/>
      <c r="C336" s="172"/>
      <c r="D336" s="172"/>
      <c r="E336" s="172"/>
      <c r="F336" s="157"/>
      <c r="G336" s="157"/>
      <c r="H336" s="157"/>
      <c r="I336" s="157"/>
    </row>
    <row r="337" spans="2:9" x14ac:dyDescent="0.25">
      <c r="B337" s="157"/>
      <c r="C337" s="172"/>
      <c r="D337" s="172"/>
      <c r="E337" s="172"/>
      <c r="F337" s="157"/>
      <c r="G337" s="157"/>
      <c r="H337" s="157"/>
      <c r="I337" s="157"/>
    </row>
    <row r="338" spans="2:9" x14ac:dyDescent="0.25">
      <c r="B338" s="157"/>
      <c r="C338" s="172"/>
      <c r="D338" s="172"/>
      <c r="E338" s="172"/>
      <c r="F338" s="157"/>
      <c r="G338" s="157"/>
      <c r="H338" s="157"/>
      <c r="I338" s="157"/>
    </row>
    <row r="339" spans="2:9" x14ac:dyDescent="0.25">
      <c r="B339" s="157"/>
      <c r="C339" s="172"/>
      <c r="D339" s="172"/>
      <c r="E339" s="172"/>
      <c r="F339" s="157"/>
      <c r="G339" s="157"/>
      <c r="H339" s="157"/>
      <c r="I339" s="157"/>
    </row>
    <row r="340" spans="2:9" x14ac:dyDescent="0.25">
      <c r="B340" s="157"/>
      <c r="C340" s="172"/>
      <c r="D340" s="172"/>
      <c r="E340" s="172"/>
      <c r="F340" s="157"/>
      <c r="G340" s="157"/>
      <c r="H340" s="157"/>
      <c r="I340" s="157"/>
    </row>
    <row r="341" spans="2:9" x14ac:dyDescent="0.25">
      <c r="B341" s="157"/>
      <c r="C341" s="172"/>
      <c r="D341" s="172"/>
      <c r="E341" s="172"/>
      <c r="F341" s="157"/>
      <c r="G341" s="157"/>
      <c r="H341" s="157"/>
      <c r="I341" s="157"/>
    </row>
    <row r="342" spans="2:9" x14ac:dyDescent="0.25">
      <c r="B342" s="157"/>
      <c r="C342" s="172"/>
      <c r="D342" s="172"/>
      <c r="E342" s="172"/>
      <c r="F342" s="157"/>
      <c r="G342" s="157"/>
      <c r="H342" s="157"/>
      <c r="I342" s="157"/>
    </row>
    <row r="343" spans="2:9" x14ac:dyDescent="0.25">
      <c r="B343" s="157"/>
      <c r="C343" s="172"/>
      <c r="D343" s="172"/>
      <c r="E343" s="172"/>
      <c r="F343" s="157"/>
      <c r="G343" s="157"/>
      <c r="H343" s="157"/>
      <c r="I343" s="157"/>
    </row>
    <row r="344" spans="2:9" x14ac:dyDescent="0.25">
      <c r="B344" s="157"/>
      <c r="C344" s="172"/>
      <c r="D344" s="172"/>
      <c r="E344" s="172"/>
      <c r="F344" s="157"/>
      <c r="G344" s="157"/>
      <c r="H344" s="157"/>
      <c r="I344" s="157"/>
    </row>
    <row r="345" spans="2:9" x14ac:dyDescent="0.25">
      <c r="B345" s="157"/>
      <c r="C345" s="172"/>
      <c r="D345" s="172"/>
      <c r="E345" s="172"/>
      <c r="F345" s="157"/>
      <c r="G345" s="157"/>
      <c r="H345" s="157"/>
      <c r="I345" s="157"/>
    </row>
    <row r="346" spans="2:9" x14ac:dyDescent="0.25">
      <c r="B346" s="157"/>
      <c r="C346" s="172"/>
      <c r="D346" s="172"/>
      <c r="E346" s="172"/>
      <c r="F346" s="157"/>
      <c r="G346" s="157"/>
      <c r="H346" s="157"/>
      <c r="I346" s="157"/>
    </row>
    <row r="347" spans="2:9" x14ac:dyDescent="0.25">
      <c r="B347" s="157"/>
      <c r="C347" s="172"/>
      <c r="D347" s="172"/>
      <c r="E347" s="172"/>
      <c r="F347" s="157"/>
      <c r="G347" s="157"/>
      <c r="H347" s="157"/>
      <c r="I347" s="157"/>
    </row>
    <row r="348" spans="2:9" x14ac:dyDescent="0.25">
      <c r="B348" s="157"/>
      <c r="C348" s="172"/>
      <c r="D348" s="172"/>
      <c r="E348" s="172"/>
      <c r="F348" s="157"/>
      <c r="G348" s="157"/>
      <c r="H348" s="157"/>
      <c r="I348" s="157"/>
    </row>
    <row r="349" spans="2:9" x14ac:dyDescent="0.25">
      <c r="B349" s="157"/>
      <c r="C349" s="172"/>
      <c r="D349" s="172"/>
      <c r="E349" s="172"/>
      <c r="F349" s="157"/>
      <c r="G349" s="157"/>
      <c r="H349" s="157"/>
      <c r="I349" s="157"/>
    </row>
    <row r="350" spans="2:9" x14ac:dyDescent="0.25">
      <c r="B350" s="157"/>
      <c r="C350" s="172"/>
      <c r="D350" s="172"/>
      <c r="E350" s="172"/>
      <c r="F350" s="157"/>
      <c r="G350" s="157"/>
      <c r="H350" s="157"/>
      <c r="I350" s="157"/>
    </row>
    <row r="351" spans="2:9" x14ac:dyDescent="0.25">
      <c r="B351" s="157"/>
      <c r="C351" s="172"/>
      <c r="D351" s="172"/>
      <c r="E351" s="172"/>
      <c r="F351" s="157"/>
      <c r="G351" s="157"/>
      <c r="H351" s="157"/>
      <c r="I351" s="157"/>
    </row>
    <row r="352" spans="2:9" x14ac:dyDescent="0.25">
      <c r="B352" s="157"/>
      <c r="C352" s="172"/>
      <c r="D352" s="172"/>
      <c r="E352" s="172"/>
      <c r="F352" s="157"/>
      <c r="G352" s="157"/>
      <c r="H352" s="157"/>
      <c r="I352" s="157"/>
    </row>
    <row r="353" spans="2:9" x14ac:dyDescent="0.25">
      <c r="B353" s="157"/>
      <c r="C353" s="172"/>
      <c r="D353" s="172"/>
      <c r="E353" s="172"/>
      <c r="F353" s="157"/>
      <c r="G353" s="157"/>
      <c r="H353" s="157"/>
      <c r="I353" s="157"/>
    </row>
    <row r="354" spans="2:9" x14ac:dyDescent="0.25">
      <c r="B354" s="157"/>
      <c r="C354" s="172"/>
      <c r="D354" s="172"/>
      <c r="E354" s="172"/>
      <c r="F354" s="157"/>
      <c r="G354" s="157"/>
      <c r="H354" s="157"/>
      <c r="I354" s="157"/>
    </row>
    <row r="355" spans="2:9" x14ac:dyDescent="0.25">
      <c r="B355" s="157"/>
      <c r="C355" s="172"/>
      <c r="D355" s="172"/>
      <c r="E355" s="172"/>
      <c r="F355" s="157"/>
      <c r="G355" s="157"/>
      <c r="H355" s="157"/>
      <c r="I355" s="157"/>
    </row>
    <row r="356" spans="2:9" x14ac:dyDescent="0.25">
      <c r="B356" s="157"/>
      <c r="C356" s="172"/>
      <c r="D356" s="172"/>
      <c r="E356" s="172"/>
      <c r="F356" s="157"/>
      <c r="G356" s="157"/>
      <c r="H356" s="157"/>
      <c r="I356" s="157"/>
    </row>
    <row r="357" spans="2:9" x14ac:dyDescent="0.25">
      <c r="B357" s="157"/>
      <c r="C357" s="172"/>
      <c r="D357" s="172"/>
      <c r="E357" s="172"/>
      <c r="F357" s="157"/>
      <c r="G357" s="157"/>
      <c r="H357" s="157"/>
      <c r="I357" s="157"/>
    </row>
    <row r="358" spans="2:9" x14ac:dyDescent="0.25">
      <c r="B358" s="157"/>
      <c r="C358" s="172"/>
      <c r="D358" s="172"/>
      <c r="E358" s="172"/>
      <c r="F358" s="157"/>
      <c r="G358" s="157"/>
      <c r="H358" s="157"/>
      <c r="I358" s="157"/>
    </row>
    <row r="359" spans="2:9" x14ac:dyDescent="0.25">
      <c r="B359" s="157"/>
      <c r="C359" s="172"/>
      <c r="D359" s="172"/>
      <c r="E359" s="172"/>
      <c r="F359" s="157"/>
      <c r="G359" s="157"/>
      <c r="H359" s="157"/>
      <c r="I359" s="157"/>
    </row>
    <row r="360" spans="2:9" x14ac:dyDescent="0.25">
      <c r="B360" s="157"/>
      <c r="C360" s="172"/>
      <c r="D360" s="172"/>
      <c r="E360" s="172"/>
      <c r="F360" s="157"/>
      <c r="G360" s="157"/>
      <c r="H360" s="157"/>
      <c r="I360" s="157"/>
    </row>
    <row r="361" spans="2:9" x14ac:dyDescent="0.25">
      <c r="B361" s="157"/>
      <c r="C361" s="172"/>
      <c r="D361" s="172"/>
      <c r="E361" s="172"/>
      <c r="F361" s="157"/>
      <c r="G361" s="157"/>
      <c r="H361" s="157"/>
      <c r="I361" s="157"/>
    </row>
    <row r="362" spans="2:9" x14ac:dyDescent="0.25">
      <c r="B362" s="157"/>
      <c r="C362" s="172"/>
      <c r="D362" s="172"/>
      <c r="E362" s="172"/>
      <c r="F362" s="157"/>
      <c r="G362" s="157"/>
      <c r="H362" s="157"/>
      <c r="I362" s="157"/>
    </row>
    <row r="363" spans="2:9" x14ac:dyDescent="0.25">
      <c r="B363" s="157"/>
      <c r="C363" s="172"/>
      <c r="D363" s="172"/>
      <c r="E363" s="172"/>
      <c r="F363" s="157"/>
      <c r="G363" s="157"/>
      <c r="H363" s="157"/>
      <c r="I363" s="157"/>
    </row>
    <row r="364" spans="2:9" x14ac:dyDescent="0.25">
      <c r="B364" s="157"/>
      <c r="C364" s="172"/>
      <c r="D364" s="172"/>
      <c r="E364" s="172"/>
      <c r="F364" s="157"/>
      <c r="G364" s="157"/>
      <c r="H364" s="157"/>
      <c r="I364" s="157"/>
    </row>
    <row r="365" spans="2:9" x14ac:dyDescent="0.25">
      <c r="B365" s="157"/>
      <c r="C365" s="172"/>
      <c r="D365" s="172"/>
      <c r="E365" s="172"/>
      <c r="F365" s="157"/>
      <c r="G365" s="157"/>
      <c r="H365" s="157"/>
      <c r="I365" s="157"/>
    </row>
    <row r="366" spans="2:9" x14ac:dyDescent="0.25">
      <c r="B366" s="157"/>
      <c r="C366" s="172"/>
      <c r="D366" s="172"/>
      <c r="E366" s="172"/>
      <c r="F366" s="157"/>
      <c r="G366" s="157"/>
      <c r="H366" s="157"/>
      <c r="I366" s="157"/>
    </row>
    <row r="367" spans="2:9" x14ac:dyDescent="0.25">
      <c r="B367" s="157"/>
      <c r="C367" s="172"/>
      <c r="D367" s="172"/>
      <c r="E367" s="172"/>
      <c r="F367" s="157"/>
      <c r="G367" s="157"/>
      <c r="H367" s="157"/>
      <c r="I367" s="157"/>
    </row>
    <row r="368" spans="2:9" x14ac:dyDescent="0.25">
      <c r="B368" s="157"/>
      <c r="C368" s="172"/>
      <c r="D368" s="172"/>
      <c r="E368" s="172"/>
      <c r="F368" s="157"/>
      <c r="G368" s="157"/>
      <c r="H368" s="157"/>
      <c r="I368" s="157"/>
    </row>
    <row r="369" spans="2:9" x14ac:dyDescent="0.25">
      <c r="B369" s="157"/>
      <c r="C369" s="172"/>
      <c r="D369" s="172"/>
      <c r="E369" s="172"/>
      <c r="F369" s="157"/>
      <c r="G369" s="157"/>
      <c r="H369" s="157"/>
      <c r="I369" s="157"/>
    </row>
    <row r="370" spans="2:9" x14ac:dyDescent="0.25">
      <c r="B370" s="157"/>
      <c r="C370" s="172"/>
      <c r="D370" s="172"/>
      <c r="E370" s="172"/>
      <c r="F370" s="157"/>
      <c r="G370" s="157"/>
      <c r="H370" s="157"/>
      <c r="I370" s="157"/>
    </row>
    <row r="371" spans="2:9" x14ac:dyDescent="0.25">
      <c r="B371" s="157"/>
      <c r="C371" s="172"/>
      <c r="D371" s="172"/>
      <c r="E371" s="172"/>
      <c r="F371" s="157"/>
      <c r="G371" s="157"/>
      <c r="H371" s="157"/>
      <c r="I371" s="157"/>
    </row>
    <row r="372" spans="2:9" x14ac:dyDescent="0.25">
      <c r="B372" s="157"/>
      <c r="C372" s="172"/>
      <c r="D372" s="172"/>
      <c r="E372" s="172"/>
      <c r="F372" s="157"/>
      <c r="G372" s="157"/>
      <c r="H372" s="157"/>
      <c r="I372" s="157"/>
    </row>
    <row r="373" spans="2:9" x14ac:dyDescent="0.25">
      <c r="B373" s="157"/>
      <c r="C373" s="172"/>
      <c r="D373" s="172"/>
      <c r="E373" s="172"/>
      <c r="F373" s="157"/>
      <c r="G373" s="157"/>
      <c r="H373" s="157"/>
      <c r="I373" s="157"/>
    </row>
    <row r="374" spans="2:9" x14ac:dyDescent="0.25">
      <c r="B374" s="157"/>
      <c r="C374" s="172"/>
      <c r="D374" s="172"/>
      <c r="E374" s="172"/>
      <c r="F374" s="157"/>
      <c r="G374" s="157"/>
      <c r="H374" s="157"/>
      <c r="I374" s="157"/>
    </row>
    <row r="375" spans="2:9" x14ac:dyDescent="0.25">
      <c r="B375" s="157"/>
      <c r="C375" s="172"/>
      <c r="D375" s="172"/>
      <c r="E375" s="172"/>
      <c r="F375" s="157"/>
      <c r="G375" s="157"/>
      <c r="H375" s="157"/>
      <c r="I375" s="157"/>
    </row>
    <row r="376" spans="2:9" x14ac:dyDescent="0.25">
      <c r="B376" s="157"/>
      <c r="C376" s="172"/>
      <c r="D376" s="172"/>
      <c r="E376" s="172"/>
      <c r="F376" s="157"/>
      <c r="G376" s="157"/>
      <c r="H376" s="157"/>
      <c r="I376" s="157"/>
    </row>
    <row r="377" spans="2:9" x14ac:dyDescent="0.25">
      <c r="B377" s="157"/>
      <c r="C377" s="172"/>
      <c r="D377" s="172"/>
      <c r="E377" s="172"/>
      <c r="F377" s="157"/>
      <c r="G377" s="157"/>
      <c r="H377" s="157"/>
      <c r="I377" s="157"/>
    </row>
    <row r="378" spans="2:9" x14ac:dyDescent="0.25">
      <c r="B378" s="157"/>
      <c r="C378" s="172"/>
      <c r="D378" s="172"/>
      <c r="E378" s="172"/>
      <c r="F378" s="157"/>
      <c r="G378" s="157"/>
      <c r="H378" s="157"/>
      <c r="I378" s="157"/>
    </row>
    <row r="379" spans="2:9" x14ac:dyDescent="0.25">
      <c r="B379" s="157"/>
      <c r="C379" s="172"/>
      <c r="D379" s="172"/>
      <c r="E379" s="172"/>
      <c r="F379" s="157"/>
      <c r="G379" s="157"/>
      <c r="H379" s="157"/>
      <c r="I379" s="157"/>
    </row>
    <row r="380" spans="2:9" x14ac:dyDescent="0.25">
      <c r="B380" s="157"/>
      <c r="C380" s="172"/>
      <c r="D380" s="172"/>
      <c r="E380" s="172"/>
      <c r="F380" s="157"/>
      <c r="G380" s="157"/>
      <c r="H380" s="157"/>
      <c r="I380" s="157"/>
    </row>
    <row r="381" spans="2:9" x14ac:dyDescent="0.25">
      <c r="B381" s="157"/>
      <c r="C381" s="172"/>
      <c r="D381" s="172"/>
      <c r="E381" s="172"/>
      <c r="F381" s="157"/>
      <c r="G381" s="157"/>
      <c r="H381" s="157"/>
      <c r="I381" s="157"/>
    </row>
    <row r="382" spans="2:9" x14ac:dyDescent="0.25">
      <c r="B382" s="157"/>
      <c r="C382" s="172"/>
      <c r="D382" s="172"/>
      <c r="E382" s="172"/>
      <c r="F382" s="157"/>
      <c r="G382" s="157"/>
      <c r="H382" s="157"/>
      <c r="I382" s="157"/>
    </row>
    <row r="383" spans="2:9" x14ac:dyDescent="0.25">
      <c r="B383" s="157"/>
      <c r="C383" s="172"/>
      <c r="D383" s="172"/>
      <c r="E383" s="172"/>
      <c r="F383" s="157"/>
      <c r="G383" s="157"/>
      <c r="H383" s="157"/>
      <c r="I383" s="157"/>
    </row>
    <row r="384" spans="2:9" x14ac:dyDescent="0.25">
      <c r="B384" s="157"/>
      <c r="C384" s="172"/>
      <c r="D384" s="172"/>
      <c r="E384" s="172"/>
      <c r="F384" s="157"/>
      <c r="G384" s="157"/>
      <c r="H384" s="157"/>
      <c r="I384" s="157"/>
    </row>
    <row r="385" spans="2:9" x14ac:dyDescent="0.25">
      <c r="B385" s="157"/>
      <c r="C385" s="172"/>
      <c r="D385" s="172"/>
      <c r="E385" s="172"/>
      <c r="F385" s="157"/>
      <c r="G385" s="157"/>
      <c r="H385" s="157"/>
      <c r="I385" s="157"/>
    </row>
    <row r="386" spans="2:9" x14ac:dyDescent="0.25">
      <c r="B386" s="157"/>
      <c r="C386" s="172"/>
      <c r="D386" s="172"/>
      <c r="E386" s="172"/>
      <c r="F386" s="157"/>
      <c r="G386" s="157"/>
      <c r="H386" s="157"/>
      <c r="I386" s="157"/>
    </row>
    <row r="387" spans="2:9" x14ac:dyDescent="0.25">
      <c r="B387" s="157"/>
      <c r="C387" s="172"/>
      <c r="D387" s="172"/>
      <c r="E387" s="172"/>
      <c r="F387" s="157"/>
      <c r="G387" s="157"/>
      <c r="H387" s="157"/>
      <c r="I387" s="157"/>
    </row>
    <row r="388" spans="2:9" x14ac:dyDescent="0.25">
      <c r="B388" s="157"/>
      <c r="C388" s="172"/>
      <c r="D388" s="172"/>
      <c r="E388" s="172"/>
      <c r="F388" s="157"/>
      <c r="G388" s="157"/>
      <c r="H388" s="157"/>
      <c r="I388" s="157"/>
    </row>
    <row r="389" spans="2:9" x14ac:dyDescent="0.25">
      <c r="B389" s="157"/>
      <c r="C389" s="172"/>
      <c r="D389" s="172"/>
      <c r="E389" s="172"/>
      <c r="F389" s="157"/>
      <c r="G389" s="157"/>
      <c r="H389" s="157"/>
      <c r="I389" s="157"/>
    </row>
    <row r="390" spans="2:9" x14ac:dyDescent="0.25">
      <c r="B390" s="157"/>
      <c r="C390" s="172"/>
      <c r="D390" s="172"/>
      <c r="E390" s="172"/>
      <c r="F390" s="157"/>
      <c r="G390" s="157"/>
      <c r="H390" s="157"/>
      <c r="I390" s="157"/>
    </row>
    <row r="391" spans="2:9" x14ac:dyDescent="0.25">
      <c r="B391" s="157"/>
      <c r="C391" s="172"/>
      <c r="D391" s="172"/>
      <c r="E391" s="172"/>
      <c r="F391" s="157"/>
      <c r="G391" s="157"/>
      <c r="H391" s="157"/>
      <c r="I391" s="157"/>
    </row>
    <row r="392" spans="2:9" x14ac:dyDescent="0.25">
      <c r="B392" s="157"/>
      <c r="C392" s="172"/>
      <c r="D392" s="172"/>
      <c r="E392" s="172"/>
      <c r="F392" s="157"/>
      <c r="G392" s="157"/>
      <c r="H392" s="157"/>
      <c r="I392" s="157"/>
    </row>
    <row r="393" spans="2:9" x14ac:dyDescent="0.25">
      <c r="B393" s="157"/>
      <c r="C393" s="172"/>
      <c r="D393" s="172"/>
      <c r="E393" s="172"/>
      <c r="F393" s="157"/>
      <c r="G393" s="157"/>
      <c r="H393" s="157"/>
      <c r="I393" s="157"/>
    </row>
    <row r="394" spans="2:9" x14ac:dyDescent="0.25">
      <c r="B394" s="157"/>
      <c r="C394" s="172"/>
      <c r="D394" s="172"/>
      <c r="E394" s="172"/>
      <c r="F394" s="157"/>
      <c r="G394" s="157"/>
      <c r="H394" s="157"/>
      <c r="I394" s="157"/>
    </row>
    <row r="395" spans="2:9" x14ac:dyDescent="0.25">
      <c r="B395" s="157"/>
      <c r="C395" s="172"/>
      <c r="D395" s="172"/>
      <c r="E395" s="172"/>
      <c r="F395" s="157"/>
      <c r="G395" s="157"/>
      <c r="H395" s="157"/>
      <c r="I395" s="157"/>
    </row>
    <row r="396" spans="2:9" x14ac:dyDescent="0.25">
      <c r="B396" s="157"/>
      <c r="C396" s="172"/>
      <c r="D396" s="172"/>
      <c r="E396" s="172"/>
      <c r="F396" s="157"/>
      <c r="G396" s="157"/>
      <c r="H396" s="157"/>
      <c r="I396" s="157"/>
    </row>
    <row r="397" spans="2:9" x14ac:dyDescent="0.25">
      <c r="B397" s="157"/>
      <c r="C397" s="172"/>
      <c r="D397" s="172"/>
      <c r="E397" s="172"/>
      <c r="F397" s="157"/>
      <c r="G397" s="157"/>
      <c r="H397" s="157"/>
      <c r="I397" s="157"/>
    </row>
    <row r="398" spans="2:9" x14ac:dyDescent="0.25">
      <c r="B398" s="157"/>
      <c r="C398" s="172"/>
      <c r="D398" s="172"/>
      <c r="E398" s="172"/>
      <c r="F398" s="157"/>
      <c r="G398" s="157"/>
      <c r="H398" s="157"/>
      <c r="I398" s="157"/>
    </row>
    <row r="399" spans="2:9" x14ac:dyDescent="0.25">
      <c r="B399" s="157"/>
      <c r="C399" s="172"/>
      <c r="D399" s="172"/>
      <c r="E399" s="172"/>
      <c r="F399" s="157"/>
      <c r="G399" s="157"/>
      <c r="H399" s="157"/>
      <c r="I399" s="157"/>
    </row>
    <row r="400" spans="2:9" x14ac:dyDescent="0.25">
      <c r="B400" s="157"/>
      <c r="C400" s="172"/>
      <c r="D400" s="172"/>
      <c r="E400" s="172"/>
      <c r="F400" s="157"/>
      <c r="G400" s="157"/>
      <c r="H400" s="157"/>
      <c r="I400" s="157"/>
    </row>
    <row r="401" spans="2:9" x14ac:dyDescent="0.25">
      <c r="B401" s="157"/>
      <c r="C401" s="172"/>
      <c r="D401" s="172"/>
      <c r="E401" s="172"/>
      <c r="F401" s="157"/>
      <c r="G401" s="157"/>
      <c r="H401" s="157"/>
      <c r="I401" s="157"/>
    </row>
    <row r="402" spans="2:9" x14ac:dyDescent="0.25">
      <c r="B402" s="157"/>
      <c r="C402" s="172"/>
      <c r="D402" s="172"/>
      <c r="E402" s="172"/>
      <c r="F402" s="157"/>
      <c r="G402" s="157"/>
      <c r="H402" s="157"/>
      <c r="I402" s="157"/>
    </row>
    <row r="403" spans="2:9" x14ac:dyDescent="0.25">
      <c r="B403" s="157"/>
      <c r="C403" s="172"/>
      <c r="D403" s="172"/>
      <c r="E403" s="172"/>
      <c r="F403" s="157"/>
      <c r="G403" s="157"/>
      <c r="H403" s="157"/>
      <c r="I403" s="157"/>
    </row>
    <row r="404" spans="2:9" x14ac:dyDescent="0.25">
      <c r="B404" s="157"/>
      <c r="C404" s="172"/>
      <c r="D404" s="172"/>
      <c r="E404" s="172"/>
      <c r="F404" s="157"/>
      <c r="G404" s="157"/>
      <c r="H404" s="157"/>
      <c r="I404" s="157"/>
    </row>
    <row r="405" spans="2:9" x14ac:dyDescent="0.25">
      <c r="B405" s="157"/>
      <c r="C405" s="172"/>
      <c r="D405" s="172"/>
      <c r="E405" s="172"/>
      <c r="F405" s="157"/>
      <c r="G405" s="157"/>
      <c r="H405" s="157"/>
      <c r="I405" s="157"/>
    </row>
    <row r="406" spans="2:9" x14ac:dyDescent="0.25">
      <c r="B406" s="157"/>
      <c r="C406" s="172"/>
      <c r="D406" s="172"/>
      <c r="E406" s="172"/>
      <c r="F406" s="157"/>
      <c r="G406" s="157"/>
      <c r="H406" s="157"/>
      <c r="I406" s="157"/>
    </row>
    <row r="407" spans="2:9" x14ac:dyDescent="0.25">
      <c r="B407" s="157"/>
      <c r="C407" s="172"/>
      <c r="D407" s="172"/>
      <c r="E407" s="172"/>
      <c r="F407" s="157"/>
      <c r="G407" s="157"/>
      <c r="H407" s="157"/>
      <c r="I407" s="157"/>
    </row>
    <row r="408" spans="2:9" x14ac:dyDescent="0.25">
      <c r="B408" s="157"/>
      <c r="C408" s="172"/>
      <c r="D408" s="172"/>
      <c r="E408" s="172"/>
      <c r="F408" s="157"/>
      <c r="G408" s="157"/>
      <c r="H408" s="157"/>
      <c r="I408" s="157"/>
    </row>
    <row r="409" spans="2:9" x14ac:dyDescent="0.25">
      <c r="B409" s="157"/>
      <c r="C409" s="172"/>
      <c r="D409" s="172"/>
      <c r="E409" s="172"/>
      <c r="F409" s="157"/>
      <c r="G409" s="157"/>
      <c r="H409" s="157"/>
      <c r="I409" s="157"/>
    </row>
    <row r="410" spans="2:9" x14ac:dyDescent="0.25">
      <c r="B410" s="157"/>
      <c r="C410" s="172"/>
      <c r="D410" s="172"/>
      <c r="E410" s="172"/>
      <c r="F410" s="157"/>
      <c r="G410" s="157"/>
      <c r="H410" s="157"/>
      <c r="I410" s="157"/>
    </row>
    <row r="411" spans="2:9" x14ac:dyDescent="0.25">
      <c r="B411" s="157"/>
      <c r="C411" s="172"/>
      <c r="D411" s="172"/>
      <c r="E411" s="172"/>
      <c r="F411" s="157"/>
      <c r="G411" s="157"/>
      <c r="H411" s="157"/>
      <c r="I411" s="157"/>
    </row>
    <row r="412" spans="2:9" x14ac:dyDescent="0.25">
      <c r="B412" s="157"/>
      <c r="C412" s="172"/>
      <c r="D412" s="172"/>
      <c r="E412" s="172"/>
      <c r="F412" s="157"/>
      <c r="G412" s="157"/>
      <c r="H412" s="157"/>
      <c r="I412" s="157"/>
    </row>
    <row r="413" spans="2:9" x14ac:dyDescent="0.25">
      <c r="B413" s="157"/>
      <c r="C413" s="172"/>
      <c r="D413" s="172"/>
      <c r="E413" s="172"/>
      <c r="F413" s="157"/>
      <c r="G413" s="157"/>
      <c r="H413" s="157"/>
      <c r="I413" s="157"/>
    </row>
    <row r="414" spans="2:9" x14ac:dyDescent="0.25">
      <c r="B414" s="157"/>
      <c r="C414" s="172"/>
      <c r="D414" s="172"/>
      <c r="E414" s="172"/>
      <c r="F414" s="157"/>
      <c r="G414" s="157"/>
      <c r="H414" s="157"/>
      <c r="I414" s="157"/>
    </row>
    <row r="415" spans="2:9" x14ac:dyDescent="0.25">
      <c r="B415" s="157"/>
      <c r="C415" s="172"/>
      <c r="D415" s="172"/>
      <c r="E415" s="172"/>
      <c r="F415" s="157"/>
      <c r="G415" s="157"/>
      <c r="H415" s="157"/>
      <c r="I415" s="157"/>
    </row>
    <row r="416" spans="2:9" x14ac:dyDescent="0.25">
      <c r="B416" s="157"/>
      <c r="C416" s="172"/>
      <c r="D416" s="172"/>
      <c r="E416" s="172"/>
      <c r="F416" s="157"/>
      <c r="G416" s="157"/>
      <c r="H416" s="157"/>
      <c r="I416" s="157"/>
    </row>
    <row r="417" spans="2:9" x14ac:dyDescent="0.25">
      <c r="B417" s="157"/>
      <c r="C417" s="172"/>
      <c r="D417" s="172"/>
      <c r="E417" s="172"/>
      <c r="F417" s="157"/>
      <c r="G417" s="157"/>
      <c r="H417" s="157"/>
      <c r="I417" s="157"/>
    </row>
    <row r="418" spans="2:9" x14ac:dyDescent="0.25">
      <c r="B418" s="157"/>
      <c r="C418" s="172"/>
      <c r="D418" s="172"/>
      <c r="E418" s="172"/>
      <c r="F418" s="157"/>
      <c r="G418" s="157"/>
      <c r="H418" s="157"/>
      <c r="I418" s="157"/>
    </row>
    <row r="419" spans="2:9" x14ac:dyDescent="0.25">
      <c r="B419" s="157"/>
      <c r="C419" s="172"/>
      <c r="D419" s="172"/>
      <c r="E419" s="172"/>
      <c r="F419" s="157"/>
      <c r="G419" s="157"/>
      <c r="H419" s="157"/>
      <c r="I419" s="157"/>
    </row>
    <row r="420" spans="2:9" x14ac:dyDescent="0.25">
      <c r="B420" s="157"/>
      <c r="C420" s="172"/>
      <c r="D420" s="172"/>
      <c r="E420" s="172"/>
      <c r="F420" s="157"/>
      <c r="G420" s="157"/>
      <c r="H420" s="157"/>
      <c r="I420" s="157"/>
    </row>
    <row r="421" spans="2:9" x14ac:dyDescent="0.25">
      <c r="B421" s="157"/>
      <c r="C421" s="172"/>
      <c r="D421" s="172"/>
      <c r="E421" s="172"/>
      <c r="F421" s="157"/>
      <c r="G421" s="157"/>
      <c r="H421" s="157"/>
      <c r="I421" s="157"/>
    </row>
    <row r="422" spans="2:9" x14ac:dyDescent="0.25">
      <c r="B422" s="157"/>
      <c r="C422" s="172"/>
      <c r="D422" s="172"/>
      <c r="E422" s="172"/>
      <c r="F422" s="157"/>
      <c r="G422" s="157"/>
      <c r="H422" s="157"/>
      <c r="I422" s="157"/>
    </row>
    <row r="423" spans="2:9" x14ac:dyDescent="0.25">
      <c r="B423" s="157"/>
      <c r="C423" s="172"/>
      <c r="D423" s="172"/>
      <c r="E423" s="172"/>
      <c r="F423" s="157"/>
      <c r="G423" s="157"/>
      <c r="H423" s="157"/>
      <c r="I423" s="157"/>
    </row>
    <row r="424" spans="2:9" x14ac:dyDescent="0.25">
      <c r="B424" s="157"/>
      <c r="C424" s="172"/>
      <c r="D424" s="172"/>
      <c r="E424" s="172"/>
      <c r="F424" s="157"/>
      <c r="G424" s="157"/>
      <c r="H424" s="157"/>
      <c r="I424" s="157"/>
    </row>
    <row r="425" spans="2:9" x14ac:dyDescent="0.25">
      <c r="B425" s="157"/>
      <c r="C425" s="172"/>
      <c r="D425" s="172"/>
      <c r="E425" s="172"/>
      <c r="F425" s="157"/>
      <c r="G425" s="157"/>
      <c r="H425" s="157"/>
      <c r="I425" s="157"/>
    </row>
    <row r="426" spans="2:9" x14ac:dyDescent="0.25">
      <c r="B426" s="157"/>
      <c r="C426" s="172"/>
      <c r="D426" s="172"/>
      <c r="E426" s="172"/>
      <c r="F426" s="157"/>
      <c r="G426" s="157"/>
      <c r="H426" s="157"/>
      <c r="I426" s="157"/>
    </row>
    <row r="427" spans="2:9" x14ac:dyDescent="0.25">
      <c r="B427" s="157"/>
      <c r="C427" s="172"/>
      <c r="D427" s="172"/>
      <c r="E427" s="172"/>
      <c r="F427" s="157"/>
      <c r="G427" s="157"/>
      <c r="H427" s="157"/>
      <c r="I427" s="157"/>
    </row>
    <row r="428" spans="2:9" x14ac:dyDescent="0.25">
      <c r="B428" s="157"/>
      <c r="C428" s="172"/>
      <c r="D428" s="172"/>
      <c r="E428" s="172"/>
      <c r="F428" s="157"/>
      <c r="G428" s="157"/>
      <c r="H428" s="157"/>
      <c r="I428" s="157"/>
    </row>
    <row r="429" spans="2:9" x14ac:dyDescent="0.25">
      <c r="B429" s="157"/>
      <c r="C429" s="172"/>
      <c r="D429" s="172"/>
      <c r="E429" s="172"/>
      <c r="F429" s="157"/>
      <c r="G429" s="157"/>
      <c r="H429" s="157"/>
      <c r="I429" s="157"/>
    </row>
    <row r="430" spans="2:9" x14ac:dyDescent="0.25">
      <c r="B430" s="157"/>
      <c r="C430" s="172"/>
      <c r="D430" s="172"/>
      <c r="E430" s="172"/>
      <c r="F430" s="157"/>
      <c r="G430" s="157"/>
      <c r="H430" s="157"/>
      <c r="I430" s="157"/>
    </row>
    <row r="431" spans="2:9" x14ac:dyDescent="0.25">
      <c r="B431" s="157"/>
      <c r="C431" s="172"/>
      <c r="D431" s="172"/>
      <c r="E431" s="172"/>
      <c r="F431" s="157"/>
      <c r="G431" s="157"/>
      <c r="H431" s="157"/>
      <c r="I431" s="157"/>
    </row>
    <row r="432" spans="2:9" x14ac:dyDescent="0.25">
      <c r="B432" s="157"/>
      <c r="C432" s="172"/>
      <c r="D432" s="172"/>
      <c r="E432" s="172"/>
      <c r="F432" s="157"/>
      <c r="G432" s="157"/>
      <c r="H432" s="157"/>
      <c r="I432" s="157"/>
    </row>
    <row r="433" spans="2:9" x14ac:dyDescent="0.25">
      <c r="B433" s="157"/>
      <c r="C433" s="172"/>
      <c r="D433" s="172"/>
      <c r="E433" s="172"/>
      <c r="F433" s="157"/>
      <c r="G433" s="157"/>
      <c r="H433" s="157"/>
      <c r="I433" s="157"/>
    </row>
    <row r="434" spans="2:9" x14ac:dyDescent="0.25">
      <c r="B434" s="157"/>
      <c r="C434" s="172"/>
      <c r="D434" s="172"/>
      <c r="E434" s="172"/>
      <c r="F434" s="157"/>
      <c r="G434" s="157"/>
      <c r="H434" s="157"/>
      <c r="I434" s="157"/>
    </row>
    <row r="435" spans="2:9" x14ac:dyDescent="0.25">
      <c r="B435" s="157"/>
      <c r="C435" s="172"/>
      <c r="D435" s="172"/>
      <c r="E435" s="172"/>
      <c r="F435" s="157"/>
      <c r="G435" s="157"/>
      <c r="H435" s="157"/>
      <c r="I435" s="157"/>
    </row>
    <row r="436" spans="2:9" x14ac:dyDescent="0.25">
      <c r="B436" s="157"/>
      <c r="C436" s="172"/>
      <c r="D436" s="172"/>
      <c r="E436" s="172"/>
      <c r="F436" s="157"/>
      <c r="G436" s="157"/>
      <c r="H436" s="157"/>
      <c r="I436" s="157"/>
    </row>
    <row r="437" spans="2:9" x14ac:dyDescent="0.25">
      <c r="B437" s="157"/>
      <c r="C437" s="172"/>
      <c r="D437" s="172"/>
      <c r="E437" s="172"/>
      <c r="F437" s="157"/>
      <c r="G437" s="157"/>
      <c r="H437" s="157"/>
      <c r="I437" s="157"/>
    </row>
    <row r="438" spans="2:9" x14ac:dyDescent="0.25">
      <c r="B438" s="157"/>
      <c r="C438" s="172"/>
      <c r="D438" s="172"/>
      <c r="E438" s="172"/>
      <c r="F438" s="157"/>
      <c r="G438" s="157"/>
      <c r="H438" s="157"/>
      <c r="I438" s="157"/>
    </row>
    <row r="439" spans="2:9" x14ac:dyDescent="0.25">
      <c r="B439" s="157"/>
      <c r="C439" s="172"/>
      <c r="D439" s="172"/>
      <c r="E439" s="172"/>
      <c r="F439" s="157"/>
      <c r="G439" s="157"/>
      <c r="H439" s="157"/>
      <c r="I439" s="157"/>
    </row>
    <row r="440" spans="2:9" x14ac:dyDescent="0.25">
      <c r="B440" s="157"/>
      <c r="C440" s="172"/>
      <c r="D440" s="172"/>
      <c r="E440" s="172"/>
      <c r="F440" s="157"/>
      <c r="G440" s="157"/>
      <c r="H440" s="157"/>
      <c r="I440" s="157"/>
    </row>
    <row r="441" spans="2:9" x14ac:dyDescent="0.25">
      <c r="B441" s="157"/>
      <c r="C441" s="172"/>
      <c r="D441" s="172"/>
      <c r="E441" s="172"/>
      <c r="F441" s="157"/>
      <c r="G441" s="157"/>
      <c r="H441" s="157"/>
      <c r="I441" s="157"/>
    </row>
    <row r="442" spans="2:9" x14ac:dyDescent="0.25">
      <c r="B442" s="157"/>
      <c r="C442" s="172"/>
      <c r="D442" s="172"/>
      <c r="E442" s="172"/>
      <c r="F442" s="157"/>
      <c r="G442" s="157"/>
      <c r="H442" s="157"/>
      <c r="I442" s="157"/>
    </row>
    <row r="443" spans="2:9" x14ac:dyDescent="0.25">
      <c r="B443" s="157"/>
      <c r="C443" s="172"/>
      <c r="D443" s="172"/>
      <c r="E443" s="172"/>
      <c r="F443" s="157"/>
      <c r="G443" s="157"/>
      <c r="H443" s="157"/>
      <c r="I443" s="157"/>
    </row>
    <row r="444" spans="2:9" x14ac:dyDescent="0.25">
      <c r="B444" s="157"/>
      <c r="C444" s="172"/>
      <c r="D444" s="172"/>
      <c r="E444" s="172"/>
      <c r="F444" s="157"/>
      <c r="G444" s="157"/>
      <c r="H444" s="157"/>
      <c r="I444" s="157"/>
    </row>
    <row r="445" spans="2:9" x14ac:dyDescent="0.25">
      <c r="B445" s="157"/>
      <c r="C445" s="172"/>
      <c r="D445" s="172"/>
      <c r="E445" s="172"/>
      <c r="F445" s="157"/>
      <c r="G445" s="157"/>
      <c r="H445" s="157"/>
      <c r="I445" s="157"/>
    </row>
    <row r="446" spans="2:9" x14ac:dyDescent="0.25">
      <c r="B446" s="157"/>
      <c r="C446" s="172"/>
      <c r="D446" s="172"/>
      <c r="E446" s="172"/>
      <c r="F446" s="157"/>
      <c r="G446" s="157"/>
      <c r="H446" s="157"/>
      <c r="I446" s="157"/>
    </row>
    <row r="447" spans="2:9" x14ac:dyDescent="0.25">
      <c r="B447" s="157"/>
      <c r="C447" s="172"/>
      <c r="D447" s="172"/>
      <c r="E447" s="172"/>
      <c r="F447" s="157"/>
      <c r="G447" s="157"/>
      <c r="H447" s="157"/>
      <c r="I447" s="157"/>
    </row>
    <row r="448" spans="2:9" x14ac:dyDescent="0.25">
      <c r="B448" s="157"/>
      <c r="C448" s="172"/>
      <c r="D448" s="172"/>
      <c r="E448" s="172"/>
      <c r="F448" s="157"/>
      <c r="G448" s="157"/>
      <c r="H448" s="157"/>
      <c r="I448" s="157"/>
    </row>
    <row r="449" spans="2:9" x14ac:dyDescent="0.25">
      <c r="B449" s="157"/>
      <c r="C449" s="172"/>
      <c r="D449" s="172"/>
      <c r="E449" s="172"/>
      <c r="F449" s="157"/>
      <c r="G449" s="157"/>
      <c r="H449" s="157"/>
      <c r="I449" s="157"/>
    </row>
    <row r="450" spans="2:9" x14ac:dyDescent="0.25">
      <c r="B450" s="157"/>
      <c r="C450" s="172"/>
      <c r="D450" s="172"/>
      <c r="E450" s="172"/>
      <c r="F450" s="157"/>
      <c r="G450" s="157"/>
      <c r="H450" s="157"/>
      <c r="I450" s="157"/>
    </row>
    <row r="451" spans="2:9" x14ac:dyDescent="0.25">
      <c r="B451" s="157"/>
      <c r="C451" s="172"/>
      <c r="D451" s="172"/>
      <c r="E451" s="172"/>
      <c r="F451" s="157"/>
      <c r="G451" s="157"/>
      <c r="H451" s="157"/>
      <c r="I451" s="157"/>
    </row>
    <row r="452" spans="2:9" x14ac:dyDescent="0.25">
      <c r="B452" s="157"/>
      <c r="C452" s="172"/>
      <c r="D452" s="172"/>
      <c r="E452" s="172"/>
      <c r="F452" s="157"/>
      <c r="G452" s="157"/>
      <c r="H452" s="157"/>
      <c r="I452" s="157"/>
    </row>
    <row r="453" spans="2:9" x14ac:dyDescent="0.25">
      <c r="B453" s="157"/>
      <c r="C453" s="172"/>
      <c r="D453" s="172"/>
      <c r="E453" s="172"/>
      <c r="F453" s="157"/>
      <c r="G453" s="157"/>
      <c r="H453" s="157"/>
      <c r="I453" s="157"/>
    </row>
    <row r="454" spans="2:9" x14ac:dyDescent="0.25">
      <c r="B454" s="157"/>
      <c r="C454" s="172"/>
      <c r="D454" s="172"/>
      <c r="E454" s="172"/>
      <c r="F454" s="157"/>
      <c r="G454" s="157"/>
      <c r="H454" s="157"/>
      <c r="I454" s="157"/>
    </row>
    <row r="455" spans="2:9" x14ac:dyDescent="0.25">
      <c r="B455" s="157"/>
      <c r="C455" s="172"/>
      <c r="D455" s="172"/>
      <c r="E455" s="172"/>
      <c r="F455" s="157"/>
      <c r="G455" s="157"/>
      <c r="H455" s="157"/>
      <c r="I455" s="157"/>
    </row>
    <row r="456" spans="2:9" x14ac:dyDescent="0.25">
      <c r="B456" s="157"/>
      <c r="C456" s="172"/>
      <c r="D456" s="172"/>
      <c r="E456" s="172"/>
      <c r="F456" s="157"/>
      <c r="G456" s="157"/>
      <c r="H456" s="157"/>
      <c r="I456" s="157"/>
    </row>
    <row r="457" spans="2:9" x14ac:dyDescent="0.25">
      <c r="B457" s="157"/>
      <c r="C457" s="172"/>
      <c r="D457" s="172"/>
      <c r="E457" s="172"/>
      <c r="F457" s="157"/>
      <c r="G457" s="157"/>
      <c r="H457" s="157"/>
      <c r="I457" s="157"/>
    </row>
    <row r="458" spans="2:9" x14ac:dyDescent="0.25">
      <c r="B458" s="157"/>
      <c r="C458" s="172"/>
      <c r="D458" s="172"/>
      <c r="E458" s="172"/>
      <c r="F458" s="157"/>
      <c r="G458" s="157"/>
      <c r="H458" s="157"/>
      <c r="I458" s="157"/>
    </row>
    <row r="459" spans="2:9" x14ac:dyDescent="0.25">
      <c r="B459" s="157"/>
      <c r="C459" s="172"/>
      <c r="D459" s="172"/>
      <c r="E459" s="172"/>
      <c r="F459" s="157"/>
      <c r="G459" s="157"/>
      <c r="H459" s="157"/>
      <c r="I459" s="157"/>
    </row>
    <row r="460" spans="2:9" x14ac:dyDescent="0.25">
      <c r="B460" s="157"/>
      <c r="C460" s="172"/>
      <c r="D460" s="172"/>
      <c r="E460" s="172"/>
      <c r="F460" s="157"/>
      <c r="G460" s="157"/>
      <c r="H460" s="157"/>
      <c r="I460" s="157"/>
    </row>
    <row r="461" spans="2:9" x14ac:dyDescent="0.25">
      <c r="B461" s="157"/>
      <c r="C461" s="172"/>
      <c r="D461" s="172"/>
      <c r="E461" s="172"/>
      <c r="F461" s="157"/>
      <c r="G461" s="157"/>
      <c r="H461" s="157"/>
      <c r="I461" s="157"/>
    </row>
    <row r="462" spans="2:9" x14ac:dyDescent="0.25">
      <c r="B462" s="157"/>
      <c r="C462" s="172"/>
      <c r="D462" s="172"/>
      <c r="E462" s="172"/>
      <c r="F462" s="157"/>
      <c r="G462" s="157"/>
      <c r="H462" s="157"/>
      <c r="I462" s="157"/>
    </row>
    <row r="463" spans="2:9" x14ac:dyDescent="0.25">
      <c r="B463" s="157"/>
      <c r="C463" s="172"/>
      <c r="D463" s="172"/>
      <c r="E463" s="172"/>
      <c r="F463" s="157"/>
      <c r="G463" s="157"/>
      <c r="H463" s="157"/>
      <c r="I463" s="157"/>
    </row>
    <row r="464" spans="2:9" x14ac:dyDescent="0.25">
      <c r="B464" s="157"/>
      <c r="C464" s="172"/>
      <c r="D464" s="172"/>
      <c r="E464" s="172"/>
      <c r="F464" s="157"/>
      <c r="G464" s="157"/>
      <c r="H464" s="157"/>
      <c r="I464" s="157"/>
    </row>
    <row r="465" spans="2:9" x14ac:dyDescent="0.25">
      <c r="B465" s="157"/>
      <c r="C465" s="172"/>
      <c r="D465" s="172"/>
      <c r="E465" s="172"/>
      <c r="F465" s="157"/>
      <c r="G465" s="157"/>
      <c r="H465" s="157"/>
      <c r="I465" s="157"/>
    </row>
    <row r="466" spans="2:9" x14ac:dyDescent="0.25">
      <c r="B466" s="157"/>
      <c r="C466" s="172"/>
      <c r="D466" s="172"/>
      <c r="E466" s="172"/>
      <c r="F466" s="157"/>
      <c r="G466" s="157"/>
      <c r="H466" s="157"/>
      <c r="I466" s="157"/>
    </row>
    <row r="467" spans="2:9" x14ac:dyDescent="0.25">
      <c r="B467" s="157"/>
      <c r="C467" s="172"/>
      <c r="D467" s="172"/>
      <c r="E467" s="172"/>
      <c r="F467" s="157"/>
      <c r="G467" s="157"/>
      <c r="H467" s="157"/>
      <c r="I467" s="157"/>
    </row>
    <row r="468" spans="2:9" x14ac:dyDescent="0.25">
      <c r="B468" s="157"/>
      <c r="C468" s="172"/>
      <c r="D468" s="172"/>
      <c r="E468" s="172"/>
      <c r="F468" s="157"/>
      <c r="G468" s="157"/>
      <c r="H468" s="157"/>
      <c r="I468" s="157"/>
    </row>
    <row r="469" spans="2:9" x14ac:dyDescent="0.25">
      <c r="B469" s="157"/>
      <c r="C469" s="172"/>
      <c r="D469" s="172"/>
      <c r="E469" s="172"/>
      <c r="F469" s="157"/>
      <c r="G469" s="157"/>
      <c r="H469" s="157"/>
      <c r="I469" s="157"/>
    </row>
    <row r="470" spans="2:9" x14ac:dyDescent="0.25">
      <c r="B470" s="157"/>
      <c r="C470" s="172"/>
      <c r="D470" s="172"/>
      <c r="E470" s="172"/>
      <c r="F470" s="157"/>
      <c r="G470" s="157"/>
      <c r="H470" s="157"/>
      <c r="I470" s="157"/>
    </row>
    <row r="471" spans="2:9" x14ac:dyDescent="0.25">
      <c r="B471" s="157"/>
      <c r="C471" s="172"/>
      <c r="D471" s="172"/>
      <c r="E471" s="172"/>
      <c r="F471" s="157"/>
      <c r="G471" s="157"/>
      <c r="H471" s="157"/>
      <c r="I471" s="157"/>
    </row>
    <row r="472" spans="2:9" x14ac:dyDescent="0.25">
      <c r="B472" s="157"/>
      <c r="C472" s="172"/>
      <c r="D472" s="172"/>
      <c r="E472" s="172"/>
      <c r="F472" s="157"/>
      <c r="G472" s="157"/>
      <c r="H472" s="157"/>
      <c r="I472" s="157"/>
    </row>
    <row r="473" spans="2:9" x14ac:dyDescent="0.25">
      <c r="B473" s="157"/>
      <c r="C473" s="172"/>
      <c r="D473" s="172"/>
      <c r="E473" s="172"/>
      <c r="F473" s="157"/>
      <c r="G473" s="157"/>
      <c r="H473" s="157"/>
      <c r="I473" s="157"/>
    </row>
    <row r="474" spans="2:9" x14ac:dyDescent="0.25">
      <c r="B474" s="157"/>
      <c r="C474" s="172"/>
      <c r="D474" s="172"/>
      <c r="E474" s="172"/>
      <c r="F474" s="157"/>
      <c r="G474" s="157"/>
      <c r="H474" s="157"/>
      <c r="I474" s="157"/>
    </row>
    <row r="475" spans="2:9" x14ac:dyDescent="0.25">
      <c r="B475" s="157"/>
      <c r="C475" s="172"/>
      <c r="D475" s="172"/>
      <c r="E475" s="172"/>
      <c r="F475" s="157"/>
      <c r="G475" s="157"/>
      <c r="H475" s="157"/>
      <c r="I475" s="157"/>
    </row>
    <row r="476" spans="2:9" x14ac:dyDescent="0.25">
      <c r="B476" s="157"/>
      <c r="C476" s="172"/>
      <c r="D476" s="172"/>
      <c r="E476" s="172"/>
      <c r="F476" s="157"/>
      <c r="G476" s="157"/>
      <c r="H476" s="157"/>
      <c r="I476" s="157"/>
    </row>
    <row r="477" spans="2:9" x14ac:dyDescent="0.25">
      <c r="B477" s="157"/>
      <c r="C477" s="172"/>
      <c r="D477" s="172"/>
      <c r="E477" s="172"/>
      <c r="F477" s="157"/>
      <c r="G477" s="157"/>
      <c r="H477" s="157"/>
      <c r="I477" s="157"/>
    </row>
    <row r="478" spans="2:9" x14ac:dyDescent="0.25">
      <c r="B478" s="157"/>
      <c r="C478" s="172"/>
      <c r="D478" s="172"/>
      <c r="E478" s="172"/>
      <c r="F478" s="157"/>
      <c r="G478" s="157"/>
      <c r="H478" s="157"/>
      <c r="I478" s="157"/>
    </row>
    <row r="479" spans="2:9" x14ac:dyDescent="0.25">
      <c r="B479" s="157"/>
      <c r="C479" s="172"/>
      <c r="D479" s="172"/>
      <c r="E479" s="172"/>
      <c r="F479" s="157"/>
      <c r="G479" s="157"/>
      <c r="H479" s="157"/>
      <c r="I479" s="157"/>
    </row>
    <row r="480" spans="2:9" x14ac:dyDescent="0.25">
      <c r="B480" s="157"/>
      <c r="C480" s="172"/>
      <c r="D480" s="172"/>
      <c r="E480" s="172"/>
      <c r="F480" s="157"/>
      <c r="G480" s="157"/>
      <c r="H480" s="157"/>
      <c r="I480" s="157"/>
    </row>
    <row r="481" spans="2:9" x14ac:dyDescent="0.25">
      <c r="B481" s="157"/>
      <c r="C481" s="172"/>
      <c r="D481" s="172"/>
      <c r="E481" s="172"/>
      <c r="F481" s="157"/>
      <c r="G481" s="157"/>
      <c r="H481" s="157"/>
      <c r="I481" s="157"/>
    </row>
    <row r="482" spans="2:9" x14ac:dyDescent="0.25">
      <c r="B482" s="157"/>
      <c r="C482" s="172"/>
      <c r="D482" s="172"/>
      <c r="E482" s="172"/>
      <c r="F482" s="157"/>
      <c r="G482" s="157"/>
      <c r="H482" s="157"/>
      <c r="I482" s="157"/>
    </row>
    <row r="483" spans="2:9" x14ac:dyDescent="0.25">
      <c r="B483" s="157"/>
      <c r="C483" s="172"/>
      <c r="D483" s="172"/>
      <c r="E483" s="172"/>
      <c r="F483" s="157"/>
      <c r="G483" s="157"/>
      <c r="H483" s="157"/>
      <c r="I483" s="157"/>
    </row>
    <row r="484" spans="2:9" x14ac:dyDescent="0.25">
      <c r="B484" s="157"/>
      <c r="C484" s="172"/>
      <c r="D484" s="172"/>
      <c r="E484" s="172"/>
      <c r="F484" s="157"/>
      <c r="G484" s="157"/>
      <c r="H484" s="157"/>
      <c r="I484" s="157"/>
    </row>
    <row r="485" spans="2:9" x14ac:dyDescent="0.25">
      <c r="B485" s="157"/>
      <c r="C485" s="172"/>
      <c r="D485" s="172"/>
      <c r="E485" s="172"/>
      <c r="F485" s="157"/>
      <c r="G485" s="157"/>
      <c r="H485" s="157"/>
      <c r="I485" s="157"/>
    </row>
    <row r="486" spans="2:9" x14ac:dyDescent="0.25">
      <c r="B486" s="157"/>
      <c r="C486" s="172"/>
      <c r="D486" s="172"/>
      <c r="E486" s="172"/>
      <c r="F486" s="157"/>
      <c r="G486" s="157"/>
      <c r="H486" s="157"/>
      <c r="I486" s="157"/>
    </row>
    <row r="487" spans="2:9" x14ac:dyDescent="0.25">
      <c r="B487" s="157"/>
      <c r="C487" s="172"/>
      <c r="D487" s="172"/>
      <c r="E487" s="172"/>
      <c r="F487" s="157"/>
      <c r="G487" s="157"/>
      <c r="H487" s="157"/>
      <c r="I487" s="157"/>
    </row>
    <row r="488" spans="2:9" x14ac:dyDescent="0.25">
      <c r="B488" s="157"/>
      <c r="C488" s="172"/>
      <c r="D488" s="172"/>
      <c r="E488" s="172"/>
      <c r="F488" s="157"/>
      <c r="G488" s="157"/>
      <c r="H488" s="157"/>
      <c r="I488" s="157"/>
    </row>
    <row r="489" spans="2:9" x14ac:dyDescent="0.25">
      <c r="B489" s="157"/>
      <c r="C489" s="172"/>
      <c r="D489" s="172"/>
      <c r="E489" s="172"/>
      <c r="F489" s="157"/>
      <c r="G489" s="157"/>
      <c r="H489" s="157"/>
      <c r="I489" s="157"/>
    </row>
    <row r="490" spans="2:9" x14ac:dyDescent="0.25">
      <c r="B490" s="157"/>
      <c r="C490" s="172"/>
      <c r="D490" s="172"/>
      <c r="E490" s="172"/>
      <c r="F490" s="157"/>
      <c r="G490" s="157"/>
      <c r="H490" s="157"/>
      <c r="I490" s="157"/>
    </row>
    <row r="491" spans="2:9" x14ac:dyDescent="0.25">
      <c r="B491" s="157"/>
      <c r="C491" s="172"/>
      <c r="D491" s="172"/>
      <c r="E491" s="172"/>
      <c r="F491" s="157"/>
      <c r="G491" s="157"/>
      <c r="H491" s="157"/>
      <c r="I491" s="157"/>
    </row>
    <row r="492" spans="2:9" x14ac:dyDescent="0.25">
      <c r="B492" s="157"/>
      <c r="C492" s="172"/>
      <c r="D492" s="172"/>
      <c r="E492" s="172"/>
      <c r="F492" s="157"/>
      <c r="G492" s="157"/>
      <c r="H492" s="157"/>
      <c r="I492" s="157"/>
    </row>
    <row r="493" spans="2:9" x14ac:dyDescent="0.25">
      <c r="B493" s="157"/>
      <c r="C493" s="172"/>
      <c r="D493" s="172"/>
      <c r="E493" s="172"/>
      <c r="F493" s="157"/>
      <c r="G493" s="157"/>
      <c r="H493" s="157"/>
      <c r="I493" s="157"/>
    </row>
    <row r="494" spans="2:9" x14ac:dyDescent="0.25">
      <c r="B494" s="157"/>
      <c r="C494" s="172"/>
      <c r="D494" s="172"/>
      <c r="E494" s="172"/>
      <c r="F494" s="157"/>
      <c r="G494" s="157"/>
      <c r="H494" s="157"/>
      <c r="I494" s="157"/>
    </row>
    <row r="495" spans="2:9" x14ac:dyDescent="0.25">
      <c r="B495" s="157"/>
      <c r="C495" s="172"/>
      <c r="D495" s="172"/>
      <c r="E495" s="172"/>
      <c r="F495" s="157"/>
      <c r="G495" s="157"/>
      <c r="H495" s="157"/>
      <c r="I495" s="157"/>
    </row>
    <row r="496" spans="2:9" x14ac:dyDescent="0.25">
      <c r="B496" s="157"/>
      <c r="C496" s="172"/>
      <c r="D496" s="172"/>
      <c r="E496" s="172"/>
      <c r="F496" s="157"/>
      <c r="G496" s="157"/>
      <c r="H496" s="157"/>
      <c r="I496" s="157"/>
    </row>
    <row r="497" spans="2:9" x14ac:dyDescent="0.25">
      <c r="B497" s="157"/>
      <c r="C497" s="172"/>
      <c r="D497" s="172"/>
      <c r="E497" s="172"/>
      <c r="F497" s="157"/>
      <c r="G497" s="157"/>
      <c r="H497" s="157"/>
      <c r="I497" s="157"/>
    </row>
    <row r="498" spans="2:9" x14ac:dyDescent="0.25">
      <c r="B498" s="157"/>
      <c r="C498" s="172"/>
      <c r="D498" s="172"/>
      <c r="E498" s="172"/>
      <c r="F498" s="157"/>
      <c r="G498" s="157"/>
      <c r="H498" s="157"/>
      <c r="I498" s="157"/>
    </row>
    <row r="499" spans="2:9" x14ac:dyDescent="0.25">
      <c r="B499" s="157"/>
      <c r="C499" s="172"/>
      <c r="D499" s="172"/>
      <c r="E499" s="172"/>
      <c r="F499" s="157"/>
      <c r="G499" s="157"/>
      <c r="H499" s="157"/>
      <c r="I499" s="157"/>
    </row>
    <row r="500" spans="2:9" x14ac:dyDescent="0.25">
      <c r="B500" s="157"/>
      <c r="C500" s="172"/>
      <c r="D500" s="172"/>
      <c r="E500" s="172"/>
      <c r="F500" s="157"/>
      <c r="G500" s="157"/>
      <c r="H500" s="157"/>
      <c r="I500" s="157"/>
    </row>
    <row r="501" spans="2:9" x14ac:dyDescent="0.25">
      <c r="B501" s="157"/>
      <c r="C501" s="172"/>
      <c r="D501" s="172"/>
      <c r="E501" s="172"/>
      <c r="F501" s="157"/>
      <c r="G501" s="157"/>
      <c r="H501" s="157"/>
      <c r="I501" s="157"/>
    </row>
    <row r="502" spans="2:9" x14ac:dyDescent="0.25">
      <c r="B502" s="157"/>
      <c r="C502" s="172"/>
      <c r="D502" s="172"/>
      <c r="E502" s="172"/>
      <c r="F502" s="157"/>
      <c r="G502" s="157"/>
      <c r="H502" s="157"/>
      <c r="I502" s="157"/>
    </row>
    <row r="503" spans="2:9" x14ac:dyDescent="0.25">
      <c r="B503" s="157"/>
      <c r="C503" s="172"/>
      <c r="D503" s="172"/>
      <c r="E503" s="172"/>
      <c r="F503" s="157"/>
      <c r="G503" s="157"/>
      <c r="H503" s="157"/>
      <c r="I503" s="157"/>
    </row>
    <row r="504" spans="2:9" x14ac:dyDescent="0.25">
      <c r="B504" s="157"/>
      <c r="C504" s="172"/>
      <c r="D504" s="172"/>
      <c r="E504" s="172"/>
      <c r="F504" s="157"/>
      <c r="G504" s="157"/>
      <c r="H504" s="157"/>
      <c r="I504" s="157"/>
    </row>
    <row r="505" spans="2:9" x14ac:dyDescent="0.25">
      <c r="B505" s="157"/>
      <c r="C505" s="172"/>
      <c r="D505" s="172"/>
      <c r="E505" s="172"/>
      <c r="F505" s="157"/>
      <c r="G505" s="157"/>
      <c r="H505" s="157"/>
      <c r="I505" s="157"/>
    </row>
    <row r="506" spans="2:9" x14ac:dyDescent="0.25">
      <c r="B506" s="157"/>
      <c r="C506" s="172"/>
      <c r="D506" s="172"/>
      <c r="E506" s="172"/>
      <c r="F506" s="157"/>
      <c r="G506" s="157"/>
      <c r="H506" s="157"/>
      <c r="I506" s="157"/>
    </row>
    <row r="507" spans="2:9" x14ac:dyDescent="0.25">
      <c r="B507" s="157"/>
      <c r="C507" s="172"/>
      <c r="D507" s="172"/>
      <c r="E507" s="172"/>
      <c r="F507" s="157"/>
      <c r="G507" s="157"/>
      <c r="H507" s="157"/>
      <c r="I507" s="157"/>
    </row>
    <row r="508" spans="2:9" x14ac:dyDescent="0.25">
      <c r="B508" s="157"/>
      <c r="C508" s="172"/>
      <c r="D508" s="172"/>
      <c r="E508" s="172"/>
      <c r="F508" s="157"/>
      <c r="G508" s="157"/>
      <c r="H508" s="157"/>
      <c r="I508" s="157"/>
    </row>
    <row r="509" spans="2:9" x14ac:dyDescent="0.25">
      <c r="B509" s="157"/>
      <c r="C509" s="172"/>
      <c r="D509" s="172"/>
      <c r="E509" s="172"/>
      <c r="F509" s="157"/>
      <c r="G509" s="157"/>
      <c r="H509" s="157"/>
      <c r="I509" s="157"/>
    </row>
    <row r="510" spans="2:9" x14ac:dyDescent="0.25">
      <c r="B510" s="157"/>
      <c r="C510" s="172"/>
      <c r="D510" s="172"/>
      <c r="E510" s="172"/>
      <c r="F510" s="157"/>
      <c r="G510" s="157"/>
      <c r="H510" s="157"/>
      <c r="I510" s="157"/>
    </row>
    <row r="511" spans="2:9" x14ac:dyDescent="0.25">
      <c r="B511" s="157"/>
      <c r="C511" s="172"/>
      <c r="D511" s="172"/>
      <c r="E511" s="172"/>
      <c r="F511" s="157"/>
      <c r="G511" s="157"/>
      <c r="H511" s="157"/>
      <c r="I511" s="157"/>
    </row>
    <row r="512" spans="2:9" x14ac:dyDescent="0.25">
      <c r="B512" s="157"/>
      <c r="C512" s="172"/>
      <c r="D512" s="172"/>
      <c r="E512" s="172"/>
      <c r="F512" s="157"/>
      <c r="G512" s="157"/>
      <c r="H512" s="157"/>
      <c r="I512" s="157"/>
    </row>
    <row r="513" spans="2:9" x14ac:dyDescent="0.25">
      <c r="B513" s="157"/>
      <c r="C513" s="172"/>
      <c r="D513" s="172"/>
      <c r="E513" s="172"/>
      <c r="F513" s="157"/>
      <c r="G513" s="157"/>
      <c r="H513" s="157"/>
      <c r="I513" s="157"/>
    </row>
    <row r="514" spans="2:9" x14ac:dyDescent="0.25">
      <c r="B514" s="157"/>
      <c r="C514" s="172"/>
      <c r="D514" s="172"/>
      <c r="E514" s="172"/>
      <c r="F514" s="157"/>
      <c r="G514" s="157"/>
      <c r="H514" s="157"/>
      <c r="I514" s="157"/>
    </row>
    <row r="515" spans="2:9" x14ac:dyDescent="0.25">
      <c r="B515" s="157"/>
      <c r="C515" s="172"/>
      <c r="D515" s="172"/>
      <c r="E515" s="172"/>
      <c r="F515" s="157"/>
      <c r="G515" s="157"/>
      <c r="H515" s="157"/>
      <c r="I515" s="157"/>
    </row>
    <row r="516" spans="2:9" x14ac:dyDescent="0.25">
      <c r="B516" s="157"/>
      <c r="C516" s="172"/>
      <c r="D516" s="172"/>
      <c r="E516" s="172"/>
      <c r="F516" s="157"/>
      <c r="G516" s="157"/>
      <c r="H516" s="157"/>
      <c r="I516" s="157"/>
    </row>
    <row r="517" spans="2:9" x14ac:dyDescent="0.25">
      <c r="B517" s="157"/>
      <c r="C517" s="172"/>
      <c r="D517" s="172"/>
      <c r="E517" s="172"/>
      <c r="F517" s="157"/>
      <c r="G517" s="157"/>
      <c r="H517" s="157"/>
      <c r="I517" s="157"/>
    </row>
    <row r="518" spans="2:9" x14ac:dyDescent="0.25">
      <c r="B518" s="157"/>
      <c r="C518" s="172"/>
      <c r="D518" s="172"/>
      <c r="E518" s="172"/>
      <c r="F518" s="157"/>
      <c r="G518" s="157"/>
      <c r="H518" s="157"/>
      <c r="I518" s="157"/>
    </row>
    <row r="519" spans="2:9" x14ac:dyDescent="0.25">
      <c r="B519" s="157"/>
      <c r="C519" s="172"/>
      <c r="D519" s="172"/>
      <c r="E519" s="172"/>
      <c r="F519" s="157"/>
      <c r="G519" s="157"/>
      <c r="H519" s="157"/>
      <c r="I519" s="157"/>
    </row>
    <row r="520" spans="2:9" x14ac:dyDescent="0.25">
      <c r="B520" s="157"/>
      <c r="C520" s="172"/>
      <c r="D520" s="172"/>
      <c r="E520" s="172"/>
      <c r="F520" s="157"/>
      <c r="G520" s="157"/>
      <c r="H520" s="157"/>
      <c r="I520" s="157"/>
    </row>
    <row r="521" spans="2:9" x14ac:dyDescent="0.25">
      <c r="B521" s="157"/>
      <c r="C521" s="172"/>
      <c r="D521" s="172"/>
      <c r="E521" s="172"/>
      <c r="F521" s="157"/>
      <c r="G521" s="157"/>
      <c r="H521" s="157"/>
      <c r="I521" s="157"/>
    </row>
    <row r="522" spans="2:9" x14ac:dyDescent="0.25">
      <c r="B522" s="157"/>
      <c r="C522" s="172"/>
      <c r="D522" s="172"/>
      <c r="E522" s="172"/>
      <c r="F522" s="157"/>
      <c r="G522" s="157"/>
      <c r="H522" s="157"/>
      <c r="I522" s="157"/>
    </row>
    <row r="523" spans="2:9" x14ac:dyDescent="0.25">
      <c r="B523" s="157"/>
      <c r="C523" s="172"/>
      <c r="D523" s="172"/>
      <c r="E523" s="172"/>
      <c r="F523" s="157"/>
      <c r="G523" s="157"/>
      <c r="H523" s="157"/>
      <c r="I523" s="157"/>
    </row>
    <row r="524" spans="2:9" x14ac:dyDescent="0.25">
      <c r="B524" s="157"/>
      <c r="C524" s="172"/>
      <c r="D524" s="172"/>
      <c r="E524" s="172"/>
      <c r="F524" s="157"/>
      <c r="G524" s="157"/>
      <c r="H524" s="157"/>
      <c r="I524" s="157"/>
    </row>
    <row r="525" spans="2:9" x14ac:dyDescent="0.25">
      <c r="B525" s="157"/>
      <c r="C525" s="172"/>
      <c r="D525" s="172"/>
      <c r="E525" s="172"/>
      <c r="F525" s="157"/>
      <c r="G525" s="157"/>
      <c r="H525" s="157"/>
      <c r="I525" s="157"/>
    </row>
    <row r="526" spans="2:9" x14ac:dyDescent="0.25">
      <c r="B526" s="157"/>
      <c r="C526" s="172"/>
      <c r="D526" s="172"/>
      <c r="E526" s="172"/>
      <c r="F526" s="157"/>
      <c r="G526" s="157"/>
      <c r="H526" s="157"/>
      <c r="I526" s="157"/>
    </row>
    <row r="527" spans="2:9" x14ac:dyDescent="0.25">
      <c r="B527" s="157"/>
      <c r="C527" s="172"/>
      <c r="D527" s="172"/>
      <c r="E527" s="172"/>
      <c r="F527" s="157"/>
      <c r="G527" s="157"/>
      <c r="H527" s="157"/>
      <c r="I527" s="157"/>
    </row>
    <row r="528" spans="2:9" x14ac:dyDescent="0.25">
      <c r="B528" s="157"/>
      <c r="C528" s="172"/>
      <c r="D528" s="172"/>
      <c r="E528" s="172"/>
      <c r="F528" s="157"/>
      <c r="G528" s="157"/>
      <c r="H528" s="157"/>
      <c r="I528" s="157"/>
    </row>
    <row r="529" spans="2:9" x14ac:dyDescent="0.25">
      <c r="B529" s="157"/>
      <c r="C529" s="172"/>
      <c r="D529" s="172"/>
      <c r="E529" s="172"/>
      <c r="F529" s="157"/>
      <c r="G529" s="157"/>
      <c r="H529" s="157"/>
      <c r="I529" s="157"/>
    </row>
    <row r="530" spans="2:9" x14ac:dyDescent="0.25">
      <c r="B530" s="157"/>
      <c r="C530" s="172"/>
      <c r="D530" s="172"/>
      <c r="E530" s="172"/>
      <c r="F530" s="157"/>
      <c r="G530" s="157"/>
      <c r="H530" s="157"/>
      <c r="I530" s="157"/>
    </row>
    <row r="531" spans="2:9" x14ac:dyDescent="0.25">
      <c r="B531" s="157"/>
      <c r="C531" s="172"/>
      <c r="D531" s="172"/>
      <c r="E531" s="172"/>
      <c r="F531" s="157"/>
      <c r="G531" s="157"/>
      <c r="H531" s="157"/>
      <c r="I531" s="157"/>
    </row>
    <row r="532" spans="2:9" x14ac:dyDescent="0.25">
      <c r="B532" s="157"/>
      <c r="C532" s="172"/>
      <c r="D532" s="172"/>
      <c r="E532" s="172"/>
      <c r="F532" s="157"/>
      <c r="G532" s="157"/>
      <c r="H532" s="157"/>
      <c r="I532" s="157"/>
    </row>
    <row r="533" spans="2:9" x14ac:dyDescent="0.25">
      <c r="B533" s="157"/>
      <c r="C533" s="172"/>
      <c r="D533" s="172"/>
      <c r="E533" s="172"/>
      <c r="F533" s="157"/>
      <c r="G533" s="157"/>
      <c r="H533" s="157"/>
      <c r="I533" s="157"/>
    </row>
    <row r="534" spans="2:9" x14ac:dyDescent="0.25">
      <c r="B534" s="157"/>
      <c r="C534" s="172"/>
      <c r="D534" s="172"/>
      <c r="E534" s="172"/>
      <c r="F534" s="157"/>
      <c r="G534" s="157"/>
      <c r="H534" s="157"/>
      <c r="I534" s="157"/>
    </row>
    <row r="535" spans="2:9" x14ac:dyDescent="0.25">
      <c r="B535" s="157"/>
      <c r="C535" s="172"/>
      <c r="D535" s="172"/>
      <c r="E535" s="172"/>
      <c r="F535" s="157"/>
      <c r="G535" s="157"/>
      <c r="H535" s="157"/>
      <c r="I535" s="157"/>
    </row>
    <row r="536" spans="2:9" x14ac:dyDescent="0.25">
      <c r="B536" s="157"/>
      <c r="C536" s="172"/>
      <c r="D536" s="172"/>
      <c r="E536" s="172"/>
      <c r="F536" s="157"/>
      <c r="G536" s="157"/>
      <c r="H536" s="157"/>
      <c r="I536" s="157"/>
    </row>
    <row r="537" spans="2:9" x14ac:dyDescent="0.25">
      <c r="B537" s="157"/>
      <c r="C537" s="172"/>
      <c r="D537" s="172"/>
      <c r="E537" s="172"/>
      <c r="F537" s="157"/>
      <c r="G537" s="157"/>
      <c r="H537" s="157"/>
      <c r="I537" s="157"/>
    </row>
    <row r="538" spans="2:9" x14ac:dyDescent="0.25">
      <c r="B538" s="157"/>
      <c r="C538" s="172"/>
      <c r="D538" s="172"/>
      <c r="E538" s="172"/>
      <c r="F538" s="157"/>
      <c r="G538" s="157"/>
      <c r="H538" s="157"/>
      <c r="I538" s="157"/>
    </row>
    <row r="539" spans="2:9" x14ac:dyDescent="0.25">
      <c r="B539" s="157"/>
      <c r="C539" s="172"/>
      <c r="D539" s="172"/>
      <c r="E539" s="172"/>
      <c r="F539" s="157"/>
      <c r="G539" s="157"/>
      <c r="H539" s="157"/>
      <c r="I539" s="157"/>
    </row>
    <row r="540" spans="2:9" x14ac:dyDescent="0.25">
      <c r="B540" s="157"/>
      <c r="C540" s="172"/>
      <c r="D540" s="172"/>
      <c r="E540" s="172"/>
      <c r="F540" s="157"/>
      <c r="G540" s="157"/>
      <c r="H540" s="157"/>
      <c r="I540" s="157"/>
    </row>
    <row r="541" spans="2:9" x14ac:dyDescent="0.25">
      <c r="B541" s="157"/>
      <c r="C541" s="172"/>
      <c r="D541" s="172"/>
      <c r="E541" s="172"/>
      <c r="F541" s="157"/>
      <c r="G541" s="157"/>
      <c r="H541" s="157"/>
      <c r="I541" s="157"/>
    </row>
    <row r="542" spans="2:9" x14ac:dyDescent="0.25">
      <c r="B542" s="157"/>
      <c r="C542" s="172"/>
      <c r="D542" s="172"/>
      <c r="E542" s="172"/>
      <c r="F542" s="157"/>
      <c r="G542" s="157"/>
      <c r="H542" s="157"/>
      <c r="I542" s="157"/>
    </row>
    <row r="543" spans="2:9" x14ac:dyDescent="0.25">
      <c r="B543" s="157"/>
      <c r="C543" s="172"/>
      <c r="D543" s="172"/>
      <c r="E543" s="172"/>
      <c r="F543" s="157"/>
      <c r="G543" s="157"/>
      <c r="H543" s="157"/>
      <c r="I543" s="157"/>
    </row>
    <row r="544" spans="2:9" x14ac:dyDescent="0.25">
      <c r="B544" s="157"/>
      <c r="C544" s="172"/>
      <c r="D544" s="172"/>
      <c r="E544" s="172"/>
      <c r="F544" s="157"/>
      <c r="G544" s="157"/>
      <c r="H544" s="157"/>
      <c r="I544" s="157"/>
    </row>
    <row r="545" spans="2:9" x14ac:dyDescent="0.25">
      <c r="B545" s="157"/>
      <c r="C545" s="172"/>
      <c r="D545" s="172"/>
      <c r="E545" s="172"/>
      <c r="F545" s="157"/>
      <c r="G545" s="157"/>
      <c r="H545" s="157"/>
      <c r="I545" s="157"/>
    </row>
    <row r="546" spans="2:9" x14ac:dyDescent="0.25">
      <c r="B546" s="157"/>
      <c r="C546" s="172"/>
      <c r="D546" s="172"/>
      <c r="E546" s="172"/>
      <c r="F546" s="157"/>
      <c r="G546" s="157"/>
      <c r="H546" s="157"/>
      <c r="I546" s="157"/>
    </row>
    <row r="547" spans="2:9" x14ac:dyDescent="0.25">
      <c r="B547" s="157"/>
      <c r="C547" s="172"/>
      <c r="D547" s="172"/>
      <c r="E547" s="172"/>
      <c r="F547" s="157"/>
      <c r="G547" s="157"/>
      <c r="H547" s="157"/>
      <c r="I547" s="157"/>
    </row>
    <row r="548" spans="2:9" x14ac:dyDescent="0.25">
      <c r="B548" s="157"/>
      <c r="C548" s="172"/>
      <c r="D548" s="172"/>
      <c r="E548" s="172"/>
      <c r="F548" s="157"/>
      <c r="G548" s="157"/>
      <c r="H548" s="157"/>
      <c r="I548" s="157"/>
    </row>
    <row r="549" spans="2:9" x14ac:dyDescent="0.25">
      <c r="B549" s="157"/>
      <c r="C549" s="172"/>
      <c r="D549" s="172"/>
      <c r="E549" s="172"/>
      <c r="F549" s="157"/>
      <c r="G549" s="157"/>
      <c r="H549" s="157"/>
      <c r="I549" s="157"/>
    </row>
    <row r="550" spans="2:9" x14ac:dyDescent="0.25">
      <c r="B550" s="157"/>
      <c r="C550" s="172"/>
      <c r="D550" s="172"/>
      <c r="E550" s="172"/>
      <c r="F550" s="157"/>
      <c r="G550" s="157"/>
      <c r="H550" s="157"/>
      <c r="I550" s="157"/>
    </row>
    <row r="551" spans="2:9" x14ac:dyDescent="0.25">
      <c r="B551" s="157"/>
      <c r="C551" s="172"/>
      <c r="D551" s="172"/>
      <c r="E551" s="172"/>
      <c r="F551" s="157"/>
      <c r="G551" s="157"/>
      <c r="H551" s="157"/>
      <c r="I551" s="157"/>
    </row>
    <row r="552" spans="2:9" x14ac:dyDescent="0.25">
      <c r="B552" s="157"/>
      <c r="C552" s="172"/>
      <c r="D552" s="172"/>
      <c r="E552" s="172"/>
      <c r="F552" s="157"/>
      <c r="G552" s="157"/>
      <c r="H552" s="157"/>
      <c r="I552" s="157"/>
    </row>
    <row r="553" spans="2:9" x14ac:dyDescent="0.25">
      <c r="B553" s="157"/>
      <c r="C553" s="172"/>
      <c r="D553" s="172"/>
      <c r="E553" s="172"/>
      <c r="F553" s="157"/>
      <c r="G553" s="157"/>
      <c r="H553" s="157"/>
      <c r="I553" s="157"/>
    </row>
    <row r="554" spans="2:9" x14ac:dyDescent="0.25">
      <c r="B554" s="157"/>
      <c r="C554" s="172"/>
      <c r="D554" s="172"/>
      <c r="E554" s="172"/>
      <c r="F554" s="157"/>
      <c r="G554" s="157"/>
      <c r="H554" s="157"/>
      <c r="I554" s="157"/>
    </row>
    <row r="555" spans="2:9" x14ac:dyDescent="0.25">
      <c r="B555" s="157"/>
      <c r="C555" s="172"/>
      <c r="D555" s="172"/>
      <c r="E555" s="172"/>
      <c r="F555" s="157"/>
      <c r="G555" s="157"/>
      <c r="H555" s="157"/>
      <c r="I555" s="157"/>
    </row>
    <row r="556" spans="2:9" x14ac:dyDescent="0.25">
      <c r="B556" s="157"/>
      <c r="C556" s="172"/>
      <c r="D556" s="172"/>
      <c r="E556" s="172"/>
      <c r="F556" s="157"/>
      <c r="G556" s="157"/>
      <c r="H556" s="157"/>
      <c r="I556" s="157"/>
    </row>
    <row r="557" spans="2:9" x14ac:dyDescent="0.25">
      <c r="B557" s="157"/>
      <c r="C557" s="172"/>
      <c r="D557" s="172"/>
      <c r="E557" s="172"/>
      <c r="F557" s="157"/>
      <c r="G557" s="157"/>
      <c r="H557" s="157"/>
      <c r="I557" s="157"/>
    </row>
    <row r="558" spans="2:9" x14ac:dyDescent="0.25">
      <c r="B558" s="157"/>
      <c r="C558" s="172"/>
      <c r="D558" s="172"/>
      <c r="E558" s="172"/>
      <c r="F558" s="157"/>
      <c r="G558" s="157"/>
      <c r="H558" s="157"/>
      <c r="I558" s="157"/>
    </row>
    <row r="559" spans="2:9" x14ac:dyDescent="0.25">
      <c r="B559" s="157"/>
      <c r="C559" s="172"/>
      <c r="D559" s="172"/>
      <c r="E559" s="172"/>
      <c r="F559" s="157"/>
      <c r="G559" s="157"/>
      <c r="H559" s="157"/>
      <c r="I559" s="157"/>
    </row>
    <row r="560" spans="2:9" x14ac:dyDescent="0.25">
      <c r="B560" s="157"/>
      <c r="C560" s="172"/>
      <c r="D560" s="172"/>
      <c r="E560" s="172"/>
      <c r="F560" s="157"/>
      <c r="G560" s="157"/>
      <c r="H560" s="157"/>
      <c r="I560" s="157"/>
    </row>
    <row r="561" spans="2:9" x14ac:dyDescent="0.25">
      <c r="B561" s="157"/>
      <c r="C561" s="172"/>
      <c r="D561" s="172"/>
      <c r="E561" s="172"/>
      <c r="F561" s="157"/>
      <c r="G561" s="157"/>
      <c r="H561" s="157"/>
      <c r="I561" s="157"/>
    </row>
    <row r="562" spans="2:9" x14ac:dyDescent="0.25">
      <c r="B562" s="157"/>
      <c r="C562" s="172"/>
      <c r="D562" s="172"/>
      <c r="E562" s="172"/>
      <c r="F562" s="157"/>
      <c r="G562" s="157"/>
      <c r="H562" s="157"/>
      <c r="I562" s="157"/>
    </row>
    <row r="563" spans="2:9" x14ac:dyDescent="0.25">
      <c r="B563" s="157"/>
      <c r="C563" s="172"/>
      <c r="D563" s="172"/>
      <c r="E563" s="172"/>
      <c r="F563" s="157"/>
      <c r="G563" s="157"/>
      <c r="H563" s="157"/>
      <c r="I563" s="157"/>
    </row>
    <row r="564" spans="2:9" x14ac:dyDescent="0.25">
      <c r="B564" s="157"/>
      <c r="C564" s="172"/>
      <c r="D564" s="172"/>
      <c r="E564" s="172"/>
      <c r="F564" s="157"/>
      <c r="G564" s="157"/>
      <c r="H564" s="157"/>
      <c r="I564" s="157"/>
    </row>
    <row r="565" spans="2:9" x14ac:dyDescent="0.25">
      <c r="B565" s="157"/>
      <c r="C565" s="172"/>
      <c r="D565" s="172"/>
      <c r="E565" s="172"/>
      <c r="F565" s="157"/>
      <c r="G565" s="157"/>
      <c r="H565" s="157"/>
      <c r="I565" s="157"/>
    </row>
    <row r="566" spans="2:9" x14ac:dyDescent="0.25">
      <c r="B566" s="157"/>
      <c r="C566" s="172"/>
      <c r="D566" s="172"/>
      <c r="E566" s="172"/>
      <c r="F566" s="157"/>
      <c r="G566" s="157"/>
      <c r="H566" s="157"/>
      <c r="I566" s="157"/>
    </row>
    <row r="567" spans="2:9" x14ac:dyDescent="0.25">
      <c r="B567" s="157"/>
      <c r="C567" s="172"/>
      <c r="D567" s="172"/>
      <c r="E567" s="172"/>
      <c r="F567" s="157"/>
      <c r="G567" s="157"/>
      <c r="H567" s="157"/>
      <c r="I567" s="157"/>
    </row>
    <row r="568" spans="2:9" x14ac:dyDescent="0.25">
      <c r="B568" s="157"/>
      <c r="C568" s="172"/>
      <c r="D568" s="172"/>
      <c r="E568" s="172"/>
      <c r="F568" s="157"/>
      <c r="G568" s="157"/>
      <c r="H568" s="157"/>
      <c r="I568" s="157"/>
    </row>
    <row r="569" spans="2:9" x14ac:dyDescent="0.25">
      <c r="B569" s="157"/>
      <c r="C569" s="172"/>
      <c r="D569" s="172"/>
      <c r="E569" s="172"/>
      <c r="F569" s="157"/>
      <c r="G569" s="157"/>
      <c r="H569" s="157"/>
      <c r="I569" s="157"/>
    </row>
    <row r="570" spans="2:9" x14ac:dyDescent="0.25">
      <c r="B570" s="157"/>
      <c r="C570" s="172"/>
      <c r="D570" s="172"/>
      <c r="E570" s="172"/>
      <c r="F570" s="157"/>
      <c r="G570" s="157"/>
      <c r="H570" s="157"/>
      <c r="I570" s="157"/>
    </row>
    <row r="571" spans="2:9" x14ac:dyDescent="0.25">
      <c r="B571" s="157"/>
      <c r="C571" s="172"/>
      <c r="D571" s="172"/>
      <c r="E571" s="172"/>
      <c r="F571" s="157"/>
      <c r="G571" s="157"/>
      <c r="H571" s="157"/>
      <c r="I571" s="157"/>
    </row>
    <row r="572" spans="2:9" x14ac:dyDescent="0.25">
      <c r="B572" s="157"/>
      <c r="C572" s="172"/>
      <c r="D572" s="172"/>
      <c r="E572" s="172"/>
      <c r="F572" s="157"/>
      <c r="G572" s="157"/>
      <c r="H572" s="157"/>
      <c r="I572" s="157"/>
    </row>
    <row r="573" spans="2:9" x14ac:dyDescent="0.25">
      <c r="B573" s="157"/>
      <c r="C573" s="172"/>
      <c r="D573" s="172"/>
      <c r="E573" s="172"/>
      <c r="F573" s="157"/>
      <c r="G573" s="157"/>
      <c r="H573" s="157"/>
      <c r="I573" s="157"/>
    </row>
    <row r="574" spans="2:9" x14ac:dyDescent="0.25">
      <c r="B574" s="157"/>
      <c r="C574" s="172"/>
      <c r="D574" s="172"/>
      <c r="E574" s="172"/>
      <c r="F574" s="157"/>
      <c r="G574" s="157"/>
      <c r="H574" s="157"/>
      <c r="I574" s="157"/>
    </row>
    <row r="575" spans="2:9" x14ac:dyDescent="0.25">
      <c r="B575" s="157"/>
      <c r="C575" s="172"/>
      <c r="D575" s="172"/>
      <c r="E575" s="172"/>
      <c r="F575" s="157"/>
      <c r="G575" s="157"/>
      <c r="H575" s="157"/>
      <c r="I575" s="157"/>
    </row>
    <row r="576" spans="2:9" x14ac:dyDescent="0.25">
      <c r="B576" s="157"/>
      <c r="C576" s="172"/>
      <c r="D576" s="172"/>
      <c r="E576" s="172"/>
      <c r="F576" s="157"/>
      <c r="G576" s="157"/>
      <c r="H576" s="157"/>
      <c r="I576" s="157"/>
    </row>
    <row r="577" spans="2:9" x14ac:dyDescent="0.25">
      <c r="B577" s="157"/>
      <c r="C577" s="172"/>
      <c r="D577" s="172"/>
      <c r="E577" s="172"/>
      <c r="F577" s="157"/>
      <c r="G577" s="157"/>
      <c r="H577" s="157"/>
      <c r="I577" s="157"/>
    </row>
    <row r="578" spans="2:9" x14ac:dyDescent="0.25">
      <c r="B578" s="157"/>
      <c r="C578" s="172"/>
      <c r="D578" s="172"/>
      <c r="E578" s="172"/>
      <c r="F578" s="157"/>
      <c r="G578" s="157"/>
      <c r="H578" s="157"/>
      <c r="I578" s="157"/>
    </row>
    <row r="579" spans="2:9" x14ac:dyDescent="0.25">
      <c r="B579" s="157"/>
      <c r="C579" s="172"/>
      <c r="D579" s="172"/>
      <c r="E579" s="172"/>
      <c r="F579" s="157"/>
      <c r="G579" s="157"/>
      <c r="H579" s="157"/>
      <c r="I579" s="157"/>
    </row>
    <row r="580" spans="2:9" x14ac:dyDescent="0.25">
      <c r="B580" s="157"/>
      <c r="C580" s="172"/>
      <c r="D580" s="172"/>
      <c r="E580" s="172"/>
      <c r="F580" s="157"/>
      <c r="G580" s="157"/>
      <c r="H580" s="157"/>
      <c r="I580" s="157"/>
    </row>
    <row r="581" spans="2:9" x14ac:dyDescent="0.25">
      <c r="B581" s="157"/>
      <c r="C581" s="172"/>
      <c r="D581" s="172"/>
      <c r="E581" s="172"/>
      <c r="F581" s="157"/>
      <c r="G581" s="157"/>
      <c r="H581" s="157"/>
      <c r="I581" s="157"/>
    </row>
    <row r="582" spans="2:9" x14ac:dyDescent="0.25">
      <c r="B582" s="157"/>
      <c r="C582" s="172"/>
      <c r="D582" s="172"/>
      <c r="E582" s="172"/>
      <c r="F582" s="157"/>
      <c r="G582" s="157"/>
      <c r="H582" s="157"/>
      <c r="I582" s="157"/>
    </row>
    <row r="583" spans="2:9" x14ac:dyDescent="0.25">
      <c r="B583" s="157"/>
      <c r="C583" s="172"/>
      <c r="D583" s="172"/>
      <c r="E583" s="172"/>
      <c r="F583" s="157"/>
      <c r="G583" s="157"/>
      <c r="H583" s="157"/>
      <c r="I583" s="157"/>
    </row>
    <row r="584" spans="2:9" x14ac:dyDescent="0.25">
      <c r="B584" s="157"/>
      <c r="C584" s="172"/>
      <c r="D584" s="172"/>
      <c r="E584" s="172"/>
      <c r="F584" s="157"/>
      <c r="G584" s="157"/>
      <c r="H584" s="157"/>
      <c r="I584" s="157"/>
    </row>
    <row r="585" spans="2:9" x14ac:dyDescent="0.25">
      <c r="B585" s="157"/>
      <c r="C585" s="172"/>
      <c r="D585" s="172"/>
      <c r="E585" s="172"/>
      <c r="F585" s="157"/>
      <c r="G585" s="157"/>
      <c r="H585" s="157"/>
      <c r="I585" s="157"/>
    </row>
    <row r="586" spans="2:9" x14ac:dyDescent="0.25">
      <c r="B586" s="157"/>
      <c r="C586" s="172"/>
      <c r="D586" s="172"/>
      <c r="E586" s="172"/>
      <c r="F586" s="157"/>
      <c r="G586" s="157"/>
      <c r="H586" s="157"/>
      <c r="I586" s="157"/>
    </row>
    <row r="587" spans="2:9" x14ac:dyDescent="0.25">
      <c r="B587" s="157"/>
      <c r="C587" s="172"/>
      <c r="D587" s="172"/>
      <c r="E587" s="172"/>
      <c r="F587" s="157"/>
      <c r="G587" s="157"/>
      <c r="H587" s="157"/>
      <c r="I587" s="157"/>
    </row>
    <row r="588" spans="2:9" x14ac:dyDescent="0.25">
      <c r="B588" s="157"/>
      <c r="C588" s="172"/>
      <c r="D588" s="172"/>
      <c r="E588" s="172"/>
      <c r="F588" s="157"/>
      <c r="G588" s="157"/>
      <c r="H588" s="157"/>
      <c r="I588" s="157"/>
    </row>
    <row r="589" spans="2:9" x14ac:dyDescent="0.25">
      <c r="B589" s="157"/>
      <c r="C589" s="172"/>
      <c r="D589" s="172"/>
      <c r="E589" s="172"/>
      <c r="F589" s="157"/>
      <c r="G589" s="157"/>
      <c r="H589" s="157"/>
      <c r="I589" s="157"/>
    </row>
    <row r="590" spans="2:9" x14ac:dyDescent="0.25">
      <c r="B590" s="157"/>
      <c r="C590" s="172"/>
      <c r="D590" s="172"/>
      <c r="E590" s="172"/>
      <c r="F590" s="157"/>
      <c r="G590" s="157"/>
      <c r="H590" s="157"/>
      <c r="I590" s="157"/>
    </row>
    <row r="591" spans="2:9" x14ac:dyDescent="0.25">
      <c r="B591" s="157"/>
      <c r="C591" s="172"/>
      <c r="D591" s="172"/>
      <c r="E591" s="172"/>
      <c r="F591" s="157"/>
      <c r="G591" s="157"/>
      <c r="H591" s="157"/>
      <c r="I591" s="157"/>
    </row>
    <row r="592" spans="2:9" x14ac:dyDescent="0.25">
      <c r="B592" s="157"/>
      <c r="C592" s="172"/>
      <c r="D592" s="172"/>
      <c r="E592" s="172"/>
      <c r="F592" s="157"/>
      <c r="G592" s="157"/>
      <c r="H592" s="157"/>
      <c r="I592" s="157"/>
    </row>
    <row r="593" spans="2:9" x14ac:dyDescent="0.25">
      <c r="B593" s="157"/>
      <c r="C593" s="172"/>
      <c r="D593" s="172"/>
      <c r="E593" s="172"/>
      <c r="F593" s="157"/>
      <c r="G593" s="157"/>
      <c r="H593" s="157"/>
      <c r="I593" s="157"/>
    </row>
    <row r="594" spans="2:9" x14ac:dyDescent="0.25">
      <c r="B594" s="157"/>
      <c r="C594" s="172"/>
      <c r="D594" s="172"/>
      <c r="E594" s="172"/>
      <c r="F594" s="157"/>
      <c r="G594" s="157"/>
      <c r="H594" s="157"/>
      <c r="I594" s="157"/>
    </row>
    <row r="595" spans="2:9" x14ac:dyDescent="0.25">
      <c r="B595" s="157"/>
      <c r="C595" s="172"/>
      <c r="D595" s="172"/>
      <c r="E595" s="172"/>
      <c r="F595" s="157"/>
      <c r="G595" s="157"/>
      <c r="H595" s="157"/>
      <c r="I595" s="157"/>
    </row>
    <row r="596" spans="2:9" x14ac:dyDescent="0.25">
      <c r="B596" s="157"/>
      <c r="C596" s="172"/>
      <c r="D596" s="172"/>
      <c r="E596" s="172"/>
      <c r="F596" s="157"/>
      <c r="G596" s="157"/>
      <c r="H596" s="157"/>
      <c r="I596" s="157"/>
    </row>
    <row r="597" spans="2:9" x14ac:dyDescent="0.25">
      <c r="B597" s="157"/>
      <c r="C597" s="172"/>
      <c r="D597" s="172"/>
      <c r="E597" s="172"/>
      <c r="F597" s="157"/>
      <c r="G597" s="157"/>
      <c r="H597" s="157"/>
      <c r="I597" s="157"/>
    </row>
    <row r="598" spans="2:9" x14ac:dyDescent="0.25">
      <c r="B598" s="157"/>
      <c r="C598" s="172"/>
      <c r="D598" s="172"/>
      <c r="E598" s="172"/>
      <c r="F598" s="157"/>
      <c r="G598" s="157"/>
      <c r="H598" s="157"/>
      <c r="I598" s="157"/>
    </row>
    <row r="599" spans="2:9" x14ac:dyDescent="0.25">
      <c r="B599" s="157"/>
      <c r="C599" s="172"/>
      <c r="D599" s="172"/>
      <c r="E599" s="172"/>
      <c r="F599" s="157"/>
      <c r="G599" s="157"/>
      <c r="H599" s="157"/>
      <c r="I599" s="157"/>
    </row>
    <row r="600" spans="2:9" x14ac:dyDescent="0.25">
      <c r="B600" s="157"/>
      <c r="C600" s="172"/>
      <c r="D600" s="172"/>
      <c r="E600" s="172"/>
      <c r="F600" s="157"/>
      <c r="G600" s="157"/>
      <c r="H600" s="157"/>
      <c r="I600" s="157"/>
    </row>
    <row r="601" spans="2:9" x14ac:dyDescent="0.25">
      <c r="B601" s="157"/>
      <c r="C601" s="172"/>
      <c r="D601" s="172"/>
      <c r="E601" s="172"/>
      <c r="F601" s="157"/>
      <c r="G601" s="157"/>
      <c r="H601" s="157"/>
      <c r="I601" s="157"/>
    </row>
    <row r="602" spans="2:9" x14ac:dyDescent="0.25">
      <c r="B602" s="157"/>
      <c r="C602" s="172"/>
      <c r="D602" s="172"/>
      <c r="E602" s="172"/>
      <c r="F602" s="157"/>
      <c r="G602" s="157"/>
      <c r="H602" s="157"/>
      <c r="I602" s="157"/>
    </row>
    <row r="603" spans="2:9" x14ac:dyDescent="0.25">
      <c r="B603" s="157"/>
      <c r="C603" s="172"/>
      <c r="D603" s="172"/>
      <c r="E603" s="172"/>
      <c r="F603" s="157"/>
      <c r="G603" s="157"/>
      <c r="H603" s="157"/>
      <c r="I603" s="157"/>
    </row>
    <row r="604" spans="2:9" x14ac:dyDescent="0.25">
      <c r="B604" s="157"/>
      <c r="C604" s="172"/>
      <c r="D604" s="172"/>
      <c r="E604" s="172"/>
      <c r="F604" s="157"/>
      <c r="G604" s="157"/>
      <c r="H604" s="157"/>
      <c r="I604" s="157"/>
    </row>
    <row r="605" spans="2:9" x14ac:dyDescent="0.25">
      <c r="B605" s="157"/>
      <c r="C605" s="172"/>
      <c r="D605" s="172"/>
      <c r="E605" s="172"/>
      <c r="F605" s="157"/>
      <c r="G605" s="157"/>
      <c r="H605" s="157"/>
      <c r="I605" s="157"/>
    </row>
    <row r="606" spans="2:9" x14ac:dyDescent="0.25">
      <c r="B606" s="157"/>
      <c r="C606" s="172"/>
      <c r="D606" s="172"/>
      <c r="E606" s="172"/>
      <c r="F606" s="157"/>
      <c r="G606" s="157"/>
      <c r="H606" s="157"/>
      <c r="I606" s="157"/>
    </row>
    <row r="607" spans="2:9" x14ac:dyDescent="0.25">
      <c r="B607" s="157"/>
      <c r="C607" s="172"/>
      <c r="D607" s="172"/>
      <c r="E607" s="172"/>
      <c r="F607" s="157"/>
      <c r="G607" s="157"/>
      <c r="H607" s="157"/>
      <c r="I607" s="157"/>
    </row>
    <row r="608" spans="2:9" x14ac:dyDescent="0.25">
      <c r="B608" s="157"/>
      <c r="C608" s="172"/>
      <c r="D608" s="172"/>
      <c r="E608" s="172"/>
      <c r="F608" s="157"/>
      <c r="G608" s="157"/>
      <c r="H608" s="157"/>
      <c r="I608" s="157"/>
    </row>
    <row r="609" spans="2:9" x14ac:dyDescent="0.25">
      <c r="B609" s="157"/>
      <c r="C609" s="172"/>
      <c r="D609" s="172"/>
      <c r="E609" s="172"/>
      <c r="F609" s="157"/>
      <c r="G609" s="157"/>
      <c r="H609" s="157"/>
      <c r="I609" s="157"/>
    </row>
    <row r="610" spans="2:9" x14ac:dyDescent="0.25">
      <c r="B610" s="157"/>
      <c r="C610" s="172"/>
      <c r="D610" s="172"/>
      <c r="E610" s="172"/>
      <c r="F610" s="157"/>
      <c r="G610" s="157"/>
      <c r="H610" s="157"/>
      <c r="I610" s="157"/>
    </row>
    <row r="611" spans="2:9" x14ac:dyDescent="0.25">
      <c r="B611" s="157"/>
      <c r="C611" s="172"/>
      <c r="D611" s="172"/>
      <c r="E611" s="172"/>
      <c r="F611" s="157"/>
      <c r="G611" s="157"/>
      <c r="H611" s="157"/>
      <c r="I611" s="157"/>
    </row>
    <row r="612" spans="2:9" x14ac:dyDescent="0.25">
      <c r="B612" s="157"/>
      <c r="C612" s="172"/>
      <c r="D612" s="172"/>
      <c r="E612" s="172"/>
      <c r="F612" s="157"/>
      <c r="G612" s="157"/>
      <c r="H612" s="157"/>
      <c r="I612" s="157"/>
    </row>
    <row r="613" spans="2:9" x14ac:dyDescent="0.25">
      <c r="B613" s="157"/>
      <c r="C613" s="172"/>
      <c r="D613" s="172"/>
      <c r="E613" s="172"/>
      <c r="F613" s="157"/>
      <c r="G613" s="157"/>
      <c r="H613" s="157"/>
      <c r="I613" s="157"/>
    </row>
    <row r="614" spans="2:9" x14ac:dyDescent="0.25">
      <c r="B614" s="157"/>
      <c r="C614" s="172"/>
      <c r="D614" s="172"/>
      <c r="E614" s="172"/>
      <c r="F614" s="157"/>
      <c r="G614" s="157"/>
      <c r="H614" s="157"/>
      <c r="I614" s="157"/>
    </row>
    <row r="615" spans="2:9" x14ac:dyDescent="0.25">
      <c r="B615" s="157"/>
      <c r="C615" s="172"/>
      <c r="D615" s="172"/>
      <c r="E615" s="172"/>
      <c r="F615" s="157"/>
      <c r="G615" s="157"/>
      <c r="H615" s="157"/>
      <c r="I615" s="157"/>
    </row>
    <row r="616" spans="2:9" x14ac:dyDescent="0.25">
      <c r="B616" s="157"/>
      <c r="C616" s="172"/>
      <c r="D616" s="172"/>
      <c r="E616" s="172"/>
      <c r="F616" s="157"/>
      <c r="G616" s="157"/>
      <c r="H616" s="157"/>
      <c r="I616" s="157"/>
    </row>
    <row r="617" spans="2:9" x14ac:dyDescent="0.25">
      <c r="B617" s="157"/>
      <c r="C617" s="172"/>
      <c r="D617" s="172"/>
      <c r="E617" s="172"/>
      <c r="F617" s="157"/>
      <c r="G617" s="157"/>
      <c r="H617" s="157"/>
      <c r="I617" s="157"/>
    </row>
    <row r="618" spans="2:9" x14ac:dyDescent="0.25">
      <c r="B618" s="157"/>
      <c r="C618" s="172"/>
      <c r="D618" s="172"/>
      <c r="E618" s="172"/>
      <c r="F618" s="157"/>
      <c r="G618" s="157"/>
      <c r="H618" s="157"/>
      <c r="I618" s="157"/>
    </row>
    <row r="619" spans="2:9" x14ac:dyDescent="0.25">
      <c r="B619" s="157"/>
      <c r="C619" s="172"/>
      <c r="D619" s="172"/>
      <c r="E619" s="172"/>
      <c r="F619" s="157"/>
      <c r="G619" s="157"/>
      <c r="H619" s="157"/>
      <c r="I619" s="157"/>
    </row>
    <row r="620" spans="2:9" x14ac:dyDescent="0.25">
      <c r="B620" s="157"/>
      <c r="C620" s="172"/>
      <c r="D620" s="172"/>
      <c r="E620" s="172"/>
      <c r="F620" s="157"/>
      <c r="G620" s="157"/>
      <c r="H620" s="157"/>
      <c r="I620" s="157"/>
    </row>
    <row r="621" spans="2:9" x14ac:dyDescent="0.25">
      <c r="B621" s="157"/>
      <c r="C621" s="172"/>
      <c r="D621" s="172"/>
      <c r="E621" s="172"/>
      <c r="F621" s="157"/>
      <c r="G621" s="157"/>
      <c r="H621" s="157"/>
      <c r="I621" s="157"/>
    </row>
    <row r="622" spans="2:9" x14ac:dyDescent="0.25">
      <c r="B622" s="157"/>
      <c r="C622" s="172"/>
      <c r="D622" s="172"/>
      <c r="E622" s="172"/>
      <c r="F622" s="157"/>
      <c r="G622" s="157"/>
      <c r="H622" s="157"/>
      <c r="I622" s="157"/>
    </row>
    <row r="623" spans="2:9" x14ac:dyDescent="0.25">
      <c r="B623" s="157"/>
      <c r="C623" s="172"/>
      <c r="D623" s="172"/>
      <c r="E623" s="172"/>
      <c r="F623" s="157"/>
      <c r="G623" s="157"/>
      <c r="H623" s="157"/>
      <c r="I623" s="157"/>
    </row>
    <row r="624" spans="2:9" x14ac:dyDescent="0.25">
      <c r="B624" s="157"/>
      <c r="C624" s="172"/>
      <c r="D624" s="172"/>
      <c r="E624" s="172"/>
      <c r="F624" s="157"/>
      <c r="G624" s="157"/>
      <c r="H624" s="157"/>
      <c r="I624" s="157"/>
    </row>
    <row r="625" spans="2:9" x14ac:dyDescent="0.25">
      <c r="B625" s="157"/>
      <c r="C625" s="172"/>
      <c r="D625" s="172"/>
      <c r="E625" s="172"/>
      <c r="F625" s="157"/>
      <c r="G625" s="157"/>
      <c r="H625" s="157"/>
      <c r="I625" s="157"/>
    </row>
    <row r="626" spans="2:9" x14ac:dyDescent="0.25">
      <c r="B626" s="157"/>
      <c r="C626" s="172"/>
      <c r="D626" s="172"/>
      <c r="E626" s="172"/>
      <c r="F626" s="157"/>
      <c r="G626" s="157"/>
      <c r="H626" s="157"/>
      <c r="I626" s="157"/>
    </row>
    <row r="627" spans="2:9" x14ac:dyDescent="0.25">
      <c r="B627" s="157"/>
      <c r="C627" s="172"/>
      <c r="D627" s="172"/>
      <c r="E627" s="172"/>
      <c r="F627" s="157"/>
      <c r="G627" s="157"/>
      <c r="H627" s="157"/>
      <c r="I627" s="157"/>
    </row>
    <row r="628" spans="2:9" x14ac:dyDescent="0.25">
      <c r="B628" s="157"/>
      <c r="C628" s="172"/>
      <c r="D628" s="172"/>
      <c r="E628" s="172"/>
      <c r="F628" s="157"/>
      <c r="G628" s="157"/>
      <c r="H628" s="157"/>
      <c r="I628" s="157"/>
    </row>
    <row r="629" spans="2:9" x14ac:dyDescent="0.25">
      <c r="B629" s="157"/>
      <c r="C629" s="172"/>
      <c r="D629" s="172"/>
      <c r="E629" s="172"/>
      <c r="F629" s="157"/>
      <c r="G629" s="157"/>
      <c r="H629" s="157"/>
      <c r="I629" s="157"/>
    </row>
    <row r="630" spans="2:9" x14ac:dyDescent="0.25">
      <c r="B630" s="157"/>
      <c r="C630" s="172"/>
      <c r="D630" s="172"/>
      <c r="E630" s="172"/>
      <c r="F630" s="157"/>
      <c r="G630" s="157"/>
      <c r="H630" s="157"/>
      <c r="I630" s="157"/>
    </row>
    <row r="631" spans="2:9" x14ac:dyDescent="0.25">
      <c r="B631" s="157"/>
      <c r="C631" s="172"/>
      <c r="D631" s="172"/>
      <c r="E631" s="172"/>
      <c r="F631" s="157"/>
      <c r="G631" s="157"/>
      <c r="H631" s="157"/>
      <c r="I631" s="157"/>
    </row>
    <row r="632" spans="2:9" x14ac:dyDescent="0.25">
      <c r="B632" s="157"/>
      <c r="C632" s="172"/>
      <c r="D632" s="172"/>
      <c r="E632" s="172"/>
      <c r="F632" s="157"/>
      <c r="G632" s="157"/>
      <c r="H632" s="157"/>
      <c r="I632" s="157"/>
    </row>
    <row r="633" spans="2:9" x14ac:dyDescent="0.25">
      <c r="B633" s="157"/>
      <c r="C633" s="172"/>
      <c r="D633" s="172"/>
      <c r="E633" s="172"/>
      <c r="F633" s="157"/>
      <c r="G633" s="157"/>
      <c r="H633" s="157"/>
      <c r="I633" s="157"/>
    </row>
    <row r="634" spans="2:9" x14ac:dyDescent="0.25">
      <c r="B634" s="157"/>
      <c r="C634" s="172"/>
      <c r="D634" s="172"/>
      <c r="E634" s="172"/>
      <c r="F634" s="157"/>
      <c r="G634" s="157"/>
      <c r="H634" s="157"/>
      <c r="I634" s="157"/>
    </row>
    <row r="635" spans="2:9" x14ac:dyDescent="0.25">
      <c r="B635" s="157"/>
      <c r="C635" s="172"/>
      <c r="D635" s="172"/>
      <c r="E635" s="172"/>
      <c r="F635" s="157"/>
      <c r="G635" s="157"/>
      <c r="H635" s="157"/>
      <c r="I635" s="157"/>
    </row>
    <row r="636" spans="2:9" x14ac:dyDescent="0.25">
      <c r="B636" s="157"/>
      <c r="C636" s="172"/>
      <c r="D636" s="172"/>
      <c r="E636" s="172"/>
      <c r="F636" s="157"/>
      <c r="G636" s="157"/>
      <c r="H636" s="157"/>
      <c r="I636" s="157"/>
    </row>
    <row r="637" spans="2:9" x14ac:dyDescent="0.25">
      <c r="B637" s="157"/>
      <c r="C637" s="172"/>
      <c r="D637" s="172"/>
      <c r="E637" s="172"/>
      <c r="F637" s="157"/>
      <c r="G637" s="157"/>
      <c r="H637" s="157"/>
      <c r="I637" s="157"/>
    </row>
    <row r="638" spans="2:9" x14ac:dyDescent="0.25">
      <c r="B638" s="157"/>
      <c r="C638" s="172"/>
      <c r="D638" s="172"/>
      <c r="E638" s="172"/>
      <c r="F638" s="157"/>
      <c r="G638" s="157"/>
      <c r="H638" s="157"/>
      <c r="I638" s="157"/>
    </row>
    <row r="639" spans="2:9" x14ac:dyDescent="0.25">
      <c r="B639" s="157"/>
      <c r="C639" s="172"/>
      <c r="D639" s="172"/>
      <c r="E639" s="172"/>
      <c r="F639" s="157"/>
      <c r="G639" s="157"/>
      <c r="H639" s="157"/>
      <c r="I639" s="157"/>
    </row>
    <row r="640" spans="2:9" x14ac:dyDescent="0.25">
      <c r="B640" s="157"/>
      <c r="C640" s="172"/>
      <c r="D640" s="172"/>
      <c r="E640" s="172"/>
      <c r="F640" s="157"/>
      <c r="G640" s="157"/>
      <c r="H640" s="157"/>
      <c r="I640" s="157"/>
    </row>
    <row r="641" spans="2:9" x14ac:dyDescent="0.25">
      <c r="B641" s="157"/>
      <c r="C641" s="172"/>
      <c r="D641" s="172"/>
      <c r="E641" s="172"/>
      <c r="F641" s="157"/>
      <c r="G641" s="157"/>
      <c r="H641" s="157"/>
      <c r="I641" s="157"/>
    </row>
    <row r="642" spans="2:9" x14ac:dyDescent="0.25">
      <c r="B642" s="157"/>
      <c r="C642" s="172"/>
      <c r="D642" s="172"/>
      <c r="E642" s="172"/>
      <c r="F642" s="157"/>
      <c r="G642" s="157"/>
      <c r="H642" s="157"/>
      <c r="I642" s="157"/>
    </row>
    <row r="643" spans="2:9" x14ac:dyDescent="0.25">
      <c r="B643" s="157"/>
      <c r="C643" s="172"/>
      <c r="D643" s="172"/>
      <c r="E643" s="172"/>
      <c r="F643" s="157"/>
      <c r="G643" s="157"/>
      <c r="H643" s="157"/>
      <c r="I643" s="157"/>
    </row>
    <row r="644" spans="2:9" x14ac:dyDescent="0.25">
      <c r="B644" s="157"/>
      <c r="C644" s="172"/>
      <c r="D644" s="172"/>
      <c r="E644" s="172"/>
      <c r="F644" s="157"/>
      <c r="G644" s="157"/>
      <c r="H644" s="157"/>
      <c r="I644" s="157"/>
    </row>
    <row r="645" spans="2:9" x14ac:dyDescent="0.25">
      <c r="B645" s="157"/>
      <c r="C645" s="172"/>
      <c r="D645" s="172"/>
      <c r="E645" s="172"/>
      <c r="F645" s="157"/>
      <c r="G645" s="157"/>
      <c r="H645" s="157"/>
      <c r="I645" s="157"/>
    </row>
    <row r="646" spans="2:9" x14ac:dyDescent="0.25">
      <c r="B646" s="157"/>
      <c r="C646" s="172"/>
      <c r="D646" s="172"/>
      <c r="E646" s="172"/>
      <c r="F646" s="157"/>
      <c r="G646" s="157"/>
      <c r="H646" s="157"/>
      <c r="I646" s="157"/>
    </row>
    <row r="647" spans="2:9" x14ac:dyDescent="0.25">
      <c r="B647" s="157"/>
      <c r="C647" s="172"/>
      <c r="D647" s="172"/>
      <c r="E647" s="172"/>
      <c r="F647" s="157"/>
      <c r="G647" s="157"/>
      <c r="H647" s="157"/>
      <c r="I647" s="157"/>
    </row>
    <row r="648" spans="2:9" x14ac:dyDescent="0.25">
      <c r="B648" s="157"/>
      <c r="C648" s="172"/>
      <c r="D648" s="172"/>
      <c r="E648" s="172"/>
      <c r="F648" s="157"/>
      <c r="G648" s="157"/>
      <c r="H648" s="157"/>
      <c r="I648" s="157"/>
    </row>
    <row r="649" spans="2:9" x14ac:dyDescent="0.25">
      <c r="B649" s="157"/>
      <c r="C649" s="172"/>
      <c r="D649" s="172"/>
      <c r="E649" s="172"/>
      <c r="F649" s="157"/>
      <c r="G649" s="157"/>
      <c r="H649" s="157"/>
      <c r="I649" s="157"/>
    </row>
    <row r="650" spans="2:9" x14ac:dyDescent="0.25">
      <c r="B650" s="157"/>
      <c r="C650" s="172"/>
      <c r="D650" s="172"/>
      <c r="E650" s="172"/>
      <c r="F650" s="157"/>
      <c r="G650" s="157"/>
      <c r="H650" s="157"/>
      <c r="I650" s="157"/>
    </row>
    <row r="651" spans="2:9" x14ac:dyDescent="0.25">
      <c r="B651" s="157"/>
      <c r="C651" s="172"/>
      <c r="D651" s="172"/>
      <c r="E651" s="172"/>
      <c r="F651" s="157"/>
      <c r="G651" s="157"/>
      <c r="H651" s="157"/>
      <c r="I651" s="157"/>
    </row>
    <row r="652" spans="2:9" x14ac:dyDescent="0.25">
      <c r="B652" s="157"/>
      <c r="C652" s="172"/>
      <c r="D652" s="172"/>
      <c r="E652" s="172"/>
      <c r="F652" s="157"/>
      <c r="G652" s="157"/>
      <c r="H652" s="157"/>
      <c r="I652" s="157"/>
    </row>
    <row r="653" spans="2:9" x14ac:dyDescent="0.25">
      <c r="B653" s="157"/>
      <c r="C653" s="172"/>
      <c r="D653" s="172"/>
      <c r="E653" s="172"/>
      <c r="F653" s="157"/>
      <c r="G653" s="157"/>
      <c r="H653" s="157"/>
      <c r="I653" s="157"/>
    </row>
    <row r="654" spans="2:9" x14ac:dyDescent="0.25">
      <c r="B654" s="157"/>
      <c r="C654" s="172"/>
      <c r="D654" s="172"/>
      <c r="E654" s="172"/>
      <c r="F654" s="157"/>
      <c r="G654" s="157"/>
      <c r="H654" s="157"/>
      <c r="I654" s="157"/>
    </row>
    <row r="655" spans="2:9" x14ac:dyDescent="0.25">
      <c r="B655" s="157"/>
      <c r="C655" s="172"/>
      <c r="D655" s="172"/>
      <c r="E655" s="172"/>
      <c r="F655" s="157"/>
      <c r="G655" s="157"/>
      <c r="H655" s="157"/>
      <c r="I655" s="157"/>
    </row>
    <row r="656" spans="2:9" x14ac:dyDescent="0.25">
      <c r="B656" s="157"/>
      <c r="C656" s="172"/>
      <c r="D656" s="172"/>
      <c r="E656" s="172"/>
      <c r="F656" s="157"/>
      <c r="G656" s="157"/>
      <c r="H656" s="157"/>
      <c r="I656" s="157"/>
    </row>
    <row r="657" spans="2:9" x14ac:dyDescent="0.25">
      <c r="B657" s="157"/>
      <c r="C657" s="172"/>
      <c r="D657" s="172"/>
      <c r="E657" s="172"/>
      <c r="F657" s="157"/>
      <c r="G657" s="157"/>
      <c r="H657" s="157"/>
      <c r="I657" s="157"/>
    </row>
    <row r="658" spans="2:9" x14ac:dyDescent="0.25">
      <c r="B658" s="157"/>
      <c r="C658" s="172"/>
      <c r="D658" s="172"/>
      <c r="E658" s="172"/>
      <c r="F658" s="157"/>
      <c r="G658" s="157"/>
      <c r="H658" s="157"/>
      <c r="I658" s="157"/>
    </row>
    <row r="659" spans="2:9" x14ac:dyDescent="0.25">
      <c r="B659" s="157"/>
      <c r="C659" s="172"/>
      <c r="D659" s="172"/>
      <c r="E659" s="172"/>
      <c r="F659" s="157"/>
      <c r="G659" s="157"/>
      <c r="H659" s="157"/>
      <c r="I659" s="157"/>
    </row>
    <row r="660" spans="2:9" x14ac:dyDescent="0.25">
      <c r="B660" s="157"/>
      <c r="C660" s="172"/>
      <c r="D660" s="172"/>
      <c r="E660" s="172"/>
      <c r="F660" s="157"/>
      <c r="G660" s="157"/>
      <c r="H660" s="157"/>
      <c r="I660" s="157"/>
    </row>
    <row r="661" spans="2:9" x14ac:dyDescent="0.25">
      <c r="B661" s="157"/>
      <c r="C661" s="172"/>
      <c r="D661" s="172"/>
      <c r="E661" s="172"/>
      <c r="F661" s="157"/>
      <c r="G661" s="157"/>
      <c r="H661" s="157"/>
      <c r="I661" s="157"/>
    </row>
    <row r="662" spans="2:9" x14ac:dyDescent="0.25">
      <c r="B662" s="157"/>
      <c r="C662" s="172"/>
      <c r="D662" s="172"/>
      <c r="E662" s="172"/>
      <c r="F662" s="157"/>
      <c r="G662" s="157"/>
      <c r="H662" s="157"/>
      <c r="I662" s="157"/>
    </row>
    <row r="663" spans="2:9" x14ac:dyDescent="0.25">
      <c r="B663" s="157"/>
      <c r="C663" s="172"/>
      <c r="D663" s="172"/>
      <c r="E663" s="172"/>
      <c r="F663" s="157"/>
      <c r="G663" s="157"/>
      <c r="H663" s="157"/>
      <c r="I663" s="157"/>
    </row>
    <row r="664" spans="2:9" x14ac:dyDescent="0.25">
      <c r="B664" s="157"/>
      <c r="C664" s="172"/>
      <c r="D664" s="172"/>
      <c r="E664" s="172"/>
      <c r="F664" s="157"/>
      <c r="G664" s="157"/>
      <c r="H664" s="157"/>
      <c r="I664" s="157"/>
    </row>
    <row r="665" spans="2:9" x14ac:dyDescent="0.25">
      <c r="B665" s="157"/>
      <c r="C665" s="172"/>
      <c r="D665" s="172"/>
      <c r="E665" s="172"/>
      <c r="F665" s="157"/>
      <c r="G665" s="157"/>
      <c r="H665" s="157"/>
      <c r="I665" s="157"/>
    </row>
    <row r="666" spans="2:9" x14ac:dyDescent="0.25">
      <c r="B666" s="157"/>
      <c r="C666" s="172"/>
      <c r="D666" s="172"/>
      <c r="E666" s="172"/>
      <c r="F666" s="157"/>
      <c r="G666" s="157"/>
      <c r="H666" s="157"/>
      <c r="I666" s="157"/>
    </row>
    <row r="667" spans="2:9" x14ac:dyDescent="0.25">
      <c r="B667" s="157"/>
      <c r="C667" s="172"/>
      <c r="D667" s="172"/>
      <c r="E667" s="172"/>
      <c r="F667" s="157"/>
      <c r="G667" s="157"/>
      <c r="H667" s="157"/>
      <c r="I667" s="157"/>
    </row>
    <row r="668" spans="2:9" x14ac:dyDescent="0.25">
      <c r="B668" s="157"/>
      <c r="C668" s="172"/>
      <c r="D668" s="172"/>
      <c r="E668" s="172"/>
      <c r="F668" s="157"/>
      <c r="G668" s="157"/>
      <c r="H668" s="157"/>
      <c r="I668" s="157"/>
    </row>
    <row r="669" spans="2:9" x14ac:dyDescent="0.25">
      <c r="B669" s="157"/>
      <c r="C669" s="172"/>
      <c r="D669" s="172"/>
      <c r="E669" s="172"/>
      <c r="F669" s="157"/>
      <c r="G669" s="157"/>
      <c r="H669" s="157"/>
      <c r="I669" s="157"/>
    </row>
    <row r="670" spans="2:9" x14ac:dyDescent="0.25">
      <c r="B670" s="157"/>
      <c r="C670" s="172"/>
      <c r="D670" s="172"/>
      <c r="E670" s="172"/>
      <c r="F670" s="157"/>
      <c r="G670" s="157"/>
      <c r="H670" s="157"/>
      <c r="I670" s="157"/>
    </row>
    <row r="671" spans="2:9" x14ac:dyDescent="0.25">
      <c r="B671" s="157"/>
      <c r="C671" s="172"/>
      <c r="D671" s="172"/>
      <c r="E671" s="172"/>
      <c r="F671" s="157"/>
      <c r="G671" s="157"/>
      <c r="H671" s="157"/>
      <c r="I671" s="157"/>
    </row>
    <row r="672" spans="2:9" x14ac:dyDescent="0.25">
      <c r="B672" s="157"/>
      <c r="C672" s="172"/>
      <c r="D672" s="172"/>
      <c r="E672" s="172"/>
      <c r="F672" s="157"/>
      <c r="G672" s="157"/>
      <c r="H672" s="157"/>
      <c r="I672" s="157"/>
    </row>
    <row r="673" spans="2:9" x14ac:dyDescent="0.25">
      <c r="B673" s="157"/>
      <c r="C673" s="172"/>
      <c r="D673" s="172"/>
      <c r="E673" s="172"/>
      <c r="F673" s="157"/>
      <c r="G673" s="157"/>
      <c r="H673" s="157"/>
      <c r="I673" s="157"/>
    </row>
    <row r="674" spans="2:9" x14ac:dyDescent="0.25">
      <c r="B674" s="157"/>
      <c r="C674" s="172"/>
      <c r="D674" s="172"/>
      <c r="E674" s="172"/>
      <c r="F674" s="157"/>
      <c r="G674" s="157"/>
      <c r="H674" s="157"/>
      <c r="I674" s="157"/>
    </row>
    <row r="675" spans="2:9" x14ac:dyDescent="0.25">
      <c r="B675" s="157"/>
      <c r="C675" s="172"/>
      <c r="D675" s="172"/>
      <c r="E675" s="172"/>
      <c r="F675" s="157"/>
      <c r="G675" s="157"/>
      <c r="H675" s="157"/>
      <c r="I675" s="157"/>
    </row>
    <row r="676" spans="2:9" x14ac:dyDescent="0.25">
      <c r="B676" s="157"/>
      <c r="C676" s="172"/>
      <c r="D676" s="172"/>
      <c r="E676" s="172"/>
      <c r="F676" s="157"/>
      <c r="G676" s="157"/>
      <c r="H676" s="157"/>
      <c r="I676" s="157"/>
    </row>
    <row r="677" spans="2:9" x14ac:dyDescent="0.25">
      <c r="B677" s="157"/>
      <c r="C677" s="172"/>
      <c r="D677" s="172"/>
      <c r="E677" s="172"/>
      <c r="F677" s="157"/>
      <c r="G677" s="157"/>
      <c r="H677" s="157"/>
      <c r="I677" s="157"/>
    </row>
    <row r="678" spans="2:9" x14ac:dyDescent="0.25">
      <c r="B678" s="157"/>
      <c r="C678" s="172"/>
      <c r="D678" s="172"/>
      <c r="E678" s="172"/>
      <c r="F678" s="157"/>
      <c r="G678" s="157"/>
      <c r="H678" s="157"/>
      <c r="I678" s="157"/>
    </row>
    <row r="679" spans="2:9" x14ac:dyDescent="0.25">
      <c r="B679" s="157"/>
      <c r="C679" s="172"/>
      <c r="D679" s="172"/>
      <c r="E679" s="172"/>
      <c r="F679" s="157"/>
      <c r="G679" s="157"/>
      <c r="H679" s="157"/>
      <c r="I679" s="157"/>
    </row>
    <row r="680" spans="2:9" x14ac:dyDescent="0.25">
      <c r="B680" s="157"/>
      <c r="C680" s="172"/>
      <c r="D680" s="172"/>
      <c r="E680" s="172"/>
      <c r="F680" s="157"/>
      <c r="G680" s="157"/>
      <c r="H680" s="157"/>
      <c r="I680" s="157"/>
    </row>
    <row r="681" spans="2:9" x14ac:dyDescent="0.25">
      <c r="B681" s="157"/>
      <c r="C681" s="172"/>
      <c r="D681" s="172"/>
      <c r="E681" s="172"/>
      <c r="F681" s="157"/>
      <c r="G681" s="157"/>
      <c r="H681" s="157"/>
      <c r="I681" s="157"/>
    </row>
    <row r="682" spans="2:9" x14ac:dyDescent="0.25">
      <c r="B682" s="157"/>
      <c r="C682" s="172"/>
      <c r="D682" s="172"/>
      <c r="E682" s="172"/>
      <c r="F682" s="157"/>
      <c r="G682" s="157"/>
      <c r="H682" s="157"/>
      <c r="I682" s="157"/>
    </row>
    <row r="683" spans="2:9" x14ac:dyDescent="0.25">
      <c r="B683" s="157"/>
      <c r="C683" s="172"/>
      <c r="D683" s="172"/>
      <c r="E683" s="172"/>
      <c r="F683" s="157"/>
      <c r="G683" s="157"/>
      <c r="H683" s="157"/>
      <c r="I683" s="157"/>
    </row>
    <row r="684" spans="2:9" x14ac:dyDescent="0.25">
      <c r="B684" s="157"/>
      <c r="C684" s="172"/>
      <c r="D684" s="172"/>
      <c r="E684" s="172"/>
      <c r="F684" s="157"/>
      <c r="G684" s="157"/>
      <c r="H684" s="157"/>
      <c r="I684" s="157"/>
    </row>
    <row r="685" spans="2:9" x14ac:dyDescent="0.25">
      <c r="B685" s="157"/>
      <c r="C685" s="172"/>
      <c r="D685" s="172"/>
      <c r="E685" s="172"/>
      <c r="F685" s="157"/>
      <c r="G685" s="157"/>
      <c r="H685" s="157"/>
      <c r="I685" s="157"/>
    </row>
    <row r="686" spans="2:9" x14ac:dyDescent="0.25">
      <c r="B686" s="157"/>
      <c r="C686" s="172"/>
      <c r="D686" s="172"/>
      <c r="E686" s="172"/>
      <c r="F686" s="157"/>
      <c r="G686" s="157"/>
      <c r="H686" s="157"/>
      <c r="I686" s="157"/>
    </row>
    <row r="687" spans="2:9" x14ac:dyDescent="0.25">
      <c r="B687" s="157"/>
      <c r="C687" s="172"/>
      <c r="D687" s="172"/>
      <c r="E687" s="172"/>
      <c r="F687" s="157"/>
      <c r="G687" s="157"/>
      <c r="H687" s="157"/>
      <c r="I687" s="157"/>
    </row>
    <row r="688" spans="2:9" x14ac:dyDescent="0.25">
      <c r="B688" s="157"/>
      <c r="C688" s="172"/>
      <c r="D688" s="172"/>
      <c r="E688" s="172"/>
      <c r="F688" s="157"/>
      <c r="G688" s="157"/>
      <c r="H688" s="157"/>
      <c r="I688" s="157"/>
    </row>
    <row r="689" spans="2:9" x14ac:dyDescent="0.25">
      <c r="B689" s="157"/>
      <c r="C689" s="172"/>
      <c r="D689" s="172"/>
      <c r="E689" s="172"/>
      <c r="F689" s="157"/>
      <c r="G689" s="157"/>
      <c r="H689" s="157"/>
      <c r="I689" s="157"/>
    </row>
    <row r="690" spans="2:9" x14ac:dyDescent="0.25">
      <c r="B690" s="157"/>
      <c r="C690" s="172"/>
      <c r="D690" s="172"/>
      <c r="E690" s="172"/>
      <c r="F690" s="157"/>
      <c r="G690" s="157"/>
      <c r="H690" s="157"/>
      <c r="I690" s="157"/>
    </row>
    <row r="691" spans="2:9" x14ac:dyDescent="0.25">
      <c r="B691" s="157"/>
      <c r="C691" s="172"/>
      <c r="D691" s="172"/>
      <c r="E691" s="172"/>
      <c r="F691" s="157"/>
      <c r="G691" s="157"/>
      <c r="H691" s="157"/>
      <c r="I691" s="157"/>
    </row>
    <row r="692" spans="2:9" x14ac:dyDescent="0.25">
      <c r="B692" s="157"/>
      <c r="C692" s="172"/>
      <c r="D692" s="172"/>
      <c r="E692" s="172"/>
      <c r="F692" s="157"/>
      <c r="G692" s="157"/>
      <c r="H692" s="157"/>
      <c r="I692" s="157"/>
    </row>
    <row r="693" spans="2:9" x14ac:dyDescent="0.25">
      <c r="B693" s="157"/>
      <c r="C693" s="172"/>
      <c r="D693" s="172"/>
      <c r="E693" s="172"/>
      <c r="F693" s="157"/>
      <c r="G693" s="157"/>
      <c r="H693" s="157"/>
      <c r="I693" s="157"/>
    </row>
    <row r="694" spans="2:9" x14ac:dyDescent="0.25">
      <c r="B694" s="157"/>
      <c r="C694" s="172"/>
      <c r="D694" s="172"/>
      <c r="E694" s="172"/>
      <c r="F694" s="157"/>
      <c r="G694" s="157"/>
      <c r="H694" s="157"/>
      <c r="I694" s="157"/>
    </row>
    <row r="695" spans="2:9" x14ac:dyDescent="0.25">
      <c r="B695" s="157"/>
      <c r="C695" s="172"/>
      <c r="D695" s="172"/>
      <c r="E695" s="172"/>
      <c r="F695" s="157"/>
      <c r="G695" s="157"/>
      <c r="H695" s="157"/>
      <c r="I695" s="157"/>
    </row>
    <row r="696" spans="2:9" x14ac:dyDescent="0.25">
      <c r="B696" s="157"/>
      <c r="C696" s="172"/>
      <c r="D696" s="172"/>
      <c r="E696" s="172"/>
      <c r="F696" s="157"/>
      <c r="G696" s="157"/>
      <c r="H696" s="157"/>
      <c r="I696" s="157"/>
    </row>
    <row r="697" spans="2:9" x14ac:dyDescent="0.25">
      <c r="B697" s="157"/>
      <c r="C697" s="172"/>
      <c r="D697" s="172"/>
      <c r="E697" s="172"/>
      <c r="F697" s="157"/>
      <c r="G697" s="157"/>
      <c r="H697" s="157"/>
      <c r="I697" s="157"/>
    </row>
    <row r="698" spans="2:9" x14ac:dyDescent="0.25">
      <c r="B698" s="157"/>
      <c r="C698" s="172"/>
      <c r="D698" s="172"/>
      <c r="E698" s="172"/>
      <c r="F698" s="157"/>
      <c r="G698" s="157"/>
      <c r="H698" s="157"/>
      <c r="I698" s="157"/>
    </row>
    <row r="699" spans="2:9" x14ac:dyDescent="0.25">
      <c r="B699" s="157"/>
      <c r="C699" s="172"/>
      <c r="D699" s="172"/>
      <c r="E699" s="172"/>
      <c r="F699" s="157"/>
      <c r="G699" s="157"/>
      <c r="H699" s="157"/>
      <c r="I699" s="157"/>
    </row>
    <row r="700" spans="2:9" x14ac:dyDescent="0.25">
      <c r="B700" s="157"/>
      <c r="C700" s="172"/>
      <c r="D700" s="172"/>
      <c r="E700" s="172"/>
      <c r="F700" s="157"/>
      <c r="G700" s="157"/>
      <c r="H700" s="157"/>
      <c r="I700" s="157"/>
    </row>
    <row r="701" spans="2:9" x14ac:dyDescent="0.25">
      <c r="B701" s="157"/>
      <c r="C701" s="172"/>
      <c r="D701" s="172"/>
      <c r="E701" s="172"/>
      <c r="F701" s="157"/>
      <c r="G701" s="157"/>
      <c r="H701" s="157"/>
      <c r="I701" s="157"/>
    </row>
    <row r="702" spans="2:9" x14ac:dyDescent="0.25">
      <c r="B702" s="157"/>
      <c r="C702" s="172"/>
      <c r="D702" s="172"/>
      <c r="E702" s="172"/>
      <c r="F702" s="157"/>
      <c r="G702" s="157"/>
      <c r="H702" s="157"/>
      <c r="I702" s="157"/>
    </row>
    <row r="703" spans="2:9" x14ac:dyDescent="0.25">
      <c r="B703" s="157"/>
      <c r="C703" s="172"/>
      <c r="D703" s="172"/>
      <c r="E703" s="172"/>
      <c r="F703" s="157"/>
      <c r="G703" s="157"/>
      <c r="H703" s="157"/>
      <c r="I703" s="157"/>
    </row>
    <row r="704" spans="2:9" x14ac:dyDescent="0.25">
      <c r="B704" s="157"/>
      <c r="C704" s="172"/>
      <c r="D704" s="172"/>
      <c r="E704" s="172"/>
      <c r="F704" s="157"/>
      <c r="G704" s="157"/>
      <c r="H704" s="157"/>
      <c r="I704" s="157"/>
    </row>
    <row r="705" spans="2:9" x14ac:dyDescent="0.25">
      <c r="B705" s="157"/>
      <c r="C705" s="172"/>
      <c r="D705" s="172"/>
      <c r="E705" s="172"/>
      <c r="F705" s="157"/>
      <c r="G705" s="157"/>
      <c r="H705" s="157"/>
      <c r="I705" s="157"/>
    </row>
    <row r="706" spans="2:9" x14ac:dyDescent="0.25">
      <c r="B706" s="157"/>
      <c r="C706" s="172"/>
      <c r="D706" s="172"/>
      <c r="E706" s="172"/>
      <c r="F706" s="157"/>
      <c r="G706" s="157"/>
      <c r="H706" s="157"/>
      <c r="I706" s="157"/>
    </row>
    <row r="707" spans="2:9" x14ac:dyDescent="0.25">
      <c r="B707" s="157"/>
      <c r="C707" s="172"/>
      <c r="D707" s="172"/>
      <c r="E707" s="172"/>
      <c r="F707" s="157"/>
      <c r="G707" s="157"/>
      <c r="H707" s="157"/>
      <c r="I707" s="157"/>
    </row>
    <row r="708" spans="2:9" x14ac:dyDescent="0.25">
      <c r="B708" s="157"/>
      <c r="C708" s="172"/>
      <c r="D708" s="172"/>
      <c r="E708" s="172"/>
      <c r="F708" s="157"/>
      <c r="G708" s="157"/>
      <c r="H708" s="157"/>
      <c r="I708" s="157"/>
    </row>
    <row r="709" spans="2:9" x14ac:dyDescent="0.25">
      <c r="B709" s="157"/>
      <c r="C709" s="172"/>
      <c r="D709" s="172"/>
      <c r="E709" s="172"/>
      <c r="F709" s="157"/>
      <c r="G709" s="157"/>
      <c r="H709" s="157"/>
      <c r="I709" s="157"/>
    </row>
    <row r="710" spans="2:9" x14ac:dyDescent="0.25">
      <c r="B710" s="157"/>
      <c r="C710" s="172"/>
      <c r="D710" s="172"/>
      <c r="E710" s="172"/>
      <c r="F710" s="157"/>
      <c r="G710" s="157"/>
      <c r="H710" s="157"/>
      <c r="I710" s="157"/>
    </row>
    <row r="711" spans="2:9" x14ac:dyDescent="0.25">
      <c r="B711" s="157"/>
      <c r="C711" s="172"/>
      <c r="D711" s="172"/>
      <c r="E711" s="172"/>
      <c r="F711" s="157"/>
      <c r="G711" s="157"/>
      <c r="H711" s="157"/>
      <c r="I711" s="157"/>
    </row>
    <row r="712" spans="2:9" x14ac:dyDescent="0.25">
      <c r="B712" s="157"/>
      <c r="C712" s="172"/>
      <c r="D712" s="172"/>
      <c r="E712" s="172"/>
      <c r="F712" s="157"/>
      <c r="G712" s="157"/>
      <c r="H712" s="157"/>
      <c r="I712" s="157"/>
    </row>
    <row r="713" spans="2:9" x14ac:dyDescent="0.25">
      <c r="B713" s="157"/>
      <c r="C713" s="172"/>
      <c r="D713" s="172"/>
      <c r="E713" s="172"/>
      <c r="F713" s="157"/>
      <c r="G713" s="157"/>
      <c r="H713" s="157"/>
      <c r="I713" s="157"/>
    </row>
    <row r="714" spans="2:9" x14ac:dyDescent="0.25">
      <c r="B714" s="157"/>
      <c r="C714" s="172"/>
      <c r="D714" s="172"/>
      <c r="E714" s="172"/>
      <c r="F714" s="157"/>
      <c r="G714" s="157"/>
      <c r="H714" s="157"/>
      <c r="I714" s="157"/>
    </row>
    <row r="715" spans="2:9" x14ac:dyDescent="0.25">
      <c r="B715" s="157"/>
      <c r="C715" s="172"/>
      <c r="D715" s="172"/>
      <c r="E715" s="172"/>
      <c r="F715" s="157"/>
      <c r="G715" s="157"/>
      <c r="H715" s="157"/>
      <c r="I715" s="157"/>
    </row>
    <row r="716" spans="2:9" x14ac:dyDescent="0.25">
      <c r="B716" s="157"/>
      <c r="C716" s="172"/>
      <c r="D716" s="172"/>
      <c r="E716" s="172"/>
      <c r="F716" s="157"/>
      <c r="G716" s="157"/>
      <c r="H716" s="157"/>
      <c r="I716" s="157"/>
    </row>
    <row r="717" spans="2:9" x14ac:dyDescent="0.25">
      <c r="B717" s="157"/>
      <c r="C717" s="172"/>
      <c r="D717" s="172"/>
      <c r="E717" s="172"/>
      <c r="F717" s="157"/>
      <c r="G717" s="157"/>
      <c r="H717" s="157"/>
      <c r="I717" s="157"/>
    </row>
    <row r="718" spans="2:9" x14ac:dyDescent="0.25">
      <c r="B718" s="157"/>
      <c r="C718" s="172"/>
      <c r="D718" s="172"/>
      <c r="E718" s="172"/>
      <c r="F718" s="157"/>
      <c r="G718" s="157"/>
      <c r="H718" s="157"/>
      <c r="I718" s="157"/>
    </row>
    <row r="719" spans="2:9" x14ac:dyDescent="0.25">
      <c r="B719" s="157"/>
      <c r="C719" s="172"/>
      <c r="D719" s="172"/>
      <c r="E719" s="172"/>
      <c r="F719" s="157"/>
      <c r="G719" s="157"/>
      <c r="H719" s="157"/>
      <c r="I719" s="157"/>
    </row>
    <row r="720" spans="2:9" x14ac:dyDescent="0.25">
      <c r="B720" s="157"/>
      <c r="C720" s="172"/>
      <c r="D720" s="172"/>
      <c r="E720" s="172"/>
      <c r="F720" s="157"/>
      <c r="G720" s="157"/>
      <c r="H720" s="157"/>
      <c r="I720" s="157"/>
    </row>
    <row r="721" spans="2:9" x14ac:dyDescent="0.25">
      <c r="B721" s="157"/>
      <c r="C721" s="172"/>
      <c r="D721" s="172"/>
      <c r="E721" s="172"/>
      <c r="F721" s="157"/>
      <c r="G721" s="157"/>
      <c r="H721" s="157"/>
      <c r="I721" s="157"/>
    </row>
    <row r="722" spans="2:9" x14ac:dyDescent="0.25">
      <c r="B722" s="157"/>
      <c r="C722" s="172"/>
      <c r="D722" s="172"/>
      <c r="E722" s="172"/>
      <c r="F722" s="157"/>
      <c r="G722" s="157"/>
      <c r="H722" s="157"/>
      <c r="I722" s="157"/>
    </row>
    <row r="723" spans="2:9" x14ac:dyDescent="0.25">
      <c r="B723" s="157"/>
      <c r="C723" s="172"/>
      <c r="D723" s="172"/>
      <c r="E723" s="172"/>
      <c r="F723" s="157"/>
      <c r="G723" s="157"/>
      <c r="H723" s="157"/>
      <c r="I723" s="157"/>
    </row>
    <row r="724" spans="2:9" x14ac:dyDescent="0.25">
      <c r="B724" s="157"/>
      <c r="C724" s="172"/>
      <c r="D724" s="172"/>
      <c r="E724" s="172"/>
      <c r="F724" s="157"/>
      <c r="G724" s="157"/>
      <c r="H724" s="157"/>
      <c r="I724" s="157"/>
    </row>
    <row r="725" spans="2:9" x14ac:dyDescent="0.25">
      <c r="B725" s="157"/>
      <c r="C725" s="172"/>
      <c r="D725" s="172"/>
      <c r="E725" s="172"/>
      <c r="F725" s="157"/>
      <c r="G725" s="157"/>
      <c r="H725" s="157"/>
      <c r="I725" s="157"/>
    </row>
    <row r="726" spans="2:9" x14ac:dyDescent="0.25">
      <c r="B726" s="157"/>
      <c r="C726" s="172"/>
      <c r="D726" s="172"/>
      <c r="E726" s="172"/>
      <c r="F726" s="157"/>
      <c r="G726" s="157"/>
      <c r="H726" s="157"/>
      <c r="I726" s="157"/>
    </row>
    <row r="727" spans="2:9" x14ac:dyDescent="0.25">
      <c r="B727" s="157"/>
      <c r="C727" s="172"/>
      <c r="D727" s="172"/>
      <c r="E727" s="172"/>
      <c r="F727" s="157"/>
      <c r="G727" s="157"/>
      <c r="H727" s="157"/>
      <c r="I727" s="157"/>
    </row>
    <row r="728" spans="2:9" x14ac:dyDescent="0.25">
      <c r="B728" s="157"/>
      <c r="C728" s="172"/>
      <c r="D728" s="172"/>
      <c r="E728" s="172"/>
      <c r="F728" s="157"/>
      <c r="G728" s="157"/>
      <c r="H728" s="157"/>
      <c r="I728" s="157"/>
    </row>
    <row r="729" spans="2:9" x14ac:dyDescent="0.25">
      <c r="B729" s="157"/>
      <c r="C729" s="172"/>
      <c r="D729" s="172"/>
      <c r="E729" s="172"/>
      <c r="F729" s="157"/>
      <c r="G729" s="157"/>
      <c r="H729" s="157"/>
      <c r="I729" s="157"/>
    </row>
    <row r="730" spans="2:9" x14ac:dyDescent="0.25">
      <c r="B730" s="157"/>
      <c r="C730" s="172"/>
      <c r="D730" s="172"/>
      <c r="E730" s="172"/>
      <c r="F730" s="157"/>
      <c r="G730" s="157"/>
      <c r="H730" s="157"/>
      <c r="I730" s="157"/>
    </row>
    <row r="731" spans="2:9" x14ac:dyDescent="0.25">
      <c r="B731" s="157"/>
      <c r="C731" s="172"/>
      <c r="D731" s="172"/>
      <c r="E731" s="172"/>
      <c r="F731" s="157"/>
      <c r="G731" s="157"/>
      <c r="H731" s="157"/>
      <c r="I731" s="157"/>
    </row>
    <row r="732" spans="2:9" x14ac:dyDescent="0.25">
      <c r="B732" s="157"/>
      <c r="C732" s="172"/>
      <c r="D732" s="172"/>
      <c r="E732" s="172"/>
      <c r="F732" s="157"/>
      <c r="G732" s="157"/>
      <c r="H732" s="157"/>
      <c r="I732" s="157"/>
    </row>
    <row r="733" spans="2:9" x14ac:dyDescent="0.25">
      <c r="B733" s="157"/>
      <c r="C733" s="172"/>
      <c r="D733" s="172"/>
      <c r="E733" s="172"/>
      <c r="F733" s="157"/>
      <c r="G733" s="157"/>
      <c r="H733" s="157"/>
      <c r="I733" s="157"/>
    </row>
    <row r="734" spans="2:9" x14ac:dyDescent="0.25">
      <c r="B734" s="157"/>
      <c r="C734" s="172"/>
      <c r="D734" s="172"/>
      <c r="E734" s="172"/>
      <c r="F734" s="157"/>
      <c r="G734" s="157"/>
      <c r="H734" s="157"/>
      <c r="I734" s="157"/>
    </row>
    <row r="735" spans="2:9" x14ac:dyDescent="0.25">
      <c r="B735" s="157"/>
      <c r="C735" s="172"/>
      <c r="D735" s="172"/>
      <c r="E735" s="172"/>
      <c r="F735" s="157"/>
      <c r="G735" s="157"/>
      <c r="H735" s="157"/>
      <c r="I735" s="157"/>
    </row>
    <row r="736" spans="2:9" x14ac:dyDescent="0.25">
      <c r="B736" s="157"/>
      <c r="C736" s="172"/>
      <c r="D736" s="172"/>
      <c r="E736" s="172"/>
      <c r="F736" s="157"/>
      <c r="G736" s="157"/>
      <c r="H736" s="157"/>
      <c r="I736" s="157"/>
    </row>
    <row r="737" spans="2:9" x14ac:dyDescent="0.25">
      <c r="B737" s="157"/>
      <c r="C737" s="172"/>
      <c r="D737" s="172"/>
      <c r="E737" s="172"/>
      <c r="F737" s="157"/>
      <c r="G737" s="157"/>
      <c r="H737" s="157"/>
      <c r="I737" s="157"/>
    </row>
    <row r="738" spans="2:9" x14ac:dyDescent="0.25">
      <c r="B738" s="157"/>
      <c r="C738" s="172"/>
      <c r="D738" s="172"/>
      <c r="E738" s="172"/>
      <c r="F738" s="157"/>
      <c r="G738" s="157"/>
      <c r="H738" s="157"/>
      <c r="I738" s="157"/>
    </row>
    <row r="739" spans="2:9" x14ac:dyDescent="0.25">
      <c r="B739" s="157"/>
      <c r="C739" s="172"/>
      <c r="D739" s="172"/>
      <c r="E739" s="172"/>
      <c r="F739" s="157"/>
      <c r="G739" s="157"/>
      <c r="H739" s="157"/>
      <c r="I739" s="157"/>
    </row>
    <row r="740" spans="2:9" x14ac:dyDescent="0.25">
      <c r="B740" s="157"/>
      <c r="C740" s="172"/>
      <c r="D740" s="172"/>
      <c r="E740" s="172"/>
      <c r="F740" s="157"/>
      <c r="G740" s="157"/>
      <c r="H740" s="157"/>
      <c r="I740" s="157"/>
    </row>
    <row r="741" spans="2:9" x14ac:dyDescent="0.25">
      <c r="B741" s="157"/>
      <c r="C741" s="172"/>
      <c r="D741" s="172"/>
      <c r="E741" s="172"/>
      <c r="F741" s="157"/>
      <c r="G741" s="157"/>
      <c r="H741" s="157"/>
      <c r="I741" s="157"/>
    </row>
    <row r="742" spans="2:9" x14ac:dyDescent="0.25">
      <c r="B742" s="157"/>
      <c r="C742" s="172"/>
      <c r="D742" s="172"/>
      <c r="E742" s="172"/>
      <c r="F742" s="157"/>
      <c r="G742" s="157"/>
      <c r="H742" s="157"/>
      <c r="I742" s="157"/>
    </row>
    <row r="743" spans="2:9" x14ac:dyDescent="0.25">
      <c r="B743" s="157"/>
      <c r="C743" s="172"/>
      <c r="D743" s="172"/>
      <c r="E743" s="172"/>
      <c r="F743" s="157"/>
      <c r="G743" s="157"/>
      <c r="H743" s="157"/>
      <c r="I743" s="157"/>
    </row>
    <row r="744" spans="2:9" x14ac:dyDescent="0.25">
      <c r="B744" s="157"/>
      <c r="C744" s="172"/>
      <c r="D744" s="172"/>
      <c r="E744" s="172"/>
      <c r="F744" s="157"/>
      <c r="G744" s="157"/>
      <c r="H744" s="157"/>
      <c r="I744" s="157"/>
    </row>
    <row r="745" spans="2:9" x14ac:dyDescent="0.25">
      <c r="B745" s="157"/>
      <c r="C745" s="172"/>
      <c r="D745" s="172"/>
      <c r="E745" s="172"/>
      <c r="F745" s="157"/>
      <c r="G745" s="157"/>
      <c r="H745" s="157"/>
      <c r="I745" s="157"/>
    </row>
    <row r="746" spans="2:9" x14ac:dyDescent="0.25">
      <c r="B746" s="157"/>
      <c r="C746" s="172"/>
      <c r="D746" s="172"/>
      <c r="E746" s="172"/>
      <c r="F746" s="157"/>
      <c r="G746" s="157"/>
      <c r="H746" s="157"/>
      <c r="I746" s="157"/>
    </row>
    <row r="747" spans="2:9" x14ac:dyDescent="0.25">
      <c r="B747" s="157"/>
      <c r="C747" s="172"/>
      <c r="D747" s="172"/>
      <c r="E747" s="172"/>
      <c r="F747" s="157"/>
      <c r="G747" s="157"/>
      <c r="H747" s="157"/>
      <c r="I747" s="157"/>
    </row>
    <row r="748" spans="2:9" x14ac:dyDescent="0.25">
      <c r="B748" s="157"/>
      <c r="C748" s="172"/>
      <c r="D748" s="172"/>
      <c r="E748" s="172"/>
      <c r="F748" s="157"/>
      <c r="G748" s="157"/>
      <c r="H748" s="157"/>
      <c r="I748" s="157"/>
    </row>
    <row r="749" spans="2:9" x14ac:dyDescent="0.25">
      <c r="B749" s="157"/>
      <c r="C749" s="172"/>
      <c r="D749" s="172"/>
      <c r="E749" s="172"/>
      <c r="F749" s="157"/>
      <c r="G749" s="157"/>
      <c r="H749" s="157"/>
      <c r="I749" s="157"/>
    </row>
    <row r="750" spans="2:9" x14ac:dyDescent="0.25">
      <c r="B750" s="157"/>
      <c r="C750" s="172"/>
      <c r="D750" s="172"/>
      <c r="E750" s="172"/>
      <c r="F750" s="157"/>
      <c r="G750" s="157"/>
      <c r="H750" s="157"/>
      <c r="I750" s="157"/>
    </row>
    <row r="751" spans="2:9" x14ac:dyDescent="0.25">
      <c r="B751" s="157"/>
      <c r="C751" s="172"/>
      <c r="D751" s="172"/>
      <c r="E751" s="172"/>
      <c r="F751" s="157"/>
      <c r="G751" s="157"/>
      <c r="H751" s="157"/>
      <c r="I751" s="157"/>
    </row>
    <row r="752" spans="2:9" x14ac:dyDescent="0.25">
      <c r="B752" s="157"/>
      <c r="C752" s="172"/>
      <c r="D752" s="172"/>
      <c r="E752" s="172"/>
      <c r="F752" s="157"/>
      <c r="G752" s="157"/>
      <c r="H752" s="157"/>
      <c r="I752" s="157"/>
    </row>
    <row r="753" spans="2:9" x14ac:dyDescent="0.25">
      <c r="B753" s="157"/>
      <c r="C753" s="172"/>
      <c r="D753" s="172"/>
      <c r="E753" s="172"/>
      <c r="F753" s="157"/>
      <c r="G753" s="157"/>
      <c r="H753" s="157"/>
      <c r="I753" s="157"/>
    </row>
    <row r="754" spans="2:9" x14ac:dyDescent="0.25">
      <c r="B754" s="157"/>
      <c r="C754" s="172"/>
      <c r="D754" s="172"/>
      <c r="E754" s="172"/>
      <c r="F754" s="157"/>
      <c r="G754" s="157"/>
      <c r="H754" s="157"/>
      <c r="I754" s="157"/>
    </row>
    <row r="755" spans="2:9" x14ac:dyDescent="0.25">
      <c r="B755" s="157"/>
      <c r="C755" s="172"/>
      <c r="D755" s="172"/>
      <c r="E755" s="172"/>
      <c r="F755" s="157"/>
      <c r="G755" s="157"/>
      <c r="H755" s="157"/>
      <c r="I755" s="157"/>
    </row>
    <row r="756" spans="2:9" x14ac:dyDescent="0.25">
      <c r="B756" s="157"/>
      <c r="C756" s="172"/>
      <c r="D756" s="172"/>
      <c r="E756" s="172"/>
      <c r="F756" s="157"/>
      <c r="G756" s="157"/>
      <c r="H756" s="157"/>
      <c r="I756" s="157"/>
    </row>
    <row r="757" spans="2:9" x14ac:dyDescent="0.25">
      <c r="B757" s="157"/>
      <c r="C757" s="172"/>
      <c r="D757" s="172"/>
      <c r="E757" s="172"/>
      <c r="F757" s="157"/>
      <c r="G757" s="157"/>
      <c r="H757" s="157"/>
      <c r="I757" s="157"/>
    </row>
    <row r="758" spans="2:9" x14ac:dyDescent="0.25">
      <c r="B758" s="157"/>
      <c r="C758" s="172"/>
      <c r="D758" s="172"/>
      <c r="E758" s="172"/>
      <c r="F758" s="157"/>
      <c r="G758" s="157"/>
      <c r="H758" s="157"/>
      <c r="I758" s="157"/>
    </row>
    <row r="759" spans="2:9" x14ac:dyDescent="0.25">
      <c r="B759" s="157"/>
      <c r="C759" s="172"/>
      <c r="D759" s="172"/>
      <c r="E759" s="172"/>
      <c r="F759" s="157"/>
      <c r="G759" s="157"/>
      <c r="H759" s="157"/>
      <c r="I759" s="157"/>
    </row>
    <row r="760" spans="2:9" x14ac:dyDescent="0.25">
      <c r="B760" s="157"/>
      <c r="C760" s="172"/>
      <c r="D760" s="172"/>
      <c r="E760" s="172"/>
      <c r="F760" s="157"/>
      <c r="G760" s="157"/>
      <c r="H760" s="157"/>
      <c r="I760" s="157"/>
    </row>
    <row r="761" spans="2:9" x14ac:dyDescent="0.25">
      <c r="B761" s="157"/>
      <c r="C761" s="172"/>
      <c r="D761" s="172"/>
      <c r="E761" s="172"/>
      <c r="F761" s="157"/>
      <c r="G761" s="157"/>
      <c r="H761" s="157"/>
      <c r="I761" s="157"/>
    </row>
    <row r="762" spans="2:9" x14ac:dyDescent="0.25">
      <c r="B762" s="157"/>
      <c r="C762" s="172"/>
      <c r="D762" s="172"/>
      <c r="E762" s="172"/>
      <c r="F762" s="157"/>
      <c r="G762" s="157"/>
      <c r="H762" s="157"/>
      <c r="I762" s="157"/>
    </row>
    <row r="763" spans="2:9" x14ac:dyDescent="0.25">
      <c r="B763" s="157"/>
      <c r="C763" s="172"/>
      <c r="D763" s="172"/>
      <c r="E763" s="172"/>
      <c r="F763" s="157"/>
      <c r="G763" s="157"/>
      <c r="H763" s="157"/>
      <c r="I763" s="157"/>
    </row>
    <row r="764" spans="2:9" x14ac:dyDescent="0.25">
      <c r="B764" s="157"/>
      <c r="C764" s="172"/>
      <c r="D764" s="172"/>
      <c r="E764" s="172"/>
      <c r="F764" s="157"/>
      <c r="G764" s="157"/>
      <c r="H764" s="157"/>
      <c r="I764" s="157"/>
    </row>
    <row r="765" spans="2:9" x14ac:dyDescent="0.25">
      <c r="B765" s="157"/>
      <c r="C765" s="172"/>
      <c r="D765" s="172"/>
      <c r="E765" s="172"/>
      <c r="F765" s="157"/>
      <c r="G765" s="157"/>
      <c r="H765" s="157"/>
      <c r="I765" s="157"/>
    </row>
    <row r="766" spans="2:9" x14ac:dyDescent="0.25">
      <c r="B766" s="157"/>
      <c r="C766" s="172"/>
      <c r="D766" s="172"/>
      <c r="E766" s="172"/>
      <c r="F766" s="157"/>
      <c r="G766" s="157"/>
      <c r="H766" s="157"/>
      <c r="I766" s="157"/>
    </row>
    <row r="767" spans="2:9" x14ac:dyDescent="0.25">
      <c r="B767" s="157"/>
      <c r="C767" s="172"/>
      <c r="D767" s="172"/>
      <c r="E767" s="172"/>
      <c r="F767" s="157"/>
      <c r="G767" s="157"/>
      <c r="H767" s="157"/>
      <c r="I767" s="157"/>
    </row>
    <row r="768" spans="2:9" x14ac:dyDescent="0.25">
      <c r="B768" s="157"/>
      <c r="C768" s="172"/>
      <c r="D768" s="172"/>
      <c r="E768" s="172"/>
      <c r="F768" s="157"/>
      <c r="G768" s="157"/>
      <c r="H768" s="157"/>
      <c r="I768" s="157"/>
    </row>
    <row r="769" spans="2:9" x14ac:dyDescent="0.25">
      <c r="B769" s="157"/>
      <c r="C769" s="172"/>
      <c r="D769" s="172"/>
      <c r="E769" s="172"/>
      <c r="F769" s="157"/>
      <c r="G769" s="157"/>
      <c r="H769" s="157"/>
      <c r="I769" s="157"/>
    </row>
    <row r="770" spans="2:9" x14ac:dyDescent="0.25">
      <c r="B770" s="157"/>
      <c r="C770" s="172"/>
      <c r="D770" s="172"/>
      <c r="E770" s="172"/>
      <c r="F770" s="157"/>
      <c r="G770" s="157"/>
      <c r="H770" s="157"/>
      <c r="I770" s="157"/>
    </row>
    <row r="771" spans="2:9" x14ac:dyDescent="0.25">
      <c r="B771" s="157"/>
      <c r="C771" s="172"/>
      <c r="D771" s="172"/>
      <c r="E771" s="172"/>
      <c r="F771" s="157"/>
      <c r="G771" s="157"/>
      <c r="H771" s="157"/>
      <c r="I771" s="157"/>
    </row>
    <row r="772" spans="2:9" x14ac:dyDescent="0.25">
      <c r="B772" s="157"/>
      <c r="C772" s="172"/>
      <c r="D772" s="172"/>
      <c r="E772" s="172"/>
      <c r="F772" s="157"/>
      <c r="G772" s="157"/>
      <c r="H772" s="157"/>
      <c r="I772" s="157"/>
    </row>
    <row r="773" spans="2:9" x14ac:dyDescent="0.25">
      <c r="B773" s="157"/>
      <c r="C773" s="172"/>
      <c r="D773" s="172"/>
      <c r="E773" s="172"/>
      <c r="F773" s="157"/>
      <c r="G773" s="157"/>
      <c r="H773" s="157"/>
      <c r="I773" s="157"/>
    </row>
    <row r="774" spans="2:9" x14ac:dyDescent="0.25">
      <c r="B774" s="157"/>
      <c r="C774" s="172"/>
      <c r="D774" s="172"/>
      <c r="E774" s="172"/>
      <c r="F774" s="157"/>
      <c r="G774" s="157"/>
      <c r="H774" s="157"/>
      <c r="I774" s="157"/>
    </row>
    <row r="775" spans="2:9" x14ac:dyDescent="0.25">
      <c r="B775" s="157"/>
      <c r="C775" s="172"/>
      <c r="D775" s="172"/>
      <c r="E775" s="172"/>
      <c r="F775" s="157"/>
      <c r="G775" s="157"/>
      <c r="H775" s="157"/>
      <c r="I775" s="157"/>
    </row>
    <row r="776" spans="2:9" x14ac:dyDescent="0.25">
      <c r="B776" s="157"/>
      <c r="C776" s="172"/>
      <c r="D776" s="172"/>
      <c r="E776" s="172"/>
      <c r="F776" s="157"/>
      <c r="G776" s="157"/>
      <c r="H776" s="157"/>
      <c r="I776" s="157"/>
    </row>
    <row r="777" spans="2:9" x14ac:dyDescent="0.25">
      <c r="B777" s="157"/>
      <c r="C777" s="172"/>
      <c r="D777" s="172"/>
      <c r="E777" s="172"/>
      <c r="F777" s="157"/>
      <c r="G777" s="157"/>
      <c r="H777" s="157"/>
      <c r="I777" s="157"/>
    </row>
    <row r="778" spans="2:9" x14ac:dyDescent="0.25">
      <c r="B778" s="157"/>
      <c r="C778" s="172"/>
      <c r="D778" s="172"/>
      <c r="E778" s="172"/>
      <c r="F778" s="157"/>
      <c r="G778" s="157"/>
      <c r="H778" s="157"/>
      <c r="I778" s="157"/>
    </row>
    <row r="779" spans="2:9" x14ac:dyDescent="0.25">
      <c r="B779" s="157"/>
      <c r="C779" s="172"/>
      <c r="D779" s="172"/>
      <c r="E779" s="172"/>
      <c r="F779" s="157"/>
      <c r="G779" s="157"/>
      <c r="H779" s="157"/>
      <c r="I779" s="157"/>
    </row>
    <row r="780" spans="2:9" x14ac:dyDescent="0.25">
      <c r="B780" s="157"/>
      <c r="C780" s="172"/>
      <c r="D780" s="172"/>
      <c r="E780" s="172"/>
      <c r="F780" s="157"/>
      <c r="G780" s="157"/>
      <c r="H780" s="157"/>
      <c r="I780" s="157"/>
    </row>
    <row r="781" spans="2:9" x14ac:dyDescent="0.25">
      <c r="B781" s="157"/>
      <c r="C781" s="172"/>
      <c r="D781" s="172"/>
      <c r="E781" s="172"/>
      <c r="F781" s="157"/>
      <c r="G781" s="157"/>
      <c r="H781" s="157"/>
      <c r="I781" s="157"/>
    </row>
    <row r="782" spans="2:9" x14ac:dyDescent="0.25">
      <c r="B782" s="157"/>
      <c r="C782" s="172"/>
      <c r="D782" s="172"/>
      <c r="E782" s="172"/>
      <c r="F782" s="157"/>
      <c r="G782" s="157"/>
      <c r="H782" s="157"/>
      <c r="I782" s="157"/>
    </row>
    <row r="783" spans="2:9" x14ac:dyDescent="0.25">
      <c r="B783" s="157"/>
      <c r="C783" s="172"/>
      <c r="D783" s="172"/>
      <c r="E783" s="172"/>
      <c r="F783" s="157"/>
      <c r="G783" s="157"/>
      <c r="H783" s="157"/>
      <c r="I783" s="157"/>
    </row>
    <row r="784" spans="2:9" x14ac:dyDescent="0.25">
      <c r="B784" s="157"/>
      <c r="C784" s="172"/>
      <c r="D784" s="172"/>
      <c r="E784" s="172"/>
      <c r="F784" s="157"/>
      <c r="G784" s="157"/>
      <c r="H784" s="157"/>
      <c r="I784" s="157"/>
    </row>
    <row r="785" spans="2:9" x14ac:dyDescent="0.25">
      <c r="B785" s="157"/>
      <c r="C785" s="172"/>
      <c r="D785" s="172"/>
      <c r="E785" s="172"/>
      <c r="F785" s="157"/>
      <c r="G785" s="157"/>
      <c r="H785" s="157"/>
      <c r="I785" s="157"/>
    </row>
    <row r="786" spans="2:9" x14ac:dyDescent="0.25">
      <c r="B786" s="157"/>
      <c r="C786" s="172"/>
      <c r="D786" s="172"/>
      <c r="E786" s="172"/>
      <c r="F786" s="157"/>
      <c r="G786" s="157"/>
      <c r="H786" s="157"/>
      <c r="I786" s="157"/>
    </row>
    <row r="787" spans="2:9" x14ac:dyDescent="0.25">
      <c r="B787" s="157"/>
      <c r="C787" s="172"/>
      <c r="D787" s="172"/>
      <c r="E787" s="172"/>
      <c r="F787" s="157"/>
      <c r="G787" s="157"/>
      <c r="H787" s="157"/>
      <c r="I787" s="157"/>
    </row>
    <row r="788" spans="2:9" x14ac:dyDescent="0.25">
      <c r="B788" s="157"/>
      <c r="C788" s="172"/>
      <c r="D788" s="172"/>
      <c r="E788" s="172"/>
      <c r="F788" s="157"/>
      <c r="G788" s="157"/>
      <c r="H788" s="157"/>
      <c r="I788" s="157"/>
    </row>
    <row r="789" spans="2:9" x14ac:dyDescent="0.25">
      <c r="B789" s="157"/>
      <c r="C789" s="172"/>
      <c r="D789" s="172"/>
      <c r="E789" s="172"/>
      <c r="F789" s="157"/>
      <c r="G789" s="157"/>
      <c r="H789" s="157"/>
      <c r="I789" s="157"/>
    </row>
    <row r="790" spans="2:9" x14ac:dyDescent="0.25">
      <c r="B790" s="157"/>
      <c r="C790" s="172"/>
      <c r="D790" s="172"/>
      <c r="E790" s="172"/>
      <c r="F790" s="157"/>
      <c r="G790" s="157"/>
      <c r="H790" s="157"/>
      <c r="I790" s="157"/>
    </row>
    <row r="791" spans="2:9" x14ac:dyDescent="0.25">
      <c r="B791" s="157"/>
      <c r="C791" s="172"/>
      <c r="D791" s="172"/>
      <c r="E791" s="172"/>
      <c r="F791" s="157"/>
      <c r="G791" s="157"/>
      <c r="H791" s="157"/>
      <c r="I791" s="157"/>
    </row>
    <row r="792" spans="2:9" x14ac:dyDescent="0.25">
      <c r="B792" s="157"/>
      <c r="C792" s="172"/>
      <c r="D792" s="172"/>
      <c r="E792" s="172"/>
      <c r="F792" s="157"/>
      <c r="G792" s="157"/>
      <c r="H792" s="157"/>
      <c r="I792" s="157"/>
    </row>
    <row r="793" spans="2:9" x14ac:dyDescent="0.25">
      <c r="B793" s="157"/>
      <c r="C793" s="172"/>
      <c r="D793" s="172"/>
      <c r="E793" s="172"/>
      <c r="F793" s="157"/>
      <c r="G793" s="157"/>
      <c r="H793" s="157"/>
      <c r="I793" s="157"/>
    </row>
    <row r="794" spans="2:9" x14ac:dyDescent="0.25">
      <c r="B794" s="157"/>
      <c r="C794" s="172"/>
      <c r="D794" s="172"/>
      <c r="E794" s="172"/>
      <c r="F794" s="157"/>
      <c r="G794" s="157"/>
      <c r="H794" s="157"/>
      <c r="I794" s="157"/>
    </row>
    <row r="795" spans="2:9" x14ac:dyDescent="0.25">
      <c r="B795" s="157"/>
      <c r="C795" s="172"/>
      <c r="D795" s="172"/>
      <c r="E795" s="172"/>
      <c r="F795" s="157"/>
      <c r="G795" s="157"/>
      <c r="H795" s="157"/>
      <c r="I795" s="157"/>
    </row>
    <row r="796" spans="2:9" x14ac:dyDescent="0.25">
      <c r="B796" s="157"/>
      <c r="C796" s="172"/>
      <c r="D796" s="172"/>
      <c r="E796" s="172"/>
      <c r="F796" s="157"/>
      <c r="G796" s="157"/>
      <c r="H796" s="157"/>
      <c r="I796" s="157"/>
    </row>
    <row r="797" spans="2:9" x14ac:dyDescent="0.25">
      <c r="B797" s="157"/>
      <c r="C797" s="172"/>
      <c r="D797" s="172"/>
      <c r="E797" s="172"/>
      <c r="F797" s="157"/>
      <c r="G797" s="157"/>
      <c r="H797" s="157"/>
      <c r="I797" s="157"/>
    </row>
    <row r="798" spans="2:9" x14ac:dyDescent="0.25">
      <c r="B798" s="157"/>
      <c r="C798" s="172"/>
      <c r="D798" s="172"/>
      <c r="E798" s="172"/>
      <c r="F798" s="157"/>
      <c r="G798" s="157"/>
      <c r="H798" s="157"/>
      <c r="I798" s="157"/>
    </row>
    <row r="799" spans="2:9" x14ac:dyDescent="0.25">
      <c r="B799" s="157"/>
      <c r="C799" s="172"/>
      <c r="D799" s="172"/>
      <c r="E799" s="172"/>
      <c r="F799" s="157"/>
      <c r="G799" s="157"/>
      <c r="H799" s="157"/>
      <c r="I799" s="157"/>
    </row>
    <row r="800" spans="2:9" x14ac:dyDescent="0.25">
      <c r="B800" s="157"/>
      <c r="C800" s="172"/>
      <c r="D800" s="172"/>
      <c r="E800" s="172"/>
      <c r="F800" s="157"/>
      <c r="G800" s="157"/>
      <c r="H800" s="157"/>
      <c r="I800" s="157"/>
    </row>
    <row r="801" spans="2:9" x14ac:dyDescent="0.25">
      <c r="B801" s="157"/>
      <c r="C801" s="172"/>
      <c r="D801" s="172"/>
      <c r="E801" s="172"/>
      <c r="F801" s="157"/>
      <c r="G801" s="157"/>
      <c r="H801" s="157"/>
      <c r="I801" s="157"/>
    </row>
    <row r="802" spans="2:9" x14ac:dyDescent="0.25">
      <c r="B802" s="157"/>
      <c r="C802" s="172"/>
      <c r="D802" s="172"/>
      <c r="E802" s="172"/>
      <c r="F802" s="157"/>
      <c r="G802" s="157"/>
      <c r="H802" s="157"/>
      <c r="I802" s="157"/>
    </row>
    <row r="803" spans="2:9" x14ac:dyDescent="0.25">
      <c r="B803" s="157"/>
      <c r="C803" s="172"/>
      <c r="D803" s="172"/>
      <c r="E803" s="172"/>
      <c r="F803" s="157"/>
      <c r="G803" s="157"/>
      <c r="H803" s="157"/>
      <c r="I803" s="157"/>
    </row>
    <row r="804" spans="2:9" x14ac:dyDescent="0.25">
      <c r="B804" s="157"/>
      <c r="C804" s="172"/>
      <c r="D804" s="172"/>
      <c r="E804" s="172"/>
      <c r="F804" s="157"/>
      <c r="G804" s="157"/>
      <c r="H804" s="157"/>
      <c r="I804" s="157"/>
    </row>
    <row r="805" spans="2:9" x14ac:dyDescent="0.25">
      <c r="B805" s="157"/>
      <c r="C805" s="172"/>
      <c r="D805" s="172"/>
      <c r="E805" s="172"/>
      <c r="F805" s="157"/>
      <c r="G805" s="157"/>
      <c r="H805" s="157"/>
      <c r="I805" s="157"/>
    </row>
    <row r="806" spans="2:9" x14ac:dyDescent="0.25">
      <c r="B806" s="157"/>
      <c r="C806" s="172"/>
      <c r="D806" s="172"/>
      <c r="E806" s="172"/>
      <c r="F806" s="157"/>
      <c r="G806" s="157"/>
      <c r="H806" s="157"/>
      <c r="I806" s="157"/>
    </row>
    <row r="807" spans="2:9" x14ac:dyDescent="0.25">
      <c r="B807" s="157"/>
      <c r="C807" s="172"/>
      <c r="D807" s="172"/>
      <c r="E807" s="172"/>
      <c r="F807" s="157"/>
      <c r="G807" s="157"/>
      <c r="H807" s="157"/>
      <c r="I807" s="157"/>
    </row>
    <row r="808" spans="2:9" x14ac:dyDescent="0.25">
      <c r="B808" s="157"/>
      <c r="C808" s="172"/>
      <c r="D808" s="172"/>
      <c r="E808" s="172"/>
      <c r="F808" s="157"/>
      <c r="G808" s="157"/>
      <c r="H808" s="157"/>
      <c r="I808" s="157"/>
    </row>
    <row r="809" spans="2:9" x14ac:dyDescent="0.25">
      <c r="B809" s="157"/>
      <c r="C809" s="172"/>
      <c r="D809" s="172"/>
      <c r="E809" s="172"/>
      <c r="F809" s="157"/>
      <c r="G809" s="157"/>
      <c r="H809" s="157"/>
      <c r="I809" s="157"/>
    </row>
    <row r="810" spans="2:9" x14ac:dyDescent="0.25">
      <c r="B810" s="157"/>
      <c r="C810" s="172"/>
      <c r="D810" s="172"/>
      <c r="E810" s="172"/>
      <c r="F810" s="157"/>
      <c r="G810" s="157"/>
      <c r="H810" s="157"/>
      <c r="I810" s="157"/>
    </row>
    <row r="811" spans="2:9" x14ac:dyDescent="0.25">
      <c r="B811" s="157"/>
      <c r="C811" s="172"/>
      <c r="D811" s="172"/>
      <c r="E811" s="172"/>
      <c r="F811" s="157"/>
      <c r="G811" s="157"/>
      <c r="H811" s="157"/>
      <c r="I811" s="157"/>
    </row>
    <row r="812" spans="2:9" x14ac:dyDescent="0.25">
      <c r="B812" s="157"/>
      <c r="C812" s="172"/>
      <c r="D812" s="172"/>
      <c r="E812" s="172"/>
      <c r="F812" s="157"/>
      <c r="G812" s="157"/>
      <c r="H812" s="157"/>
      <c r="I812" s="157"/>
    </row>
    <row r="813" spans="2:9" x14ac:dyDescent="0.25">
      <c r="B813" s="157"/>
      <c r="C813" s="172"/>
      <c r="D813" s="172"/>
      <c r="E813" s="172"/>
      <c r="F813" s="157"/>
      <c r="G813" s="157"/>
      <c r="H813" s="157"/>
      <c r="I813" s="157"/>
    </row>
    <row r="814" spans="2:9" x14ac:dyDescent="0.25">
      <c r="B814" s="157"/>
      <c r="C814" s="172"/>
      <c r="D814" s="172"/>
      <c r="E814" s="172"/>
      <c r="F814" s="157"/>
      <c r="G814" s="157"/>
      <c r="H814" s="157"/>
      <c r="I814" s="157"/>
    </row>
    <row r="815" spans="2:9" x14ac:dyDescent="0.25">
      <c r="B815" s="157"/>
      <c r="C815" s="172"/>
      <c r="D815" s="172"/>
      <c r="E815" s="172"/>
      <c r="F815" s="157"/>
      <c r="G815" s="157"/>
      <c r="H815" s="157"/>
      <c r="I815" s="157"/>
    </row>
    <row r="816" spans="2:9" x14ac:dyDescent="0.25">
      <c r="B816" s="157"/>
      <c r="C816" s="172"/>
      <c r="D816" s="172"/>
      <c r="E816" s="172"/>
      <c r="F816" s="157"/>
      <c r="G816" s="157"/>
      <c r="H816" s="157"/>
      <c r="I816" s="157"/>
    </row>
    <row r="817" spans="2:9" x14ac:dyDescent="0.25">
      <c r="B817" s="157"/>
      <c r="C817" s="172"/>
      <c r="D817" s="172"/>
      <c r="E817" s="172"/>
      <c r="F817" s="157"/>
      <c r="G817" s="157"/>
      <c r="H817" s="157"/>
      <c r="I817" s="157"/>
    </row>
    <row r="818" spans="2:9" x14ac:dyDescent="0.25">
      <c r="B818" s="157"/>
      <c r="C818" s="172"/>
      <c r="D818" s="172"/>
      <c r="E818" s="172"/>
      <c r="F818" s="157"/>
      <c r="G818" s="157"/>
      <c r="H818" s="157"/>
      <c r="I818" s="157"/>
    </row>
    <row r="819" spans="2:9" x14ac:dyDescent="0.25">
      <c r="B819" s="157"/>
      <c r="C819" s="172"/>
      <c r="D819" s="172"/>
      <c r="E819" s="172"/>
      <c r="F819" s="157"/>
      <c r="G819" s="157"/>
      <c r="H819" s="157"/>
      <c r="I819" s="157"/>
    </row>
    <row r="820" spans="2:9" x14ac:dyDescent="0.25">
      <c r="B820" s="157"/>
      <c r="C820" s="172"/>
      <c r="D820" s="172"/>
      <c r="E820" s="172"/>
      <c r="F820" s="157"/>
      <c r="G820" s="157"/>
      <c r="H820" s="157"/>
      <c r="I820" s="157"/>
    </row>
    <row r="821" spans="2:9" x14ac:dyDescent="0.25">
      <c r="B821" s="157"/>
      <c r="C821" s="172"/>
      <c r="D821" s="172"/>
      <c r="E821" s="172"/>
      <c r="F821" s="157"/>
      <c r="G821" s="157"/>
      <c r="H821" s="157"/>
      <c r="I821" s="157"/>
    </row>
    <row r="822" spans="2:9" x14ac:dyDescent="0.25">
      <c r="B822" s="157"/>
      <c r="C822" s="172"/>
      <c r="D822" s="172"/>
      <c r="E822" s="172"/>
      <c r="F822" s="157"/>
      <c r="G822" s="157"/>
      <c r="H822" s="157"/>
      <c r="I822" s="157"/>
    </row>
    <row r="823" spans="2:9" x14ac:dyDescent="0.25">
      <c r="B823" s="157"/>
      <c r="C823" s="172"/>
      <c r="D823" s="172"/>
      <c r="E823" s="172"/>
      <c r="F823" s="157"/>
      <c r="G823" s="157"/>
      <c r="H823" s="157"/>
      <c r="I823" s="157"/>
    </row>
    <row r="824" spans="2:9" x14ac:dyDescent="0.25">
      <c r="B824" s="157"/>
      <c r="C824" s="172"/>
      <c r="D824" s="172"/>
      <c r="E824" s="172"/>
      <c r="F824" s="157"/>
      <c r="G824" s="157"/>
      <c r="H824" s="157"/>
      <c r="I824" s="157"/>
    </row>
    <row r="825" spans="2:9" x14ac:dyDescent="0.25">
      <c r="B825" s="157"/>
      <c r="C825" s="172"/>
      <c r="D825" s="172"/>
      <c r="E825" s="172"/>
      <c r="F825" s="157"/>
      <c r="G825" s="157"/>
      <c r="H825" s="157"/>
      <c r="I825" s="157"/>
    </row>
    <row r="826" spans="2:9" x14ac:dyDescent="0.25">
      <c r="B826" s="157"/>
      <c r="C826" s="172"/>
      <c r="D826" s="172"/>
      <c r="E826" s="172"/>
      <c r="F826" s="157"/>
      <c r="G826" s="157"/>
      <c r="H826" s="157"/>
      <c r="I826" s="157"/>
    </row>
    <row r="827" spans="2:9" x14ac:dyDescent="0.25">
      <c r="B827" s="157"/>
      <c r="C827" s="172"/>
      <c r="D827" s="172"/>
      <c r="E827" s="172"/>
      <c r="F827" s="157"/>
      <c r="G827" s="157"/>
      <c r="H827" s="157"/>
      <c r="I827" s="157"/>
    </row>
    <row r="828" spans="2:9" x14ac:dyDescent="0.25">
      <c r="B828" s="157"/>
      <c r="C828" s="172"/>
      <c r="D828" s="172"/>
      <c r="E828" s="172"/>
      <c r="F828" s="157"/>
      <c r="G828" s="157"/>
      <c r="H828" s="157"/>
      <c r="I828" s="157"/>
    </row>
    <row r="829" spans="2:9" x14ac:dyDescent="0.25">
      <c r="B829" s="157"/>
      <c r="C829" s="172"/>
      <c r="D829" s="172"/>
      <c r="E829" s="172"/>
      <c r="F829" s="157"/>
      <c r="G829" s="157"/>
      <c r="H829" s="157"/>
      <c r="I829" s="157"/>
    </row>
    <row r="830" spans="2:9" x14ac:dyDescent="0.25">
      <c r="B830" s="157"/>
      <c r="C830" s="172"/>
      <c r="D830" s="172"/>
      <c r="E830" s="172"/>
      <c r="F830" s="157"/>
      <c r="G830" s="157"/>
      <c r="H830" s="157"/>
      <c r="I830" s="157"/>
    </row>
    <row r="831" spans="2:9" x14ac:dyDescent="0.25">
      <c r="B831" s="157"/>
      <c r="C831" s="172"/>
      <c r="D831" s="172"/>
      <c r="E831" s="172"/>
      <c r="F831" s="157"/>
      <c r="G831" s="157"/>
      <c r="H831" s="157"/>
      <c r="I831" s="157"/>
    </row>
    <row r="832" spans="2:9" x14ac:dyDescent="0.25">
      <c r="B832" s="157"/>
      <c r="C832" s="172"/>
      <c r="D832" s="172"/>
      <c r="E832" s="172"/>
      <c r="F832" s="157"/>
      <c r="G832" s="157"/>
      <c r="H832" s="157"/>
      <c r="I832" s="157"/>
    </row>
    <row r="833" spans="2:9" x14ac:dyDescent="0.25">
      <c r="B833" s="157"/>
      <c r="C833" s="172"/>
      <c r="D833" s="172"/>
      <c r="E833" s="172"/>
      <c r="F833" s="157"/>
      <c r="G833" s="157"/>
      <c r="H833" s="157"/>
      <c r="I833" s="157"/>
    </row>
    <row r="834" spans="2:9" x14ac:dyDescent="0.25">
      <c r="B834" s="157"/>
      <c r="C834" s="172"/>
      <c r="D834" s="172"/>
      <c r="E834" s="172"/>
      <c r="F834" s="157"/>
      <c r="G834" s="157"/>
      <c r="H834" s="157"/>
      <c r="I834" s="157"/>
    </row>
    <row r="835" spans="2:9" x14ac:dyDescent="0.25">
      <c r="B835" s="157"/>
      <c r="C835" s="172"/>
      <c r="D835" s="172"/>
      <c r="E835" s="172"/>
      <c r="F835" s="157"/>
      <c r="G835" s="157"/>
      <c r="H835" s="157"/>
      <c r="I835" s="157"/>
    </row>
    <row r="836" spans="2:9" x14ac:dyDescent="0.25">
      <c r="B836" s="157"/>
      <c r="C836" s="172"/>
      <c r="D836" s="172"/>
      <c r="E836" s="172"/>
      <c r="F836" s="157"/>
      <c r="G836" s="157"/>
      <c r="H836" s="157"/>
      <c r="I836" s="157"/>
    </row>
    <row r="837" spans="2:9" x14ac:dyDescent="0.25">
      <c r="B837" s="157"/>
      <c r="C837" s="172"/>
      <c r="D837" s="172"/>
      <c r="E837" s="172"/>
      <c r="F837" s="157"/>
      <c r="G837" s="157"/>
      <c r="H837" s="157"/>
      <c r="I837" s="157"/>
    </row>
    <row r="838" spans="2:9" x14ac:dyDescent="0.25">
      <c r="B838" s="157"/>
      <c r="C838" s="172"/>
      <c r="D838" s="172"/>
      <c r="E838" s="172"/>
      <c r="F838" s="157"/>
      <c r="G838" s="157"/>
      <c r="H838" s="157"/>
      <c r="I838" s="157"/>
    </row>
    <row r="839" spans="2:9" x14ac:dyDescent="0.25">
      <c r="B839" s="157"/>
      <c r="C839" s="172"/>
      <c r="D839" s="172"/>
      <c r="E839" s="172"/>
      <c r="F839" s="157"/>
      <c r="G839" s="157"/>
      <c r="H839" s="157"/>
      <c r="I839" s="157"/>
    </row>
    <row r="840" spans="2:9" x14ac:dyDescent="0.25">
      <c r="B840" s="157"/>
      <c r="C840" s="172"/>
      <c r="D840" s="172"/>
      <c r="E840" s="172"/>
      <c r="F840" s="157"/>
      <c r="G840" s="157"/>
      <c r="H840" s="157"/>
      <c r="I840" s="157"/>
    </row>
    <row r="841" spans="2:9" x14ac:dyDescent="0.25">
      <c r="B841" s="157"/>
      <c r="C841" s="172"/>
      <c r="D841" s="172"/>
      <c r="E841" s="172"/>
      <c r="F841" s="157"/>
      <c r="G841" s="157"/>
      <c r="H841" s="157"/>
      <c r="I841" s="157"/>
    </row>
    <row r="842" spans="2:9" x14ac:dyDescent="0.25">
      <c r="B842" s="157"/>
      <c r="C842" s="172"/>
      <c r="D842" s="172"/>
      <c r="E842" s="172"/>
      <c r="F842" s="157"/>
      <c r="G842" s="157"/>
      <c r="H842" s="157"/>
      <c r="I842" s="157"/>
    </row>
    <row r="843" spans="2:9" x14ac:dyDescent="0.25">
      <c r="B843" s="157"/>
      <c r="C843" s="172"/>
      <c r="D843" s="172"/>
      <c r="E843" s="172"/>
      <c r="F843" s="157"/>
      <c r="G843" s="157"/>
      <c r="H843" s="157"/>
      <c r="I843" s="157"/>
    </row>
    <row r="844" spans="2:9" x14ac:dyDescent="0.25">
      <c r="B844" s="157"/>
      <c r="C844" s="172"/>
      <c r="D844" s="172"/>
      <c r="E844" s="172"/>
      <c r="F844" s="157"/>
      <c r="G844" s="157"/>
      <c r="H844" s="157"/>
      <c r="I844" s="157"/>
    </row>
    <row r="845" spans="2:9" x14ac:dyDescent="0.25">
      <c r="B845" s="157"/>
      <c r="C845" s="172"/>
      <c r="D845" s="172"/>
      <c r="E845" s="172"/>
      <c r="F845" s="157"/>
      <c r="G845" s="157"/>
      <c r="H845" s="157"/>
      <c r="I845" s="157"/>
    </row>
    <row r="846" spans="2:9" x14ac:dyDescent="0.25">
      <c r="B846" s="157"/>
      <c r="C846" s="172"/>
      <c r="D846" s="172"/>
      <c r="E846" s="172"/>
      <c r="F846" s="157"/>
      <c r="G846" s="157"/>
      <c r="H846" s="157"/>
      <c r="I846" s="157"/>
    </row>
    <row r="847" spans="2:9" x14ac:dyDescent="0.25">
      <c r="B847" s="157"/>
      <c r="C847" s="172"/>
      <c r="D847" s="172"/>
      <c r="E847" s="172"/>
      <c r="F847" s="157"/>
      <c r="G847" s="157"/>
      <c r="H847" s="157"/>
      <c r="I847" s="157"/>
    </row>
    <row r="848" spans="2:9" x14ac:dyDescent="0.25">
      <c r="B848" s="157"/>
      <c r="C848" s="172"/>
      <c r="D848" s="172"/>
      <c r="E848" s="172"/>
      <c r="F848" s="157"/>
      <c r="G848" s="157"/>
      <c r="H848" s="157"/>
      <c r="I848" s="157"/>
    </row>
    <row r="849" spans="2:9" x14ac:dyDescent="0.25">
      <c r="B849" s="157"/>
      <c r="C849" s="172"/>
      <c r="D849" s="172"/>
      <c r="E849" s="172"/>
      <c r="F849" s="157"/>
      <c r="G849" s="157"/>
      <c r="H849" s="157"/>
      <c r="I849" s="157"/>
    </row>
    <row r="850" spans="2:9" x14ac:dyDescent="0.25">
      <c r="B850" s="157"/>
      <c r="C850" s="172"/>
      <c r="D850" s="172"/>
      <c r="E850" s="172"/>
      <c r="F850" s="157"/>
      <c r="G850" s="157"/>
      <c r="H850" s="157"/>
      <c r="I850" s="157"/>
    </row>
    <row r="851" spans="2:9" x14ac:dyDescent="0.25">
      <c r="B851" s="157"/>
      <c r="C851" s="172"/>
      <c r="D851" s="172"/>
      <c r="E851" s="172"/>
      <c r="F851" s="157"/>
      <c r="G851" s="157"/>
      <c r="H851" s="157"/>
      <c r="I851" s="157"/>
    </row>
    <row r="852" spans="2:9" x14ac:dyDescent="0.25">
      <c r="B852" s="157"/>
      <c r="C852" s="172"/>
      <c r="D852" s="172"/>
      <c r="E852" s="172"/>
      <c r="F852" s="157"/>
      <c r="G852" s="157"/>
      <c r="H852" s="157"/>
      <c r="I852" s="157"/>
    </row>
    <row r="853" spans="2:9" x14ac:dyDescent="0.25">
      <c r="B853" s="157"/>
      <c r="C853" s="172"/>
      <c r="D853" s="172"/>
      <c r="E853" s="172"/>
      <c r="F853" s="157"/>
      <c r="G853" s="157"/>
      <c r="H853" s="157"/>
      <c r="I853" s="157"/>
    </row>
    <row r="854" spans="2:9" x14ac:dyDescent="0.25">
      <c r="B854" s="157"/>
      <c r="C854" s="172"/>
      <c r="D854" s="172"/>
      <c r="E854" s="172"/>
      <c r="F854" s="157"/>
      <c r="G854" s="157"/>
      <c r="H854" s="157"/>
      <c r="I854" s="157"/>
    </row>
    <row r="855" spans="2:9" x14ac:dyDescent="0.25">
      <c r="B855" s="157"/>
      <c r="C855" s="172"/>
      <c r="D855" s="172"/>
      <c r="E855" s="172"/>
      <c r="F855" s="157"/>
      <c r="G855" s="157"/>
      <c r="H855" s="157"/>
      <c r="I855" s="157"/>
    </row>
    <row r="856" spans="2:9" x14ac:dyDescent="0.25">
      <c r="B856" s="157"/>
      <c r="C856" s="172"/>
      <c r="D856" s="172"/>
      <c r="E856" s="172"/>
      <c r="F856" s="157"/>
      <c r="G856" s="157"/>
      <c r="H856" s="157"/>
      <c r="I856" s="157"/>
    </row>
    <row r="857" spans="2:9" x14ac:dyDescent="0.25">
      <c r="B857" s="157"/>
      <c r="C857" s="172"/>
      <c r="D857" s="172"/>
      <c r="E857" s="172"/>
      <c r="F857" s="157"/>
      <c r="G857" s="157"/>
      <c r="H857" s="157"/>
      <c r="I857" s="157"/>
    </row>
    <row r="858" spans="2:9" x14ac:dyDescent="0.25">
      <c r="B858" s="157"/>
      <c r="C858" s="172"/>
      <c r="D858" s="172"/>
      <c r="E858" s="172"/>
      <c r="F858" s="157"/>
      <c r="G858" s="157"/>
      <c r="H858" s="157"/>
      <c r="I858" s="157"/>
    </row>
    <row r="859" spans="2:9" x14ac:dyDescent="0.25">
      <c r="B859" s="157"/>
      <c r="C859" s="172"/>
      <c r="D859" s="172"/>
      <c r="E859" s="172"/>
      <c r="F859" s="157"/>
      <c r="G859" s="157"/>
      <c r="H859" s="157"/>
      <c r="I859" s="157"/>
    </row>
    <row r="860" spans="2:9" x14ac:dyDescent="0.25">
      <c r="B860" s="157"/>
      <c r="C860" s="172"/>
      <c r="D860" s="172"/>
      <c r="E860" s="172"/>
      <c r="F860" s="157"/>
      <c r="G860" s="157"/>
      <c r="H860" s="157"/>
      <c r="I860" s="157"/>
    </row>
    <row r="861" spans="2:9" x14ac:dyDescent="0.25">
      <c r="B861" s="157"/>
      <c r="C861" s="172"/>
      <c r="D861" s="172"/>
      <c r="E861" s="172"/>
      <c r="F861" s="157"/>
      <c r="G861" s="157"/>
      <c r="H861" s="157"/>
      <c r="I861" s="157"/>
    </row>
    <row r="862" spans="2:9" x14ac:dyDescent="0.25">
      <c r="B862" s="157"/>
      <c r="C862" s="172"/>
      <c r="D862" s="172"/>
      <c r="E862" s="172"/>
      <c r="F862" s="157"/>
      <c r="G862" s="157"/>
      <c r="H862" s="157"/>
      <c r="I862" s="157"/>
    </row>
    <row r="863" spans="2:9" x14ac:dyDescent="0.25">
      <c r="B863" s="157"/>
      <c r="C863" s="172"/>
      <c r="D863" s="172"/>
      <c r="E863" s="172"/>
      <c r="F863" s="157"/>
      <c r="G863" s="157"/>
      <c r="H863" s="157"/>
      <c r="I863" s="157"/>
    </row>
    <row r="864" spans="2:9" x14ac:dyDescent="0.25">
      <c r="B864" s="157"/>
      <c r="C864" s="172"/>
      <c r="D864" s="172"/>
      <c r="E864" s="172"/>
      <c r="F864" s="157"/>
      <c r="G864" s="157"/>
      <c r="H864" s="157"/>
      <c r="I864" s="157"/>
    </row>
    <row r="865" spans="2:9" x14ac:dyDescent="0.25">
      <c r="B865" s="157"/>
      <c r="C865" s="172"/>
      <c r="D865" s="172"/>
      <c r="E865" s="172"/>
      <c r="F865" s="157"/>
      <c r="G865" s="157"/>
      <c r="H865" s="157"/>
      <c r="I865" s="157"/>
    </row>
    <row r="866" spans="2:9" x14ac:dyDescent="0.25">
      <c r="B866" s="157"/>
      <c r="C866" s="172"/>
      <c r="D866" s="172"/>
      <c r="E866" s="172"/>
      <c r="F866" s="157"/>
      <c r="G866" s="157"/>
      <c r="H866" s="157"/>
      <c r="I866" s="157"/>
    </row>
    <row r="867" spans="2:9" x14ac:dyDescent="0.25">
      <c r="B867" s="157"/>
      <c r="C867" s="172"/>
      <c r="D867" s="172"/>
      <c r="E867" s="172"/>
      <c r="F867" s="157"/>
      <c r="G867" s="157"/>
      <c r="H867" s="157"/>
      <c r="I867" s="157"/>
    </row>
    <row r="868" spans="2:9" x14ac:dyDescent="0.25">
      <c r="B868" s="157"/>
      <c r="C868" s="172"/>
      <c r="D868" s="172"/>
      <c r="E868" s="172"/>
      <c r="F868" s="157"/>
      <c r="G868" s="157"/>
      <c r="H868" s="157"/>
      <c r="I868" s="157"/>
    </row>
    <row r="869" spans="2:9" x14ac:dyDescent="0.25">
      <c r="B869" s="157"/>
      <c r="C869" s="172"/>
      <c r="D869" s="172"/>
      <c r="E869" s="172"/>
      <c r="F869" s="157"/>
      <c r="G869" s="157"/>
      <c r="H869" s="157"/>
      <c r="I869" s="157"/>
    </row>
    <row r="870" spans="2:9" x14ac:dyDescent="0.25">
      <c r="B870" s="157"/>
      <c r="C870" s="172"/>
      <c r="D870" s="172"/>
      <c r="E870" s="172"/>
      <c r="F870" s="157"/>
      <c r="G870" s="157"/>
      <c r="H870" s="157"/>
      <c r="I870" s="157"/>
    </row>
    <row r="871" spans="2:9" x14ac:dyDescent="0.25">
      <c r="B871" s="157"/>
      <c r="C871" s="172"/>
      <c r="D871" s="172"/>
      <c r="E871" s="172"/>
      <c r="F871" s="157"/>
      <c r="G871" s="157"/>
      <c r="H871" s="157"/>
      <c r="I871" s="157"/>
    </row>
    <row r="872" spans="2:9" x14ac:dyDescent="0.25">
      <c r="B872" s="157"/>
      <c r="C872" s="172"/>
      <c r="D872" s="172"/>
      <c r="E872" s="172"/>
      <c r="F872" s="157"/>
      <c r="G872" s="157"/>
      <c r="H872" s="157"/>
      <c r="I872" s="157"/>
    </row>
    <row r="873" spans="2:9" x14ac:dyDescent="0.25">
      <c r="B873" s="157"/>
      <c r="C873" s="172"/>
      <c r="D873" s="172"/>
      <c r="E873" s="172"/>
      <c r="F873" s="157"/>
      <c r="G873" s="157"/>
      <c r="H873" s="157"/>
      <c r="I873" s="157"/>
    </row>
    <row r="874" spans="2:9" x14ac:dyDescent="0.25">
      <c r="B874" s="157"/>
      <c r="C874" s="172"/>
      <c r="D874" s="172"/>
      <c r="E874" s="172"/>
      <c r="F874" s="157"/>
      <c r="G874" s="157"/>
      <c r="H874" s="157"/>
      <c r="I874" s="157"/>
    </row>
    <row r="875" spans="2:9" x14ac:dyDescent="0.25">
      <c r="B875" s="157"/>
      <c r="C875" s="172"/>
      <c r="D875" s="172"/>
      <c r="E875" s="172"/>
      <c r="F875" s="157"/>
      <c r="G875" s="157"/>
      <c r="H875" s="157"/>
      <c r="I875" s="157"/>
    </row>
    <row r="876" spans="2:9" x14ac:dyDescent="0.25">
      <c r="B876" s="157"/>
      <c r="C876" s="172"/>
      <c r="D876" s="172"/>
      <c r="E876" s="172"/>
      <c r="F876" s="157"/>
      <c r="G876" s="157"/>
      <c r="H876" s="157"/>
      <c r="I876" s="157"/>
    </row>
    <row r="877" spans="2:9" x14ac:dyDescent="0.25">
      <c r="B877" s="157"/>
      <c r="C877" s="172"/>
      <c r="D877" s="172"/>
      <c r="E877" s="172"/>
      <c r="F877" s="157"/>
      <c r="G877" s="157"/>
      <c r="H877" s="157"/>
      <c r="I877" s="157"/>
    </row>
    <row r="878" spans="2:9" x14ac:dyDescent="0.25">
      <c r="B878" s="157"/>
      <c r="C878" s="172"/>
      <c r="D878" s="172"/>
      <c r="E878" s="172"/>
      <c r="F878" s="157"/>
      <c r="G878" s="157"/>
      <c r="H878" s="157"/>
      <c r="I878" s="157"/>
    </row>
    <row r="879" spans="2:9" x14ac:dyDescent="0.25">
      <c r="B879" s="157"/>
      <c r="C879" s="172"/>
      <c r="D879" s="172"/>
      <c r="E879" s="172"/>
      <c r="F879" s="157"/>
      <c r="G879" s="157"/>
      <c r="H879" s="157"/>
      <c r="I879" s="157"/>
    </row>
    <row r="880" spans="2:9" x14ac:dyDescent="0.25">
      <c r="B880" s="157"/>
      <c r="C880" s="172"/>
      <c r="D880" s="172"/>
      <c r="E880" s="172"/>
      <c r="F880" s="157"/>
      <c r="G880" s="157"/>
      <c r="H880" s="157"/>
      <c r="I880" s="157"/>
    </row>
    <row r="881" spans="2:9" x14ac:dyDescent="0.25">
      <c r="B881" s="157"/>
      <c r="C881" s="172"/>
      <c r="D881" s="172"/>
      <c r="E881" s="172"/>
      <c r="F881" s="157"/>
      <c r="G881" s="157"/>
      <c r="H881" s="157"/>
      <c r="I881" s="157"/>
    </row>
    <row r="882" spans="2:9" x14ac:dyDescent="0.25">
      <c r="B882" s="157"/>
      <c r="C882" s="172"/>
      <c r="D882" s="172"/>
      <c r="E882" s="172"/>
      <c r="F882" s="157"/>
      <c r="G882" s="157"/>
      <c r="H882" s="157"/>
      <c r="I882" s="157"/>
    </row>
    <row r="883" spans="2:9" x14ac:dyDescent="0.25">
      <c r="B883" s="157"/>
      <c r="C883" s="172"/>
      <c r="D883" s="172"/>
      <c r="E883" s="172"/>
      <c r="F883" s="157"/>
      <c r="G883" s="157"/>
      <c r="H883" s="157"/>
      <c r="I883" s="157"/>
    </row>
    <row r="884" spans="2:9" x14ac:dyDescent="0.25">
      <c r="B884" s="157"/>
      <c r="C884" s="172"/>
      <c r="D884" s="172"/>
      <c r="E884" s="172"/>
      <c r="F884" s="157"/>
      <c r="G884" s="157"/>
      <c r="H884" s="157"/>
      <c r="I884" s="157"/>
    </row>
    <row r="885" spans="2:9" x14ac:dyDescent="0.25">
      <c r="B885" s="157"/>
      <c r="C885" s="172"/>
      <c r="D885" s="172"/>
      <c r="E885" s="172"/>
      <c r="F885" s="157"/>
      <c r="G885" s="157"/>
      <c r="H885" s="157"/>
      <c r="I885" s="157"/>
    </row>
    <row r="886" spans="2:9" x14ac:dyDescent="0.25">
      <c r="B886" s="157"/>
      <c r="C886" s="172"/>
      <c r="D886" s="172"/>
      <c r="E886" s="172"/>
      <c r="F886" s="157"/>
      <c r="G886" s="157"/>
      <c r="H886" s="157"/>
      <c r="I886" s="157"/>
    </row>
    <row r="887" spans="2:9" x14ac:dyDescent="0.25">
      <c r="B887" s="157"/>
      <c r="C887" s="172"/>
      <c r="D887" s="172"/>
      <c r="E887" s="172"/>
      <c r="F887" s="157"/>
      <c r="G887" s="157"/>
      <c r="H887" s="157"/>
      <c r="I887" s="157"/>
    </row>
    <row r="888" spans="2:9" x14ac:dyDescent="0.25">
      <c r="B888" s="157"/>
      <c r="C888" s="172"/>
      <c r="D888" s="172"/>
      <c r="E888" s="172"/>
      <c r="F888" s="157"/>
      <c r="G888" s="157"/>
      <c r="H888" s="157"/>
      <c r="I888" s="157"/>
    </row>
    <row r="889" spans="2:9" x14ac:dyDescent="0.25">
      <c r="B889" s="157"/>
      <c r="C889" s="172"/>
      <c r="D889" s="172"/>
      <c r="E889" s="172"/>
      <c r="F889" s="157"/>
      <c r="G889" s="157"/>
      <c r="H889" s="157"/>
      <c r="I889" s="157"/>
    </row>
    <row r="890" spans="2:9" x14ac:dyDescent="0.25">
      <c r="B890" s="157"/>
      <c r="C890" s="172"/>
      <c r="D890" s="172"/>
      <c r="E890" s="172"/>
      <c r="F890" s="157"/>
      <c r="G890" s="157"/>
      <c r="H890" s="157"/>
      <c r="I890" s="157"/>
    </row>
    <row r="891" spans="2:9" x14ac:dyDescent="0.25">
      <c r="B891" s="157"/>
      <c r="C891" s="172"/>
      <c r="D891" s="172"/>
      <c r="E891" s="172"/>
      <c r="F891" s="157"/>
      <c r="G891" s="157"/>
      <c r="H891" s="157"/>
      <c r="I891" s="157"/>
    </row>
    <row r="892" spans="2:9" x14ac:dyDescent="0.25">
      <c r="B892" s="157"/>
      <c r="C892" s="172"/>
      <c r="D892" s="172"/>
      <c r="E892" s="172"/>
      <c r="F892" s="157"/>
      <c r="G892" s="157"/>
      <c r="H892" s="157"/>
      <c r="I892" s="157"/>
    </row>
    <row r="893" spans="2:9" x14ac:dyDescent="0.25">
      <c r="B893" s="157"/>
      <c r="C893" s="172"/>
      <c r="D893" s="172"/>
      <c r="E893" s="172"/>
      <c r="F893" s="157"/>
      <c r="G893" s="157"/>
      <c r="H893" s="157"/>
      <c r="I893" s="157"/>
    </row>
    <row r="894" spans="2:9" x14ac:dyDescent="0.25">
      <c r="B894" s="157"/>
      <c r="C894" s="172"/>
      <c r="D894" s="172"/>
      <c r="E894" s="172"/>
      <c r="F894" s="157"/>
      <c r="G894" s="157"/>
      <c r="H894" s="157"/>
      <c r="I894" s="157"/>
    </row>
    <row r="895" spans="2:9" x14ac:dyDescent="0.25">
      <c r="B895" s="157"/>
      <c r="C895" s="172"/>
      <c r="D895" s="172"/>
      <c r="E895" s="172"/>
      <c r="F895" s="157"/>
      <c r="G895" s="157"/>
      <c r="H895" s="157"/>
      <c r="I895" s="157"/>
    </row>
    <row r="896" spans="2:9" x14ac:dyDescent="0.25">
      <c r="B896" s="157"/>
      <c r="C896" s="172"/>
      <c r="D896" s="172"/>
      <c r="E896" s="172"/>
      <c r="F896" s="157"/>
      <c r="G896" s="157"/>
      <c r="H896" s="157"/>
      <c r="I896" s="157"/>
    </row>
    <row r="897" spans="2:9" x14ac:dyDescent="0.25">
      <c r="B897" s="157"/>
      <c r="C897" s="172"/>
      <c r="D897" s="172"/>
      <c r="E897" s="172"/>
      <c r="F897" s="157"/>
      <c r="G897" s="157"/>
      <c r="H897" s="157"/>
      <c r="I897" s="157"/>
    </row>
    <row r="898" spans="2:9" x14ac:dyDescent="0.25">
      <c r="B898" s="157"/>
      <c r="C898" s="172"/>
      <c r="D898" s="172"/>
      <c r="E898" s="172"/>
      <c r="F898" s="157"/>
      <c r="G898" s="157"/>
      <c r="H898" s="157"/>
      <c r="I898" s="157"/>
    </row>
    <row r="899" spans="2:9" x14ac:dyDescent="0.25">
      <c r="B899" s="157"/>
      <c r="C899" s="172"/>
      <c r="D899" s="172"/>
      <c r="E899" s="172"/>
      <c r="F899" s="157"/>
      <c r="G899" s="157"/>
      <c r="H899" s="157"/>
      <c r="I899" s="157"/>
    </row>
    <row r="900" spans="2:9" x14ac:dyDescent="0.25">
      <c r="B900" s="157"/>
      <c r="C900" s="172"/>
      <c r="D900" s="172"/>
      <c r="E900" s="172"/>
      <c r="F900" s="157"/>
      <c r="G900" s="157"/>
      <c r="H900" s="157"/>
      <c r="I900" s="157"/>
    </row>
    <row r="901" spans="2:9" x14ac:dyDescent="0.25">
      <c r="B901" s="157"/>
      <c r="C901" s="172"/>
      <c r="D901" s="172"/>
      <c r="E901" s="172"/>
      <c r="F901" s="157"/>
      <c r="G901" s="157"/>
      <c r="H901" s="157"/>
      <c r="I901" s="157"/>
    </row>
    <row r="902" spans="2:9" x14ac:dyDescent="0.25">
      <c r="B902" s="157"/>
      <c r="C902" s="172"/>
      <c r="D902" s="172"/>
      <c r="E902" s="172"/>
      <c r="F902" s="157"/>
      <c r="G902" s="157"/>
      <c r="H902" s="157"/>
      <c r="I902" s="157"/>
    </row>
    <row r="903" spans="2:9" x14ac:dyDescent="0.25">
      <c r="B903" s="157"/>
      <c r="C903" s="172"/>
      <c r="D903" s="172"/>
      <c r="E903" s="172"/>
      <c r="F903" s="157"/>
      <c r="G903" s="157"/>
      <c r="H903" s="157"/>
      <c r="I903" s="157"/>
    </row>
    <row r="904" spans="2:9" x14ac:dyDescent="0.25">
      <c r="B904" s="157"/>
      <c r="C904" s="172"/>
      <c r="D904" s="172"/>
      <c r="E904" s="172"/>
      <c r="F904" s="157"/>
      <c r="G904" s="157"/>
      <c r="H904" s="157"/>
      <c r="I904" s="157"/>
    </row>
    <row r="905" spans="2:9" x14ac:dyDescent="0.25">
      <c r="B905" s="157"/>
      <c r="C905" s="172"/>
      <c r="D905" s="172"/>
      <c r="E905" s="172"/>
      <c r="F905" s="157"/>
      <c r="G905" s="157"/>
      <c r="H905" s="157"/>
      <c r="I905" s="157"/>
    </row>
    <row r="906" spans="2:9" x14ac:dyDescent="0.25">
      <c r="B906" s="157"/>
      <c r="C906" s="172"/>
      <c r="D906" s="172"/>
      <c r="E906" s="172"/>
      <c r="F906" s="157"/>
      <c r="G906" s="157"/>
      <c r="H906" s="157"/>
      <c r="I906" s="157"/>
    </row>
    <row r="907" spans="2:9" x14ac:dyDescent="0.25">
      <c r="B907" s="157"/>
      <c r="C907" s="172"/>
      <c r="D907" s="172"/>
      <c r="E907" s="172"/>
      <c r="F907" s="157"/>
      <c r="G907" s="157"/>
      <c r="H907" s="157"/>
      <c r="I907" s="157"/>
    </row>
    <row r="908" spans="2:9" x14ac:dyDescent="0.25">
      <c r="B908" s="157"/>
      <c r="C908" s="172"/>
      <c r="D908" s="172"/>
      <c r="E908" s="172"/>
      <c r="F908" s="157"/>
      <c r="G908" s="157"/>
      <c r="H908" s="157"/>
      <c r="I908" s="157"/>
    </row>
    <row r="909" spans="2:9" x14ac:dyDescent="0.25">
      <c r="B909" s="157"/>
      <c r="C909" s="172"/>
      <c r="D909" s="172"/>
      <c r="E909" s="172"/>
      <c r="F909" s="157"/>
      <c r="G909" s="157"/>
      <c r="H909" s="157"/>
      <c r="I909" s="157"/>
    </row>
    <row r="910" spans="2:9" x14ac:dyDescent="0.25">
      <c r="B910" s="157"/>
      <c r="C910" s="172"/>
      <c r="D910" s="172"/>
      <c r="E910" s="172"/>
      <c r="F910" s="157"/>
      <c r="G910" s="157"/>
      <c r="H910" s="157"/>
      <c r="I910" s="157"/>
    </row>
    <row r="911" spans="2:9" x14ac:dyDescent="0.25">
      <c r="B911" s="157"/>
      <c r="C911" s="172"/>
      <c r="D911" s="172"/>
      <c r="E911" s="172"/>
      <c r="F911" s="157"/>
      <c r="G911" s="157"/>
      <c r="H911" s="157"/>
      <c r="I911" s="157"/>
    </row>
    <row r="912" spans="2:9" x14ac:dyDescent="0.25">
      <c r="B912" s="157"/>
      <c r="C912" s="172"/>
      <c r="D912" s="172"/>
      <c r="E912" s="172"/>
      <c r="F912" s="157"/>
      <c r="G912" s="157"/>
      <c r="H912" s="157"/>
      <c r="I912" s="157"/>
    </row>
    <row r="913" spans="2:9" x14ac:dyDescent="0.25">
      <c r="B913" s="157"/>
      <c r="C913" s="172"/>
      <c r="D913" s="172"/>
      <c r="E913" s="172"/>
      <c r="F913" s="157"/>
      <c r="G913" s="157"/>
      <c r="H913" s="157"/>
      <c r="I913" s="157"/>
    </row>
    <row r="914" spans="2:9" x14ac:dyDescent="0.25">
      <c r="B914" s="157"/>
      <c r="C914" s="172"/>
      <c r="D914" s="172"/>
      <c r="E914" s="172"/>
      <c r="F914" s="157"/>
      <c r="G914" s="157"/>
      <c r="H914" s="157"/>
      <c r="I914" s="157"/>
    </row>
    <row r="915" spans="2:9" x14ac:dyDescent="0.25">
      <c r="B915" s="157"/>
      <c r="C915" s="172"/>
      <c r="D915" s="172"/>
      <c r="E915" s="172"/>
      <c r="F915" s="157"/>
      <c r="G915" s="157"/>
      <c r="H915" s="157"/>
      <c r="I915" s="157"/>
    </row>
    <row r="916" spans="2:9" x14ac:dyDescent="0.25">
      <c r="B916" s="157"/>
      <c r="C916" s="172"/>
      <c r="D916" s="172"/>
      <c r="E916" s="172"/>
      <c r="F916" s="157"/>
      <c r="G916" s="157"/>
      <c r="H916" s="157"/>
      <c r="I916" s="157"/>
    </row>
    <row r="917" spans="2:9" x14ac:dyDescent="0.25">
      <c r="B917" s="157"/>
      <c r="C917" s="172"/>
      <c r="D917" s="172"/>
      <c r="E917" s="172"/>
      <c r="F917" s="157"/>
      <c r="G917" s="157"/>
      <c r="H917" s="157"/>
      <c r="I917" s="157"/>
    </row>
    <row r="918" spans="2:9" x14ac:dyDescent="0.25">
      <c r="B918" s="157"/>
      <c r="C918" s="172"/>
      <c r="D918" s="172"/>
      <c r="E918" s="172"/>
      <c r="F918" s="157"/>
      <c r="G918" s="157"/>
      <c r="H918" s="157"/>
      <c r="I918" s="157"/>
    </row>
    <row r="919" spans="2:9" x14ac:dyDescent="0.25">
      <c r="B919" s="157"/>
      <c r="C919" s="172"/>
      <c r="D919" s="172"/>
      <c r="E919" s="172"/>
      <c r="F919" s="157"/>
      <c r="G919" s="157"/>
      <c r="H919" s="157"/>
      <c r="I919" s="157"/>
    </row>
    <row r="920" spans="2:9" x14ac:dyDescent="0.25">
      <c r="B920" s="157"/>
      <c r="C920" s="172"/>
      <c r="D920" s="172"/>
      <c r="E920" s="172"/>
      <c r="F920" s="157"/>
      <c r="G920" s="157"/>
      <c r="H920" s="157"/>
      <c r="I920" s="157"/>
    </row>
    <row r="921" spans="2:9" x14ac:dyDescent="0.25">
      <c r="B921" s="157"/>
      <c r="C921" s="172"/>
      <c r="D921" s="172"/>
      <c r="E921" s="172"/>
      <c r="F921" s="157"/>
      <c r="G921" s="157"/>
      <c r="H921" s="157"/>
      <c r="I921" s="157"/>
    </row>
    <row r="922" spans="2:9" x14ac:dyDescent="0.25">
      <c r="B922" s="157"/>
      <c r="C922" s="172"/>
      <c r="D922" s="172"/>
      <c r="E922" s="172"/>
      <c r="F922" s="157"/>
      <c r="G922" s="157"/>
      <c r="H922" s="157"/>
      <c r="I922" s="157"/>
    </row>
    <row r="923" spans="2:9" x14ac:dyDescent="0.25">
      <c r="B923" s="157"/>
      <c r="C923" s="172"/>
      <c r="D923" s="172"/>
      <c r="E923" s="172"/>
      <c r="F923" s="157"/>
      <c r="G923" s="157"/>
      <c r="H923" s="157"/>
      <c r="I923" s="157"/>
    </row>
    <row r="924" spans="2:9" x14ac:dyDescent="0.25">
      <c r="B924" s="157"/>
      <c r="C924" s="172"/>
      <c r="D924" s="172"/>
      <c r="E924" s="172"/>
      <c r="F924" s="157"/>
      <c r="G924" s="157"/>
      <c r="H924" s="157"/>
      <c r="I924" s="157"/>
    </row>
    <row r="925" spans="2:9" x14ac:dyDescent="0.25">
      <c r="B925" s="157"/>
      <c r="C925" s="172"/>
      <c r="D925" s="172"/>
      <c r="E925" s="172"/>
      <c r="F925" s="157"/>
      <c r="G925" s="157"/>
      <c r="H925" s="157"/>
      <c r="I925" s="157"/>
    </row>
    <row r="926" spans="2:9" x14ac:dyDescent="0.25">
      <c r="B926" s="157"/>
      <c r="C926" s="172"/>
      <c r="D926" s="172"/>
      <c r="E926" s="172"/>
      <c r="F926" s="157"/>
      <c r="G926" s="157"/>
      <c r="H926" s="157"/>
      <c r="I926" s="157"/>
    </row>
    <row r="927" spans="2:9" x14ac:dyDescent="0.25">
      <c r="B927" s="157"/>
      <c r="C927" s="172"/>
      <c r="D927" s="172"/>
      <c r="E927" s="172"/>
      <c r="F927" s="157"/>
      <c r="G927" s="157"/>
      <c r="H927" s="157"/>
      <c r="I927" s="157"/>
    </row>
    <row r="928" spans="2:9" x14ac:dyDescent="0.25">
      <c r="B928" s="157"/>
      <c r="C928" s="172"/>
      <c r="D928" s="172"/>
      <c r="E928" s="172"/>
      <c r="F928" s="157"/>
      <c r="G928" s="157"/>
      <c r="H928" s="157"/>
      <c r="I928" s="157"/>
    </row>
    <row r="929" spans="2:9" x14ac:dyDescent="0.25">
      <c r="B929" s="157"/>
      <c r="C929" s="172"/>
      <c r="D929" s="172"/>
      <c r="E929" s="172"/>
      <c r="F929" s="157"/>
      <c r="G929" s="157"/>
      <c r="H929" s="157"/>
      <c r="I929" s="157"/>
    </row>
    <row r="930" spans="2:9" x14ac:dyDescent="0.25">
      <c r="B930" s="157"/>
      <c r="C930" s="172"/>
      <c r="D930" s="172"/>
      <c r="E930" s="172"/>
      <c r="F930" s="157"/>
      <c r="G930" s="157"/>
      <c r="H930" s="157"/>
      <c r="I930" s="157"/>
    </row>
    <row r="931" spans="2:9" x14ac:dyDescent="0.25">
      <c r="B931" s="157"/>
      <c r="C931" s="172"/>
      <c r="D931" s="172"/>
      <c r="E931" s="172"/>
      <c r="F931" s="157"/>
      <c r="G931" s="157"/>
      <c r="H931" s="157"/>
      <c r="I931" s="157"/>
    </row>
    <row r="932" spans="2:9" x14ac:dyDescent="0.25">
      <c r="B932" s="157"/>
      <c r="C932" s="172"/>
      <c r="D932" s="172"/>
      <c r="E932" s="172"/>
      <c r="F932" s="157"/>
      <c r="G932" s="157"/>
      <c r="H932" s="157"/>
      <c r="I932" s="157"/>
    </row>
    <row r="933" spans="2:9" x14ac:dyDescent="0.25">
      <c r="B933" s="157"/>
      <c r="C933" s="172"/>
      <c r="D933" s="172"/>
      <c r="E933" s="172"/>
      <c r="F933" s="157"/>
      <c r="G933" s="157"/>
      <c r="H933" s="157"/>
      <c r="I933" s="157"/>
    </row>
    <row r="934" spans="2:9" x14ac:dyDescent="0.25">
      <c r="B934" s="157"/>
      <c r="C934" s="172"/>
      <c r="D934" s="172"/>
      <c r="E934" s="172"/>
      <c r="F934" s="157"/>
      <c r="G934" s="157"/>
      <c r="H934" s="157"/>
      <c r="I934" s="157"/>
    </row>
    <row r="935" spans="2:9" x14ac:dyDescent="0.25">
      <c r="B935" s="157"/>
      <c r="C935" s="172"/>
      <c r="D935" s="172"/>
      <c r="E935" s="172"/>
      <c r="F935" s="157"/>
      <c r="G935" s="157"/>
      <c r="H935" s="157"/>
      <c r="I935" s="157"/>
    </row>
    <row r="936" spans="2:9" x14ac:dyDescent="0.25">
      <c r="B936" s="157"/>
      <c r="C936" s="172"/>
      <c r="D936" s="172"/>
      <c r="E936" s="172"/>
      <c r="F936" s="157"/>
      <c r="G936" s="157"/>
      <c r="H936" s="157"/>
      <c r="I936" s="157"/>
    </row>
    <row r="937" spans="2:9" x14ac:dyDescent="0.25">
      <c r="B937" s="157"/>
      <c r="C937" s="172"/>
      <c r="D937" s="172"/>
      <c r="E937" s="172"/>
      <c r="F937" s="157"/>
      <c r="G937" s="157"/>
      <c r="H937" s="157"/>
      <c r="I937" s="157"/>
    </row>
    <row r="938" spans="2:9" x14ac:dyDescent="0.25">
      <c r="B938" s="157"/>
      <c r="C938" s="172"/>
      <c r="D938" s="172"/>
      <c r="E938" s="172"/>
      <c r="F938" s="157"/>
      <c r="G938" s="157"/>
      <c r="H938" s="157"/>
      <c r="I938" s="157"/>
    </row>
    <row r="939" spans="2:9" x14ac:dyDescent="0.25">
      <c r="B939" s="157"/>
      <c r="C939" s="172"/>
      <c r="D939" s="172"/>
      <c r="E939" s="172"/>
      <c r="F939" s="157"/>
      <c r="G939" s="157"/>
      <c r="H939" s="157"/>
      <c r="I939" s="157"/>
    </row>
    <row r="940" spans="2:9" x14ac:dyDescent="0.25">
      <c r="B940" s="157"/>
      <c r="C940" s="172"/>
      <c r="D940" s="172"/>
      <c r="E940" s="172"/>
      <c r="F940" s="157"/>
      <c r="G940" s="157"/>
      <c r="H940" s="157"/>
      <c r="I940" s="157"/>
    </row>
    <row r="941" spans="2:9" x14ac:dyDescent="0.25">
      <c r="B941" s="157"/>
      <c r="C941" s="172"/>
      <c r="D941" s="172"/>
      <c r="E941" s="172"/>
      <c r="F941" s="157"/>
      <c r="G941" s="157"/>
      <c r="H941" s="157"/>
      <c r="I941" s="157"/>
    </row>
    <row r="942" spans="2:9" x14ac:dyDescent="0.25">
      <c r="B942" s="157"/>
      <c r="C942" s="172"/>
      <c r="D942" s="172"/>
      <c r="E942" s="172"/>
      <c r="F942" s="157"/>
      <c r="G942" s="157"/>
      <c r="H942" s="157"/>
      <c r="I942" s="157"/>
    </row>
    <row r="943" spans="2:9" x14ac:dyDescent="0.25">
      <c r="B943" s="157"/>
      <c r="C943" s="172"/>
      <c r="D943" s="172"/>
      <c r="E943" s="172"/>
      <c r="F943" s="157"/>
      <c r="G943" s="157"/>
      <c r="H943" s="157"/>
      <c r="I943" s="157"/>
    </row>
    <row r="944" spans="2:9" x14ac:dyDescent="0.25">
      <c r="B944" s="157"/>
      <c r="C944" s="172"/>
      <c r="D944" s="172"/>
      <c r="E944" s="172"/>
      <c r="F944" s="157"/>
      <c r="G944" s="157"/>
      <c r="H944" s="157"/>
      <c r="I944" s="157"/>
    </row>
    <row r="945" spans="2:9" x14ac:dyDescent="0.25">
      <c r="B945" s="157"/>
      <c r="C945" s="172"/>
      <c r="D945" s="172"/>
      <c r="E945" s="172"/>
      <c r="F945" s="157"/>
      <c r="G945" s="157"/>
      <c r="H945" s="157"/>
      <c r="I945" s="157"/>
    </row>
    <row r="946" spans="2:9" x14ac:dyDescent="0.25">
      <c r="B946" s="157"/>
      <c r="C946" s="172"/>
      <c r="D946" s="172"/>
      <c r="E946" s="172"/>
      <c r="F946" s="157"/>
      <c r="G946" s="157"/>
      <c r="H946" s="157"/>
      <c r="I946" s="157"/>
    </row>
    <row r="947" spans="2:9" x14ac:dyDescent="0.25">
      <c r="B947" s="157"/>
      <c r="C947" s="172"/>
      <c r="D947" s="172"/>
      <c r="E947" s="172"/>
      <c r="F947" s="157"/>
      <c r="G947" s="157"/>
      <c r="H947" s="157"/>
      <c r="I947" s="157"/>
    </row>
    <row r="948" spans="2:9" x14ac:dyDescent="0.25">
      <c r="B948" s="157"/>
      <c r="C948" s="172"/>
      <c r="D948" s="172"/>
      <c r="E948" s="172"/>
      <c r="F948" s="157"/>
      <c r="G948" s="157"/>
      <c r="H948" s="157"/>
      <c r="I948" s="157"/>
    </row>
    <row r="949" spans="2:9" x14ac:dyDescent="0.25">
      <c r="B949" s="157"/>
      <c r="C949" s="172"/>
      <c r="D949" s="172"/>
      <c r="E949" s="172"/>
      <c r="F949" s="157"/>
      <c r="G949" s="157"/>
      <c r="H949" s="157"/>
      <c r="I949" s="157"/>
    </row>
    <row r="950" spans="2:9" x14ac:dyDescent="0.25">
      <c r="B950" s="157"/>
      <c r="C950" s="172"/>
      <c r="D950" s="172"/>
      <c r="E950" s="172"/>
      <c r="F950" s="157"/>
      <c r="G950" s="157"/>
      <c r="H950" s="157"/>
      <c r="I950" s="157"/>
    </row>
    <row r="951" spans="2:9" x14ac:dyDescent="0.25">
      <c r="B951" s="157"/>
      <c r="C951" s="172"/>
      <c r="D951" s="172"/>
      <c r="E951" s="172"/>
      <c r="F951" s="157"/>
      <c r="G951" s="157"/>
      <c r="H951" s="157"/>
      <c r="I951" s="157"/>
    </row>
    <row r="952" spans="2:9" x14ac:dyDescent="0.25">
      <c r="B952" s="157"/>
      <c r="C952" s="172"/>
      <c r="D952" s="172"/>
      <c r="E952" s="172"/>
      <c r="F952" s="157"/>
      <c r="G952" s="157"/>
      <c r="H952" s="157"/>
      <c r="I952" s="157"/>
    </row>
    <row r="953" spans="2:9" x14ac:dyDescent="0.25">
      <c r="B953" s="157"/>
      <c r="C953" s="172"/>
      <c r="D953" s="172"/>
      <c r="E953" s="172"/>
      <c r="F953" s="157"/>
      <c r="G953" s="157"/>
      <c r="H953" s="157"/>
      <c r="I953" s="157"/>
    </row>
    <row r="954" spans="2:9" x14ac:dyDescent="0.25">
      <c r="B954" s="157"/>
      <c r="C954" s="172"/>
      <c r="D954" s="172"/>
      <c r="E954" s="172"/>
      <c r="F954" s="157"/>
      <c r="G954" s="157"/>
      <c r="H954" s="157"/>
      <c r="I954" s="157"/>
    </row>
    <row r="955" spans="2:9" x14ac:dyDescent="0.25">
      <c r="B955" s="157"/>
      <c r="C955" s="172"/>
      <c r="D955" s="172"/>
      <c r="E955" s="172"/>
      <c r="F955" s="157"/>
      <c r="G955" s="157"/>
      <c r="H955" s="157"/>
      <c r="I955" s="157"/>
    </row>
    <row r="956" spans="2:9" x14ac:dyDescent="0.25">
      <c r="B956" s="157"/>
      <c r="C956" s="172"/>
      <c r="D956" s="172"/>
      <c r="E956" s="172"/>
      <c r="F956" s="157"/>
      <c r="G956" s="157"/>
      <c r="H956" s="157"/>
      <c r="I956" s="157"/>
    </row>
    <row r="957" spans="2:9" x14ac:dyDescent="0.25">
      <c r="B957" s="157"/>
      <c r="C957" s="172"/>
      <c r="D957" s="172"/>
      <c r="E957" s="172"/>
      <c r="F957" s="157"/>
      <c r="G957" s="157"/>
      <c r="H957" s="157"/>
      <c r="I957" s="157"/>
    </row>
    <row r="958" spans="2:9" x14ac:dyDescent="0.25">
      <c r="B958" s="157"/>
      <c r="C958" s="172"/>
      <c r="D958" s="172"/>
      <c r="E958" s="172"/>
      <c r="F958" s="157"/>
      <c r="G958" s="157"/>
      <c r="H958" s="157"/>
      <c r="I958" s="157"/>
    </row>
    <row r="959" spans="2:9" x14ac:dyDescent="0.25">
      <c r="B959" s="157"/>
      <c r="C959" s="172"/>
      <c r="D959" s="172"/>
      <c r="E959" s="172"/>
      <c r="F959" s="157"/>
      <c r="G959" s="157"/>
      <c r="H959" s="157"/>
      <c r="I959" s="157"/>
    </row>
    <row r="960" spans="2:9" x14ac:dyDescent="0.25">
      <c r="B960" s="157"/>
      <c r="C960" s="172"/>
      <c r="D960" s="172"/>
      <c r="E960" s="172"/>
      <c r="F960" s="157"/>
      <c r="G960" s="157"/>
      <c r="H960" s="157"/>
      <c r="I960" s="157"/>
    </row>
    <row r="961" spans="2:9" x14ac:dyDescent="0.25">
      <c r="B961" s="157"/>
      <c r="C961" s="172"/>
      <c r="D961" s="172"/>
      <c r="E961" s="172"/>
      <c r="F961" s="157"/>
      <c r="G961" s="157"/>
      <c r="H961" s="157"/>
      <c r="I961" s="157"/>
    </row>
    <row r="962" spans="2:9" x14ac:dyDescent="0.25">
      <c r="B962" s="157"/>
      <c r="C962" s="172"/>
      <c r="D962" s="172"/>
      <c r="E962" s="172"/>
      <c r="F962" s="157"/>
      <c r="G962" s="157"/>
      <c r="H962" s="157"/>
      <c r="I962" s="157"/>
    </row>
    <row r="963" spans="2:9" x14ac:dyDescent="0.25">
      <c r="B963" s="157"/>
      <c r="C963" s="172"/>
      <c r="D963" s="172"/>
      <c r="E963" s="172"/>
      <c r="F963" s="157"/>
      <c r="G963" s="157"/>
      <c r="H963" s="157"/>
      <c r="I963" s="157"/>
    </row>
    <row r="964" spans="2:9" x14ac:dyDescent="0.25">
      <c r="B964" s="157"/>
      <c r="C964" s="172"/>
      <c r="D964" s="172"/>
      <c r="E964" s="172"/>
      <c r="F964" s="157"/>
      <c r="G964" s="157"/>
      <c r="H964" s="157"/>
      <c r="I964" s="157"/>
    </row>
    <row r="965" spans="2:9" x14ac:dyDescent="0.25">
      <c r="B965" s="157"/>
      <c r="C965" s="172"/>
      <c r="D965" s="172"/>
      <c r="E965" s="172"/>
      <c r="F965" s="157"/>
      <c r="G965" s="157"/>
      <c r="H965" s="157"/>
      <c r="I965" s="157"/>
    </row>
    <row r="966" spans="2:9" x14ac:dyDescent="0.25">
      <c r="B966" s="157"/>
      <c r="C966" s="172"/>
      <c r="D966" s="172"/>
      <c r="E966" s="172"/>
      <c r="F966" s="157"/>
      <c r="G966" s="157"/>
      <c r="H966" s="157"/>
      <c r="I966" s="157"/>
    </row>
    <row r="967" spans="2:9" x14ac:dyDescent="0.25">
      <c r="B967" s="157"/>
      <c r="C967" s="172"/>
      <c r="D967" s="172"/>
      <c r="E967" s="172"/>
      <c r="F967" s="157"/>
      <c r="G967" s="157"/>
      <c r="H967" s="157"/>
      <c r="I967" s="157"/>
    </row>
    <row r="968" spans="2:9" x14ac:dyDescent="0.25">
      <c r="B968" s="157"/>
      <c r="C968" s="172"/>
      <c r="D968" s="172"/>
      <c r="E968" s="172"/>
      <c r="F968" s="157"/>
      <c r="G968" s="157"/>
      <c r="H968" s="157"/>
      <c r="I968" s="157"/>
    </row>
    <row r="969" spans="2:9" x14ac:dyDescent="0.25">
      <c r="B969" s="157"/>
      <c r="C969" s="172"/>
      <c r="D969" s="172"/>
      <c r="E969" s="172"/>
      <c r="F969" s="157"/>
      <c r="G969" s="157"/>
      <c r="H969" s="157"/>
      <c r="I969" s="157"/>
    </row>
    <row r="970" spans="2:9" x14ac:dyDescent="0.25">
      <c r="B970" s="157"/>
      <c r="C970" s="172"/>
      <c r="D970" s="172"/>
      <c r="E970" s="172"/>
      <c r="F970" s="157"/>
      <c r="G970" s="157"/>
      <c r="H970" s="157"/>
      <c r="I970" s="157"/>
    </row>
    <row r="971" spans="2:9" x14ac:dyDescent="0.25">
      <c r="B971" s="157"/>
      <c r="C971" s="172"/>
      <c r="D971" s="172"/>
      <c r="E971" s="172"/>
      <c r="F971" s="157"/>
      <c r="G971" s="157"/>
      <c r="H971" s="157"/>
      <c r="I971" s="157"/>
    </row>
    <row r="972" spans="2:9" x14ac:dyDescent="0.25">
      <c r="B972" s="157"/>
      <c r="C972" s="172"/>
      <c r="D972" s="172"/>
      <c r="E972" s="172"/>
      <c r="F972" s="157"/>
      <c r="G972" s="157"/>
      <c r="H972" s="157"/>
      <c r="I972" s="157"/>
    </row>
    <row r="973" spans="2:9" x14ac:dyDescent="0.25">
      <c r="B973" s="157"/>
      <c r="C973" s="172"/>
      <c r="D973" s="172"/>
      <c r="E973" s="172"/>
      <c r="F973" s="157"/>
      <c r="G973" s="157"/>
      <c r="H973" s="157"/>
      <c r="I973" s="157"/>
    </row>
    <row r="974" spans="2:9" x14ac:dyDescent="0.25">
      <c r="B974" s="157"/>
      <c r="C974" s="172"/>
      <c r="D974" s="172"/>
      <c r="E974" s="172"/>
      <c r="F974" s="157"/>
      <c r="G974" s="157"/>
      <c r="H974" s="157"/>
      <c r="I974" s="157"/>
    </row>
    <row r="975" spans="2:9" x14ac:dyDescent="0.25">
      <c r="B975" s="157"/>
      <c r="C975" s="172"/>
      <c r="D975" s="172"/>
      <c r="E975" s="172"/>
      <c r="F975" s="157"/>
      <c r="G975" s="157"/>
      <c r="H975" s="157"/>
      <c r="I975" s="157"/>
    </row>
    <row r="976" spans="2:9" x14ac:dyDescent="0.25">
      <c r="B976" s="157"/>
      <c r="C976" s="172"/>
      <c r="D976" s="172"/>
      <c r="E976" s="172"/>
      <c r="F976" s="157"/>
      <c r="G976" s="157"/>
      <c r="H976" s="157"/>
      <c r="I976" s="157"/>
    </row>
    <row r="977" spans="2:9" x14ac:dyDescent="0.25">
      <c r="B977" s="157"/>
      <c r="C977" s="172"/>
      <c r="D977" s="172"/>
      <c r="E977" s="172"/>
      <c r="F977" s="157"/>
      <c r="G977" s="157"/>
      <c r="H977" s="157"/>
      <c r="I977" s="157"/>
    </row>
    <row r="978" spans="2:9" x14ac:dyDescent="0.25">
      <c r="B978" s="157"/>
      <c r="C978" s="172"/>
      <c r="D978" s="172"/>
      <c r="E978" s="172"/>
      <c r="F978" s="157"/>
      <c r="G978" s="157"/>
      <c r="H978" s="157"/>
      <c r="I978" s="157"/>
    </row>
    <row r="979" spans="2:9" x14ac:dyDescent="0.25">
      <c r="B979" s="157"/>
      <c r="C979" s="172"/>
      <c r="D979" s="172"/>
      <c r="E979" s="172"/>
      <c r="F979" s="157"/>
      <c r="G979" s="157"/>
      <c r="H979" s="157"/>
      <c r="I979" s="157"/>
    </row>
    <row r="980" spans="2:9" x14ac:dyDescent="0.25">
      <c r="B980" s="157"/>
      <c r="C980" s="172"/>
      <c r="D980" s="172"/>
      <c r="E980" s="172"/>
      <c r="F980" s="157"/>
      <c r="G980" s="157"/>
      <c r="H980" s="157"/>
      <c r="I980" s="157"/>
    </row>
    <row r="981" spans="2:9" x14ac:dyDescent="0.25">
      <c r="B981" s="157"/>
      <c r="C981" s="172"/>
      <c r="D981" s="172"/>
      <c r="E981" s="172"/>
      <c r="F981" s="157"/>
      <c r="G981" s="157"/>
      <c r="H981" s="157"/>
      <c r="I981" s="157"/>
    </row>
    <row r="982" spans="2:9" x14ac:dyDescent="0.25">
      <c r="B982" s="157"/>
      <c r="C982" s="172"/>
      <c r="D982" s="172"/>
      <c r="E982" s="172"/>
      <c r="F982" s="157"/>
      <c r="G982" s="157"/>
      <c r="H982" s="157"/>
      <c r="I982" s="157"/>
    </row>
    <row r="983" spans="2:9" x14ac:dyDescent="0.25">
      <c r="B983" s="157"/>
      <c r="C983" s="172"/>
      <c r="D983" s="172"/>
      <c r="E983" s="172"/>
      <c r="F983" s="157"/>
      <c r="G983" s="157"/>
      <c r="H983" s="157"/>
      <c r="I983" s="157"/>
    </row>
    <row r="984" spans="2:9" x14ac:dyDescent="0.25">
      <c r="B984" s="157"/>
      <c r="C984" s="172"/>
      <c r="D984" s="172"/>
      <c r="E984" s="172"/>
      <c r="F984" s="157"/>
      <c r="G984" s="157"/>
      <c r="H984" s="157"/>
      <c r="I984" s="157"/>
    </row>
    <row r="985" spans="2:9" x14ac:dyDescent="0.25">
      <c r="B985" s="157"/>
      <c r="C985" s="172"/>
      <c r="D985" s="172"/>
      <c r="E985" s="172"/>
      <c r="F985" s="157"/>
      <c r="G985" s="157"/>
      <c r="H985" s="157"/>
      <c r="I985" s="157"/>
    </row>
    <row r="986" spans="2:9" x14ac:dyDescent="0.25">
      <c r="B986" s="157"/>
      <c r="C986" s="172"/>
      <c r="D986" s="172"/>
      <c r="E986" s="172"/>
      <c r="F986" s="157"/>
      <c r="G986" s="157"/>
      <c r="H986" s="157"/>
      <c r="I986" s="157"/>
    </row>
    <row r="987" spans="2:9" x14ac:dyDescent="0.25">
      <c r="B987" s="157"/>
      <c r="C987" s="172"/>
      <c r="D987" s="172"/>
      <c r="E987" s="172"/>
      <c r="F987" s="157"/>
      <c r="G987" s="157"/>
      <c r="H987" s="157"/>
      <c r="I987" s="157"/>
    </row>
    <row r="988" spans="2:9" x14ac:dyDescent="0.25">
      <c r="B988" s="157"/>
      <c r="C988" s="172"/>
      <c r="D988" s="172"/>
      <c r="E988" s="172"/>
      <c r="F988" s="157"/>
      <c r="G988" s="157"/>
      <c r="H988" s="157"/>
      <c r="I988" s="157"/>
    </row>
    <row r="989" spans="2:9" x14ac:dyDescent="0.25">
      <c r="B989" s="157"/>
      <c r="C989" s="172"/>
      <c r="D989" s="172"/>
      <c r="E989" s="172"/>
      <c r="F989" s="157"/>
      <c r="G989" s="157"/>
      <c r="H989" s="157"/>
      <c r="I989" s="157"/>
    </row>
    <row r="990" spans="2:9" x14ac:dyDescent="0.25">
      <c r="B990" s="157"/>
      <c r="C990" s="172"/>
      <c r="D990" s="172"/>
      <c r="E990" s="172"/>
      <c r="F990" s="157"/>
      <c r="G990" s="157"/>
      <c r="H990" s="157"/>
      <c r="I990" s="157"/>
    </row>
    <row r="991" spans="2:9" x14ac:dyDescent="0.25">
      <c r="B991" s="157"/>
      <c r="C991" s="172"/>
      <c r="D991" s="172"/>
      <c r="E991" s="172"/>
      <c r="F991" s="157"/>
      <c r="G991" s="157"/>
      <c r="H991" s="157"/>
      <c r="I991" s="157"/>
    </row>
    <row r="992" spans="2:9" x14ac:dyDescent="0.25">
      <c r="B992" s="157"/>
      <c r="C992" s="172"/>
      <c r="D992" s="172"/>
      <c r="E992" s="172"/>
      <c r="F992" s="157"/>
      <c r="G992" s="157"/>
      <c r="H992" s="157"/>
      <c r="I992" s="157"/>
    </row>
    <row r="993" spans="2:9" x14ac:dyDescent="0.25">
      <c r="B993" s="157"/>
      <c r="C993" s="172"/>
      <c r="D993" s="172"/>
      <c r="E993" s="172"/>
      <c r="F993" s="157"/>
      <c r="G993" s="157"/>
      <c r="H993" s="157"/>
      <c r="I993" s="157"/>
    </row>
    <row r="994" spans="2:9" x14ac:dyDescent="0.25">
      <c r="B994" s="157"/>
      <c r="C994" s="172"/>
      <c r="D994" s="172"/>
      <c r="E994" s="172"/>
      <c r="F994" s="157"/>
      <c r="G994" s="157"/>
      <c r="H994" s="157"/>
      <c r="I994" s="157"/>
    </row>
    <row r="995" spans="2:9" x14ac:dyDescent="0.25">
      <c r="B995" s="157"/>
      <c r="C995" s="172"/>
      <c r="D995" s="172"/>
      <c r="E995" s="172"/>
      <c r="F995" s="157"/>
      <c r="G995" s="157"/>
      <c r="H995" s="157"/>
      <c r="I995" s="157"/>
    </row>
    <row r="996" spans="2:9" x14ac:dyDescent="0.25">
      <c r="B996" s="157"/>
      <c r="C996" s="172"/>
      <c r="D996" s="172"/>
      <c r="E996" s="172"/>
      <c r="F996" s="157"/>
      <c r="G996" s="157"/>
      <c r="H996" s="157"/>
      <c r="I996" s="157"/>
    </row>
    <row r="997" spans="2:9" x14ac:dyDescent="0.25">
      <c r="B997" s="157"/>
      <c r="C997" s="172"/>
      <c r="D997" s="172"/>
      <c r="E997" s="172"/>
      <c r="F997" s="157"/>
      <c r="G997" s="157"/>
      <c r="H997" s="157"/>
      <c r="I997" s="157"/>
    </row>
    <row r="998" spans="2:9" x14ac:dyDescent="0.25">
      <c r="B998" s="157"/>
      <c r="C998" s="172"/>
      <c r="D998" s="172"/>
      <c r="E998" s="172"/>
      <c r="F998" s="157"/>
      <c r="G998" s="157"/>
      <c r="H998" s="157"/>
      <c r="I998" s="157"/>
    </row>
    <row r="999" spans="2:9" x14ac:dyDescent="0.25">
      <c r="B999" s="157"/>
      <c r="C999" s="172"/>
      <c r="D999" s="172"/>
      <c r="E999" s="172"/>
      <c r="F999" s="157"/>
      <c r="G999" s="157"/>
      <c r="H999" s="157"/>
      <c r="I999" s="157"/>
    </row>
    <row r="1000" spans="2:9" x14ac:dyDescent="0.25">
      <c r="B1000" s="157"/>
      <c r="C1000" s="172"/>
      <c r="D1000" s="172"/>
      <c r="E1000" s="172"/>
      <c r="F1000" s="157"/>
      <c r="G1000" s="157"/>
      <c r="H1000" s="157"/>
      <c r="I1000" s="157"/>
    </row>
    <row r="1001" spans="2:9" x14ac:dyDescent="0.25">
      <c r="B1001" s="157"/>
      <c r="C1001" s="172"/>
      <c r="D1001" s="172"/>
      <c r="E1001" s="172"/>
      <c r="F1001" s="157"/>
      <c r="G1001" s="157"/>
      <c r="H1001" s="157"/>
      <c r="I1001" s="157"/>
    </row>
    <row r="1002" spans="2:9" x14ac:dyDescent="0.25">
      <c r="B1002" s="157"/>
      <c r="C1002" s="172"/>
      <c r="D1002" s="172"/>
      <c r="E1002" s="172"/>
      <c r="F1002" s="157"/>
      <c r="G1002" s="157"/>
      <c r="H1002" s="157"/>
      <c r="I1002" s="157"/>
    </row>
    <row r="1003" spans="2:9" x14ac:dyDescent="0.25">
      <c r="B1003" s="157"/>
      <c r="C1003" s="172"/>
      <c r="D1003" s="172"/>
      <c r="E1003" s="172"/>
      <c r="F1003" s="157"/>
      <c r="G1003" s="157"/>
      <c r="H1003" s="157"/>
      <c r="I1003" s="157"/>
    </row>
    <row r="1004" spans="2:9" x14ac:dyDescent="0.25">
      <c r="B1004" s="157"/>
      <c r="C1004" s="172"/>
      <c r="D1004" s="172"/>
      <c r="E1004" s="172"/>
      <c r="F1004" s="157"/>
      <c r="G1004" s="157"/>
      <c r="H1004" s="157"/>
      <c r="I1004" s="157"/>
    </row>
    <row r="1005" spans="2:9" x14ac:dyDescent="0.25">
      <c r="B1005" s="157"/>
      <c r="C1005" s="172"/>
      <c r="D1005" s="172"/>
      <c r="E1005" s="172"/>
      <c r="F1005" s="157"/>
      <c r="G1005" s="157"/>
      <c r="H1005" s="157"/>
      <c r="I1005" s="157"/>
    </row>
    <row r="1006" spans="2:9" x14ac:dyDescent="0.25">
      <c r="B1006" s="157"/>
      <c r="C1006" s="172"/>
      <c r="D1006" s="172"/>
      <c r="E1006" s="172"/>
      <c r="F1006" s="157"/>
      <c r="G1006" s="157"/>
      <c r="H1006" s="157"/>
      <c r="I1006" s="157"/>
    </row>
    <row r="1007" spans="2:9" x14ac:dyDescent="0.25">
      <c r="B1007" s="157"/>
      <c r="C1007" s="172"/>
      <c r="D1007" s="172"/>
      <c r="E1007" s="172"/>
      <c r="F1007" s="157"/>
      <c r="G1007" s="157"/>
      <c r="H1007" s="157"/>
      <c r="I1007" s="157"/>
    </row>
    <row r="1008" spans="2:9" x14ac:dyDescent="0.25">
      <c r="B1008" s="157"/>
      <c r="C1008" s="172"/>
      <c r="D1008" s="172"/>
      <c r="E1008" s="172"/>
      <c r="F1008" s="157"/>
      <c r="G1008" s="157"/>
      <c r="H1008" s="157"/>
      <c r="I1008" s="157"/>
    </row>
    <row r="1009" spans="2:9" x14ac:dyDescent="0.25">
      <c r="B1009" s="157"/>
      <c r="C1009" s="172"/>
      <c r="D1009" s="172"/>
      <c r="E1009" s="172"/>
      <c r="F1009" s="157"/>
      <c r="G1009" s="157"/>
      <c r="H1009" s="157"/>
      <c r="I1009" s="157"/>
    </row>
    <row r="1010" spans="2:9" x14ac:dyDescent="0.25">
      <c r="B1010" s="157"/>
      <c r="C1010" s="172"/>
      <c r="D1010" s="172"/>
      <c r="E1010" s="172"/>
      <c r="F1010" s="157"/>
      <c r="G1010" s="157"/>
      <c r="H1010" s="157"/>
      <c r="I1010" s="157"/>
    </row>
    <row r="1011" spans="2:9" x14ac:dyDescent="0.25">
      <c r="B1011" s="157"/>
      <c r="C1011" s="172"/>
      <c r="D1011" s="172"/>
      <c r="E1011" s="172"/>
      <c r="F1011" s="157"/>
      <c r="G1011" s="157"/>
      <c r="H1011" s="157"/>
      <c r="I1011" s="157"/>
    </row>
    <row r="1012" spans="2:9" x14ac:dyDescent="0.25">
      <c r="B1012" s="157"/>
      <c r="C1012" s="172"/>
      <c r="D1012" s="172"/>
      <c r="E1012" s="172"/>
      <c r="F1012" s="157"/>
      <c r="G1012" s="157"/>
      <c r="H1012" s="157"/>
      <c r="I1012" s="157"/>
    </row>
    <row r="1013" spans="2:9" x14ac:dyDescent="0.25">
      <c r="B1013" s="157"/>
      <c r="C1013" s="172"/>
      <c r="D1013" s="172"/>
      <c r="E1013" s="172"/>
      <c r="F1013" s="157"/>
      <c r="G1013" s="157"/>
      <c r="H1013" s="157"/>
      <c r="I1013" s="157"/>
    </row>
    <row r="1014" spans="2:9" x14ac:dyDescent="0.25">
      <c r="B1014" s="157"/>
      <c r="C1014" s="172"/>
      <c r="D1014" s="172"/>
      <c r="E1014" s="172"/>
      <c r="F1014" s="157"/>
      <c r="G1014" s="157"/>
      <c r="H1014" s="157"/>
      <c r="I1014" s="157"/>
    </row>
    <row r="1015" spans="2:9" x14ac:dyDescent="0.25">
      <c r="B1015" s="157"/>
      <c r="C1015" s="172"/>
      <c r="D1015" s="172"/>
      <c r="E1015" s="172"/>
      <c r="F1015" s="157"/>
      <c r="G1015" s="157"/>
      <c r="H1015" s="157"/>
      <c r="I1015" s="157"/>
    </row>
    <row r="1016" spans="2:9" x14ac:dyDescent="0.25">
      <c r="B1016" s="157"/>
      <c r="C1016" s="172"/>
      <c r="D1016" s="172"/>
      <c r="E1016" s="172"/>
      <c r="F1016" s="157"/>
      <c r="G1016" s="157"/>
      <c r="H1016" s="157"/>
      <c r="I1016" s="157"/>
    </row>
    <row r="1017" spans="2:9" x14ac:dyDescent="0.25">
      <c r="B1017" s="157"/>
      <c r="C1017" s="172"/>
      <c r="D1017" s="172"/>
      <c r="E1017" s="172"/>
      <c r="F1017" s="157"/>
      <c r="G1017" s="157"/>
      <c r="H1017" s="157"/>
      <c r="I1017" s="157"/>
    </row>
    <row r="1018" spans="2:9" x14ac:dyDescent="0.25">
      <c r="B1018" s="157"/>
      <c r="C1018" s="172"/>
      <c r="D1018" s="172"/>
      <c r="E1018" s="172"/>
      <c r="F1018" s="157"/>
      <c r="G1018" s="157"/>
      <c r="H1018" s="157"/>
      <c r="I1018" s="157"/>
    </row>
    <row r="1019" spans="2:9" x14ac:dyDescent="0.25">
      <c r="B1019" s="157"/>
      <c r="C1019" s="172"/>
      <c r="D1019" s="172"/>
      <c r="E1019" s="172"/>
      <c r="F1019" s="157"/>
      <c r="G1019" s="157"/>
      <c r="H1019" s="157"/>
      <c r="I1019" s="157"/>
    </row>
    <row r="1020" spans="2:9" x14ac:dyDescent="0.25">
      <c r="B1020" s="157"/>
      <c r="C1020" s="172"/>
      <c r="D1020" s="172"/>
      <c r="E1020" s="172"/>
      <c r="F1020" s="157"/>
      <c r="G1020" s="157"/>
      <c r="H1020" s="157"/>
      <c r="I1020" s="157"/>
    </row>
    <row r="1021" spans="2:9" x14ac:dyDescent="0.25">
      <c r="B1021" s="157"/>
      <c r="C1021" s="172"/>
      <c r="D1021" s="172"/>
      <c r="E1021" s="172"/>
      <c r="F1021" s="157"/>
      <c r="G1021" s="157"/>
      <c r="H1021" s="157"/>
      <c r="I1021" s="157"/>
    </row>
    <row r="1022" spans="2:9" x14ac:dyDescent="0.25">
      <c r="B1022" s="157"/>
      <c r="C1022" s="172"/>
      <c r="D1022" s="172"/>
      <c r="E1022" s="172"/>
      <c r="F1022" s="157"/>
      <c r="G1022" s="157"/>
      <c r="H1022" s="157"/>
      <c r="I1022" s="157"/>
    </row>
    <row r="1023" spans="2:9" x14ac:dyDescent="0.25">
      <c r="B1023" s="157"/>
      <c r="C1023" s="172"/>
      <c r="D1023" s="172"/>
      <c r="E1023" s="172"/>
      <c r="F1023" s="157"/>
      <c r="G1023" s="157"/>
      <c r="H1023" s="157"/>
      <c r="I1023" s="157"/>
    </row>
    <row r="1024" spans="2:9" x14ac:dyDescent="0.25">
      <c r="B1024" s="157"/>
      <c r="C1024" s="172"/>
      <c r="D1024" s="172"/>
      <c r="E1024" s="172"/>
      <c r="F1024" s="157"/>
      <c r="G1024" s="157"/>
      <c r="H1024" s="157"/>
      <c r="I1024" s="157"/>
    </row>
    <row r="1025" spans="2:9" x14ac:dyDescent="0.25">
      <c r="B1025" s="157"/>
      <c r="C1025" s="172"/>
      <c r="D1025" s="172"/>
      <c r="E1025" s="172"/>
      <c r="F1025" s="157"/>
      <c r="G1025" s="157"/>
      <c r="H1025" s="157"/>
      <c r="I1025" s="157"/>
    </row>
    <row r="1026" spans="2:9" x14ac:dyDescent="0.25">
      <c r="B1026" s="157"/>
      <c r="C1026" s="172"/>
      <c r="D1026" s="172"/>
      <c r="E1026" s="172"/>
      <c r="F1026" s="157"/>
      <c r="G1026" s="157"/>
      <c r="H1026" s="157"/>
      <c r="I1026" s="157"/>
    </row>
    <row r="1027" spans="2:9" x14ac:dyDescent="0.25">
      <c r="B1027" s="157"/>
      <c r="C1027" s="172"/>
      <c r="D1027" s="172"/>
      <c r="E1027" s="172"/>
      <c r="F1027" s="157"/>
      <c r="G1027" s="157"/>
      <c r="H1027" s="157"/>
      <c r="I1027" s="157"/>
    </row>
    <row r="1028" spans="2:9" x14ac:dyDescent="0.25">
      <c r="B1028" s="157"/>
      <c r="C1028" s="172"/>
      <c r="D1028" s="172"/>
      <c r="E1028" s="172"/>
      <c r="F1028" s="157"/>
      <c r="G1028" s="157"/>
      <c r="H1028" s="157"/>
      <c r="I1028" s="157"/>
    </row>
    <row r="1029" spans="2:9" x14ac:dyDescent="0.25">
      <c r="B1029" s="157"/>
      <c r="C1029" s="172"/>
      <c r="D1029" s="172"/>
      <c r="E1029" s="172"/>
      <c r="F1029" s="157"/>
      <c r="G1029" s="157"/>
      <c r="H1029" s="157"/>
      <c r="I1029" s="157"/>
    </row>
    <row r="1030" spans="2:9" x14ac:dyDescent="0.25">
      <c r="B1030" s="157"/>
      <c r="C1030" s="172"/>
      <c r="D1030" s="172"/>
      <c r="E1030" s="172"/>
      <c r="F1030" s="157"/>
      <c r="G1030" s="157"/>
      <c r="H1030" s="157"/>
      <c r="I1030" s="157"/>
    </row>
    <row r="1031" spans="2:9" x14ac:dyDescent="0.25">
      <c r="B1031" s="157"/>
      <c r="C1031" s="172"/>
      <c r="D1031" s="172"/>
      <c r="E1031" s="172"/>
      <c r="F1031" s="157"/>
      <c r="G1031" s="157"/>
      <c r="H1031" s="157"/>
      <c r="I1031" s="157"/>
    </row>
    <row r="1032" spans="2:9" x14ac:dyDescent="0.25">
      <c r="B1032" s="157"/>
      <c r="C1032" s="172"/>
      <c r="D1032" s="172"/>
      <c r="E1032" s="172"/>
      <c r="F1032" s="157"/>
      <c r="G1032" s="157"/>
      <c r="H1032" s="157"/>
      <c r="I1032" s="157"/>
    </row>
    <row r="1033" spans="2:9" x14ac:dyDescent="0.25">
      <c r="B1033" s="157"/>
      <c r="C1033" s="172"/>
      <c r="D1033" s="172"/>
      <c r="E1033" s="172"/>
      <c r="F1033" s="157"/>
      <c r="G1033" s="157"/>
      <c r="H1033" s="157"/>
      <c r="I1033" s="157"/>
    </row>
    <row r="1034" spans="2:9" x14ac:dyDescent="0.25">
      <c r="B1034" s="157"/>
      <c r="C1034" s="172"/>
      <c r="D1034" s="172"/>
      <c r="E1034" s="172"/>
      <c r="F1034" s="157"/>
      <c r="G1034" s="157"/>
      <c r="H1034" s="157"/>
      <c r="I1034" s="157"/>
    </row>
    <row r="1035" spans="2:9" x14ac:dyDescent="0.25">
      <c r="B1035" s="157"/>
      <c r="C1035" s="172"/>
      <c r="D1035" s="172"/>
      <c r="E1035" s="172"/>
      <c r="F1035" s="157"/>
      <c r="G1035" s="157"/>
      <c r="H1035" s="157"/>
      <c r="I1035" s="157"/>
    </row>
    <row r="1036" spans="2:9" x14ac:dyDescent="0.25">
      <c r="B1036" s="157"/>
      <c r="C1036" s="172"/>
      <c r="D1036" s="172"/>
      <c r="E1036" s="172"/>
      <c r="F1036" s="157"/>
      <c r="G1036" s="157"/>
      <c r="H1036" s="157"/>
      <c r="I1036" s="157"/>
    </row>
    <row r="1037" spans="2:9" x14ac:dyDescent="0.25">
      <c r="B1037" s="157"/>
      <c r="C1037" s="172"/>
      <c r="D1037" s="172"/>
      <c r="E1037" s="172"/>
      <c r="F1037" s="157"/>
      <c r="G1037" s="157"/>
      <c r="H1037" s="157"/>
      <c r="I1037" s="157"/>
    </row>
    <row r="1038" spans="2:9" x14ac:dyDescent="0.25">
      <c r="B1038" s="157"/>
      <c r="C1038" s="172"/>
      <c r="D1038" s="172"/>
      <c r="E1038" s="172"/>
      <c r="F1038" s="157"/>
      <c r="G1038" s="157"/>
      <c r="H1038" s="157"/>
      <c r="I1038" s="157"/>
    </row>
    <row r="1039" spans="2:9" x14ac:dyDescent="0.25">
      <c r="B1039" s="157"/>
      <c r="C1039" s="172"/>
      <c r="D1039" s="172"/>
      <c r="E1039" s="172"/>
      <c r="F1039" s="157"/>
      <c r="G1039" s="157"/>
      <c r="H1039" s="157"/>
      <c r="I1039" s="157"/>
    </row>
    <row r="1040" spans="2:9" x14ac:dyDescent="0.25">
      <c r="B1040" s="157"/>
      <c r="C1040" s="172"/>
      <c r="D1040" s="172"/>
      <c r="E1040" s="172"/>
      <c r="F1040" s="157"/>
      <c r="G1040" s="157"/>
      <c r="H1040" s="157"/>
      <c r="I1040" s="157"/>
    </row>
    <row r="1041" spans="2:9" x14ac:dyDescent="0.25">
      <c r="B1041" s="157"/>
      <c r="C1041" s="172"/>
      <c r="D1041" s="172"/>
      <c r="E1041" s="172"/>
      <c r="F1041" s="157"/>
      <c r="G1041" s="157"/>
      <c r="H1041" s="157"/>
      <c r="I1041" s="157"/>
    </row>
    <row r="1042" spans="2:9" x14ac:dyDescent="0.25">
      <c r="B1042" s="157"/>
      <c r="C1042" s="172"/>
      <c r="D1042" s="172"/>
      <c r="E1042" s="172"/>
      <c r="F1042" s="157"/>
      <c r="G1042" s="157"/>
      <c r="H1042" s="157"/>
      <c r="I1042" s="157"/>
    </row>
    <row r="1043" spans="2:9" x14ac:dyDescent="0.25">
      <c r="B1043" s="157"/>
      <c r="C1043" s="172"/>
      <c r="D1043" s="172"/>
      <c r="E1043" s="172"/>
      <c r="F1043" s="157"/>
      <c r="G1043" s="157"/>
      <c r="H1043" s="157"/>
      <c r="I1043" s="157"/>
    </row>
    <row r="1044" spans="2:9" x14ac:dyDescent="0.25">
      <c r="B1044" s="157"/>
      <c r="C1044" s="172"/>
      <c r="D1044" s="172"/>
      <c r="E1044" s="172"/>
      <c r="F1044" s="157"/>
      <c r="G1044" s="157"/>
      <c r="H1044" s="157"/>
      <c r="I1044" s="157"/>
    </row>
    <row r="1045" spans="2:9" x14ac:dyDescent="0.25">
      <c r="B1045" s="157"/>
      <c r="C1045" s="172"/>
      <c r="D1045" s="172"/>
      <c r="E1045" s="172"/>
      <c r="F1045" s="157"/>
      <c r="G1045" s="157"/>
      <c r="H1045" s="157"/>
      <c r="I1045" s="157"/>
    </row>
    <row r="1046" spans="2:9" x14ac:dyDescent="0.25">
      <c r="B1046" s="157"/>
      <c r="C1046" s="172"/>
      <c r="D1046" s="172"/>
      <c r="E1046" s="172"/>
      <c r="F1046" s="157"/>
      <c r="G1046" s="157"/>
      <c r="H1046" s="157"/>
      <c r="I1046" s="157"/>
    </row>
    <row r="1047" spans="2:9" x14ac:dyDescent="0.25">
      <c r="B1047" s="157"/>
      <c r="C1047" s="172"/>
      <c r="D1047" s="172"/>
      <c r="E1047" s="172"/>
      <c r="F1047" s="157"/>
      <c r="G1047" s="157"/>
      <c r="H1047" s="157"/>
      <c r="I1047" s="157"/>
    </row>
    <row r="1048" spans="2:9" x14ac:dyDescent="0.25">
      <c r="B1048" s="157"/>
      <c r="C1048" s="172"/>
      <c r="D1048" s="172"/>
      <c r="E1048" s="172"/>
      <c r="F1048" s="157"/>
      <c r="G1048" s="157"/>
      <c r="H1048" s="157"/>
      <c r="I1048" s="157"/>
    </row>
    <row r="1049" spans="2:9" x14ac:dyDescent="0.25">
      <c r="B1049" s="157"/>
      <c r="C1049" s="172"/>
      <c r="D1049" s="172"/>
      <c r="E1049" s="172"/>
      <c r="F1049" s="157"/>
      <c r="G1049" s="157"/>
      <c r="H1049" s="157"/>
      <c r="I1049" s="157"/>
    </row>
    <row r="1050" spans="2:9" x14ac:dyDescent="0.25">
      <c r="B1050" s="157"/>
      <c r="C1050" s="172"/>
      <c r="D1050" s="172"/>
      <c r="E1050" s="172"/>
      <c r="F1050" s="157"/>
      <c r="G1050" s="157"/>
      <c r="H1050" s="157"/>
      <c r="I1050" s="157"/>
    </row>
    <row r="1051" spans="2:9" x14ac:dyDescent="0.25">
      <c r="B1051" s="157"/>
      <c r="C1051" s="172"/>
      <c r="D1051" s="172"/>
      <c r="E1051" s="172"/>
      <c r="F1051" s="157"/>
      <c r="G1051" s="157"/>
      <c r="H1051" s="157"/>
      <c r="I1051" s="157"/>
    </row>
    <row r="1052" spans="2:9" x14ac:dyDescent="0.25">
      <c r="B1052" s="157"/>
      <c r="C1052" s="172"/>
      <c r="D1052" s="172"/>
      <c r="E1052" s="172"/>
      <c r="F1052" s="157"/>
      <c r="G1052" s="157"/>
      <c r="H1052" s="157"/>
      <c r="I1052" s="157"/>
    </row>
    <row r="1053" spans="2:9" x14ac:dyDescent="0.25">
      <c r="B1053" s="157"/>
      <c r="C1053" s="172"/>
      <c r="D1053" s="172"/>
      <c r="E1053" s="172"/>
      <c r="F1053" s="157"/>
      <c r="G1053" s="157"/>
      <c r="H1053" s="157"/>
      <c r="I1053" s="157"/>
    </row>
    <row r="1054" spans="2:9" x14ac:dyDescent="0.25">
      <c r="B1054" s="157"/>
      <c r="C1054" s="172"/>
      <c r="D1054" s="172"/>
      <c r="E1054" s="172"/>
      <c r="F1054" s="157"/>
      <c r="G1054" s="157"/>
      <c r="H1054" s="157"/>
      <c r="I1054" s="157"/>
    </row>
    <row r="1055" spans="2:9" x14ac:dyDescent="0.25">
      <c r="B1055" s="157"/>
      <c r="C1055" s="172"/>
      <c r="D1055" s="172"/>
      <c r="E1055" s="172"/>
      <c r="F1055" s="157"/>
      <c r="G1055" s="157"/>
      <c r="H1055" s="157"/>
      <c r="I1055" s="157"/>
    </row>
    <row r="1056" spans="2:9" x14ac:dyDescent="0.25">
      <c r="B1056" s="157"/>
      <c r="C1056" s="172"/>
      <c r="D1056" s="172"/>
      <c r="E1056" s="172"/>
      <c r="F1056" s="157"/>
      <c r="G1056" s="157"/>
      <c r="H1056" s="157"/>
      <c r="I1056" s="157"/>
    </row>
    <row r="1057" spans="2:9" x14ac:dyDescent="0.25">
      <c r="B1057" s="157"/>
      <c r="C1057" s="172"/>
      <c r="D1057" s="172"/>
      <c r="E1057" s="172"/>
      <c r="F1057" s="157"/>
      <c r="G1057" s="157"/>
      <c r="H1057" s="157"/>
      <c r="I1057" s="157"/>
    </row>
    <row r="1058" spans="2:9" x14ac:dyDescent="0.25">
      <c r="B1058" s="157"/>
      <c r="C1058" s="172"/>
      <c r="D1058" s="172"/>
      <c r="E1058" s="172"/>
      <c r="F1058" s="157"/>
      <c r="G1058" s="157"/>
      <c r="H1058" s="157"/>
      <c r="I1058" s="157"/>
    </row>
    <row r="1059" spans="2:9" x14ac:dyDescent="0.25">
      <c r="B1059" s="157"/>
      <c r="C1059" s="172"/>
      <c r="D1059" s="172"/>
      <c r="E1059" s="172"/>
      <c r="F1059" s="157"/>
      <c r="G1059" s="157"/>
      <c r="H1059" s="157"/>
      <c r="I1059" s="157"/>
    </row>
    <row r="1060" spans="2:9" x14ac:dyDescent="0.25">
      <c r="B1060" s="157"/>
      <c r="C1060" s="172"/>
      <c r="D1060" s="172"/>
      <c r="E1060" s="172"/>
      <c r="F1060" s="157"/>
      <c r="G1060" s="157"/>
      <c r="H1060" s="157"/>
      <c r="I1060" s="157"/>
    </row>
    <row r="1061" spans="2:9" x14ac:dyDescent="0.25">
      <c r="B1061" s="157"/>
      <c r="C1061" s="172"/>
      <c r="D1061" s="172"/>
      <c r="E1061" s="172"/>
      <c r="F1061" s="157"/>
      <c r="G1061" s="157"/>
      <c r="H1061" s="157"/>
      <c r="I1061" s="157"/>
    </row>
    <row r="1062" spans="2:9" x14ac:dyDescent="0.25">
      <c r="B1062" s="157"/>
      <c r="C1062" s="172"/>
      <c r="D1062" s="172"/>
      <c r="E1062" s="172"/>
      <c r="F1062" s="157"/>
      <c r="G1062" s="157"/>
      <c r="H1062" s="157"/>
      <c r="I1062" s="157"/>
    </row>
    <row r="1063" spans="2:9" x14ac:dyDescent="0.25">
      <c r="B1063" s="157"/>
      <c r="C1063" s="172"/>
      <c r="D1063" s="172"/>
      <c r="E1063" s="172"/>
      <c r="F1063" s="157"/>
      <c r="G1063" s="157"/>
      <c r="H1063" s="157"/>
      <c r="I1063" s="157"/>
    </row>
    <row r="1064" spans="2:9" x14ac:dyDescent="0.25">
      <c r="B1064" s="157"/>
      <c r="C1064" s="172"/>
      <c r="D1064" s="172"/>
      <c r="E1064" s="172"/>
      <c r="F1064" s="157"/>
      <c r="G1064" s="157"/>
      <c r="H1064" s="157"/>
      <c r="I1064" s="157"/>
    </row>
    <row r="1065" spans="2:9" x14ac:dyDescent="0.25">
      <c r="B1065" s="157"/>
      <c r="C1065" s="172"/>
      <c r="D1065" s="172"/>
      <c r="E1065" s="172"/>
      <c r="F1065" s="157"/>
      <c r="G1065" s="157"/>
      <c r="H1065" s="157"/>
      <c r="I1065" s="157"/>
    </row>
    <row r="1066" spans="2:9" x14ac:dyDescent="0.25">
      <c r="B1066" s="157"/>
      <c r="C1066" s="172"/>
      <c r="D1066" s="172"/>
      <c r="E1066" s="172"/>
      <c r="F1066" s="157"/>
      <c r="G1066" s="157"/>
      <c r="H1066" s="157"/>
      <c r="I1066" s="157"/>
    </row>
    <row r="1067" spans="2:9" x14ac:dyDescent="0.25">
      <c r="B1067" s="157"/>
      <c r="C1067" s="172"/>
      <c r="D1067" s="172"/>
      <c r="E1067" s="172"/>
      <c r="F1067" s="157"/>
      <c r="G1067" s="157"/>
      <c r="H1067" s="157"/>
      <c r="I1067" s="157"/>
    </row>
    <row r="1068" spans="2:9" x14ac:dyDescent="0.25">
      <c r="B1068" s="157"/>
      <c r="C1068" s="172"/>
      <c r="D1068" s="172"/>
      <c r="E1068" s="172"/>
      <c r="F1068" s="157"/>
      <c r="G1068" s="157"/>
      <c r="H1068" s="157"/>
      <c r="I1068" s="157"/>
    </row>
    <row r="1069" spans="2:9" x14ac:dyDescent="0.25">
      <c r="B1069" s="157"/>
      <c r="C1069" s="172"/>
      <c r="D1069" s="172"/>
      <c r="E1069" s="172"/>
      <c r="F1069" s="157"/>
      <c r="G1069" s="157"/>
      <c r="H1069" s="157"/>
      <c r="I1069" s="157"/>
    </row>
    <row r="1070" spans="2:9" x14ac:dyDescent="0.25">
      <c r="B1070" s="157"/>
      <c r="C1070" s="172"/>
      <c r="D1070" s="172"/>
      <c r="E1070" s="172"/>
      <c r="F1070" s="157"/>
      <c r="G1070" s="157"/>
      <c r="H1070" s="157"/>
      <c r="I1070" s="157"/>
    </row>
    <row r="1071" spans="2:9" x14ac:dyDescent="0.25">
      <c r="B1071" s="157"/>
      <c r="C1071" s="172"/>
      <c r="D1071" s="172"/>
      <c r="E1071" s="172"/>
      <c r="F1071" s="157"/>
      <c r="G1071" s="157"/>
      <c r="H1071" s="157"/>
      <c r="I1071" s="157"/>
    </row>
    <row r="1072" spans="2:9" x14ac:dyDescent="0.25">
      <c r="B1072" s="157"/>
      <c r="C1072" s="172"/>
      <c r="D1072" s="172"/>
      <c r="E1072" s="172"/>
      <c r="F1072" s="157"/>
      <c r="G1072" s="157"/>
      <c r="H1072" s="157"/>
      <c r="I1072" s="157"/>
    </row>
    <row r="1073" spans="2:9" x14ac:dyDescent="0.25">
      <c r="B1073" s="157"/>
      <c r="C1073" s="172"/>
      <c r="D1073" s="172"/>
      <c r="E1073" s="172"/>
      <c r="F1073" s="157"/>
      <c r="G1073" s="157"/>
      <c r="H1073" s="157"/>
      <c r="I1073" s="157"/>
    </row>
    <row r="1074" spans="2:9" x14ac:dyDescent="0.25">
      <c r="B1074" s="157"/>
      <c r="C1074" s="172"/>
      <c r="D1074" s="172"/>
      <c r="E1074" s="172"/>
      <c r="F1074" s="157"/>
      <c r="G1074" s="157"/>
      <c r="H1074" s="157"/>
      <c r="I1074" s="157"/>
    </row>
    <row r="1075" spans="2:9" x14ac:dyDescent="0.25">
      <c r="B1075" s="157"/>
      <c r="C1075" s="172"/>
      <c r="D1075" s="172"/>
      <c r="E1075" s="172"/>
      <c r="F1075" s="157"/>
      <c r="G1075" s="157"/>
      <c r="H1075" s="157"/>
      <c r="I1075" s="157"/>
    </row>
    <row r="1076" spans="2:9" x14ac:dyDescent="0.25">
      <c r="B1076" s="157"/>
      <c r="C1076" s="172"/>
      <c r="D1076" s="172"/>
      <c r="E1076" s="172"/>
      <c r="F1076" s="157"/>
      <c r="G1076" s="157"/>
      <c r="H1076" s="157"/>
      <c r="I1076" s="157"/>
    </row>
    <row r="1077" spans="2:9" x14ac:dyDescent="0.25">
      <c r="B1077" s="157"/>
      <c r="C1077" s="172"/>
      <c r="D1077" s="172"/>
      <c r="E1077" s="172"/>
      <c r="F1077" s="157"/>
      <c r="G1077" s="157"/>
      <c r="H1077" s="157"/>
      <c r="I1077" s="157"/>
    </row>
    <row r="1078" spans="2:9" x14ac:dyDescent="0.25">
      <c r="B1078" s="157"/>
      <c r="C1078" s="172"/>
      <c r="D1078" s="172"/>
      <c r="E1078" s="172"/>
      <c r="F1078" s="157"/>
      <c r="G1078" s="157"/>
      <c r="H1078" s="157"/>
      <c r="I1078" s="157"/>
    </row>
    <row r="1079" spans="2:9" x14ac:dyDescent="0.25">
      <c r="B1079" s="157"/>
      <c r="C1079" s="172"/>
      <c r="D1079" s="172"/>
      <c r="E1079" s="172"/>
      <c r="F1079" s="157"/>
      <c r="G1079" s="157"/>
      <c r="H1079" s="157"/>
      <c r="I1079" s="157"/>
    </row>
    <row r="1080" spans="2:9" x14ac:dyDescent="0.25">
      <c r="B1080" s="157"/>
      <c r="C1080" s="172"/>
      <c r="D1080" s="172"/>
      <c r="E1080" s="172"/>
      <c r="F1080" s="157"/>
      <c r="G1080" s="157"/>
      <c r="H1080" s="157"/>
      <c r="I1080" s="157"/>
    </row>
    <row r="1081" spans="2:9" x14ac:dyDescent="0.25">
      <c r="B1081" s="157"/>
      <c r="C1081" s="172"/>
      <c r="D1081" s="172"/>
      <c r="E1081" s="172"/>
      <c r="F1081" s="157"/>
      <c r="G1081" s="157"/>
      <c r="H1081" s="157"/>
      <c r="I1081" s="157"/>
    </row>
    <row r="1082" spans="2:9" x14ac:dyDescent="0.25">
      <c r="B1082" s="157"/>
      <c r="C1082" s="172"/>
      <c r="D1082" s="172"/>
      <c r="E1082" s="172"/>
      <c r="F1082" s="157"/>
      <c r="G1082" s="157"/>
      <c r="H1082" s="157"/>
      <c r="I1082" s="157"/>
    </row>
    <row r="1083" spans="2:9" x14ac:dyDescent="0.25">
      <c r="B1083" s="157"/>
      <c r="C1083" s="172"/>
      <c r="D1083" s="172"/>
      <c r="E1083" s="172"/>
      <c r="F1083" s="157"/>
      <c r="G1083" s="157"/>
      <c r="H1083" s="157"/>
      <c r="I1083" s="157"/>
    </row>
    <row r="1084" spans="2:9" x14ac:dyDescent="0.25">
      <c r="B1084" s="157"/>
      <c r="C1084" s="172"/>
      <c r="D1084" s="172"/>
      <c r="E1084" s="172"/>
      <c r="F1084" s="157"/>
      <c r="G1084" s="157"/>
      <c r="H1084" s="157"/>
      <c r="I1084" s="157"/>
    </row>
    <row r="1085" spans="2:9" x14ac:dyDescent="0.25">
      <c r="B1085" s="157"/>
      <c r="C1085" s="172"/>
      <c r="D1085" s="172"/>
      <c r="E1085" s="172"/>
      <c r="F1085" s="157"/>
      <c r="G1085" s="157"/>
      <c r="H1085" s="157"/>
      <c r="I1085" s="157"/>
    </row>
    <row r="1086" spans="2:9" x14ac:dyDescent="0.25">
      <c r="B1086" s="157"/>
      <c r="C1086" s="172"/>
      <c r="D1086" s="172"/>
      <c r="E1086" s="172"/>
      <c r="F1086" s="157"/>
      <c r="G1086" s="157"/>
      <c r="H1086" s="157"/>
      <c r="I1086" s="157"/>
    </row>
    <row r="1087" spans="2:9" x14ac:dyDescent="0.25">
      <c r="B1087" s="157"/>
      <c r="C1087" s="172"/>
      <c r="D1087" s="172"/>
      <c r="E1087" s="172"/>
      <c r="F1087" s="157"/>
      <c r="G1087" s="157"/>
      <c r="H1087" s="157"/>
      <c r="I1087" s="157"/>
    </row>
    <row r="1088" spans="2:9" x14ac:dyDescent="0.25">
      <c r="B1088" s="157"/>
      <c r="C1088" s="172"/>
      <c r="D1088" s="172"/>
      <c r="E1088" s="172"/>
      <c r="F1088" s="157"/>
      <c r="G1088" s="157"/>
      <c r="H1088" s="157"/>
      <c r="I1088" s="157"/>
    </row>
    <row r="1089" spans="2:9" x14ac:dyDescent="0.25">
      <c r="B1089" s="157"/>
      <c r="C1089" s="172"/>
      <c r="D1089" s="172"/>
      <c r="E1089" s="172"/>
      <c r="F1089" s="157"/>
      <c r="G1089" s="157"/>
      <c r="H1089" s="157"/>
      <c r="I1089" s="157"/>
    </row>
    <row r="1090" spans="2:9" x14ac:dyDescent="0.25">
      <c r="B1090" s="157"/>
      <c r="C1090" s="172"/>
      <c r="D1090" s="172"/>
      <c r="E1090" s="172"/>
      <c r="F1090" s="157"/>
      <c r="G1090" s="157"/>
      <c r="H1090" s="157"/>
      <c r="I1090" s="157"/>
    </row>
    <row r="1091" spans="2:9" x14ac:dyDescent="0.25">
      <c r="B1091" s="157"/>
      <c r="C1091" s="172"/>
      <c r="D1091" s="172"/>
      <c r="E1091" s="172"/>
      <c r="F1091" s="157"/>
      <c r="G1091" s="157"/>
      <c r="H1091" s="157"/>
      <c r="I1091" s="157"/>
    </row>
    <row r="1092" spans="2:9" x14ac:dyDescent="0.25">
      <c r="B1092" s="157"/>
      <c r="C1092" s="172"/>
      <c r="D1092" s="172"/>
      <c r="E1092" s="172"/>
      <c r="F1092" s="157"/>
      <c r="G1092" s="157"/>
      <c r="H1092" s="157"/>
      <c r="I1092" s="157"/>
    </row>
    <row r="1093" spans="2:9" x14ac:dyDescent="0.25">
      <c r="B1093" s="157"/>
      <c r="C1093" s="172"/>
      <c r="D1093" s="172"/>
      <c r="E1093" s="172"/>
      <c r="F1093" s="157"/>
      <c r="G1093" s="157"/>
      <c r="H1093" s="157"/>
      <c r="I1093" s="157"/>
    </row>
    <row r="1094" spans="2:9" x14ac:dyDescent="0.25">
      <c r="B1094" s="157"/>
      <c r="C1094" s="172"/>
      <c r="D1094" s="172"/>
      <c r="E1094" s="172"/>
      <c r="F1094" s="157"/>
      <c r="G1094" s="157"/>
      <c r="H1094" s="157"/>
      <c r="I1094" s="157"/>
    </row>
    <row r="1095" spans="2:9" x14ac:dyDescent="0.25">
      <c r="B1095" s="157"/>
      <c r="C1095" s="172"/>
      <c r="D1095" s="172"/>
      <c r="E1095" s="172"/>
      <c r="F1095" s="157"/>
      <c r="G1095" s="157"/>
      <c r="H1095" s="157"/>
      <c r="I1095" s="157"/>
    </row>
    <row r="1096" spans="2:9" x14ac:dyDescent="0.25">
      <c r="B1096" s="157"/>
      <c r="C1096" s="172"/>
      <c r="D1096" s="172"/>
      <c r="E1096" s="172"/>
      <c r="F1096" s="157"/>
      <c r="G1096" s="157"/>
      <c r="H1096" s="157"/>
      <c r="I1096" s="157"/>
    </row>
    <row r="1097" spans="2:9" x14ac:dyDescent="0.25">
      <c r="B1097" s="157"/>
      <c r="C1097" s="172"/>
      <c r="D1097" s="172"/>
      <c r="E1097" s="172"/>
      <c r="F1097" s="157"/>
      <c r="G1097" s="157"/>
      <c r="H1097" s="157"/>
      <c r="I1097" s="157"/>
    </row>
    <row r="1098" spans="2:9" x14ac:dyDescent="0.25">
      <c r="B1098" s="157"/>
      <c r="C1098" s="172"/>
      <c r="D1098" s="172"/>
      <c r="E1098" s="172"/>
      <c r="F1098" s="157"/>
      <c r="G1098" s="157"/>
      <c r="H1098" s="157"/>
      <c r="I1098" s="157"/>
    </row>
    <row r="1099" spans="2:9" x14ac:dyDescent="0.25">
      <c r="B1099" s="157"/>
      <c r="C1099" s="172"/>
      <c r="D1099" s="172"/>
      <c r="E1099" s="172"/>
      <c r="F1099" s="157"/>
      <c r="G1099" s="157"/>
      <c r="H1099" s="157"/>
      <c r="I1099" s="157"/>
    </row>
    <row r="1100" spans="2:9" x14ac:dyDescent="0.25">
      <c r="B1100" s="157"/>
      <c r="C1100" s="172"/>
      <c r="D1100" s="172"/>
      <c r="E1100" s="172"/>
      <c r="F1100" s="157"/>
      <c r="G1100" s="157"/>
      <c r="H1100" s="157"/>
      <c r="I1100" s="157"/>
    </row>
    <row r="1101" spans="2:9" x14ac:dyDescent="0.25">
      <c r="B1101" s="157"/>
      <c r="C1101" s="172"/>
      <c r="D1101" s="172"/>
      <c r="E1101" s="172"/>
      <c r="F1101" s="157"/>
      <c r="G1101" s="157"/>
      <c r="H1101" s="157"/>
      <c r="I1101" s="157"/>
    </row>
    <row r="1102" spans="2:9" x14ac:dyDescent="0.25">
      <c r="B1102" s="157"/>
      <c r="C1102" s="172"/>
      <c r="D1102" s="172"/>
      <c r="E1102" s="172"/>
      <c r="F1102" s="157"/>
      <c r="G1102" s="157"/>
      <c r="H1102" s="157"/>
      <c r="I1102" s="157"/>
    </row>
    <row r="1103" spans="2:9" x14ac:dyDescent="0.25">
      <c r="B1103" s="157"/>
      <c r="C1103" s="172"/>
      <c r="D1103" s="172"/>
      <c r="E1103" s="172"/>
      <c r="F1103" s="157"/>
      <c r="G1103" s="157"/>
      <c r="H1103" s="157"/>
      <c r="I1103" s="157"/>
    </row>
    <row r="1104" spans="2:9" x14ac:dyDescent="0.25">
      <c r="B1104" s="157"/>
      <c r="C1104" s="172"/>
      <c r="D1104" s="172"/>
      <c r="E1104" s="172"/>
      <c r="F1104" s="157"/>
      <c r="G1104" s="157"/>
      <c r="H1104" s="157"/>
      <c r="I1104" s="157"/>
    </row>
    <row r="1105" spans="2:9" x14ac:dyDescent="0.25">
      <c r="B1105" s="157"/>
      <c r="C1105" s="172"/>
      <c r="D1105" s="172"/>
      <c r="E1105" s="172"/>
      <c r="F1105" s="157"/>
      <c r="G1105" s="157"/>
      <c r="H1105" s="157"/>
      <c r="I1105" s="157"/>
    </row>
    <row r="1106" spans="2:9" x14ac:dyDescent="0.25">
      <c r="B1106" s="157"/>
      <c r="C1106" s="172"/>
      <c r="D1106" s="172"/>
      <c r="E1106" s="172"/>
      <c r="F1106" s="157"/>
      <c r="G1106" s="157"/>
      <c r="H1106" s="157"/>
      <c r="I1106" s="157"/>
    </row>
    <row r="1107" spans="2:9" x14ac:dyDescent="0.25">
      <c r="B1107" s="157"/>
      <c r="C1107" s="172"/>
      <c r="D1107" s="172"/>
      <c r="E1107" s="172"/>
      <c r="F1107" s="157"/>
      <c r="G1107" s="157"/>
      <c r="H1107" s="157"/>
      <c r="I1107" s="157"/>
    </row>
    <row r="1108" spans="2:9" x14ac:dyDescent="0.25">
      <c r="B1108" s="157"/>
      <c r="C1108" s="172"/>
      <c r="D1108" s="172"/>
      <c r="E1108" s="172"/>
      <c r="F1108" s="157"/>
      <c r="G1108" s="157"/>
      <c r="H1108" s="157"/>
      <c r="I1108" s="157"/>
    </row>
    <row r="1109" spans="2:9" x14ac:dyDescent="0.25">
      <c r="B1109" s="157"/>
      <c r="C1109" s="172"/>
      <c r="D1109" s="172"/>
      <c r="E1109" s="172"/>
      <c r="F1109" s="157"/>
      <c r="G1109" s="157"/>
      <c r="H1109" s="157"/>
      <c r="I1109" s="157"/>
    </row>
    <row r="1110" spans="2:9" x14ac:dyDescent="0.25">
      <c r="B1110" s="157"/>
      <c r="C1110" s="172"/>
      <c r="D1110" s="172"/>
      <c r="E1110" s="172"/>
      <c r="F1110" s="157"/>
      <c r="G1110" s="157"/>
      <c r="H1110" s="157"/>
      <c r="I1110" s="157"/>
    </row>
    <row r="1111" spans="2:9" x14ac:dyDescent="0.25">
      <c r="B1111" s="157"/>
      <c r="C1111" s="172"/>
      <c r="D1111" s="172"/>
      <c r="E1111" s="172"/>
      <c r="F1111" s="157"/>
      <c r="G1111" s="157"/>
      <c r="H1111" s="157"/>
      <c r="I1111" s="157"/>
    </row>
    <row r="1112" spans="2:9" x14ac:dyDescent="0.25">
      <c r="B1112" s="157"/>
      <c r="C1112" s="172"/>
      <c r="D1112" s="172"/>
      <c r="E1112" s="172"/>
      <c r="F1112" s="157"/>
      <c r="G1112" s="157"/>
      <c r="H1112" s="157"/>
      <c r="I1112" s="157"/>
    </row>
    <row r="1113" spans="2:9" x14ac:dyDescent="0.25">
      <c r="B1113" s="157"/>
      <c r="C1113" s="172"/>
      <c r="D1113" s="172"/>
      <c r="E1113" s="172"/>
      <c r="F1113" s="157"/>
      <c r="G1113" s="157"/>
      <c r="H1113" s="157"/>
      <c r="I1113" s="157"/>
    </row>
    <row r="1114" spans="2:9" x14ac:dyDescent="0.25">
      <c r="B1114" s="157"/>
      <c r="C1114" s="172"/>
      <c r="D1114" s="172"/>
      <c r="E1114" s="172"/>
      <c r="F1114" s="157"/>
      <c r="G1114" s="157"/>
      <c r="H1114" s="157"/>
      <c r="I1114" s="157"/>
    </row>
    <row r="1115" spans="2:9" x14ac:dyDescent="0.25">
      <c r="B1115" s="157"/>
      <c r="C1115" s="172"/>
      <c r="D1115" s="172"/>
      <c r="E1115" s="172"/>
      <c r="F1115" s="157"/>
      <c r="G1115" s="157"/>
      <c r="H1115" s="157"/>
      <c r="I1115" s="157"/>
    </row>
    <row r="1116" spans="2:9" x14ac:dyDescent="0.25">
      <c r="B1116" s="157"/>
      <c r="C1116" s="172"/>
      <c r="D1116" s="172"/>
      <c r="E1116" s="172"/>
      <c r="F1116" s="157"/>
      <c r="G1116" s="157"/>
      <c r="H1116" s="157"/>
      <c r="I1116" s="157"/>
    </row>
    <row r="1117" spans="2:9" x14ac:dyDescent="0.25">
      <c r="B1117" s="157"/>
      <c r="C1117" s="172"/>
      <c r="D1117" s="172"/>
      <c r="E1117" s="172"/>
      <c r="F1117" s="157"/>
      <c r="G1117" s="157"/>
      <c r="H1117" s="157"/>
      <c r="I1117" s="157"/>
    </row>
    <row r="1118" spans="2:9" x14ac:dyDescent="0.25">
      <c r="B1118" s="157"/>
      <c r="C1118" s="172"/>
      <c r="D1118" s="172"/>
      <c r="E1118" s="172"/>
      <c r="F1118" s="157"/>
      <c r="G1118" s="157"/>
      <c r="H1118" s="157"/>
      <c r="I1118" s="157"/>
    </row>
    <row r="1119" spans="2:9" x14ac:dyDescent="0.25">
      <c r="B1119" s="157"/>
      <c r="C1119" s="172"/>
      <c r="D1119" s="172"/>
      <c r="E1119" s="172"/>
      <c r="F1119" s="157"/>
      <c r="G1119" s="157"/>
      <c r="H1119" s="157"/>
      <c r="I1119" s="157"/>
    </row>
    <row r="1120" spans="2:9" x14ac:dyDescent="0.25">
      <c r="B1120" s="157"/>
      <c r="C1120" s="172"/>
      <c r="D1120" s="172"/>
      <c r="E1120" s="172"/>
      <c r="F1120" s="157"/>
      <c r="G1120" s="157"/>
      <c r="H1120" s="157"/>
      <c r="I1120" s="157"/>
    </row>
    <row r="1121" spans="2:9" x14ac:dyDescent="0.25">
      <c r="B1121" s="157"/>
      <c r="C1121" s="172"/>
      <c r="D1121" s="172"/>
      <c r="E1121" s="172"/>
      <c r="F1121" s="157"/>
      <c r="G1121" s="157"/>
      <c r="H1121" s="157"/>
      <c r="I1121" s="157"/>
    </row>
    <row r="1122" spans="2:9" x14ac:dyDescent="0.25">
      <c r="B1122" s="157"/>
      <c r="C1122" s="172"/>
      <c r="D1122" s="172"/>
      <c r="E1122" s="172"/>
      <c r="F1122" s="157"/>
      <c r="G1122" s="157"/>
      <c r="H1122" s="157"/>
      <c r="I1122" s="157"/>
    </row>
    <row r="1123" spans="2:9" x14ac:dyDescent="0.25">
      <c r="B1123" s="157"/>
      <c r="C1123" s="172"/>
      <c r="D1123" s="172"/>
      <c r="E1123" s="172"/>
      <c r="F1123" s="157"/>
      <c r="G1123" s="157"/>
      <c r="H1123" s="157"/>
      <c r="I1123" s="157"/>
    </row>
    <row r="1124" spans="2:9" x14ac:dyDescent="0.25">
      <c r="B1124" s="157"/>
      <c r="C1124" s="172"/>
      <c r="D1124" s="172"/>
      <c r="E1124" s="172"/>
      <c r="F1124" s="157"/>
      <c r="G1124" s="157"/>
      <c r="H1124" s="157"/>
      <c r="I1124" s="157"/>
    </row>
    <row r="1125" spans="2:9" x14ac:dyDescent="0.25">
      <c r="B1125" s="157"/>
      <c r="C1125" s="172"/>
      <c r="D1125" s="172"/>
      <c r="E1125" s="172"/>
      <c r="F1125" s="157"/>
      <c r="G1125" s="157"/>
      <c r="H1125" s="157"/>
      <c r="I1125" s="157"/>
    </row>
    <row r="1126" spans="2:9" x14ac:dyDescent="0.25">
      <c r="B1126" s="157"/>
      <c r="C1126" s="172"/>
      <c r="D1126" s="172"/>
      <c r="E1126" s="172"/>
      <c r="F1126" s="157"/>
      <c r="G1126" s="157"/>
      <c r="H1126" s="157"/>
      <c r="I1126" s="157"/>
    </row>
    <row r="1127" spans="2:9" x14ac:dyDescent="0.25">
      <c r="B1127" s="157"/>
      <c r="C1127" s="172"/>
      <c r="D1127" s="172"/>
      <c r="E1127" s="172"/>
      <c r="F1127" s="157"/>
      <c r="G1127" s="157"/>
      <c r="H1127" s="157"/>
      <c r="I1127" s="157"/>
    </row>
    <row r="1128" spans="2:9" x14ac:dyDescent="0.25">
      <c r="B1128" s="157"/>
      <c r="C1128" s="172"/>
      <c r="D1128" s="172"/>
      <c r="E1128" s="172"/>
      <c r="F1128" s="157"/>
      <c r="G1128" s="157"/>
      <c r="H1128" s="157"/>
      <c r="I1128" s="157"/>
    </row>
    <row r="1129" spans="2:9" x14ac:dyDescent="0.25">
      <c r="B1129" s="157"/>
      <c r="C1129" s="172"/>
      <c r="D1129" s="172"/>
      <c r="E1129" s="172"/>
      <c r="F1129" s="157"/>
      <c r="G1129" s="157"/>
      <c r="H1129" s="157"/>
      <c r="I1129" s="157"/>
    </row>
    <row r="1130" spans="2:9" x14ac:dyDescent="0.25">
      <c r="B1130" s="157"/>
      <c r="C1130" s="172"/>
      <c r="D1130" s="172"/>
      <c r="E1130" s="172"/>
      <c r="F1130" s="157"/>
      <c r="G1130" s="157"/>
      <c r="H1130" s="157"/>
      <c r="I1130" s="157"/>
    </row>
    <row r="1131" spans="2:9" x14ac:dyDescent="0.25">
      <c r="B1131" s="157"/>
      <c r="C1131" s="172"/>
      <c r="D1131" s="172"/>
      <c r="E1131" s="172"/>
      <c r="F1131" s="157"/>
      <c r="G1131" s="157"/>
      <c r="H1131" s="157"/>
      <c r="I1131" s="157"/>
    </row>
    <row r="1132" spans="2:9" x14ac:dyDescent="0.25">
      <c r="B1132" s="157"/>
      <c r="C1132" s="172"/>
      <c r="D1132" s="172"/>
      <c r="E1132" s="172"/>
      <c r="F1132" s="157"/>
      <c r="G1132" s="157"/>
      <c r="H1132" s="157"/>
      <c r="I1132" s="157"/>
    </row>
    <row r="1133" spans="2:9" x14ac:dyDescent="0.25">
      <c r="B1133" s="157"/>
      <c r="C1133" s="172"/>
      <c r="D1133" s="172"/>
      <c r="E1133" s="172"/>
      <c r="F1133" s="157"/>
      <c r="G1133" s="157"/>
      <c r="H1133" s="157"/>
      <c r="I1133" s="157"/>
    </row>
    <row r="1134" spans="2:9" x14ac:dyDescent="0.25">
      <c r="B1134" s="157"/>
      <c r="C1134" s="172"/>
      <c r="D1134" s="172"/>
      <c r="E1134" s="172"/>
      <c r="F1134" s="157"/>
      <c r="G1134" s="157"/>
      <c r="H1134" s="157"/>
      <c r="I1134" s="157"/>
    </row>
    <row r="1135" spans="2:9" x14ac:dyDescent="0.25">
      <c r="B1135" s="157"/>
      <c r="C1135" s="172"/>
      <c r="D1135" s="172"/>
      <c r="E1135" s="172"/>
      <c r="F1135" s="157"/>
      <c r="G1135" s="157"/>
      <c r="H1135" s="157"/>
      <c r="I1135" s="157"/>
    </row>
    <row r="1136" spans="2:9" x14ac:dyDescent="0.25">
      <c r="B1136" s="157"/>
      <c r="C1136" s="172"/>
      <c r="D1136" s="172"/>
      <c r="E1136" s="172"/>
      <c r="F1136" s="157"/>
      <c r="G1136" s="157"/>
      <c r="H1136" s="157"/>
      <c r="I1136" s="157"/>
    </row>
    <row r="1137" spans="2:9" x14ac:dyDescent="0.25">
      <c r="B1137" s="157"/>
      <c r="C1137" s="172"/>
      <c r="D1137" s="172"/>
      <c r="E1137" s="172"/>
      <c r="F1137" s="157"/>
      <c r="G1137" s="157"/>
      <c r="H1137" s="157"/>
      <c r="I1137" s="157"/>
    </row>
    <row r="1138" spans="2:9" x14ac:dyDescent="0.25">
      <c r="B1138" s="157"/>
      <c r="C1138" s="172"/>
      <c r="D1138" s="172"/>
      <c r="E1138" s="172"/>
      <c r="F1138" s="157"/>
      <c r="G1138" s="157"/>
      <c r="H1138" s="157"/>
      <c r="I1138" s="157"/>
    </row>
    <row r="1139" spans="2:9" x14ac:dyDescent="0.25">
      <c r="B1139" s="157"/>
      <c r="C1139" s="172"/>
      <c r="D1139" s="172"/>
      <c r="E1139" s="172"/>
      <c r="F1139" s="157"/>
      <c r="G1139" s="157"/>
      <c r="H1139" s="157"/>
      <c r="I1139" s="157"/>
    </row>
    <row r="1140" spans="2:9" x14ac:dyDescent="0.25">
      <c r="B1140" s="157"/>
      <c r="C1140" s="172"/>
      <c r="D1140" s="172"/>
      <c r="E1140" s="172"/>
      <c r="F1140" s="157"/>
      <c r="G1140" s="157"/>
      <c r="H1140" s="157"/>
      <c r="I1140" s="157"/>
    </row>
    <row r="1141" spans="2:9" x14ac:dyDescent="0.25">
      <c r="B1141" s="157"/>
      <c r="C1141" s="172"/>
      <c r="D1141" s="172"/>
      <c r="E1141" s="172"/>
      <c r="F1141" s="157"/>
      <c r="G1141" s="157"/>
      <c r="H1141" s="157"/>
      <c r="I1141" s="157"/>
    </row>
    <row r="1142" spans="2:9" x14ac:dyDescent="0.25">
      <c r="B1142" s="157"/>
      <c r="C1142" s="172"/>
      <c r="D1142" s="172"/>
      <c r="E1142" s="172"/>
      <c r="F1142" s="157"/>
      <c r="G1142" s="157"/>
      <c r="H1142" s="157"/>
      <c r="I1142" s="157"/>
    </row>
    <row r="1143" spans="2:9" x14ac:dyDescent="0.25">
      <c r="B1143" s="157"/>
      <c r="C1143" s="172"/>
      <c r="D1143" s="172"/>
      <c r="E1143" s="172"/>
      <c r="F1143" s="157"/>
      <c r="G1143" s="157"/>
      <c r="H1143" s="157"/>
      <c r="I1143" s="157"/>
    </row>
    <row r="1144" spans="2:9" x14ac:dyDescent="0.25">
      <c r="B1144" s="157"/>
      <c r="C1144" s="172"/>
      <c r="D1144" s="172"/>
      <c r="E1144" s="172"/>
      <c r="F1144" s="157"/>
      <c r="G1144" s="157"/>
      <c r="H1144" s="157"/>
      <c r="I1144" s="157"/>
    </row>
    <row r="1145" spans="2:9" x14ac:dyDescent="0.25">
      <c r="B1145" s="157"/>
      <c r="C1145" s="172"/>
      <c r="D1145" s="172"/>
      <c r="E1145" s="172"/>
      <c r="F1145" s="157"/>
      <c r="G1145" s="157"/>
      <c r="H1145" s="157"/>
      <c r="I1145" s="157"/>
    </row>
    <row r="1146" spans="2:9" x14ac:dyDescent="0.25">
      <c r="B1146" s="157"/>
      <c r="C1146" s="172"/>
      <c r="D1146" s="172"/>
      <c r="E1146" s="172"/>
      <c r="F1146" s="157"/>
      <c r="G1146" s="157"/>
      <c r="H1146" s="157"/>
      <c r="I1146" s="157"/>
    </row>
    <row r="1147" spans="2:9" x14ac:dyDescent="0.25">
      <c r="B1147" s="157"/>
      <c r="C1147" s="172"/>
      <c r="D1147" s="172"/>
      <c r="E1147" s="172"/>
      <c r="F1147" s="157"/>
      <c r="G1147" s="157"/>
      <c r="H1147" s="157"/>
      <c r="I1147" s="157"/>
    </row>
    <row r="1148" spans="2:9" x14ac:dyDescent="0.25">
      <c r="B1148" s="157"/>
      <c r="C1148" s="172"/>
      <c r="D1148" s="172"/>
      <c r="E1148" s="172"/>
      <c r="F1148" s="157"/>
      <c r="G1148" s="157"/>
      <c r="H1148" s="157"/>
      <c r="I1148" s="157"/>
    </row>
    <row r="1149" spans="2:9" x14ac:dyDescent="0.25">
      <c r="B1149" s="157"/>
      <c r="C1149" s="172"/>
      <c r="D1149" s="172"/>
      <c r="E1149" s="172"/>
      <c r="F1149" s="157"/>
      <c r="G1149" s="157"/>
      <c r="H1149" s="157"/>
      <c r="I1149" s="157"/>
    </row>
    <row r="1150" spans="2:9" x14ac:dyDescent="0.25">
      <c r="B1150" s="157"/>
      <c r="C1150" s="172"/>
      <c r="D1150" s="172"/>
      <c r="E1150" s="172"/>
      <c r="F1150" s="157"/>
      <c r="G1150" s="157"/>
      <c r="H1150" s="157"/>
      <c r="I1150" s="157"/>
    </row>
    <row r="1151" spans="2:9" x14ac:dyDescent="0.25">
      <c r="B1151" s="157"/>
      <c r="C1151" s="172"/>
      <c r="D1151" s="172"/>
      <c r="E1151" s="172"/>
      <c r="F1151" s="157"/>
      <c r="G1151" s="157"/>
      <c r="H1151" s="157"/>
      <c r="I1151" s="157"/>
    </row>
    <row r="1152" spans="2:9" x14ac:dyDescent="0.25">
      <c r="B1152" s="157"/>
      <c r="C1152" s="172"/>
      <c r="D1152" s="172"/>
      <c r="E1152" s="172"/>
      <c r="F1152" s="157"/>
      <c r="G1152" s="157"/>
      <c r="H1152" s="157"/>
      <c r="I1152" s="157"/>
    </row>
    <row r="1153" spans="2:9" x14ac:dyDescent="0.25">
      <c r="B1153" s="157"/>
      <c r="C1153" s="172"/>
      <c r="D1153" s="172"/>
      <c r="E1153" s="172"/>
      <c r="F1153" s="157"/>
      <c r="G1153" s="157"/>
      <c r="H1153" s="157"/>
      <c r="I1153" s="157"/>
    </row>
    <row r="1154" spans="2:9" x14ac:dyDescent="0.25">
      <c r="B1154" s="157"/>
      <c r="C1154" s="172"/>
      <c r="D1154" s="172"/>
      <c r="E1154" s="172"/>
      <c r="F1154" s="157"/>
      <c r="G1154" s="157"/>
      <c r="H1154" s="157"/>
      <c r="I1154" s="157"/>
    </row>
    <row r="1155" spans="2:9" x14ac:dyDescent="0.25">
      <c r="B1155" s="157"/>
      <c r="C1155" s="172"/>
      <c r="D1155" s="172"/>
      <c r="E1155" s="172"/>
      <c r="F1155" s="157"/>
      <c r="G1155" s="157"/>
      <c r="H1155" s="157"/>
      <c r="I1155" s="157"/>
    </row>
    <row r="1156" spans="2:9" x14ac:dyDescent="0.25">
      <c r="B1156" s="157"/>
      <c r="C1156" s="172"/>
      <c r="D1156" s="172"/>
      <c r="E1156" s="172"/>
      <c r="F1156" s="157"/>
      <c r="G1156" s="157"/>
      <c r="H1156" s="157"/>
      <c r="I1156" s="157"/>
    </row>
    <row r="1157" spans="2:9" x14ac:dyDescent="0.25">
      <c r="B1157" s="157"/>
      <c r="C1157" s="172"/>
      <c r="D1157" s="172"/>
      <c r="E1157" s="172"/>
      <c r="F1157" s="157"/>
      <c r="G1157" s="157"/>
      <c r="H1157" s="157"/>
      <c r="I1157" s="157"/>
    </row>
    <row r="1158" spans="2:9" x14ac:dyDescent="0.25">
      <c r="B1158" s="157"/>
      <c r="C1158" s="172"/>
      <c r="D1158" s="172"/>
      <c r="E1158" s="172"/>
      <c r="F1158" s="157"/>
      <c r="G1158" s="157"/>
      <c r="H1158" s="157"/>
      <c r="I1158" s="157"/>
    </row>
    <row r="1159" spans="2:9" x14ac:dyDescent="0.25">
      <c r="B1159" s="157"/>
      <c r="C1159" s="172"/>
      <c r="D1159" s="172"/>
      <c r="E1159" s="172"/>
      <c r="F1159" s="157"/>
      <c r="G1159" s="157"/>
      <c r="H1159" s="157"/>
      <c r="I1159" s="157"/>
    </row>
    <row r="1160" spans="2:9" x14ac:dyDescent="0.25">
      <c r="B1160" s="157"/>
      <c r="C1160" s="172"/>
      <c r="D1160" s="172"/>
      <c r="E1160" s="172"/>
      <c r="F1160" s="157"/>
      <c r="G1160" s="157"/>
      <c r="H1160" s="157"/>
      <c r="I1160" s="157"/>
    </row>
    <row r="1161" spans="2:9" x14ac:dyDescent="0.25">
      <c r="B1161" s="157"/>
      <c r="C1161" s="172"/>
      <c r="D1161" s="172"/>
      <c r="E1161" s="172"/>
      <c r="F1161" s="157"/>
      <c r="G1161" s="157"/>
      <c r="H1161" s="157"/>
      <c r="I1161" s="157"/>
    </row>
    <row r="1162" spans="2:9" x14ac:dyDescent="0.25">
      <c r="B1162" s="157"/>
      <c r="C1162" s="172"/>
      <c r="D1162" s="172"/>
      <c r="E1162" s="172"/>
      <c r="F1162" s="157"/>
      <c r="G1162" s="157"/>
      <c r="H1162" s="157"/>
      <c r="I1162" s="157"/>
    </row>
    <row r="1163" spans="2:9" x14ac:dyDescent="0.25">
      <c r="B1163" s="157"/>
      <c r="C1163" s="172"/>
      <c r="D1163" s="172"/>
      <c r="E1163" s="172"/>
      <c r="F1163" s="157"/>
      <c r="G1163" s="157"/>
      <c r="H1163" s="157"/>
      <c r="I1163" s="157"/>
    </row>
    <row r="1164" spans="2:9" x14ac:dyDescent="0.25">
      <c r="B1164" s="157"/>
      <c r="C1164" s="172"/>
      <c r="D1164" s="172"/>
      <c r="E1164" s="172"/>
      <c r="F1164" s="157"/>
      <c r="G1164" s="157"/>
      <c r="H1164" s="157"/>
      <c r="I1164" s="157"/>
    </row>
    <row r="1165" spans="2:9" x14ac:dyDescent="0.25">
      <c r="B1165" s="157"/>
      <c r="C1165" s="172"/>
      <c r="D1165" s="172"/>
      <c r="E1165" s="172"/>
      <c r="F1165" s="157"/>
      <c r="G1165" s="157"/>
      <c r="H1165" s="157"/>
      <c r="I1165" s="157"/>
    </row>
    <row r="1166" spans="2:9" x14ac:dyDescent="0.25">
      <c r="B1166" s="157"/>
      <c r="C1166" s="172"/>
      <c r="D1166" s="172"/>
      <c r="E1166" s="172"/>
      <c r="F1166" s="157"/>
      <c r="G1166" s="157"/>
      <c r="H1166" s="157"/>
      <c r="I1166" s="157"/>
    </row>
    <row r="1167" spans="2:9" x14ac:dyDescent="0.25">
      <c r="B1167" s="157"/>
      <c r="C1167" s="172"/>
      <c r="D1167" s="172"/>
      <c r="E1167" s="172"/>
      <c r="F1167" s="157"/>
      <c r="G1167" s="157"/>
      <c r="H1167" s="157"/>
      <c r="I1167" s="157"/>
    </row>
    <row r="1168" spans="2:9" x14ac:dyDescent="0.25">
      <c r="B1168" s="157"/>
      <c r="C1168" s="172"/>
      <c r="D1168" s="172"/>
      <c r="E1168" s="172"/>
      <c r="F1168" s="157"/>
      <c r="G1168" s="157"/>
      <c r="H1168" s="157"/>
      <c r="I1168" s="157"/>
    </row>
    <row r="1169" spans="2:9" x14ac:dyDescent="0.25">
      <c r="B1169" s="157"/>
      <c r="C1169" s="172"/>
      <c r="D1169" s="172"/>
      <c r="E1169" s="172"/>
      <c r="F1169" s="157"/>
      <c r="G1169" s="157"/>
      <c r="H1169" s="157"/>
      <c r="I1169" s="157"/>
    </row>
    <row r="1170" spans="2:9" x14ac:dyDescent="0.25">
      <c r="B1170" s="157"/>
      <c r="C1170" s="172"/>
      <c r="D1170" s="172"/>
      <c r="E1170" s="172"/>
      <c r="F1170" s="157"/>
      <c r="G1170" s="157"/>
      <c r="H1170" s="157"/>
      <c r="I1170" s="157"/>
    </row>
    <row r="1171" spans="2:9" x14ac:dyDescent="0.25">
      <c r="B1171" s="157"/>
      <c r="C1171" s="172"/>
      <c r="D1171" s="172"/>
      <c r="E1171" s="172"/>
      <c r="F1171" s="157"/>
      <c r="G1171" s="157"/>
      <c r="H1171" s="157"/>
      <c r="I1171" s="157"/>
    </row>
    <row r="1172" spans="2:9" x14ac:dyDescent="0.25">
      <c r="B1172" s="157"/>
      <c r="C1172" s="172"/>
      <c r="D1172" s="172"/>
      <c r="E1172" s="172"/>
      <c r="F1172" s="157"/>
      <c r="G1172" s="157"/>
      <c r="H1172" s="157"/>
      <c r="I1172" s="157"/>
    </row>
    <row r="1173" spans="2:9" x14ac:dyDescent="0.25">
      <c r="B1173" s="157"/>
      <c r="C1173" s="172"/>
      <c r="D1173" s="172"/>
      <c r="E1173" s="172"/>
      <c r="F1173" s="157"/>
      <c r="G1173" s="157"/>
      <c r="H1173" s="157"/>
      <c r="I1173" s="157"/>
    </row>
    <row r="1174" spans="2:9" x14ac:dyDescent="0.25">
      <c r="B1174" s="157"/>
      <c r="C1174" s="172"/>
      <c r="D1174" s="172"/>
      <c r="E1174" s="172"/>
      <c r="F1174" s="157"/>
      <c r="G1174" s="157"/>
      <c r="H1174" s="157"/>
      <c r="I1174" s="157"/>
    </row>
    <row r="1175" spans="2:9" x14ac:dyDescent="0.25">
      <c r="B1175" s="157"/>
      <c r="C1175" s="172"/>
      <c r="D1175" s="172"/>
      <c r="E1175" s="172"/>
      <c r="F1175" s="157"/>
      <c r="G1175" s="157"/>
      <c r="H1175" s="157"/>
      <c r="I1175" s="157"/>
    </row>
    <row r="1176" spans="2:9" x14ac:dyDescent="0.25">
      <c r="B1176" s="157"/>
      <c r="C1176" s="172"/>
      <c r="D1176" s="172"/>
      <c r="E1176" s="172"/>
      <c r="F1176" s="157"/>
      <c r="G1176" s="157"/>
      <c r="H1176" s="157"/>
      <c r="I1176" s="157"/>
    </row>
    <row r="1177" spans="2:9" x14ac:dyDescent="0.25">
      <c r="B1177" s="157"/>
      <c r="C1177" s="172"/>
      <c r="D1177" s="172"/>
      <c r="E1177" s="172"/>
      <c r="F1177" s="157"/>
      <c r="G1177" s="157"/>
      <c r="H1177" s="157"/>
      <c r="I1177" s="157"/>
    </row>
    <row r="1178" spans="2:9" x14ac:dyDescent="0.25">
      <c r="B1178" s="157"/>
      <c r="C1178" s="172"/>
      <c r="D1178" s="172"/>
      <c r="E1178" s="172"/>
      <c r="F1178" s="157"/>
      <c r="G1178" s="157"/>
      <c r="H1178" s="157"/>
      <c r="I1178" s="157"/>
    </row>
    <row r="1179" spans="2:9" x14ac:dyDescent="0.25">
      <c r="B1179" s="157"/>
      <c r="C1179" s="172"/>
      <c r="D1179" s="172"/>
      <c r="E1179" s="172"/>
      <c r="F1179" s="157"/>
      <c r="G1179" s="157"/>
      <c r="H1179" s="157"/>
      <c r="I1179" s="157"/>
    </row>
    <row r="1180" spans="2:9" x14ac:dyDescent="0.25">
      <c r="B1180" s="157"/>
      <c r="C1180" s="172"/>
      <c r="D1180" s="172"/>
      <c r="E1180" s="172"/>
      <c r="F1180" s="157"/>
      <c r="G1180" s="157"/>
      <c r="H1180" s="157"/>
      <c r="I1180" s="157"/>
    </row>
    <row r="1181" spans="2:9" x14ac:dyDescent="0.25">
      <c r="B1181" s="157"/>
      <c r="C1181" s="172"/>
      <c r="D1181" s="172"/>
      <c r="E1181" s="172"/>
      <c r="F1181" s="157"/>
      <c r="G1181" s="157"/>
      <c r="H1181" s="157"/>
      <c r="I1181" s="157"/>
    </row>
    <row r="1182" spans="2:9" x14ac:dyDescent="0.25">
      <c r="B1182" s="157"/>
      <c r="C1182" s="172"/>
      <c r="D1182" s="172"/>
      <c r="E1182" s="172"/>
      <c r="F1182" s="157"/>
      <c r="G1182" s="157"/>
      <c r="H1182" s="157"/>
      <c r="I1182" s="157"/>
    </row>
    <row r="1183" spans="2:9" x14ac:dyDescent="0.25">
      <c r="B1183" s="157"/>
      <c r="C1183" s="172"/>
      <c r="D1183" s="172"/>
      <c r="E1183" s="172"/>
      <c r="F1183" s="157"/>
      <c r="G1183" s="157"/>
      <c r="H1183" s="157"/>
      <c r="I1183" s="157"/>
    </row>
    <row r="1184" spans="2:9" x14ac:dyDescent="0.25">
      <c r="B1184" s="157"/>
      <c r="C1184" s="172"/>
      <c r="D1184" s="172"/>
      <c r="E1184" s="172"/>
      <c r="F1184" s="157"/>
      <c r="G1184" s="157"/>
      <c r="H1184" s="157"/>
      <c r="I1184" s="157"/>
    </row>
    <row r="1185" spans="2:9" x14ac:dyDescent="0.25">
      <c r="B1185" s="157"/>
      <c r="C1185" s="172"/>
      <c r="D1185" s="172"/>
      <c r="E1185" s="172"/>
      <c r="F1185" s="157"/>
      <c r="G1185" s="157"/>
      <c r="H1185" s="157"/>
      <c r="I1185" s="157"/>
    </row>
    <row r="1186" spans="2:9" x14ac:dyDescent="0.25">
      <c r="B1186" s="157"/>
      <c r="C1186" s="172"/>
      <c r="D1186" s="172"/>
      <c r="E1186" s="172"/>
      <c r="F1186" s="157"/>
      <c r="G1186" s="157"/>
      <c r="H1186" s="157"/>
      <c r="I1186" s="157"/>
    </row>
    <row r="1187" spans="2:9" x14ac:dyDescent="0.25">
      <c r="B1187" s="157"/>
      <c r="C1187" s="172"/>
      <c r="D1187" s="172"/>
      <c r="E1187" s="172"/>
      <c r="F1187" s="157"/>
      <c r="G1187" s="157"/>
      <c r="H1187" s="157"/>
      <c r="I1187" s="157"/>
    </row>
    <row r="1188" spans="2:9" x14ac:dyDescent="0.25">
      <c r="B1188" s="157"/>
      <c r="C1188" s="172"/>
      <c r="D1188" s="172"/>
      <c r="E1188" s="172"/>
      <c r="F1188" s="157"/>
      <c r="G1188" s="157"/>
      <c r="H1188" s="157"/>
      <c r="I1188" s="157"/>
    </row>
    <row r="1189" spans="2:9" x14ac:dyDescent="0.25">
      <c r="B1189" s="157"/>
      <c r="C1189" s="172"/>
      <c r="D1189" s="172"/>
      <c r="E1189" s="172"/>
      <c r="F1189" s="157"/>
      <c r="G1189" s="157"/>
      <c r="H1189" s="157"/>
      <c r="I1189" s="157"/>
    </row>
    <row r="1190" spans="2:9" x14ac:dyDescent="0.25">
      <c r="B1190" s="157"/>
      <c r="C1190" s="172"/>
      <c r="D1190" s="172"/>
      <c r="E1190" s="172"/>
      <c r="F1190" s="157"/>
      <c r="G1190" s="157"/>
      <c r="H1190" s="157"/>
      <c r="I1190" s="157"/>
    </row>
    <row r="1191" spans="2:9" x14ac:dyDescent="0.25">
      <c r="B1191" s="157"/>
      <c r="C1191" s="172"/>
      <c r="D1191" s="172"/>
      <c r="E1191" s="172"/>
      <c r="F1191" s="157"/>
      <c r="G1191" s="157"/>
      <c r="H1191" s="157"/>
      <c r="I1191" s="157"/>
    </row>
    <row r="1192" spans="2:9" x14ac:dyDescent="0.25">
      <c r="B1192" s="157"/>
      <c r="C1192" s="172"/>
      <c r="D1192" s="172"/>
      <c r="E1192" s="172"/>
      <c r="F1192" s="157"/>
      <c r="G1192" s="157"/>
      <c r="H1192" s="157"/>
      <c r="I1192" s="157"/>
    </row>
    <row r="1193" spans="2:9" x14ac:dyDescent="0.25">
      <c r="B1193" s="157"/>
      <c r="C1193" s="172"/>
      <c r="D1193" s="172"/>
      <c r="E1193" s="172"/>
      <c r="F1193" s="157"/>
      <c r="G1193" s="157"/>
      <c r="H1193" s="157"/>
      <c r="I1193" s="157"/>
    </row>
    <row r="1194" spans="2:9" x14ac:dyDescent="0.25">
      <c r="B1194" s="157"/>
      <c r="C1194" s="172"/>
      <c r="D1194" s="172"/>
      <c r="E1194" s="172"/>
      <c r="F1194" s="157"/>
      <c r="G1194" s="157"/>
      <c r="H1194" s="157"/>
      <c r="I1194" s="157"/>
    </row>
    <row r="1195" spans="2:9" x14ac:dyDescent="0.25">
      <c r="B1195" s="157"/>
      <c r="C1195" s="172"/>
      <c r="D1195" s="172"/>
      <c r="E1195" s="172"/>
      <c r="F1195" s="157"/>
      <c r="G1195" s="157"/>
      <c r="H1195" s="157"/>
      <c r="I1195" s="157"/>
    </row>
    <row r="1196" spans="2:9" x14ac:dyDescent="0.25">
      <c r="B1196" s="157"/>
      <c r="C1196" s="172"/>
      <c r="D1196" s="172"/>
      <c r="E1196" s="172"/>
      <c r="F1196" s="157"/>
      <c r="G1196" s="157"/>
      <c r="H1196" s="157"/>
      <c r="I1196" s="157"/>
    </row>
    <row r="1197" spans="2:9" x14ac:dyDescent="0.25">
      <c r="B1197" s="157"/>
      <c r="C1197" s="172"/>
      <c r="D1197" s="172"/>
      <c r="E1197" s="172"/>
      <c r="F1197" s="157"/>
      <c r="G1197" s="157"/>
      <c r="H1197" s="157"/>
      <c r="I1197" s="157"/>
    </row>
    <row r="1198" spans="2:9" x14ac:dyDescent="0.25">
      <c r="B1198" s="157"/>
      <c r="C1198" s="172"/>
      <c r="D1198" s="172"/>
      <c r="E1198" s="172"/>
      <c r="F1198" s="157"/>
      <c r="G1198" s="157"/>
      <c r="H1198" s="157"/>
      <c r="I1198" s="157"/>
    </row>
    <row r="1199" spans="2:9" x14ac:dyDescent="0.25">
      <c r="B1199" s="157"/>
      <c r="C1199" s="172"/>
      <c r="D1199" s="172"/>
      <c r="E1199" s="172"/>
      <c r="F1199" s="157"/>
      <c r="G1199" s="157"/>
      <c r="H1199" s="157"/>
      <c r="I1199" s="157"/>
    </row>
    <row r="1200" spans="2:9" x14ac:dyDescent="0.25">
      <c r="B1200" s="157"/>
      <c r="C1200" s="172"/>
      <c r="D1200" s="172"/>
      <c r="E1200" s="172"/>
      <c r="F1200" s="157"/>
      <c r="G1200" s="157"/>
      <c r="H1200" s="157"/>
      <c r="I1200" s="157"/>
    </row>
    <row r="1201" spans="2:9" x14ac:dyDescent="0.25">
      <c r="B1201" s="157"/>
      <c r="C1201" s="172"/>
      <c r="D1201" s="172"/>
      <c r="E1201" s="172"/>
      <c r="F1201" s="157"/>
      <c r="G1201" s="157"/>
      <c r="H1201" s="157"/>
      <c r="I1201" s="157"/>
    </row>
    <row r="1202" spans="2:9" x14ac:dyDescent="0.25">
      <c r="B1202" s="157"/>
      <c r="C1202" s="172"/>
      <c r="D1202" s="172"/>
      <c r="E1202" s="172"/>
      <c r="F1202" s="157"/>
      <c r="G1202" s="157"/>
      <c r="H1202" s="157"/>
      <c r="I1202" s="157"/>
    </row>
    <row r="1203" spans="2:9" x14ac:dyDescent="0.25">
      <c r="B1203" s="157"/>
      <c r="C1203" s="172"/>
      <c r="D1203" s="172"/>
      <c r="E1203" s="172"/>
      <c r="F1203" s="157"/>
      <c r="G1203" s="157"/>
      <c r="H1203" s="157"/>
      <c r="I1203" s="157"/>
    </row>
    <row r="1204" spans="2:9" x14ac:dyDescent="0.25">
      <c r="B1204" s="157"/>
      <c r="C1204" s="172"/>
      <c r="D1204" s="172"/>
      <c r="E1204" s="172"/>
      <c r="F1204" s="157"/>
      <c r="G1204" s="157"/>
      <c r="H1204" s="157"/>
      <c r="I1204" s="157"/>
    </row>
    <row r="1205" spans="2:9" x14ac:dyDescent="0.25">
      <c r="B1205" s="157"/>
      <c r="C1205" s="172"/>
      <c r="D1205" s="172"/>
      <c r="E1205" s="172"/>
      <c r="F1205" s="157"/>
      <c r="G1205" s="157"/>
      <c r="H1205" s="157"/>
      <c r="I1205" s="157"/>
    </row>
    <row r="1206" spans="2:9" x14ac:dyDescent="0.25">
      <c r="B1206" s="157"/>
      <c r="C1206" s="172"/>
      <c r="D1206" s="172"/>
      <c r="E1206" s="172"/>
      <c r="F1206" s="157"/>
      <c r="G1206" s="157"/>
      <c r="H1206" s="157"/>
      <c r="I1206" s="157"/>
    </row>
    <row r="1207" spans="2:9" x14ac:dyDescent="0.25">
      <c r="B1207" s="157"/>
      <c r="C1207" s="172"/>
      <c r="D1207" s="172"/>
      <c r="E1207" s="172"/>
      <c r="F1207" s="157"/>
      <c r="G1207" s="157"/>
      <c r="H1207" s="157"/>
      <c r="I1207" s="157"/>
    </row>
    <row r="1208" spans="2:9" x14ac:dyDescent="0.25">
      <c r="B1208" s="157"/>
      <c r="C1208" s="172"/>
      <c r="D1208" s="172"/>
      <c r="E1208" s="172"/>
      <c r="F1208" s="157"/>
      <c r="G1208" s="157"/>
      <c r="H1208" s="157"/>
      <c r="I1208" s="157"/>
    </row>
    <row r="1209" spans="2:9" x14ac:dyDescent="0.25">
      <c r="B1209" s="157"/>
      <c r="C1209" s="172"/>
      <c r="D1209" s="172"/>
      <c r="E1209" s="172"/>
      <c r="F1209" s="157"/>
      <c r="G1209" s="157"/>
      <c r="H1209" s="157"/>
      <c r="I1209" s="157"/>
    </row>
    <row r="1210" spans="2:9" x14ac:dyDescent="0.25">
      <c r="B1210" s="157"/>
      <c r="C1210" s="172"/>
      <c r="D1210" s="172"/>
      <c r="E1210" s="172"/>
      <c r="F1210" s="157"/>
      <c r="G1210" s="157"/>
      <c r="H1210" s="157"/>
      <c r="I1210" s="157"/>
    </row>
    <row r="1211" spans="2:9" x14ac:dyDescent="0.25">
      <c r="B1211" s="157"/>
      <c r="C1211" s="172"/>
      <c r="D1211" s="172"/>
      <c r="E1211" s="172"/>
      <c r="F1211" s="157"/>
      <c r="G1211" s="157"/>
      <c r="H1211" s="157"/>
      <c r="I1211" s="157"/>
    </row>
    <row r="1212" spans="2:9" x14ac:dyDescent="0.25">
      <c r="B1212" s="157"/>
      <c r="C1212" s="172"/>
      <c r="D1212" s="172"/>
      <c r="E1212" s="172"/>
      <c r="F1212" s="157"/>
      <c r="G1212" s="157"/>
      <c r="H1212" s="157"/>
      <c r="I1212" s="157"/>
    </row>
    <row r="1213" spans="2:9" x14ac:dyDescent="0.25">
      <c r="B1213" s="157"/>
      <c r="C1213" s="172"/>
      <c r="D1213" s="172"/>
      <c r="E1213" s="172"/>
      <c r="F1213" s="157"/>
      <c r="G1213" s="157"/>
      <c r="H1213" s="157"/>
      <c r="I1213" s="157"/>
    </row>
    <row r="1214" spans="2:9" x14ac:dyDescent="0.25">
      <c r="B1214" s="157"/>
      <c r="C1214" s="172"/>
      <c r="D1214" s="172"/>
      <c r="E1214" s="172"/>
      <c r="F1214" s="157"/>
      <c r="G1214" s="157"/>
      <c r="H1214" s="157"/>
      <c r="I1214" s="157"/>
    </row>
    <row r="1215" spans="2:9" x14ac:dyDescent="0.25">
      <c r="B1215" s="157"/>
      <c r="C1215" s="172"/>
      <c r="D1215" s="172"/>
      <c r="E1215" s="172"/>
      <c r="F1215" s="157"/>
      <c r="G1215" s="157"/>
      <c r="H1215" s="157"/>
      <c r="I1215" s="157"/>
    </row>
    <row r="1216" spans="2:9" x14ac:dyDescent="0.25">
      <c r="B1216" s="157"/>
      <c r="C1216" s="172"/>
      <c r="D1216" s="172"/>
      <c r="E1216" s="172"/>
      <c r="F1216" s="157"/>
      <c r="G1216" s="157"/>
      <c r="H1216" s="157"/>
      <c r="I1216" s="157"/>
    </row>
    <row r="1217" spans="2:9" x14ac:dyDescent="0.25">
      <c r="B1217" s="157"/>
      <c r="C1217" s="172"/>
      <c r="D1217" s="172"/>
      <c r="E1217" s="172"/>
      <c r="F1217" s="157"/>
      <c r="G1217" s="157"/>
      <c r="H1217" s="157"/>
      <c r="I1217" s="157"/>
    </row>
    <row r="1218" spans="2:9" x14ac:dyDescent="0.25">
      <c r="B1218" s="157"/>
      <c r="C1218" s="172"/>
      <c r="D1218" s="172"/>
      <c r="E1218" s="172"/>
      <c r="F1218" s="157"/>
      <c r="G1218" s="157"/>
      <c r="H1218" s="157"/>
      <c r="I1218" s="157"/>
    </row>
    <row r="1219" spans="2:9" x14ac:dyDescent="0.25">
      <c r="B1219" s="157"/>
      <c r="C1219" s="172"/>
      <c r="D1219" s="172"/>
      <c r="E1219" s="172"/>
      <c r="F1219" s="157"/>
      <c r="G1219" s="157"/>
      <c r="H1219" s="157"/>
      <c r="I1219" s="157"/>
    </row>
    <row r="1220" spans="2:9" x14ac:dyDescent="0.25">
      <c r="B1220" s="157"/>
      <c r="C1220" s="172"/>
      <c r="D1220" s="172"/>
      <c r="E1220" s="172"/>
      <c r="F1220" s="157"/>
      <c r="G1220" s="157"/>
      <c r="H1220" s="157"/>
      <c r="I1220" s="157"/>
    </row>
    <row r="1221" spans="2:9" x14ac:dyDescent="0.25">
      <c r="B1221" s="157"/>
      <c r="C1221" s="172"/>
      <c r="D1221" s="172"/>
      <c r="E1221" s="172"/>
      <c r="F1221" s="157"/>
      <c r="G1221" s="157"/>
      <c r="H1221" s="157"/>
      <c r="I1221" s="157"/>
    </row>
    <row r="1222" spans="2:9" x14ac:dyDescent="0.25">
      <c r="B1222" s="157"/>
      <c r="C1222" s="172"/>
      <c r="D1222" s="172"/>
      <c r="E1222" s="172"/>
      <c r="F1222" s="157"/>
      <c r="G1222" s="157"/>
      <c r="H1222" s="157"/>
      <c r="I1222" s="157"/>
    </row>
    <row r="1223" spans="2:9" x14ac:dyDescent="0.25">
      <c r="B1223" s="157"/>
      <c r="C1223" s="172"/>
      <c r="D1223" s="172"/>
      <c r="E1223" s="172"/>
      <c r="F1223" s="157"/>
      <c r="G1223" s="157"/>
      <c r="H1223" s="157"/>
      <c r="I1223" s="157"/>
    </row>
    <row r="1224" spans="2:9" x14ac:dyDescent="0.25">
      <c r="B1224" s="157"/>
      <c r="C1224" s="172"/>
      <c r="D1224" s="172"/>
      <c r="E1224" s="172"/>
      <c r="F1224" s="157"/>
      <c r="G1224" s="157"/>
      <c r="H1224" s="157"/>
      <c r="I1224" s="157"/>
    </row>
    <row r="1225" spans="2:9" x14ac:dyDescent="0.25">
      <c r="B1225" s="157"/>
      <c r="C1225" s="172"/>
      <c r="D1225" s="172"/>
      <c r="E1225" s="172"/>
      <c r="F1225" s="157"/>
      <c r="G1225" s="157"/>
      <c r="H1225" s="157"/>
      <c r="I1225" s="157"/>
    </row>
    <row r="1226" spans="2:9" x14ac:dyDescent="0.25">
      <c r="B1226" s="157"/>
      <c r="C1226" s="172"/>
      <c r="D1226" s="172"/>
      <c r="E1226" s="172"/>
      <c r="F1226" s="157"/>
      <c r="G1226" s="157"/>
      <c r="H1226" s="157"/>
      <c r="I1226" s="157"/>
    </row>
    <row r="1227" spans="2:9" x14ac:dyDescent="0.25">
      <c r="B1227" s="157"/>
      <c r="C1227" s="172"/>
      <c r="D1227" s="172"/>
      <c r="E1227" s="172"/>
      <c r="F1227" s="157"/>
      <c r="G1227" s="157"/>
      <c r="H1227" s="157"/>
      <c r="I1227" s="157"/>
    </row>
    <row r="1228" spans="2:9" x14ac:dyDescent="0.25">
      <c r="B1228" s="157"/>
      <c r="C1228" s="172"/>
      <c r="D1228" s="172"/>
      <c r="E1228" s="172"/>
      <c r="F1228" s="157"/>
      <c r="G1228" s="157"/>
      <c r="H1228" s="157"/>
      <c r="I1228" s="157"/>
    </row>
    <row r="1229" spans="2:9" x14ac:dyDescent="0.25">
      <c r="B1229" s="157"/>
      <c r="C1229" s="172"/>
      <c r="D1229" s="172"/>
      <c r="E1229" s="172"/>
      <c r="F1229" s="157"/>
      <c r="G1229" s="157"/>
      <c r="H1229" s="157"/>
      <c r="I1229" s="157"/>
    </row>
    <row r="1230" spans="2:9" x14ac:dyDescent="0.25">
      <c r="B1230" s="157"/>
      <c r="C1230" s="172"/>
      <c r="D1230" s="172"/>
      <c r="E1230" s="172"/>
      <c r="F1230" s="157"/>
      <c r="G1230" s="157"/>
      <c r="H1230" s="157"/>
      <c r="I1230" s="157"/>
    </row>
    <row r="1231" spans="2:9" x14ac:dyDescent="0.25">
      <c r="B1231" s="157"/>
      <c r="C1231" s="172"/>
      <c r="D1231" s="172"/>
      <c r="E1231" s="172"/>
      <c r="F1231" s="157"/>
      <c r="G1231" s="157"/>
      <c r="H1231" s="157"/>
      <c r="I1231" s="157"/>
    </row>
    <row r="1232" spans="2:9" x14ac:dyDescent="0.25">
      <c r="B1232" s="157"/>
      <c r="C1232" s="172"/>
      <c r="D1232" s="172"/>
      <c r="E1232" s="172"/>
      <c r="F1232" s="157"/>
      <c r="G1232" s="157"/>
      <c r="H1232" s="157"/>
      <c r="I1232" s="157"/>
    </row>
    <row r="1233" spans="2:9" x14ac:dyDescent="0.25">
      <c r="B1233" s="157"/>
      <c r="C1233" s="172"/>
      <c r="D1233" s="172"/>
      <c r="E1233" s="172"/>
      <c r="F1233" s="157"/>
      <c r="G1233" s="157"/>
      <c r="H1233" s="157"/>
      <c r="I1233" s="157"/>
    </row>
    <row r="1234" spans="2:9" x14ac:dyDescent="0.25">
      <c r="B1234" s="157"/>
      <c r="C1234" s="172"/>
      <c r="D1234" s="172"/>
      <c r="E1234" s="172"/>
      <c r="F1234" s="157"/>
      <c r="G1234" s="157"/>
      <c r="H1234" s="157"/>
      <c r="I1234" s="157"/>
    </row>
    <row r="1235" spans="2:9" x14ac:dyDescent="0.25">
      <c r="B1235" s="157"/>
      <c r="C1235" s="172"/>
      <c r="D1235" s="172"/>
      <c r="E1235" s="172"/>
      <c r="F1235" s="157"/>
      <c r="G1235" s="157"/>
      <c r="H1235" s="157"/>
      <c r="I1235" s="157"/>
    </row>
    <row r="1236" spans="2:9" x14ac:dyDescent="0.25">
      <c r="B1236" s="157"/>
      <c r="C1236" s="172"/>
      <c r="D1236" s="172"/>
      <c r="E1236" s="172"/>
      <c r="F1236" s="157"/>
      <c r="G1236" s="157"/>
      <c r="H1236" s="157"/>
      <c r="I1236" s="157"/>
    </row>
    <row r="1237" spans="2:9" x14ac:dyDescent="0.25">
      <c r="B1237" s="157"/>
      <c r="C1237" s="172"/>
      <c r="D1237" s="172"/>
      <c r="E1237" s="172"/>
      <c r="F1237" s="157"/>
      <c r="G1237" s="157"/>
      <c r="H1237" s="157"/>
      <c r="I1237" s="157"/>
    </row>
    <row r="1238" spans="2:9" x14ac:dyDescent="0.25">
      <c r="B1238" s="157"/>
      <c r="C1238" s="172"/>
      <c r="D1238" s="172"/>
      <c r="E1238" s="172"/>
      <c r="F1238" s="157"/>
      <c r="G1238" s="157"/>
      <c r="H1238" s="157"/>
      <c r="I1238" s="157"/>
    </row>
    <row r="1239" spans="2:9" x14ac:dyDescent="0.25">
      <c r="B1239" s="157"/>
      <c r="C1239" s="172"/>
      <c r="D1239" s="172"/>
      <c r="E1239" s="172"/>
      <c r="F1239" s="157"/>
      <c r="G1239" s="157"/>
      <c r="H1239" s="157"/>
      <c r="I1239" s="157"/>
    </row>
    <row r="1240" spans="2:9" x14ac:dyDescent="0.25">
      <c r="B1240" s="157"/>
      <c r="C1240" s="172"/>
      <c r="D1240" s="172"/>
      <c r="E1240" s="172"/>
      <c r="F1240" s="157"/>
      <c r="G1240" s="157"/>
      <c r="H1240" s="157"/>
      <c r="I1240" s="157"/>
    </row>
    <row r="1241" spans="2:9" x14ac:dyDescent="0.25">
      <c r="B1241" s="157"/>
      <c r="C1241" s="172"/>
      <c r="D1241" s="172"/>
      <c r="E1241" s="172"/>
      <c r="F1241" s="157"/>
      <c r="G1241" s="157"/>
      <c r="H1241" s="157"/>
      <c r="I1241" s="157"/>
    </row>
    <row r="1242" spans="2:9" x14ac:dyDescent="0.25">
      <c r="B1242" s="157"/>
      <c r="C1242" s="172"/>
      <c r="D1242" s="172"/>
      <c r="E1242" s="172"/>
      <c r="F1242" s="157"/>
      <c r="G1242" s="157"/>
      <c r="H1242" s="157"/>
      <c r="I1242" s="157"/>
    </row>
    <row r="1243" spans="2:9" x14ac:dyDescent="0.25">
      <c r="B1243" s="157"/>
      <c r="C1243" s="172"/>
      <c r="D1243" s="172"/>
      <c r="E1243" s="172"/>
      <c r="F1243" s="157"/>
      <c r="G1243" s="157"/>
      <c r="H1243" s="157"/>
      <c r="I1243" s="157"/>
    </row>
    <row r="1244" spans="2:9" x14ac:dyDescent="0.25">
      <c r="B1244" s="157"/>
      <c r="C1244" s="172"/>
      <c r="D1244" s="172"/>
      <c r="E1244" s="172"/>
      <c r="F1244" s="157"/>
      <c r="G1244" s="157"/>
      <c r="H1244" s="157"/>
      <c r="I1244" s="157"/>
    </row>
    <row r="1245" spans="2:9" x14ac:dyDescent="0.25">
      <c r="B1245" s="157"/>
      <c r="C1245" s="172"/>
      <c r="D1245" s="172"/>
      <c r="E1245" s="172"/>
      <c r="F1245" s="157"/>
      <c r="G1245" s="157"/>
      <c r="H1245" s="157"/>
      <c r="I1245" s="157"/>
    </row>
    <row r="1246" spans="2:9" x14ac:dyDescent="0.25">
      <c r="B1246" s="157"/>
      <c r="C1246" s="172"/>
      <c r="D1246" s="172"/>
      <c r="E1246" s="172"/>
      <c r="F1246" s="157"/>
      <c r="G1246" s="157"/>
      <c r="H1246" s="157"/>
      <c r="I1246" s="157"/>
    </row>
    <row r="1247" spans="2:9" x14ac:dyDescent="0.25">
      <c r="B1247" s="157"/>
      <c r="C1247" s="172"/>
      <c r="D1247" s="172"/>
      <c r="E1247" s="172"/>
      <c r="F1247" s="157"/>
      <c r="G1247" s="157"/>
      <c r="H1247" s="157"/>
      <c r="I1247" s="157"/>
    </row>
    <row r="1248" spans="2:9" x14ac:dyDescent="0.25">
      <c r="B1248" s="157"/>
      <c r="C1248" s="172"/>
      <c r="D1248" s="172"/>
      <c r="E1248" s="172"/>
      <c r="F1248" s="157"/>
      <c r="G1248" s="157"/>
      <c r="H1248" s="157"/>
      <c r="I1248" s="157"/>
    </row>
    <row r="1249" spans="2:9" x14ac:dyDescent="0.25">
      <c r="B1249" s="157"/>
      <c r="C1249" s="172"/>
      <c r="D1249" s="172"/>
      <c r="E1249" s="172"/>
      <c r="F1249" s="157"/>
      <c r="G1249" s="157"/>
      <c r="H1249" s="157"/>
      <c r="I1249" s="157"/>
    </row>
    <row r="1250" spans="2:9" x14ac:dyDescent="0.25">
      <c r="B1250" s="157"/>
      <c r="C1250" s="172"/>
      <c r="D1250" s="172"/>
      <c r="E1250" s="172"/>
      <c r="F1250" s="157"/>
      <c r="G1250" s="157"/>
      <c r="H1250" s="157"/>
      <c r="I1250" s="157"/>
    </row>
    <row r="1251" spans="2:9" x14ac:dyDescent="0.25">
      <c r="B1251" s="157"/>
      <c r="C1251" s="172"/>
      <c r="D1251" s="172"/>
      <c r="E1251" s="172"/>
      <c r="F1251" s="157"/>
      <c r="G1251" s="157"/>
      <c r="H1251" s="157"/>
      <c r="I1251" s="157"/>
    </row>
    <row r="1252" spans="2:9" x14ac:dyDescent="0.25">
      <c r="B1252" s="157"/>
      <c r="C1252" s="172"/>
      <c r="D1252" s="172"/>
      <c r="E1252" s="172"/>
      <c r="F1252" s="157"/>
      <c r="G1252" s="157"/>
      <c r="H1252" s="157"/>
      <c r="I1252" s="157"/>
    </row>
    <row r="1253" spans="2:9" x14ac:dyDescent="0.25">
      <c r="B1253" s="157"/>
      <c r="C1253" s="172"/>
      <c r="D1253" s="172"/>
      <c r="E1253" s="172"/>
      <c r="F1253" s="157"/>
      <c r="G1253" s="157"/>
      <c r="H1253" s="157"/>
      <c r="I1253" s="157"/>
    </row>
    <row r="1254" spans="2:9" x14ac:dyDescent="0.25">
      <c r="B1254" s="157"/>
      <c r="C1254" s="172"/>
      <c r="D1254" s="172"/>
      <c r="E1254" s="172"/>
      <c r="F1254" s="157"/>
      <c r="G1254" s="157"/>
      <c r="H1254" s="157"/>
      <c r="I1254" s="157"/>
    </row>
    <row r="1255" spans="2:9" x14ac:dyDescent="0.25">
      <c r="B1255" s="157"/>
      <c r="C1255" s="172"/>
      <c r="D1255" s="172"/>
      <c r="E1255" s="172"/>
      <c r="F1255" s="157"/>
      <c r="G1255" s="157"/>
      <c r="H1255" s="157"/>
      <c r="I1255" s="157"/>
    </row>
    <row r="1256" spans="2:9" x14ac:dyDescent="0.25">
      <c r="B1256" s="157"/>
      <c r="C1256" s="172"/>
      <c r="D1256" s="172"/>
      <c r="E1256" s="172"/>
      <c r="F1256" s="157"/>
      <c r="G1256" s="157"/>
      <c r="H1256" s="157"/>
      <c r="I1256" s="157"/>
    </row>
    <row r="1257" spans="2:9" x14ac:dyDescent="0.25">
      <c r="B1257" s="157"/>
      <c r="C1257" s="172"/>
      <c r="D1257" s="172"/>
      <c r="E1257" s="172"/>
      <c r="F1257" s="157"/>
      <c r="G1257" s="157"/>
      <c r="H1257" s="157"/>
      <c r="I1257" s="157"/>
    </row>
    <row r="1258" spans="2:9" x14ac:dyDescent="0.25">
      <c r="B1258" s="157"/>
      <c r="C1258" s="172"/>
      <c r="D1258" s="172"/>
      <c r="E1258" s="172"/>
      <c r="F1258" s="157"/>
      <c r="G1258" s="157"/>
      <c r="H1258" s="157"/>
      <c r="I1258" s="157"/>
    </row>
    <row r="1259" spans="2:9" x14ac:dyDescent="0.25">
      <c r="B1259" s="157"/>
      <c r="C1259" s="172"/>
      <c r="D1259" s="172"/>
      <c r="E1259" s="172"/>
      <c r="F1259" s="157"/>
      <c r="G1259" s="157"/>
      <c r="H1259" s="157"/>
      <c r="I1259" s="157"/>
    </row>
    <row r="1260" spans="2:9" x14ac:dyDescent="0.25">
      <c r="B1260" s="157"/>
      <c r="C1260" s="172"/>
      <c r="D1260" s="172"/>
      <c r="E1260" s="172"/>
      <c r="F1260" s="157"/>
      <c r="G1260" s="157"/>
      <c r="H1260" s="157"/>
      <c r="I1260" s="157"/>
    </row>
    <row r="1261" spans="2:9" x14ac:dyDescent="0.25">
      <c r="B1261" s="157"/>
      <c r="C1261" s="172"/>
      <c r="D1261" s="172"/>
      <c r="E1261" s="172"/>
      <c r="F1261" s="157"/>
      <c r="G1261" s="157"/>
      <c r="H1261" s="157"/>
      <c r="I1261" s="157"/>
    </row>
    <row r="1262" spans="2:9" x14ac:dyDescent="0.25">
      <c r="B1262" s="157"/>
      <c r="C1262" s="172"/>
      <c r="D1262" s="172"/>
      <c r="E1262" s="172"/>
      <c r="F1262" s="157"/>
      <c r="G1262" s="157"/>
      <c r="H1262" s="157"/>
      <c r="I1262" s="157"/>
    </row>
    <row r="1263" spans="2:9" x14ac:dyDescent="0.25">
      <c r="B1263" s="157"/>
      <c r="C1263" s="172"/>
      <c r="D1263" s="172"/>
      <c r="E1263" s="172"/>
      <c r="F1263" s="157"/>
      <c r="G1263" s="157"/>
      <c r="H1263" s="157"/>
      <c r="I1263" s="157"/>
    </row>
    <row r="1264" spans="2:9" x14ac:dyDescent="0.25">
      <c r="B1264" s="157"/>
      <c r="C1264" s="172"/>
      <c r="D1264" s="172"/>
      <c r="E1264" s="172"/>
      <c r="F1264" s="157"/>
      <c r="G1264" s="157"/>
      <c r="H1264" s="157"/>
      <c r="I1264" s="157"/>
    </row>
    <row r="1265" spans="2:9" x14ac:dyDescent="0.25">
      <c r="B1265" s="157"/>
      <c r="C1265" s="172"/>
      <c r="D1265" s="172"/>
      <c r="E1265" s="172"/>
      <c r="F1265" s="157"/>
      <c r="G1265" s="157"/>
      <c r="H1265" s="157"/>
      <c r="I1265" s="157"/>
    </row>
    <row r="1266" spans="2:9" x14ac:dyDescent="0.25">
      <c r="B1266" s="157"/>
      <c r="C1266" s="172"/>
      <c r="D1266" s="172"/>
      <c r="E1266" s="172"/>
      <c r="F1266" s="157"/>
      <c r="G1266" s="157"/>
      <c r="H1266" s="157"/>
      <c r="I1266" s="157"/>
    </row>
    <row r="1267" spans="2:9" x14ac:dyDescent="0.25">
      <c r="B1267" s="157"/>
      <c r="C1267" s="172"/>
      <c r="D1267" s="172"/>
      <c r="E1267" s="172"/>
      <c r="F1267" s="157"/>
      <c r="G1267" s="157"/>
      <c r="H1267" s="157"/>
      <c r="I1267" s="157"/>
    </row>
    <row r="1268" spans="2:9" x14ac:dyDescent="0.25">
      <c r="B1268" s="157"/>
      <c r="C1268" s="172"/>
      <c r="D1268" s="172"/>
      <c r="E1268" s="172"/>
      <c r="F1268" s="157"/>
      <c r="G1268" s="157"/>
      <c r="H1268" s="157"/>
      <c r="I1268" s="157"/>
    </row>
    <row r="1269" spans="2:9" x14ac:dyDescent="0.25">
      <c r="B1269" s="157"/>
      <c r="C1269" s="172"/>
      <c r="D1269" s="172"/>
      <c r="E1269" s="172"/>
      <c r="F1269" s="157"/>
      <c r="G1269" s="157"/>
      <c r="H1269" s="157"/>
      <c r="I1269" s="157"/>
    </row>
    <row r="1270" spans="2:9" x14ac:dyDescent="0.25">
      <c r="B1270" s="157"/>
      <c r="C1270" s="172"/>
      <c r="D1270" s="172"/>
      <c r="E1270" s="172"/>
      <c r="F1270" s="157"/>
      <c r="G1270" s="157"/>
      <c r="H1270" s="157"/>
      <c r="I1270" s="157"/>
    </row>
    <row r="1271" spans="2:9" x14ac:dyDescent="0.25">
      <c r="B1271" s="157"/>
      <c r="C1271" s="172"/>
      <c r="D1271" s="172"/>
      <c r="E1271" s="172"/>
      <c r="F1271" s="157"/>
      <c r="G1271" s="157"/>
      <c r="H1271" s="157"/>
      <c r="I1271" s="157"/>
    </row>
    <row r="1272" spans="2:9" x14ac:dyDescent="0.25">
      <c r="B1272" s="157"/>
      <c r="C1272" s="172"/>
      <c r="D1272" s="172"/>
      <c r="E1272" s="172"/>
      <c r="F1272" s="157"/>
      <c r="G1272" s="157"/>
      <c r="H1272" s="157"/>
      <c r="I1272" s="157"/>
    </row>
    <row r="1273" spans="2:9" x14ac:dyDescent="0.25">
      <c r="B1273" s="157"/>
      <c r="C1273" s="172"/>
      <c r="D1273" s="172"/>
      <c r="E1273" s="172"/>
      <c r="F1273" s="157"/>
      <c r="G1273" s="157"/>
      <c r="H1273" s="157"/>
      <c r="I1273" s="157"/>
    </row>
    <row r="1274" spans="2:9" x14ac:dyDescent="0.25">
      <c r="B1274" s="157"/>
      <c r="C1274" s="172"/>
      <c r="D1274" s="172"/>
      <c r="E1274" s="172"/>
      <c r="F1274" s="157"/>
      <c r="G1274" s="157"/>
      <c r="H1274" s="157"/>
      <c r="I1274" s="157"/>
    </row>
    <row r="1275" spans="2:9" x14ac:dyDescent="0.25">
      <c r="B1275" s="157"/>
      <c r="C1275" s="172"/>
      <c r="D1275" s="172"/>
      <c r="E1275" s="172"/>
      <c r="F1275" s="157"/>
      <c r="G1275" s="157"/>
      <c r="H1275" s="157"/>
      <c r="I1275" s="157"/>
    </row>
    <row r="1276" spans="2:9" x14ac:dyDescent="0.25">
      <c r="B1276" s="157"/>
      <c r="C1276" s="172"/>
      <c r="D1276" s="172"/>
      <c r="E1276" s="172"/>
      <c r="F1276" s="157"/>
      <c r="G1276" s="157"/>
      <c r="H1276" s="157"/>
      <c r="I1276" s="157"/>
    </row>
    <row r="1277" spans="2:9" x14ac:dyDescent="0.25">
      <c r="B1277" s="157"/>
      <c r="C1277" s="172"/>
      <c r="D1277" s="172"/>
      <c r="E1277" s="172"/>
      <c r="F1277" s="157"/>
      <c r="G1277" s="157"/>
      <c r="H1277" s="157"/>
      <c r="I1277" s="157"/>
    </row>
    <row r="1278" spans="2:9" x14ac:dyDescent="0.25">
      <c r="B1278" s="157"/>
      <c r="C1278" s="172"/>
      <c r="D1278" s="172"/>
      <c r="E1278" s="172"/>
      <c r="F1278" s="157"/>
      <c r="G1278" s="157"/>
      <c r="H1278" s="157"/>
      <c r="I1278" s="157"/>
    </row>
    <row r="1279" spans="2:9" x14ac:dyDescent="0.25">
      <c r="B1279" s="157"/>
      <c r="C1279" s="172"/>
      <c r="D1279" s="172"/>
      <c r="E1279" s="172"/>
      <c r="F1279" s="157"/>
      <c r="G1279" s="157"/>
      <c r="H1279" s="157"/>
      <c r="I1279" s="157"/>
    </row>
    <row r="1280" spans="2:9" x14ac:dyDescent="0.25">
      <c r="B1280" s="157"/>
      <c r="C1280" s="172"/>
      <c r="D1280" s="172"/>
      <c r="E1280" s="172"/>
      <c r="F1280" s="157"/>
      <c r="G1280" s="157"/>
      <c r="H1280" s="157"/>
      <c r="I1280" s="157"/>
    </row>
    <row r="1281" spans="2:9" x14ac:dyDescent="0.25">
      <c r="B1281" s="157"/>
      <c r="C1281" s="172"/>
      <c r="D1281" s="172"/>
      <c r="E1281" s="172"/>
      <c r="F1281" s="157"/>
      <c r="G1281" s="157"/>
      <c r="H1281" s="157"/>
      <c r="I1281" s="157"/>
    </row>
    <row r="1282" spans="2:9" x14ac:dyDescent="0.25">
      <c r="B1282" s="157"/>
      <c r="C1282" s="172"/>
      <c r="D1282" s="172"/>
      <c r="E1282" s="172"/>
      <c r="F1282" s="157"/>
      <c r="G1282" s="157"/>
      <c r="H1282" s="157"/>
      <c r="I1282" s="157"/>
    </row>
    <row r="1283" spans="2:9" x14ac:dyDescent="0.25">
      <c r="B1283" s="157"/>
      <c r="C1283" s="172"/>
      <c r="D1283" s="172"/>
      <c r="E1283" s="172"/>
      <c r="F1283" s="157"/>
      <c r="G1283" s="157"/>
      <c r="H1283" s="157"/>
      <c r="I1283" s="157"/>
    </row>
    <row r="1284" spans="2:9" x14ac:dyDescent="0.25">
      <c r="B1284" s="157"/>
      <c r="C1284" s="172"/>
      <c r="D1284" s="172"/>
      <c r="E1284" s="172"/>
      <c r="F1284" s="157"/>
      <c r="G1284" s="157"/>
      <c r="H1284" s="157"/>
      <c r="I1284" s="157"/>
    </row>
    <row r="1285" spans="2:9" x14ac:dyDescent="0.25">
      <c r="B1285" s="157"/>
      <c r="C1285" s="172"/>
      <c r="D1285" s="172"/>
      <c r="E1285" s="172"/>
      <c r="F1285" s="157"/>
      <c r="G1285" s="157"/>
      <c r="H1285" s="157"/>
      <c r="I1285" s="157"/>
    </row>
    <row r="1286" spans="2:9" x14ac:dyDescent="0.25">
      <c r="B1286" s="157"/>
      <c r="C1286" s="172"/>
      <c r="D1286" s="172"/>
      <c r="E1286" s="172"/>
      <c r="F1286" s="157"/>
      <c r="G1286" s="157"/>
      <c r="H1286" s="157"/>
      <c r="I1286" s="157"/>
    </row>
    <row r="1287" spans="2:9" x14ac:dyDescent="0.25">
      <c r="B1287" s="157"/>
      <c r="C1287" s="172"/>
      <c r="D1287" s="172"/>
      <c r="E1287" s="172"/>
      <c r="F1287" s="157"/>
      <c r="G1287" s="157"/>
      <c r="H1287" s="157"/>
      <c r="I1287" s="157"/>
    </row>
    <row r="1288" spans="2:9" x14ac:dyDescent="0.25">
      <c r="B1288" s="157"/>
      <c r="C1288" s="172"/>
      <c r="D1288" s="172"/>
      <c r="E1288" s="172"/>
      <c r="F1288" s="157"/>
      <c r="G1288" s="157"/>
      <c r="H1288" s="157"/>
      <c r="I1288" s="157"/>
    </row>
    <row r="1289" spans="2:9" x14ac:dyDescent="0.25">
      <c r="B1289" s="157"/>
      <c r="C1289" s="172"/>
      <c r="D1289" s="172"/>
      <c r="E1289" s="172"/>
      <c r="F1289" s="157"/>
      <c r="G1289" s="157"/>
      <c r="H1289" s="157"/>
      <c r="I1289" s="157"/>
    </row>
    <row r="1290" spans="2:9" x14ac:dyDescent="0.25">
      <c r="B1290" s="157"/>
      <c r="C1290" s="172"/>
      <c r="D1290" s="172"/>
      <c r="E1290" s="172"/>
      <c r="F1290" s="157"/>
      <c r="G1290" s="157"/>
      <c r="H1290" s="157"/>
      <c r="I1290" s="157"/>
    </row>
    <row r="1291" spans="2:9" x14ac:dyDescent="0.25">
      <c r="B1291" s="157"/>
      <c r="C1291" s="172"/>
      <c r="D1291" s="172"/>
      <c r="E1291" s="172"/>
      <c r="F1291" s="157"/>
      <c r="G1291" s="157"/>
      <c r="H1291" s="157"/>
      <c r="I1291" s="157"/>
    </row>
    <row r="1292" spans="2:9" x14ac:dyDescent="0.25">
      <c r="B1292" s="157"/>
      <c r="C1292" s="172"/>
      <c r="D1292" s="172"/>
      <c r="E1292" s="172"/>
      <c r="F1292" s="157"/>
      <c r="G1292" s="157"/>
      <c r="H1292" s="157"/>
      <c r="I1292" s="157"/>
    </row>
    <row r="1293" spans="2:9" x14ac:dyDescent="0.25">
      <c r="B1293" s="157"/>
      <c r="C1293" s="172"/>
      <c r="D1293" s="172"/>
      <c r="E1293" s="172"/>
      <c r="F1293" s="157"/>
      <c r="G1293" s="157"/>
      <c r="H1293" s="157"/>
      <c r="I1293" s="157"/>
    </row>
    <row r="1294" spans="2:9" x14ac:dyDescent="0.25">
      <c r="B1294" s="157"/>
      <c r="C1294" s="172"/>
      <c r="D1294" s="172"/>
      <c r="E1294" s="172"/>
      <c r="F1294" s="157"/>
      <c r="G1294" s="157"/>
      <c r="H1294" s="157"/>
      <c r="I1294" s="157"/>
    </row>
    <row r="1295" spans="2:9" x14ac:dyDescent="0.25">
      <c r="B1295" s="157"/>
      <c r="C1295" s="172"/>
      <c r="D1295" s="172"/>
      <c r="E1295" s="172"/>
      <c r="F1295" s="157"/>
      <c r="G1295" s="157"/>
      <c r="H1295" s="157"/>
      <c r="I1295" s="157"/>
    </row>
    <row r="1296" spans="2:9" x14ac:dyDescent="0.25">
      <c r="B1296" s="157"/>
      <c r="C1296" s="172"/>
      <c r="D1296" s="172"/>
      <c r="E1296" s="172"/>
      <c r="F1296" s="157"/>
      <c r="G1296" s="157"/>
      <c r="H1296" s="157"/>
      <c r="I1296" s="157"/>
    </row>
    <row r="1297" spans="2:9" x14ac:dyDescent="0.25">
      <c r="B1297" s="157"/>
      <c r="C1297" s="172"/>
      <c r="D1297" s="172"/>
      <c r="E1297" s="172"/>
      <c r="F1297" s="157"/>
      <c r="G1297" s="157"/>
      <c r="H1297" s="157"/>
      <c r="I1297" s="157"/>
    </row>
    <row r="1298" spans="2:9" x14ac:dyDescent="0.25">
      <c r="B1298" s="157"/>
      <c r="C1298" s="172"/>
      <c r="D1298" s="172"/>
      <c r="E1298" s="172"/>
      <c r="F1298" s="157"/>
      <c r="G1298" s="157"/>
      <c r="H1298" s="157"/>
      <c r="I1298" s="157"/>
    </row>
    <row r="1299" spans="2:9" x14ac:dyDescent="0.25">
      <c r="B1299" s="157"/>
      <c r="C1299" s="172"/>
      <c r="D1299" s="172"/>
      <c r="E1299" s="172"/>
      <c r="F1299" s="157"/>
      <c r="G1299" s="157"/>
      <c r="H1299" s="157"/>
      <c r="I1299" s="157"/>
    </row>
    <row r="1300" spans="2:9" x14ac:dyDescent="0.25">
      <c r="B1300" s="157"/>
      <c r="C1300" s="172"/>
      <c r="D1300" s="172"/>
      <c r="E1300" s="172"/>
      <c r="F1300" s="157"/>
      <c r="G1300" s="157"/>
      <c r="H1300" s="157"/>
      <c r="I1300" s="157"/>
    </row>
    <row r="1301" spans="2:9" x14ac:dyDescent="0.25">
      <c r="B1301" s="157"/>
      <c r="C1301" s="172"/>
      <c r="D1301" s="172"/>
      <c r="E1301" s="172"/>
      <c r="F1301" s="157"/>
      <c r="G1301" s="157"/>
      <c r="H1301" s="157"/>
      <c r="I1301" s="157"/>
    </row>
    <row r="1302" spans="2:9" x14ac:dyDescent="0.25">
      <c r="B1302" s="157"/>
      <c r="C1302" s="172"/>
      <c r="D1302" s="172"/>
      <c r="E1302" s="172"/>
      <c r="F1302" s="157"/>
      <c r="G1302" s="157"/>
      <c r="H1302" s="157"/>
      <c r="I1302" s="157"/>
    </row>
    <row r="1303" spans="2:9" x14ac:dyDescent="0.25">
      <c r="B1303" s="157"/>
      <c r="C1303" s="172"/>
      <c r="D1303" s="172"/>
      <c r="E1303" s="172"/>
      <c r="F1303" s="157"/>
      <c r="G1303" s="157"/>
      <c r="H1303" s="157"/>
      <c r="I1303" s="157"/>
    </row>
    <row r="1304" spans="2:9" x14ac:dyDescent="0.25">
      <c r="B1304" s="157"/>
      <c r="C1304" s="172"/>
      <c r="D1304" s="172"/>
      <c r="E1304" s="172"/>
      <c r="F1304" s="157"/>
      <c r="G1304" s="157"/>
      <c r="H1304" s="157"/>
      <c r="I1304" s="157"/>
    </row>
    <row r="1305" spans="2:9" x14ac:dyDescent="0.25">
      <c r="B1305" s="157"/>
      <c r="C1305" s="172"/>
      <c r="D1305" s="172"/>
      <c r="E1305" s="172"/>
      <c r="F1305" s="157"/>
      <c r="G1305" s="157"/>
      <c r="H1305" s="157"/>
      <c r="I1305" s="157"/>
    </row>
    <row r="1306" spans="2:9" x14ac:dyDescent="0.25">
      <c r="B1306" s="157"/>
      <c r="C1306" s="172"/>
      <c r="D1306" s="172"/>
      <c r="E1306" s="172"/>
      <c r="F1306" s="157"/>
      <c r="G1306" s="157"/>
      <c r="H1306" s="157"/>
      <c r="I1306" s="157"/>
    </row>
    <row r="1307" spans="2:9" x14ac:dyDescent="0.25">
      <c r="B1307" s="157"/>
      <c r="C1307" s="172"/>
      <c r="D1307" s="172"/>
      <c r="E1307" s="172"/>
      <c r="F1307" s="157"/>
      <c r="G1307" s="157"/>
      <c r="H1307" s="157"/>
      <c r="I1307" s="157"/>
    </row>
    <row r="1308" spans="2:9" x14ac:dyDescent="0.25">
      <c r="B1308" s="157"/>
      <c r="C1308" s="172"/>
      <c r="D1308" s="172"/>
      <c r="E1308" s="172"/>
      <c r="F1308" s="157"/>
      <c r="G1308" s="157"/>
      <c r="H1308" s="157"/>
      <c r="I1308" s="157"/>
    </row>
    <row r="1309" spans="2:9" x14ac:dyDescent="0.25">
      <c r="B1309" s="157"/>
      <c r="C1309" s="172"/>
      <c r="D1309" s="172"/>
      <c r="E1309" s="172"/>
      <c r="F1309" s="157"/>
      <c r="G1309" s="157"/>
      <c r="H1309" s="157"/>
      <c r="I1309" s="157"/>
    </row>
    <row r="1310" spans="2:9" x14ac:dyDescent="0.25">
      <c r="B1310" s="157"/>
      <c r="C1310" s="172"/>
      <c r="D1310" s="172"/>
      <c r="E1310" s="172"/>
      <c r="F1310" s="157"/>
      <c r="G1310" s="157"/>
      <c r="H1310" s="157"/>
      <c r="I1310" s="157"/>
    </row>
    <row r="1311" spans="2:9" x14ac:dyDescent="0.25">
      <c r="B1311" s="157"/>
      <c r="C1311" s="172"/>
      <c r="D1311" s="172"/>
      <c r="E1311" s="172"/>
      <c r="F1311" s="157"/>
      <c r="G1311" s="157"/>
      <c r="H1311" s="157"/>
      <c r="I1311" s="157"/>
    </row>
    <row r="1312" spans="2:9" x14ac:dyDescent="0.25">
      <c r="B1312" s="157"/>
      <c r="C1312" s="172"/>
      <c r="D1312" s="172"/>
      <c r="E1312" s="172"/>
      <c r="F1312" s="157"/>
      <c r="G1312" s="157"/>
      <c r="H1312" s="157"/>
      <c r="I1312" s="157"/>
    </row>
    <row r="1313" spans="2:9" x14ac:dyDescent="0.25">
      <c r="B1313" s="157"/>
      <c r="C1313" s="172"/>
      <c r="D1313" s="172"/>
      <c r="E1313" s="172"/>
      <c r="F1313" s="157"/>
      <c r="G1313" s="157"/>
      <c r="H1313" s="157"/>
      <c r="I1313" s="157"/>
    </row>
    <row r="1314" spans="2:9" x14ac:dyDescent="0.25">
      <c r="B1314" s="157"/>
      <c r="C1314" s="172"/>
      <c r="D1314" s="172"/>
      <c r="E1314" s="172"/>
      <c r="F1314" s="157"/>
      <c r="G1314" s="157"/>
      <c r="H1314" s="157"/>
      <c r="I1314" s="157"/>
    </row>
    <row r="1315" spans="2:9" x14ac:dyDescent="0.25">
      <c r="B1315" s="157"/>
      <c r="C1315" s="172"/>
      <c r="D1315" s="172"/>
      <c r="E1315" s="172"/>
      <c r="F1315" s="157"/>
      <c r="G1315" s="157"/>
      <c r="H1315" s="157"/>
      <c r="I1315" s="157"/>
    </row>
    <row r="1316" spans="2:9" x14ac:dyDescent="0.25">
      <c r="B1316" s="157"/>
      <c r="C1316" s="172"/>
      <c r="D1316" s="172"/>
      <c r="E1316" s="172"/>
      <c r="F1316" s="157"/>
      <c r="G1316" s="157"/>
      <c r="H1316" s="157"/>
      <c r="I1316" s="157"/>
    </row>
    <row r="1317" spans="2:9" x14ac:dyDescent="0.25">
      <c r="B1317" s="157"/>
      <c r="C1317" s="172"/>
      <c r="D1317" s="172"/>
      <c r="E1317" s="172"/>
      <c r="F1317" s="157"/>
      <c r="G1317" s="157"/>
      <c r="H1317" s="157"/>
      <c r="I1317" s="157"/>
    </row>
    <row r="1318" spans="2:9" x14ac:dyDescent="0.25">
      <c r="B1318" s="157"/>
      <c r="C1318" s="172"/>
      <c r="D1318" s="172"/>
      <c r="E1318" s="172"/>
      <c r="F1318" s="157"/>
      <c r="G1318" s="157"/>
      <c r="H1318" s="157"/>
      <c r="I1318" s="157"/>
    </row>
    <row r="1319" spans="2:9" x14ac:dyDescent="0.25">
      <c r="B1319" s="157"/>
      <c r="C1319" s="172"/>
      <c r="D1319" s="172"/>
      <c r="E1319" s="172"/>
      <c r="F1319" s="157"/>
      <c r="G1319" s="157"/>
      <c r="H1319" s="157"/>
      <c r="I1319" s="157"/>
    </row>
    <row r="1320" spans="2:9" x14ac:dyDescent="0.25">
      <c r="B1320" s="157"/>
      <c r="C1320" s="172"/>
      <c r="D1320" s="172"/>
      <c r="E1320" s="172"/>
      <c r="F1320" s="157"/>
      <c r="G1320" s="157"/>
      <c r="H1320" s="157"/>
      <c r="I1320" s="157"/>
    </row>
    <row r="1321" spans="2:9" x14ac:dyDescent="0.25">
      <c r="B1321" s="157"/>
      <c r="C1321" s="172"/>
      <c r="D1321" s="172"/>
      <c r="E1321" s="172"/>
      <c r="F1321" s="157"/>
      <c r="G1321" s="157"/>
      <c r="H1321" s="157"/>
      <c r="I1321" s="157"/>
    </row>
    <row r="1322" spans="2:9" x14ac:dyDescent="0.25">
      <c r="B1322" s="157"/>
      <c r="C1322" s="172"/>
      <c r="D1322" s="172"/>
      <c r="E1322" s="172"/>
      <c r="F1322" s="157"/>
      <c r="G1322" s="157"/>
      <c r="H1322" s="157"/>
      <c r="I1322" s="157"/>
    </row>
    <row r="1323" spans="2:9" x14ac:dyDescent="0.25">
      <c r="B1323" s="157"/>
      <c r="C1323" s="172"/>
      <c r="D1323" s="172"/>
      <c r="E1323" s="172"/>
      <c r="F1323" s="157"/>
      <c r="G1323" s="157"/>
      <c r="H1323" s="157"/>
      <c r="I1323" s="157"/>
    </row>
    <row r="1324" spans="2:9" x14ac:dyDescent="0.25">
      <c r="B1324" s="157"/>
      <c r="C1324" s="172"/>
      <c r="D1324" s="172"/>
      <c r="E1324" s="172"/>
      <c r="F1324" s="157"/>
      <c r="G1324" s="157"/>
      <c r="H1324" s="157"/>
      <c r="I1324" s="157"/>
    </row>
    <row r="1325" spans="2:9" x14ac:dyDescent="0.25">
      <c r="B1325" s="157"/>
      <c r="C1325" s="172"/>
      <c r="D1325" s="172"/>
      <c r="E1325" s="172"/>
      <c r="F1325" s="157"/>
      <c r="G1325" s="157"/>
      <c r="H1325" s="157"/>
      <c r="I1325" s="157"/>
    </row>
    <row r="1326" spans="2:9" x14ac:dyDescent="0.25">
      <c r="B1326" s="157"/>
      <c r="C1326" s="172"/>
      <c r="D1326" s="172"/>
      <c r="E1326" s="172"/>
      <c r="F1326" s="157"/>
      <c r="G1326" s="157"/>
      <c r="H1326" s="157"/>
      <c r="I1326" s="157"/>
    </row>
    <row r="1327" spans="2:9" x14ac:dyDescent="0.25">
      <c r="B1327" s="157"/>
      <c r="C1327" s="172"/>
      <c r="D1327" s="172"/>
      <c r="E1327" s="172"/>
      <c r="F1327" s="157"/>
      <c r="G1327" s="157"/>
      <c r="H1327" s="157"/>
      <c r="I1327" s="157"/>
    </row>
    <row r="1328" spans="2:9" x14ac:dyDescent="0.25">
      <c r="B1328" s="157"/>
      <c r="C1328" s="172"/>
      <c r="D1328" s="172"/>
      <c r="E1328" s="172"/>
      <c r="F1328" s="157"/>
      <c r="G1328" s="157"/>
      <c r="H1328" s="157"/>
      <c r="I1328" s="157"/>
    </row>
    <row r="1329" spans="2:9" x14ac:dyDescent="0.25">
      <c r="B1329" s="157"/>
      <c r="C1329" s="172"/>
      <c r="D1329" s="172"/>
      <c r="E1329" s="172"/>
      <c r="F1329" s="157"/>
      <c r="G1329" s="157"/>
      <c r="H1329" s="157"/>
      <c r="I1329" s="157"/>
    </row>
    <row r="1330" spans="2:9" x14ac:dyDescent="0.25">
      <c r="B1330" s="157"/>
      <c r="C1330" s="172"/>
      <c r="D1330" s="172"/>
      <c r="E1330" s="172"/>
      <c r="F1330" s="157"/>
      <c r="G1330" s="157"/>
      <c r="H1330" s="157"/>
      <c r="I1330" s="157"/>
    </row>
    <row r="1331" spans="2:9" x14ac:dyDescent="0.25">
      <c r="B1331" s="157"/>
      <c r="C1331" s="172"/>
      <c r="D1331" s="172"/>
      <c r="E1331" s="172"/>
      <c r="F1331" s="157"/>
      <c r="G1331" s="157"/>
      <c r="H1331" s="157"/>
      <c r="I1331" s="157"/>
    </row>
    <row r="1332" spans="2:9" x14ac:dyDescent="0.25">
      <c r="B1332" s="157"/>
      <c r="C1332" s="172"/>
      <c r="D1332" s="172"/>
      <c r="E1332" s="172"/>
      <c r="F1332" s="157"/>
      <c r="G1332" s="157"/>
      <c r="H1332" s="157"/>
      <c r="I1332" s="157"/>
    </row>
    <row r="1333" spans="2:9" x14ac:dyDescent="0.25">
      <c r="B1333" s="157"/>
      <c r="C1333" s="172"/>
      <c r="D1333" s="172"/>
      <c r="E1333" s="172"/>
      <c r="F1333" s="157"/>
      <c r="G1333" s="157"/>
      <c r="H1333" s="157"/>
      <c r="I1333" s="157"/>
    </row>
    <row r="1334" spans="2:9" x14ac:dyDescent="0.25">
      <c r="B1334" s="157"/>
      <c r="C1334" s="172"/>
      <c r="D1334" s="172"/>
      <c r="E1334" s="172"/>
      <c r="F1334" s="157"/>
      <c r="G1334" s="157"/>
      <c r="H1334" s="157"/>
      <c r="I1334" s="157"/>
    </row>
    <row r="1335" spans="2:9" x14ac:dyDescent="0.25">
      <c r="B1335" s="157"/>
      <c r="C1335" s="172"/>
      <c r="D1335" s="172"/>
      <c r="E1335" s="172"/>
      <c r="F1335" s="157"/>
      <c r="G1335" s="157"/>
      <c r="H1335" s="157"/>
      <c r="I1335" s="157"/>
    </row>
    <row r="1336" spans="2:9" x14ac:dyDescent="0.25">
      <c r="B1336" s="157"/>
      <c r="C1336" s="172"/>
      <c r="D1336" s="172"/>
      <c r="E1336" s="172"/>
      <c r="F1336" s="157"/>
      <c r="G1336" s="157"/>
      <c r="H1336" s="157"/>
      <c r="I1336" s="157"/>
    </row>
    <row r="1337" spans="2:9" x14ac:dyDescent="0.25">
      <c r="B1337" s="157"/>
      <c r="C1337" s="172"/>
      <c r="D1337" s="172"/>
      <c r="E1337" s="172"/>
      <c r="F1337" s="157"/>
      <c r="G1337" s="157"/>
      <c r="H1337" s="157"/>
      <c r="I1337" s="157"/>
    </row>
    <row r="1338" spans="2:9" x14ac:dyDescent="0.25">
      <c r="B1338" s="157"/>
      <c r="C1338" s="172"/>
      <c r="D1338" s="172"/>
      <c r="E1338" s="172"/>
      <c r="F1338" s="157"/>
      <c r="G1338" s="157"/>
      <c r="H1338" s="157"/>
      <c r="I1338" s="157"/>
    </row>
    <row r="1339" spans="2:9" x14ac:dyDescent="0.25">
      <c r="B1339" s="157"/>
      <c r="C1339" s="172"/>
      <c r="D1339" s="172"/>
      <c r="E1339" s="172"/>
      <c r="F1339" s="157"/>
      <c r="G1339" s="157"/>
      <c r="H1339" s="157"/>
      <c r="I1339" s="157"/>
    </row>
    <row r="1340" spans="2:9" x14ac:dyDescent="0.25">
      <c r="B1340" s="157"/>
      <c r="C1340" s="172"/>
      <c r="D1340" s="172"/>
      <c r="E1340" s="172"/>
      <c r="F1340" s="157"/>
      <c r="G1340" s="157"/>
      <c r="H1340" s="157"/>
      <c r="I1340" s="157"/>
    </row>
    <row r="1341" spans="2:9" x14ac:dyDescent="0.25">
      <c r="B1341" s="157"/>
      <c r="C1341" s="172"/>
      <c r="D1341" s="172"/>
      <c r="E1341" s="172"/>
      <c r="F1341" s="157"/>
      <c r="G1341" s="157"/>
      <c r="H1341" s="157"/>
      <c r="I1341" s="157"/>
    </row>
    <row r="1342" spans="2:9" x14ac:dyDescent="0.25">
      <c r="B1342" s="157"/>
      <c r="C1342" s="172"/>
      <c r="D1342" s="172"/>
      <c r="E1342" s="172"/>
      <c r="F1342" s="157"/>
      <c r="G1342" s="157"/>
      <c r="H1342" s="157"/>
      <c r="I1342" s="157"/>
    </row>
    <row r="1343" spans="2:9" x14ac:dyDescent="0.25">
      <c r="B1343" s="157"/>
      <c r="C1343" s="172"/>
      <c r="D1343" s="172"/>
      <c r="E1343" s="172"/>
      <c r="F1343" s="157"/>
      <c r="G1343" s="157"/>
      <c r="H1343" s="157"/>
      <c r="I1343" s="157"/>
    </row>
    <row r="1344" spans="2:9" x14ac:dyDescent="0.25">
      <c r="B1344" s="157"/>
      <c r="C1344" s="172"/>
      <c r="D1344" s="172"/>
      <c r="E1344" s="172"/>
      <c r="F1344" s="157"/>
      <c r="G1344" s="157"/>
      <c r="H1344" s="157"/>
      <c r="I1344" s="157"/>
    </row>
    <row r="1345" spans="2:9" x14ac:dyDescent="0.25">
      <c r="B1345" s="157"/>
      <c r="C1345" s="172"/>
      <c r="D1345" s="172"/>
      <c r="E1345" s="172"/>
      <c r="F1345" s="157"/>
      <c r="G1345" s="157"/>
      <c r="H1345" s="157"/>
      <c r="I1345" s="157"/>
    </row>
    <row r="1346" spans="2:9" x14ac:dyDescent="0.25">
      <c r="B1346" s="157"/>
      <c r="C1346" s="172"/>
      <c r="D1346" s="172"/>
      <c r="E1346" s="172"/>
      <c r="F1346" s="157"/>
      <c r="G1346" s="157"/>
      <c r="H1346" s="157"/>
      <c r="I1346" s="157"/>
    </row>
    <row r="1347" spans="2:9" x14ac:dyDescent="0.25">
      <c r="B1347" s="157"/>
      <c r="C1347" s="172"/>
      <c r="D1347" s="172"/>
      <c r="E1347" s="172"/>
      <c r="F1347" s="157"/>
      <c r="G1347" s="157"/>
      <c r="H1347" s="157"/>
      <c r="I1347" s="157"/>
    </row>
    <row r="1348" spans="2:9" x14ac:dyDescent="0.25">
      <c r="B1348" s="157"/>
      <c r="C1348" s="172"/>
      <c r="D1348" s="172"/>
      <c r="E1348" s="172"/>
      <c r="F1348" s="157"/>
      <c r="G1348" s="157"/>
      <c r="H1348" s="157"/>
      <c r="I1348" s="157"/>
    </row>
    <row r="1349" spans="2:9" x14ac:dyDescent="0.25">
      <c r="B1349" s="157"/>
      <c r="C1349" s="172"/>
      <c r="D1349" s="172"/>
      <c r="E1349" s="172"/>
      <c r="F1349" s="157"/>
      <c r="G1349" s="157"/>
      <c r="H1349" s="157"/>
      <c r="I1349" s="157"/>
    </row>
    <row r="1350" spans="2:9" x14ac:dyDescent="0.25">
      <c r="B1350" s="157"/>
      <c r="C1350" s="172"/>
      <c r="D1350" s="172"/>
      <c r="E1350" s="172"/>
      <c r="F1350" s="157"/>
      <c r="G1350" s="157"/>
      <c r="H1350" s="157"/>
      <c r="I1350" s="157"/>
    </row>
    <row r="1351" spans="2:9" x14ac:dyDescent="0.25">
      <c r="B1351" s="157"/>
      <c r="C1351" s="172"/>
      <c r="D1351" s="172"/>
      <c r="E1351" s="172"/>
      <c r="F1351" s="157"/>
      <c r="G1351" s="157"/>
      <c r="H1351" s="157"/>
      <c r="I1351" s="157"/>
    </row>
    <row r="1352" spans="2:9" x14ac:dyDescent="0.25">
      <c r="B1352" s="157"/>
      <c r="C1352" s="172"/>
      <c r="D1352" s="172"/>
      <c r="E1352" s="172"/>
      <c r="F1352" s="157"/>
      <c r="G1352" s="157"/>
      <c r="H1352" s="157"/>
      <c r="I1352" s="157"/>
    </row>
    <row r="1353" spans="2:9" x14ac:dyDescent="0.25">
      <c r="B1353" s="157"/>
      <c r="C1353" s="172"/>
      <c r="D1353" s="172"/>
      <c r="E1353" s="172"/>
      <c r="F1353" s="157"/>
      <c r="G1353" s="157"/>
      <c r="H1353" s="157"/>
      <c r="I1353" s="157"/>
    </row>
    <row r="1354" spans="2:9" x14ac:dyDescent="0.25">
      <c r="B1354" s="157"/>
      <c r="C1354" s="172"/>
      <c r="D1354" s="172"/>
      <c r="E1354" s="172"/>
      <c r="F1354" s="157"/>
      <c r="G1354" s="157"/>
      <c r="H1354" s="157"/>
      <c r="I1354" s="157"/>
    </row>
    <row r="1355" spans="2:9" x14ac:dyDescent="0.25">
      <c r="B1355" s="157"/>
      <c r="C1355" s="172"/>
      <c r="D1355" s="172"/>
      <c r="E1355" s="172"/>
      <c r="F1355" s="157"/>
      <c r="G1355" s="157"/>
      <c r="H1355" s="157"/>
      <c r="I1355" s="157"/>
    </row>
    <row r="1356" spans="2:9" x14ac:dyDescent="0.25">
      <c r="B1356" s="157"/>
      <c r="C1356" s="172"/>
      <c r="D1356" s="172"/>
      <c r="E1356" s="172"/>
      <c r="F1356" s="157"/>
      <c r="G1356" s="157"/>
      <c r="H1356" s="157"/>
      <c r="I1356" s="157"/>
    </row>
    <row r="1357" spans="2:9" x14ac:dyDescent="0.25">
      <c r="B1357" s="157"/>
      <c r="C1357" s="172"/>
      <c r="D1357" s="172"/>
      <c r="E1357" s="172"/>
      <c r="F1357" s="157"/>
      <c r="G1357" s="157"/>
      <c r="H1357" s="157"/>
      <c r="I1357" s="157"/>
    </row>
    <row r="1358" spans="2:9" x14ac:dyDescent="0.25">
      <c r="B1358" s="157"/>
      <c r="C1358" s="172"/>
      <c r="D1358" s="172"/>
      <c r="E1358" s="172"/>
      <c r="F1358" s="157"/>
      <c r="G1358" s="157"/>
      <c r="H1358" s="157"/>
      <c r="I1358" s="157"/>
    </row>
    <row r="1359" spans="2:9" x14ac:dyDescent="0.25">
      <c r="B1359" s="157"/>
      <c r="C1359" s="172"/>
      <c r="D1359" s="172"/>
      <c r="E1359" s="172"/>
      <c r="F1359" s="157"/>
      <c r="G1359" s="157"/>
      <c r="H1359" s="157"/>
      <c r="I1359" s="157"/>
    </row>
    <row r="1360" spans="2:9" x14ac:dyDescent="0.25">
      <c r="B1360" s="157"/>
      <c r="C1360" s="172"/>
      <c r="D1360" s="172"/>
      <c r="E1360" s="172"/>
      <c r="F1360" s="157"/>
      <c r="G1360" s="157"/>
      <c r="H1360" s="157"/>
      <c r="I1360" s="157"/>
    </row>
    <row r="1361" spans="2:9" x14ac:dyDescent="0.25">
      <c r="B1361" s="157"/>
      <c r="C1361" s="172"/>
      <c r="D1361" s="172"/>
      <c r="E1361" s="172"/>
      <c r="F1361" s="157"/>
      <c r="G1361" s="157"/>
      <c r="H1361" s="157"/>
      <c r="I1361" s="157"/>
    </row>
    <row r="1362" spans="2:9" x14ac:dyDescent="0.25">
      <c r="B1362" s="157"/>
      <c r="C1362" s="172"/>
      <c r="D1362" s="172"/>
      <c r="E1362" s="172"/>
      <c r="F1362" s="157"/>
      <c r="G1362" s="157"/>
      <c r="H1362" s="157"/>
      <c r="I1362" s="157"/>
    </row>
    <row r="1363" spans="2:9" x14ac:dyDescent="0.25">
      <c r="B1363" s="157"/>
      <c r="C1363" s="172"/>
      <c r="D1363" s="172"/>
      <c r="E1363" s="172"/>
      <c r="F1363" s="157"/>
      <c r="G1363" s="157"/>
      <c r="H1363" s="157"/>
      <c r="I1363" s="157"/>
    </row>
    <row r="1364" spans="2:9" x14ac:dyDescent="0.25">
      <c r="B1364" s="157"/>
      <c r="C1364" s="172"/>
      <c r="D1364" s="172"/>
      <c r="E1364" s="172"/>
      <c r="F1364" s="157"/>
      <c r="G1364" s="157"/>
      <c r="H1364" s="157"/>
      <c r="I1364" s="157"/>
    </row>
    <row r="1365" spans="2:9" x14ac:dyDescent="0.25">
      <c r="B1365" s="157"/>
      <c r="C1365" s="172"/>
      <c r="D1365" s="172"/>
      <c r="E1365" s="172"/>
      <c r="F1365" s="157"/>
      <c r="G1365" s="157"/>
      <c r="H1365" s="157"/>
      <c r="I1365" s="157"/>
    </row>
    <row r="1366" spans="2:9" x14ac:dyDescent="0.25">
      <c r="B1366" s="157"/>
      <c r="C1366" s="172"/>
      <c r="D1366" s="172"/>
      <c r="E1366" s="172"/>
      <c r="F1366" s="157"/>
      <c r="G1366" s="157"/>
      <c r="H1366" s="157"/>
      <c r="I1366" s="157"/>
    </row>
    <row r="1367" spans="2:9" x14ac:dyDescent="0.25">
      <c r="B1367" s="157"/>
      <c r="C1367" s="172"/>
      <c r="D1367" s="172"/>
      <c r="E1367" s="172"/>
      <c r="F1367" s="157"/>
      <c r="G1367" s="157"/>
      <c r="H1367" s="157"/>
      <c r="I1367" s="157"/>
    </row>
    <row r="1368" spans="2:9" x14ac:dyDescent="0.25">
      <c r="B1368" s="157"/>
      <c r="C1368" s="172"/>
      <c r="D1368" s="172"/>
      <c r="E1368" s="172"/>
      <c r="F1368" s="157"/>
      <c r="G1368" s="157"/>
      <c r="H1368" s="157"/>
      <c r="I1368" s="157"/>
    </row>
    <row r="1369" spans="2:9" x14ac:dyDescent="0.25">
      <c r="B1369" s="157"/>
      <c r="C1369" s="172"/>
      <c r="D1369" s="172"/>
      <c r="E1369" s="172"/>
      <c r="F1369" s="157"/>
      <c r="G1369" s="157"/>
      <c r="H1369" s="157"/>
      <c r="I1369" s="157"/>
    </row>
    <row r="1370" spans="2:9" x14ac:dyDescent="0.25">
      <c r="B1370" s="157"/>
      <c r="C1370" s="172"/>
      <c r="D1370" s="172"/>
      <c r="E1370" s="172"/>
      <c r="F1370" s="157"/>
      <c r="G1370" s="157"/>
      <c r="H1370" s="157"/>
      <c r="I1370" s="157"/>
    </row>
    <row r="1371" spans="2:9" x14ac:dyDescent="0.25">
      <c r="B1371" s="157"/>
      <c r="C1371" s="172"/>
      <c r="D1371" s="172"/>
      <c r="E1371" s="172"/>
      <c r="F1371" s="157"/>
      <c r="G1371" s="157"/>
      <c r="H1371" s="157"/>
      <c r="I1371" s="157"/>
    </row>
    <row r="1372" spans="2:9" x14ac:dyDescent="0.25">
      <c r="B1372" s="157"/>
      <c r="C1372" s="172"/>
      <c r="D1372" s="172"/>
      <c r="E1372" s="172"/>
      <c r="F1372" s="157"/>
      <c r="G1372" s="157"/>
      <c r="H1372" s="157"/>
      <c r="I1372" s="157"/>
    </row>
    <row r="1373" spans="2:9" x14ac:dyDescent="0.25">
      <c r="B1373" s="157"/>
      <c r="C1373" s="172"/>
      <c r="D1373" s="172"/>
      <c r="E1373" s="172"/>
      <c r="F1373" s="157"/>
      <c r="G1373" s="157"/>
      <c r="H1373" s="157"/>
      <c r="I1373" s="157"/>
    </row>
    <row r="1374" spans="2:9" x14ac:dyDescent="0.25">
      <c r="B1374" s="157"/>
      <c r="C1374" s="172"/>
      <c r="D1374" s="172"/>
      <c r="E1374" s="172"/>
      <c r="F1374" s="157"/>
      <c r="G1374" s="157"/>
      <c r="H1374" s="157"/>
      <c r="I1374" s="157"/>
    </row>
    <row r="1375" spans="2:9" x14ac:dyDescent="0.25">
      <c r="B1375" s="157"/>
      <c r="C1375" s="172"/>
      <c r="D1375" s="172"/>
      <c r="E1375" s="172"/>
      <c r="F1375" s="157"/>
      <c r="G1375" s="157"/>
      <c r="H1375" s="157"/>
      <c r="I1375" s="157"/>
    </row>
    <row r="1376" spans="2:9" x14ac:dyDescent="0.25">
      <c r="B1376" s="157"/>
      <c r="C1376" s="172"/>
      <c r="D1376" s="172"/>
      <c r="E1376" s="172"/>
      <c r="F1376" s="157"/>
      <c r="G1376" s="157"/>
      <c r="H1376" s="157"/>
      <c r="I1376" s="157"/>
    </row>
    <row r="1377" spans="2:9" x14ac:dyDescent="0.25">
      <c r="B1377" s="157"/>
      <c r="C1377" s="172"/>
      <c r="D1377" s="172"/>
      <c r="E1377" s="172"/>
      <c r="F1377" s="157"/>
      <c r="G1377" s="157"/>
      <c r="H1377" s="157"/>
      <c r="I1377" s="157"/>
    </row>
    <row r="1378" spans="2:9" x14ac:dyDescent="0.25">
      <c r="B1378" s="157"/>
      <c r="C1378" s="172"/>
      <c r="D1378" s="172"/>
      <c r="E1378" s="172"/>
      <c r="F1378" s="157"/>
      <c r="G1378" s="157"/>
      <c r="H1378" s="157"/>
      <c r="I1378" s="157"/>
    </row>
    <row r="1379" spans="2:9" x14ac:dyDescent="0.25">
      <c r="B1379" s="157"/>
      <c r="C1379" s="172"/>
      <c r="D1379" s="172"/>
      <c r="E1379" s="172"/>
      <c r="F1379" s="157"/>
      <c r="G1379" s="157"/>
      <c r="H1379" s="157"/>
      <c r="I1379" s="157"/>
    </row>
    <row r="1380" spans="2:9" x14ac:dyDescent="0.25">
      <c r="B1380" s="157"/>
      <c r="C1380" s="172"/>
      <c r="D1380" s="172"/>
      <c r="E1380" s="172"/>
      <c r="F1380" s="157"/>
      <c r="G1380" s="157"/>
      <c r="H1380" s="157"/>
      <c r="I1380" s="157"/>
    </row>
    <row r="1381" spans="2:9" x14ac:dyDescent="0.25">
      <c r="B1381" s="157"/>
      <c r="C1381" s="172"/>
      <c r="D1381" s="172"/>
      <c r="E1381" s="172"/>
      <c r="F1381" s="157"/>
      <c r="G1381" s="157"/>
      <c r="H1381" s="157"/>
      <c r="I1381" s="157"/>
    </row>
    <row r="1382" spans="2:9" x14ac:dyDescent="0.25">
      <c r="B1382" s="157"/>
      <c r="C1382" s="172"/>
      <c r="D1382" s="172"/>
      <c r="E1382" s="172"/>
      <c r="F1382" s="157"/>
      <c r="G1382" s="157"/>
      <c r="H1382" s="157"/>
      <c r="I1382" s="157"/>
    </row>
    <row r="1383" spans="2:9" x14ac:dyDescent="0.25">
      <c r="B1383" s="157"/>
      <c r="C1383" s="172"/>
      <c r="D1383" s="172"/>
      <c r="E1383" s="172"/>
      <c r="F1383" s="157"/>
      <c r="G1383" s="157"/>
      <c r="H1383" s="157"/>
      <c r="I1383" s="157"/>
    </row>
    <row r="1384" spans="2:9" x14ac:dyDescent="0.25">
      <c r="B1384" s="157"/>
      <c r="C1384" s="172"/>
      <c r="D1384" s="172"/>
      <c r="E1384" s="172"/>
      <c r="F1384" s="157"/>
      <c r="G1384" s="157"/>
      <c r="H1384" s="157"/>
      <c r="I1384" s="157"/>
    </row>
    <row r="1385" spans="2:9" x14ac:dyDescent="0.25">
      <c r="B1385" s="157"/>
      <c r="C1385" s="172"/>
      <c r="D1385" s="172"/>
      <c r="E1385" s="172"/>
      <c r="F1385" s="157"/>
      <c r="G1385" s="157"/>
      <c r="H1385" s="157"/>
      <c r="I1385" s="157"/>
    </row>
    <row r="1386" spans="2:9" x14ac:dyDescent="0.25">
      <c r="B1386" s="157"/>
      <c r="C1386" s="172"/>
      <c r="D1386" s="172"/>
      <c r="E1386" s="172"/>
      <c r="F1386" s="157"/>
      <c r="G1386" s="157"/>
      <c r="H1386" s="157"/>
      <c r="I1386" s="157"/>
    </row>
    <row r="1387" spans="2:9" x14ac:dyDescent="0.25">
      <c r="B1387" s="157"/>
      <c r="C1387" s="172"/>
      <c r="D1387" s="172"/>
      <c r="E1387" s="172"/>
      <c r="F1387" s="157"/>
      <c r="G1387" s="157"/>
      <c r="H1387" s="157"/>
      <c r="I1387" s="157"/>
    </row>
    <row r="1388" spans="2:9" x14ac:dyDescent="0.25">
      <c r="B1388" s="157"/>
      <c r="C1388" s="172"/>
      <c r="D1388" s="172"/>
      <c r="E1388" s="172"/>
      <c r="F1388" s="157"/>
      <c r="G1388" s="157"/>
      <c r="H1388" s="157"/>
      <c r="I1388" s="157"/>
    </row>
    <row r="1389" spans="2:9" x14ac:dyDescent="0.25">
      <c r="B1389" s="157"/>
      <c r="C1389" s="172"/>
      <c r="D1389" s="172"/>
      <c r="E1389" s="172"/>
      <c r="F1389" s="157"/>
      <c r="G1389" s="157"/>
      <c r="H1389" s="157"/>
      <c r="I1389" s="157"/>
    </row>
    <row r="1390" spans="2:9" x14ac:dyDescent="0.25">
      <c r="B1390" s="157"/>
      <c r="C1390" s="172"/>
      <c r="D1390" s="172"/>
      <c r="E1390" s="172"/>
      <c r="F1390" s="157"/>
      <c r="G1390" s="157"/>
      <c r="H1390" s="157"/>
      <c r="I1390" s="157"/>
    </row>
    <row r="1391" spans="2:9" x14ac:dyDescent="0.25">
      <c r="B1391" s="157"/>
      <c r="C1391" s="172"/>
      <c r="D1391" s="172"/>
      <c r="E1391" s="172"/>
      <c r="F1391" s="157"/>
      <c r="G1391" s="157"/>
      <c r="H1391" s="157"/>
      <c r="I1391" s="157"/>
    </row>
    <row r="1392" spans="2:9" x14ac:dyDescent="0.25">
      <c r="B1392" s="157"/>
      <c r="C1392" s="172"/>
      <c r="D1392" s="172"/>
      <c r="E1392" s="172"/>
      <c r="F1392" s="157"/>
      <c r="G1392" s="157"/>
      <c r="H1392" s="157"/>
      <c r="I1392" s="157"/>
    </row>
    <row r="1393" spans="2:9" x14ac:dyDescent="0.25">
      <c r="B1393" s="157"/>
      <c r="C1393" s="172"/>
      <c r="D1393" s="172"/>
      <c r="E1393" s="172"/>
      <c r="F1393" s="157"/>
      <c r="G1393" s="157"/>
      <c r="H1393" s="157"/>
      <c r="I1393" s="157"/>
    </row>
    <row r="1394" spans="2:9" x14ac:dyDescent="0.25">
      <c r="B1394" s="157"/>
      <c r="C1394" s="172"/>
      <c r="D1394" s="172"/>
      <c r="E1394" s="172"/>
      <c r="F1394" s="157"/>
      <c r="G1394" s="157"/>
      <c r="H1394" s="157"/>
      <c r="I1394" s="157"/>
    </row>
    <row r="1395" spans="2:9" x14ac:dyDescent="0.25">
      <c r="B1395" s="157"/>
      <c r="C1395" s="172"/>
      <c r="D1395" s="172"/>
      <c r="E1395" s="172"/>
      <c r="F1395" s="157"/>
      <c r="G1395" s="157"/>
      <c r="H1395" s="157"/>
      <c r="I1395" s="157"/>
    </row>
    <row r="1396" spans="2:9" x14ac:dyDescent="0.25">
      <c r="B1396" s="157"/>
      <c r="C1396" s="172"/>
      <c r="D1396" s="172"/>
      <c r="E1396" s="172"/>
      <c r="F1396" s="157"/>
      <c r="G1396" s="157"/>
      <c r="H1396" s="157"/>
      <c r="I1396" s="157"/>
    </row>
    <row r="1397" spans="2:9" x14ac:dyDescent="0.25">
      <c r="B1397" s="157"/>
      <c r="C1397" s="172"/>
      <c r="D1397" s="172"/>
      <c r="E1397" s="172"/>
      <c r="F1397" s="157"/>
      <c r="G1397" s="157"/>
      <c r="H1397" s="157"/>
      <c r="I1397" s="157"/>
    </row>
    <row r="1398" spans="2:9" x14ac:dyDescent="0.25">
      <c r="B1398" s="157"/>
      <c r="C1398" s="172"/>
      <c r="D1398" s="172"/>
      <c r="E1398" s="172"/>
      <c r="F1398" s="157"/>
      <c r="G1398" s="157"/>
      <c r="H1398" s="157"/>
      <c r="I1398" s="157"/>
    </row>
    <row r="1399" spans="2:9" x14ac:dyDescent="0.25">
      <c r="B1399" s="157"/>
      <c r="C1399" s="172"/>
      <c r="D1399" s="172"/>
      <c r="E1399" s="172"/>
      <c r="F1399" s="157"/>
      <c r="G1399" s="157"/>
      <c r="H1399" s="157"/>
      <c r="I1399" s="157"/>
    </row>
    <row r="1400" spans="2:9" x14ac:dyDescent="0.25">
      <c r="B1400" s="157"/>
      <c r="C1400" s="172"/>
      <c r="D1400" s="172"/>
      <c r="E1400" s="172"/>
      <c r="F1400" s="157"/>
      <c r="G1400" s="157"/>
      <c r="H1400" s="157"/>
      <c r="I1400" s="157"/>
    </row>
    <row r="1401" spans="2:9" x14ac:dyDescent="0.25">
      <c r="B1401" s="157"/>
      <c r="C1401" s="172"/>
      <c r="D1401" s="172"/>
      <c r="E1401" s="172"/>
      <c r="F1401" s="157"/>
      <c r="G1401" s="157"/>
      <c r="H1401" s="157"/>
      <c r="I1401" s="157"/>
    </row>
    <row r="1402" spans="2:9" x14ac:dyDescent="0.25">
      <c r="B1402" s="157"/>
      <c r="C1402" s="172"/>
      <c r="D1402" s="172"/>
      <c r="E1402" s="172"/>
      <c r="F1402" s="157"/>
      <c r="G1402" s="157"/>
      <c r="H1402" s="157"/>
      <c r="I1402" s="157"/>
    </row>
    <row r="1403" spans="2:9" x14ac:dyDescent="0.25">
      <c r="B1403" s="157"/>
      <c r="C1403" s="172"/>
      <c r="D1403" s="172"/>
      <c r="E1403" s="172"/>
      <c r="F1403" s="157"/>
      <c r="G1403" s="157"/>
      <c r="H1403" s="157"/>
      <c r="I1403" s="157"/>
    </row>
    <row r="1404" spans="2:9" x14ac:dyDescent="0.25">
      <c r="B1404" s="157"/>
      <c r="C1404" s="172"/>
      <c r="D1404" s="172"/>
      <c r="E1404" s="172"/>
      <c r="F1404" s="157"/>
      <c r="G1404" s="157"/>
      <c r="H1404" s="157"/>
      <c r="I1404" s="157"/>
    </row>
    <row r="1405" spans="2:9" x14ac:dyDescent="0.25">
      <c r="B1405" s="157"/>
      <c r="C1405" s="172"/>
      <c r="D1405" s="172"/>
      <c r="E1405" s="172"/>
      <c r="F1405" s="157"/>
      <c r="G1405" s="157"/>
      <c r="H1405" s="157"/>
      <c r="I1405" s="157"/>
    </row>
    <row r="1406" spans="2:9" x14ac:dyDescent="0.25">
      <c r="B1406" s="157"/>
      <c r="C1406" s="172"/>
      <c r="D1406" s="172"/>
      <c r="E1406" s="172"/>
      <c r="F1406" s="157"/>
      <c r="G1406" s="157"/>
      <c r="H1406" s="157"/>
      <c r="I1406" s="157"/>
    </row>
    <row r="1407" spans="2:9" x14ac:dyDescent="0.25">
      <c r="B1407" s="157"/>
      <c r="C1407" s="172"/>
      <c r="D1407" s="172"/>
      <c r="E1407" s="172"/>
      <c r="F1407" s="157"/>
      <c r="G1407" s="157"/>
      <c r="H1407" s="157"/>
      <c r="I1407" s="157"/>
    </row>
    <row r="1408" spans="2:9" x14ac:dyDescent="0.25">
      <c r="B1408" s="157"/>
      <c r="C1408" s="172"/>
      <c r="D1408" s="172"/>
      <c r="E1408" s="172"/>
      <c r="F1408" s="157"/>
      <c r="G1408" s="157"/>
      <c r="H1408" s="157"/>
      <c r="I1408" s="157"/>
    </row>
    <row r="1409" spans="2:9" x14ac:dyDescent="0.25">
      <c r="B1409" s="157"/>
      <c r="C1409" s="172"/>
      <c r="D1409" s="172"/>
      <c r="E1409" s="172"/>
      <c r="F1409" s="157"/>
      <c r="G1409" s="157"/>
      <c r="H1409" s="157"/>
      <c r="I1409" s="157"/>
    </row>
    <row r="1410" spans="2:9" x14ac:dyDescent="0.25">
      <c r="B1410" s="157"/>
      <c r="C1410" s="172"/>
      <c r="D1410" s="172"/>
      <c r="E1410" s="172"/>
      <c r="F1410" s="157"/>
      <c r="G1410" s="157"/>
      <c r="H1410" s="157"/>
      <c r="I1410" s="157"/>
    </row>
    <row r="1411" spans="2:9" x14ac:dyDescent="0.25">
      <c r="B1411" s="157"/>
      <c r="C1411" s="172"/>
      <c r="D1411" s="172"/>
      <c r="E1411" s="172"/>
      <c r="F1411" s="157"/>
      <c r="G1411" s="157"/>
      <c r="H1411" s="157"/>
      <c r="I1411" s="157"/>
    </row>
    <row r="1412" spans="2:9" x14ac:dyDescent="0.25">
      <c r="B1412" s="157"/>
      <c r="C1412" s="172"/>
      <c r="D1412" s="172"/>
      <c r="E1412" s="172"/>
      <c r="F1412" s="157"/>
      <c r="G1412" s="157"/>
      <c r="H1412" s="157"/>
      <c r="I1412" s="157"/>
    </row>
    <row r="1413" spans="2:9" x14ac:dyDescent="0.25">
      <c r="B1413" s="157"/>
      <c r="C1413" s="172"/>
      <c r="D1413" s="172"/>
      <c r="E1413" s="172"/>
      <c r="F1413" s="157"/>
      <c r="G1413" s="157"/>
      <c r="H1413" s="157"/>
      <c r="I1413" s="157"/>
    </row>
    <row r="1414" spans="2:9" x14ac:dyDescent="0.25">
      <c r="B1414" s="157"/>
      <c r="C1414" s="172"/>
      <c r="D1414" s="172"/>
      <c r="E1414" s="172"/>
      <c r="F1414" s="157"/>
      <c r="G1414" s="157"/>
      <c r="H1414" s="157"/>
      <c r="I1414" s="157"/>
    </row>
    <row r="1415" spans="2:9" x14ac:dyDescent="0.25">
      <c r="B1415" s="157"/>
      <c r="C1415" s="172"/>
      <c r="D1415" s="172"/>
      <c r="E1415" s="172"/>
      <c r="F1415" s="157"/>
      <c r="G1415" s="157"/>
      <c r="H1415" s="157"/>
      <c r="I1415" s="157"/>
    </row>
    <row r="1416" spans="2:9" x14ac:dyDescent="0.25">
      <c r="B1416" s="157"/>
      <c r="C1416" s="172"/>
      <c r="D1416" s="172"/>
      <c r="E1416" s="172"/>
      <c r="F1416" s="157"/>
      <c r="G1416" s="157"/>
      <c r="H1416" s="157"/>
      <c r="I1416" s="157"/>
    </row>
    <row r="1417" spans="2:9" x14ac:dyDescent="0.25">
      <c r="B1417" s="157"/>
      <c r="C1417" s="172"/>
      <c r="D1417" s="172"/>
      <c r="E1417" s="172"/>
      <c r="F1417" s="157"/>
      <c r="G1417" s="157"/>
      <c r="H1417" s="157"/>
      <c r="I1417" s="157"/>
    </row>
    <row r="1418" spans="2:9" x14ac:dyDescent="0.25">
      <c r="B1418" s="157"/>
      <c r="C1418" s="172"/>
      <c r="D1418" s="172"/>
      <c r="E1418" s="172"/>
      <c r="F1418" s="157"/>
      <c r="G1418" s="157"/>
      <c r="H1418" s="157"/>
      <c r="I1418" s="157"/>
    </row>
    <row r="1419" spans="2:9" x14ac:dyDescent="0.25">
      <c r="B1419" s="157"/>
      <c r="C1419" s="172"/>
      <c r="D1419" s="172"/>
      <c r="E1419" s="172"/>
      <c r="F1419" s="157"/>
      <c r="G1419" s="157"/>
      <c r="H1419" s="157"/>
      <c r="I1419" s="157"/>
    </row>
    <row r="1420" spans="2:9" x14ac:dyDescent="0.25">
      <c r="B1420" s="157"/>
      <c r="C1420" s="172"/>
      <c r="D1420" s="172"/>
      <c r="E1420" s="172"/>
      <c r="F1420" s="157"/>
      <c r="G1420" s="157"/>
      <c r="H1420" s="157"/>
      <c r="I1420" s="157"/>
    </row>
    <row r="1421" spans="2:9" x14ac:dyDescent="0.25">
      <c r="B1421" s="157"/>
      <c r="C1421" s="172"/>
      <c r="D1421" s="172"/>
      <c r="E1421" s="172"/>
      <c r="F1421" s="157"/>
      <c r="G1421" s="157"/>
      <c r="H1421" s="157"/>
      <c r="I1421" s="157"/>
    </row>
    <row r="1422" spans="2:9" x14ac:dyDescent="0.25">
      <c r="B1422" s="157"/>
      <c r="C1422" s="172"/>
      <c r="D1422" s="172"/>
      <c r="E1422" s="172"/>
      <c r="F1422" s="157"/>
      <c r="G1422" s="157"/>
      <c r="H1422" s="157"/>
      <c r="I1422" s="157"/>
    </row>
    <row r="1423" spans="2:9" x14ac:dyDescent="0.25">
      <c r="B1423" s="157"/>
      <c r="C1423" s="172"/>
      <c r="D1423" s="172"/>
      <c r="E1423" s="172"/>
      <c r="F1423" s="157"/>
      <c r="G1423" s="157"/>
      <c r="H1423" s="157"/>
      <c r="I1423" s="157"/>
    </row>
    <row r="1424" spans="2:9" x14ac:dyDescent="0.25">
      <c r="B1424" s="157"/>
      <c r="C1424" s="172"/>
      <c r="D1424" s="172"/>
      <c r="E1424" s="172"/>
      <c r="F1424" s="157"/>
      <c r="G1424" s="157"/>
      <c r="H1424" s="157"/>
      <c r="I1424" s="157"/>
    </row>
    <row r="1425" spans="2:9" x14ac:dyDescent="0.25">
      <c r="B1425" s="157"/>
      <c r="C1425" s="172"/>
      <c r="D1425" s="172"/>
      <c r="E1425" s="172"/>
      <c r="F1425" s="157"/>
      <c r="G1425" s="157"/>
      <c r="H1425" s="157"/>
      <c r="I1425" s="157"/>
    </row>
    <row r="1426" spans="2:9" x14ac:dyDescent="0.25">
      <c r="B1426" s="157"/>
      <c r="C1426" s="172"/>
      <c r="D1426" s="172"/>
      <c r="E1426" s="172"/>
      <c r="F1426" s="157"/>
      <c r="G1426" s="157"/>
      <c r="H1426" s="157"/>
      <c r="I1426" s="157"/>
    </row>
    <row r="1427" spans="2:9" x14ac:dyDescent="0.25">
      <c r="B1427" s="157"/>
      <c r="C1427" s="172"/>
      <c r="D1427" s="172"/>
      <c r="E1427" s="172"/>
      <c r="F1427" s="157"/>
      <c r="G1427" s="157"/>
      <c r="H1427" s="157"/>
      <c r="I1427" s="157"/>
    </row>
    <row r="1428" spans="2:9" x14ac:dyDescent="0.25">
      <c r="B1428" s="157"/>
      <c r="C1428" s="172"/>
      <c r="D1428" s="172"/>
      <c r="E1428" s="172"/>
      <c r="F1428" s="157"/>
      <c r="G1428" s="157"/>
      <c r="H1428" s="157"/>
      <c r="I1428" s="157"/>
    </row>
    <row r="1429" spans="2:9" x14ac:dyDescent="0.25">
      <c r="B1429" s="157"/>
      <c r="C1429" s="172"/>
      <c r="D1429" s="172"/>
      <c r="E1429" s="172"/>
      <c r="F1429" s="157"/>
      <c r="G1429" s="157"/>
      <c r="H1429" s="157"/>
      <c r="I1429" s="157"/>
    </row>
    <row r="1430" spans="2:9" x14ac:dyDescent="0.25">
      <c r="B1430" s="157"/>
      <c r="C1430" s="172"/>
      <c r="D1430" s="172"/>
      <c r="E1430" s="172"/>
      <c r="F1430" s="157"/>
      <c r="G1430" s="157"/>
      <c r="H1430" s="157"/>
      <c r="I1430" s="157"/>
    </row>
    <row r="1431" spans="2:9" x14ac:dyDescent="0.25">
      <c r="B1431" s="157"/>
      <c r="C1431" s="172"/>
      <c r="D1431" s="172"/>
      <c r="E1431" s="172"/>
      <c r="F1431" s="157"/>
      <c r="G1431" s="157"/>
      <c r="H1431" s="157"/>
      <c r="I1431" s="157"/>
    </row>
    <row r="1432" spans="2:9" x14ac:dyDescent="0.25">
      <c r="B1432" s="157"/>
      <c r="C1432" s="172"/>
      <c r="D1432" s="172"/>
      <c r="E1432" s="172"/>
      <c r="F1432" s="157"/>
      <c r="G1432" s="157"/>
      <c r="H1432" s="157"/>
      <c r="I1432" s="157"/>
    </row>
    <row r="1433" spans="2:9" x14ac:dyDescent="0.25">
      <c r="B1433" s="157"/>
      <c r="C1433" s="172"/>
      <c r="D1433" s="172"/>
      <c r="E1433" s="172"/>
      <c r="F1433" s="157"/>
      <c r="G1433" s="157"/>
      <c r="H1433" s="157"/>
      <c r="I1433" s="157"/>
    </row>
    <row r="1434" spans="2:9" x14ac:dyDescent="0.25">
      <c r="B1434" s="157"/>
      <c r="C1434" s="172"/>
      <c r="D1434" s="172"/>
      <c r="E1434" s="172"/>
      <c r="F1434" s="157"/>
      <c r="G1434" s="157"/>
      <c r="H1434" s="157"/>
      <c r="I1434" s="157"/>
    </row>
    <row r="1435" spans="2:9" x14ac:dyDescent="0.25">
      <c r="B1435" s="157"/>
      <c r="C1435" s="172"/>
      <c r="D1435" s="172"/>
      <c r="E1435" s="172"/>
      <c r="F1435" s="157"/>
      <c r="G1435" s="157"/>
      <c r="H1435" s="157"/>
      <c r="I1435" s="157"/>
    </row>
    <row r="1436" spans="2:9" x14ac:dyDescent="0.25">
      <c r="B1436" s="157"/>
      <c r="C1436" s="172"/>
      <c r="D1436" s="172"/>
      <c r="E1436" s="172"/>
      <c r="F1436" s="157"/>
      <c r="G1436" s="157"/>
      <c r="H1436" s="157"/>
      <c r="I1436" s="157"/>
    </row>
    <row r="1437" spans="2:9" x14ac:dyDescent="0.25">
      <c r="B1437" s="157"/>
      <c r="C1437" s="172"/>
      <c r="D1437" s="172"/>
      <c r="E1437" s="172"/>
      <c r="F1437" s="157"/>
      <c r="G1437" s="157"/>
      <c r="H1437" s="157"/>
      <c r="I1437" s="157"/>
    </row>
    <row r="1438" spans="2:9" x14ac:dyDescent="0.25">
      <c r="B1438" s="157"/>
      <c r="C1438" s="172"/>
      <c r="D1438" s="172"/>
      <c r="E1438" s="172"/>
      <c r="F1438" s="157"/>
      <c r="G1438" s="157"/>
      <c r="H1438" s="157"/>
      <c r="I1438" s="157"/>
    </row>
    <row r="1439" spans="2:9" x14ac:dyDescent="0.25">
      <c r="B1439" s="157"/>
      <c r="C1439" s="172"/>
      <c r="D1439" s="172"/>
      <c r="E1439" s="172"/>
      <c r="F1439" s="157"/>
      <c r="G1439" s="157"/>
      <c r="H1439" s="157"/>
      <c r="I1439" s="157"/>
    </row>
    <row r="1440" spans="2:9" x14ac:dyDescent="0.25">
      <c r="B1440" s="157"/>
      <c r="C1440" s="172"/>
      <c r="D1440" s="172"/>
      <c r="E1440" s="172"/>
      <c r="F1440" s="157"/>
      <c r="G1440" s="157"/>
      <c r="H1440" s="157"/>
      <c r="I1440" s="157"/>
    </row>
    <row r="1441" spans="2:9" x14ac:dyDescent="0.25">
      <c r="B1441" s="157"/>
      <c r="C1441" s="172"/>
      <c r="D1441" s="172"/>
      <c r="E1441" s="172"/>
      <c r="F1441" s="157"/>
      <c r="G1441" s="157"/>
      <c r="H1441" s="157"/>
      <c r="I1441" s="157"/>
    </row>
    <row r="1442" spans="2:9" x14ac:dyDescent="0.25">
      <c r="B1442" s="157"/>
      <c r="C1442" s="172"/>
      <c r="D1442" s="172"/>
      <c r="E1442" s="172"/>
      <c r="F1442" s="157"/>
      <c r="G1442" s="157"/>
      <c r="H1442" s="157"/>
      <c r="I1442" s="157"/>
    </row>
    <row r="1443" spans="2:9" x14ac:dyDescent="0.25">
      <c r="B1443" s="157"/>
      <c r="C1443" s="172"/>
      <c r="D1443" s="172"/>
      <c r="E1443" s="172"/>
      <c r="F1443" s="157"/>
      <c r="G1443" s="157"/>
      <c r="H1443" s="157"/>
      <c r="I1443" s="157"/>
    </row>
    <row r="1444" spans="2:9" x14ac:dyDescent="0.25">
      <c r="B1444" s="157"/>
      <c r="C1444" s="172"/>
      <c r="D1444" s="172"/>
      <c r="E1444" s="172"/>
      <c r="F1444" s="157"/>
      <c r="G1444" s="157"/>
      <c r="H1444" s="157"/>
      <c r="I1444" s="157"/>
    </row>
    <row r="1445" spans="2:9" x14ac:dyDescent="0.25">
      <c r="B1445" s="157"/>
      <c r="C1445" s="172"/>
      <c r="D1445" s="172"/>
      <c r="E1445" s="172"/>
      <c r="F1445" s="157"/>
      <c r="G1445" s="157"/>
      <c r="H1445" s="157"/>
      <c r="I1445" s="157"/>
    </row>
    <row r="1446" spans="2:9" x14ac:dyDescent="0.25">
      <c r="B1446" s="157"/>
      <c r="C1446" s="172"/>
      <c r="D1446" s="172"/>
      <c r="E1446" s="172"/>
      <c r="F1446" s="157"/>
      <c r="G1446" s="157"/>
      <c r="H1446" s="157"/>
      <c r="I1446" s="157"/>
    </row>
    <row r="1447" spans="2:9" x14ac:dyDescent="0.25">
      <c r="B1447" s="157"/>
      <c r="C1447" s="172"/>
      <c r="D1447" s="172"/>
      <c r="E1447" s="172"/>
      <c r="F1447" s="157"/>
      <c r="G1447" s="157"/>
      <c r="H1447" s="157"/>
      <c r="I1447" s="157"/>
    </row>
    <row r="1448" spans="2:9" x14ac:dyDescent="0.25">
      <c r="B1448" s="157"/>
      <c r="C1448" s="172"/>
      <c r="D1448" s="172"/>
      <c r="E1448" s="172"/>
      <c r="F1448" s="157"/>
      <c r="G1448" s="157"/>
      <c r="H1448" s="157"/>
      <c r="I1448" s="157"/>
    </row>
    <row r="1449" spans="2:9" x14ac:dyDescent="0.25">
      <c r="B1449" s="157"/>
      <c r="C1449" s="172"/>
      <c r="D1449" s="172"/>
      <c r="E1449" s="172"/>
      <c r="F1449" s="157"/>
      <c r="G1449" s="157"/>
      <c r="H1449" s="157"/>
      <c r="I1449" s="157"/>
    </row>
    <row r="1450" spans="2:9" x14ac:dyDescent="0.25">
      <c r="B1450" s="157"/>
      <c r="C1450" s="172"/>
      <c r="D1450" s="172"/>
      <c r="E1450" s="172"/>
      <c r="F1450" s="157"/>
      <c r="G1450" s="157"/>
      <c r="H1450" s="157"/>
      <c r="I1450" s="157"/>
    </row>
    <row r="1451" spans="2:9" x14ac:dyDescent="0.25">
      <c r="B1451" s="157"/>
      <c r="C1451" s="172"/>
      <c r="D1451" s="172"/>
      <c r="E1451" s="172"/>
      <c r="F1451" s="157"/>
      <c r="G1451" s="157"/>
      <c r="H1451" s="157"/>
      <c r="I1451" s="157"/>
    </row>
    <row r="1452" spans="2:9" x14ac:dyDescent="0.25">
      <c r="B1452" s="157"/>
      <c r="C1452" s="172"/>
      <c r="D1452" s="172"/>
      <c r="E1452" s="172"/>
      <c r="F1452" s="157"/>
      <c r="G1452" s="157"/>
      <c r="H1452" s="157"/>
      <c r="I1452" s="157"/>
    </row>
    <row r="1453" spans="2:9" x14ac:dyDescent="0.25">
      <c r="B1453" s="157"/>
      <c r="C1453" s="172"/>
      <c r="D1453" s="172"/>
      <c r="E1453" s="172"/>
      <c r="F1453" s="157"/>
      <c r="G1453" s="157"/>
      <c r="H1453" s="157"/>
      <c r="I1453" s="157"/>
    </row>
    <row r="1454" spans="2:9" x14ac:dyDescent="0.25">
      <c r="B1454" s="157"/>
      <c r="C1454" s="172"/>
      <c r="D1454" s="172"/>
      <c r="E1454" s="172"/>
      <c r="F1454" s="157"/>
      <c r="G1454" s="157"/>
      <c r="H1454" s="157"/>
      <c r="I1454" s="157"/>
    </row>
    <row r="1455" spans="2:9" x14ac:dyDescent="0.25">
      <c r="B1455" s="157"/>
      <c r="C1455" s="172"/>
      <c r="D1455" s="172"/>
      <c r="E1455" s="172"/>
      <c r="F1455" s="157"/>
      <c r="G1455" s="157"/>
      <c r="H1455" s="157"/>
      <c r="I1455" s="157"/>
    </row>
    <row r="1456" spans="2:9" x14ac:dyDescent="0.25">
      <c r="B1456" s="157"/>
      <c r="C1456" s="172"/>
      <c r="D1456" s="172"/>
      <c r="E1456" s="172"/>
      <c r="F1456" s="157"/>
      <c r="G1456" s="157"/>
      <c r="H1456" s="157"/>
      <c r="I1456" s="157"/>
    </row>
    <row r="1457" spans="2:9" x14ac:dyDescent="0.25">
      <c r="B1457" s="157"/>
      <c r="C1457" s="172"/>
      <c r="D1457" s="172"/>
      <c r="E1457" s="172"/>
      <c r="F1457" s="157"/>
      <c r="G1457" s="157"/>
      <c r="H1457" s="157"/>
      <c r="I1457" s="157"/>
    </row>
    <row r="1458" spans="2:9" x14ac:dyDescent="0.25">
      <c r="B1458" s="157"/>
      <c r="C1458" s="172"/>
      <c r="D1458" s="172"/>
      <c r="E1458" s="172"/>
      <c r="F1458" s="157"/>
      <c r="G1458" s="157"/>
      <c r="H1458" s="157"/>
      <c r="I1458" s="157"/>
    </row>
    <row r="1459" spans="2:9" x14ac:dyDescent="0.25">
      <c r="B1459" s="157"/>
      <c r="C1459" s="172"/>
      <c r="D1459" s="172"/>
      <c r="E1459" s="172"/>
      <c r="F1459" s="157"/>
      <c r="G1459" s="157"/>
      <c r="H1459" s="157"/>
      <c r="I1459" s="157"/>
    </row>
    <row r="1460" spans="2:9" x14ac:dyDescent="0.25">
      <c r="B1460" s="157"/>
      <c r="C1460" s="172"/>
      <c r="D1460" s="172"/>
      <c r="E1460" s="172"/>
      <c r="F1460" s="157"/>
      <c r="G1460" s="157"/>
      <c r="H1460" s="157"/>
      <c r="I1460" s="157"/>
    </row>
    <row r="1461" spans="2:9" x14ac:dyDescent="0.25">
      <c r="B1461" s="157"/>
      <c r="C1461" s="172"/>
      <c r="D1461" s="172"/>
      <c r="E1461" s="172"/>
      <c r="F1461" s="157"/>
      <c r="G1461" s="157"/>
      <c r="H1461" s="157"/>
      <c r="I1461" s="157"/>
    </row>
    <row r="1462" spans="2:9" x14ac:dyDescent="0.25">
      <c r="B1462" s="157"/>
      <c r="C1462" s="172"/>
      <c r="D1462" s="172"/>
      <c r="E1462" s="172"/>
      <c r="F1462" s="157"/>
      <c r="G1462" s="157"/>
      <c r="H1462" s="157"/>
      <c r="I1462" s="157"/>
    </row>
    <row r="1463" spans="2:9" x14ac:dyDescent="0.25">
      <c r="B1463" s="157"/>
      <c r="C1463" s="172"/>
      <c r="D1463" s="172"/>
      <c r="E1463" s="172"/>
      <c r="F1463" s="157"/>
      <c r="G1463" s="157"/>
      <c r="H1463" s="157"/>
      <c r="I1463" s="157"/>
    </row>
    <row r="1464" spans="2:9" x14ac:dyDescent="0.25">
      <c r="B1464" s="157"/>
      <c r="C1464" s="172"/>
      <c r="D1464" s="172"/>
      <c r="E1464" s="172"/>
      <c r="F1464" s="157"/>
      <c r="G1464" s="157"/>
      <c r="H1464" s="157"/>
      <c r="I1464" s="157"/>
    </row>
    <row r="1465" spans="2:9" x14ac:dyDescent="0.25">
      <c r="B1465" s="157"/>
      <c r="C1465" s="172"/>
      <c r="D1465" s="172"/>
      <c r="E1465" s="172"/>
      <c r="F1465" s="157"/>
      <c r="G1465" s="157"/>
      <c r="H1465" s="157"/>
      <c r="I1465" s="157"/>
    </row>
    <row r="1466" spans="2:9" x14ac:dyDescent="0.25">
      <c r="B1466" s="157"/>
      <c r="C1466" s="172"/>
      <c r="D1466" s="172"/>
      <c r="E1466" s="172"/>
      <c r="F1466" s="157"/>
      <c r="G1466" s="157"/>
      <c r="H1466" s="157"/>
      <c r="I1466" s="157"/>
    </row>
    <row r="1467" spans="2:9" x14ac:dyDescent="0.25">
      <c r="B1467" s="157"/>
      <c r="C1467" s="172"/>
      <c r="D1467" s="172"/>
      <c r="E1467" s="172"/>
      <c r="F1467" s="157"/>
      <c r="G1467" s="157"/>
      <c r="H1467" s="157"/>
      <c r="I1467" s="157"/>
    </row>
    <row r="1468" spans="2:9" x14ac:dyDescent="0.25">
      <c r="B1468" s="157"/>
      <c r="C1468" s="172"/>
      <c r="D1468" s="172"/>
      <c r="E1468" s="172"/>
      <c r="F1468" s="157"/>
      <c r="G1468" s="157"/>
      <c r="H1468" s="157"/>
      <c r="I1468" s="157"/>
    </row>
    <row r="1469" spans="2:9" x14ac:dyDescent="0.25">
      <c r="B1469" s="157"/>
      <c r="C1469" s="172"/>
      <c r="D1469" s="172"/>
      <c r="E1469" s="172"/>
      <c r="F1469" s="157"/>
      <c r="G1469" s="157"/>
      <c r="H1469" s="157"/>
      <c r="I1469" s="157"/>
    </row>
    <row r="1470" spans="2:9" x14ac:dyDescent="0.25">
      <c r="B1470" s="157"/>
      <c r="C1470" s="172"/>
      <c r="D1470" s="172"/>
      <c r="E1470" s="172"/>
      <c r="F1470" s="157"/>
      <c r="G1470" s="157"/>
      <c r="H1470" s="157"/>
      <c r="I1470" s="157"/>
    </row>
    <row r="1471" spans="2:9" x14ac:dyDescent="0.25">
      <c r="B1471" s="157"/>
      <c r="C1471" s="172"/>
      <c r="D1471" s="172"/>
      <c r="E1471" s="172"/>
      <c r="F1471" s="157"/>
      <c r="G1471" s="157"/>
      <c r="H1471" s="157"/>
      <c r="I1471" s="157"/>
    </row>
    <row r="1472" spans="2:9" x14ac:dyDescent="0.25">
      <c r="B1472" s="157"/>
      <c r="C1472" s="172"/>
      <c r="D1472" s="172"/>
      <c r="E1472" s="172"/>
      <c r="F1472" s="157"/>
      <c r="G1472" s="157"/>
      <c r="H1472" s="157"/>
      <c r="I1472" s="157"/>
    </row>
    <row r="1473" spans="2:9" x14ac:dyDescent="0.25">
      <c r="B1473" s="157"/>
      <c r="C1473" s="172"/>
      <c r="D1473" s="172"/>
      <c r="E1473" s="172"/>
      <c r="F1473" s="157"/>
      <c r="G1473" s="157"/>
      <c r="H1473" s="157"/>
      <c r="I1473" s="157"/>
    </row>
    <row r="1474" spans="2:9" x14ac:dyDescent="0.25">
      <c r="B1474" s="157"/>
      <c r="C1474" s="172"/>
      <c r="D1474" s="172"/>
      <c r="E1474" s="172"/>
      <c r="F1474" s="157"/>
      <c r="G1474" s="157"/>
      <c r="H1474" s="157"/>
      <c r="I1474" s="157"/>
    </row>
    <row r="1475" spans="2:9" x14ac:dyDescent="0.25">
      <c r="B1475" s="157"/>
      <c r="C1475" s="172"/>
      <c r="D1475" s="172"/>
      <c r="E1475" s="172"/>
      <c r="F1475" s="157"/>
      <c r="G1475" s="157"/>
      <c r="H1475" s="157"/>
      <c r="I1475" s="157"/>
    </row>
    <row r="1476" spans="2:9" x14ac:dyDescent="0.25">
      <c r="B1476" s="157"/>
      <c r="C1476" s="172"/>
      <c r="D1476" s="172"/>
      <c r="E1476" s="172"/>
      <c r="F1476" s="157"/>
      <c r="G1476" s="157"/>
      <c r="H1476" s="157"/>
      <c r="I1476" s="157"/>
    </row>
    <row r="1477" spans="2:9" x14ac:dyDescent="0.25">
      <c r="B1477" s="157"/>
      <c r="C1477" s="172"/>
      <c r="D1477" s="172"/>
      <c r="E1477" s="172"/>
      <c r="F1477" s="157"/>
      <c r="G1477" s="157"/>
      <c r="H1477" s="157"/>
      <c r="I1477" s="157"/>
    </row>
    <row r="1478" spans="2:9" x14ac:dyDescent="0.25">
      <c r="B1478" s="157"/>
      <c r="C1478" s="172"/>
      <c r="D1478" s="172"/>
      <c r="E1478" s="172"/>
      <c r="F1478" s="157"/>
      <c r="G1478" s="157"/>
      <c r="H1478" s="157"/>
      <c r="I1478" s="157"/>
    </row>
    <row r="1479" spans="2:9" x14ac:dyDescent="0.25">
      <c r="B1479" s="157"/>
      <c r="C1479" s="172"/>
      <c r="D1479" s="172"/>
      <c r="E1479" s="172"/>
      <c r="F1479" s="157"/>
      <c r="G1479" s="157"/>
      <c r="H1479" s="157"/>
      <c r="I1479" s="157"/>
    </row>
    <row r="1480" spans="2:9" x14ac:dyDescent="0.25">
      <c r="B1480" s="157"/>
      <c r="C1480" s="172"/>
      <c r="D1480" s="172"/>
      <c r="E1480" s="172"/>
      <c r="F1480" s="157"/>
      <c r="G1480" s="157"/>
      <c r="H1480" s="157"/>
      <c r="I1480" s="157"/>
    </row>
    <row r="1481" spans="2:9" x14ac:dyDescent="0.25">
      <c r="B1481" s="157"/>
      <c r="C1481" s="172"/>
      <c r="D1481" s="172"/>
      <c r="E1481" s="172"/>
      <c r="F1481" s="157"/>
      <c r="G1481" s="157"/>
      <c r="H1481" s="157"/>
      <c r="I1481" s="157"/>
    </row>
    <row r="1482" spans="2:9" x14ac:dyDescent="0.25">
      <c r="B1482" s="157"/>
      <c r="C1482" s="172"/>
      <c r="D1482" s="172"/>
      <c r="E1482" s="172"/>
      <c r="F1482" s="157"/>
      <c r="G1482" s="157"/>
      <c r="H1482" s="157"/>
      <c r="I1482" s="157"/>
    </row>
    <row r="1483" spans="2:9" x14ac:dyDescent="0.25">
      <c r="B1483" s="157"/>
      <c r="C1483" s="172"/>
      <c r="D1483" s="172"/>
      <c r="E1483" s="172"/>
      <c r="F1483" s="157"/>
      <c r="G1483" s="157"/>
      <c r="H1483" s="157"/>
      <c r="I1483" s="157"/>
    </row>
    <row r="1484" spans="2:9" x14ac:dyDescent="0.25">
      <c r="B1484" s="157"/>
      <c r="C1484" s="172"/>
      <c r="D1484" s="172"/>
      <c r="E1484" s="172"/>
      <c r="F1484" s="157"/>
      <c r="G1484" s="157"/>
      <c r="H1484" s="157"/>
      <c r="I1484" s="157"/>
    </row>
    <row r="1485" spans="2:9" x14ac:dyDescent="0.25">
      <c r="B1485" s="157"/>
      <c r="C1485" s="172"/>
      <c r="D1485" s="172"/>
      <c r="E1485" s="172"/>
      <c r="F1485" s="157"/>
      <c r="G1485" s="157"/>
      <c r="H1485" s="157"/>
      <c r="I1485" s="157"/>
    </row>
    <row r="1486" spans="2:9" x14ac:dyDescent="0.25">
      <c r="B1486" s="157"/>
      <c r="C1486" s="172"/>
      <c r="D1486" s="172"/>
      <c r="E1486" s="172"/>
      <c r="F1486" s="157"/>
      <c r="G1486" s="157"/>
      <c r="H1486" s="157"/>
      <c r="I1486" s="157"/>
    </row>
    <row r="1487" spans="2:9" x14ac:dyDescent="0.25">
      <c r="B1487" s="157"/>
      <c r="C1487" s="172"/>
      <c r="D1487" s="172"/>
      <c r="E1487" s="172"/>
      <c r="F1487" s="157"/>
      <c r="G1487" s="157"/>
      <c r="H1487" s="157"/>
      <c r="I1487" s="157"/>
    </row>
    <row r="1488" spans="2:9" x14ac:dyDescent="0.25">
      <c r="B1488" s="157"/>
      <c r="C1488" s="172"/>
      <c r="D1488" s="172"/>
      <c r="E1488" s="172"/>
      <c r="F1488" s="157"/>
      <c r="G1488" s="157"/>
      <c r="H1488" s="157"/>
      <c r="I1488" s="157"/>
    </row>
    <row r="1489" spans="2:9" x14ac:dyDescent="0.25">
      <c r="B1489" s="157"/>
      <c r="C1489" s="172"/>
      <c r="D1489" s="172"/>
      <c r="E1489" s="172"/>
      <c r="F1489" s="157"/>
      <c r="G1489" s="157"/>
      <c r="H1489" s="157"/>
      <c r="I1489" s="157"/>
    </row>
    <row r="1490" spans="2:9" x14ac:dyDescent="0.25">
      <c r="B1490" s="157"/>
      <c r="C1490" s="172"/>
      <c r="D1490" s="172"/>
      <c r="E1490" s="172"/>
      <c r="F1490" s="157"/>
      <c r="G1490" s="157"/>
      <c r="H1490" s="157"/>
      <c r="I1490" s="157"/>
    </row>
    <row r="1491" spans="2:9" x14ac:dyDescent="0.25">
      <c r="B1491" s="157"/>
      <c r="C1491" s="172"/>
      <c r="D1491" s="172"/>
      <c r="E1491" s="172"/>
      <c r="F1491" s="157"/>
      <c r="G1491" s="157"/>
      <c r="H1491" s="157"/>
      <c r="I1491" s="157"/>
    </row>
    <row r="1492" spans="2:9" x14ac:dyDescent="0.25">
      <c r="B1492" s="157"/>
      <c r="C1492" s="172"/>
      <c r="D1492" s="172"/>
      <c r="E1492" s="172"/>
      <c r="F1492" s="157"/>
      <c r="G1492" s="157"/>
      <c r="H1492" s="157"/>
      <c r="I1492" s="157"/>
    </row>
    <row r="1493" spans="2:9" x14ac:dyDescent="0.25">
      <c r="B1493" s="157"/>
      <c r="C1493" s="172"/>
      <c r="D1493" s="172"/>
      <c r="E1493" s="172"/>
      <c r="F1493" s="157"/>
      <c r="G1493" s="157"/>
      <c r="H1493" s="157"/>
      <c r="I1493" s="157"/>
    </row>
    <row r="1494" spans="2:9" x14ac:dyDescent="0.25">
      <c r="B1494" s="157"/>
      <c r="C1494" s="172"/>
      <c r="D1494" s="172"/>
      <c r="E1494" s="172"/>
      <c r="F1494" s="157"/>
      <c r="G1494" s="157"/>
      <c r="H1494" s="157"/>
      <c r="I1494" s="157"/>
    </row>
    <row r="1495" spans="2:9" x14ac:dyDescent="0.25">
      <c r="B1495" s="157"/>
      <c r="C1495" s="172"/>
      <c r="D1495" s="172"/>
      <c r="E1495" s="172"/>
      <c r="F1495" s="157"/>
      <c r="G1495" s="157"/>
      <c r="H1495" s="157"/>
      <c r="I1495" s="157"/>
    </row>
    <row r="1496" spans="2:9" x14ac:dyDescent="0.25">
      <c r="B1496" s="157"/>
      <c r="C1496" s="172"/>
      <c r="D1496" s="172"/>
      <c r="E1496" s="172"/>
      <c r="F1496" s="157"/>
      <c r="G1496" s="157"/>
      <c r="H1496" s="157"/>
      <c r="I1496" s="157"/>
    </row>
  </sheetData>
  <mergeCells count="11">
    <mergeCell ref="F8:J8"/>
    <mergeCell ref="L8:N8"/>
    <mergeCell ref="P8:Q8"/>
    <mergeCell ref="B211:R211"/>
    <mergeCell ref="B212:Q212"/>
    <mergeCell ref="B6:Q6"/>
    <mergeCell ref="B1:Q1"/>
    <mergeCell ref="B2:Q2"/>
    <mergeCell ref="B3:Q3"/>
    <mergeCell ref="B4:Q4"/>
    <mergeCell ref="B5:Q5"/>
  </mergeCells>
  <conditionalFormatting sqref="E16:E169">
    <cfRule type="cellIs" dxfId="3" priority="3" operator="greaterThan">
      <formula>0</formula>
    </cfRule>
  </conditionalFormatting>
  <conditionalFormatting sqref="H16:H169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Hoja2</vt:lpstr>
      <vt:lpstr>COMP MILLDD  </vt:lpstr>
      <vt:lpstr>COMP PESOS</vt:lpstr>
      <vt:lpstr>COMP DIR COND (PESOS) </vt:lpstr>
      <vt:lpstr>2011</vt:lpstr>
      <vt:lpstr>2012</vt:lpstr>
      <vt:lpstr>Compromisos 3er Trim.</vt:lpstr>
      <vt:lpstr>Hoja1</vt:lpstr>
      <vt:lpstr>Envío</vt:lpstr>
      <vt:lpstr>Pasivo Total</vt:lpstr>
      <vt:lpstr>Hoja4</vt:lpstr>
      <vt:lpstr>'COMP DIR COND (PESOS) '!Área_de_impresión</vt:lpstr>
      <vt:lpstr>'COMP MILLDD  '!Área_de_impresión</vt:lpstr>
      <vt:lpstr>'COMP PESOS'!Área_de_impresión</vt:lpstr>
      <vt:lpstr>'COMP DIR COND (PESOS) '!Títulos_a_imprimir</vt:lpstr>
      <vt:lpstr>'COMP MILLDD  '!Títulos_a_imprimir</vt:lpstr>
      <vt:lpstr>'COMP PESOS'!Títulos_a_imprimir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armando_argandona</dc:creator>
  <cp:lastModifiedBy>sirenia_antolin</cp:lastModifiedBy>
  <cp:lastPrinted>2014-01-14T23:44:49Z</cp:lastPrinted>
  <dcterms:created xsi:type="dcterms:W3CDTF">2011-04-20T15:58:19Z</dcterms:created>
  <dcterms:modified xsi:type="dcterms:W3CDTF">2014-01-30T20:38:33Z</dcterms:modified>
</cp:coreProperties>
</file>